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对账!$A$1:$I$53</definedName>
  </definedNames>
  <calcPr calcId="144525"/>
</workbook>
</file>

<file path=xl/sharedStrings.xml><?xml version="1.0" encoding="utf-8"?>
<sst xmlns="http://schemas.openxmlformats.org/spreadsheetml/2006/main" count="2879" uniqueCount="646">
  <si>
    <t>去哪儿网酒店预付对账单</t>
  </si>
  <si>
    <t>供应商名称：</t>
  </si>
  <si>
    <t>汇趣住</t>
  </si>
  <si>
    <t>结算周期：</t>
  </si>
  <si>
    <t>2021-10-26至2021-10-27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</si>
  <si>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</si>
  <si>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</si>
  <si>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</si>
  <si>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</si>
  <si>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</si>
  <si>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</si>
  <si>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</si>
  <si>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</si>
  <si>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</si>
  <si>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</si>
  <si>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</si>
  <si>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</si>
  <si>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</si>
  <si>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</si>
  <si>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</si>
  <si>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¥20,164.00</t>
  </si>
  <si>
    <t>¥2,450.00</t>
  </si>
  <si>
    <t>-¥1,147.00</t>
  </si>
  <si>
    <t>¥16,567.00</t>
  </si>
  <si>
    <t>分类信息</t>
  </si>
  <si>
    <t>业务类型</t>
  </si>
  <si>
    <t>酒店预付（点击查看明细）</t>
  </si>
  <si>
    <t>¥17,714.00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</si>
  <si>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</si>
  <si>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</si>
  <si>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</si>
  <si>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</si>
  <si>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</si>
  <si>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</si>
  <si>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</si>
  <si>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</si>
  <si>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</si>
  <si>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</si>
  <si>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</si>
  <si>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</si>
  <si>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</si>
  <si>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</si>
  <si>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</si>
  <si>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</si>
  <si>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</si>
  <si>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</si>
  <si>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</si>
  <si>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</si>
  <si>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</si>
  <si>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</si>
  <si>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</si>
  <si>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</si>
  <si>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</si>
  <si>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</si>
  <si>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</si>
  <si>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</si>
  <si>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</si>
  <si>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</si>
  <si>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</si>
  <si>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</si>
  <si>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</si>
  <si>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</si>
  <si>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</si>
  <si>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</si>
  <si>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</si>
  <si>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</si>
  <si>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</si>
  <si>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</si>
  <si>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</si>
  <si>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</si>
  <si>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</si>
  <si>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</si>
  <si>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102797322526</t>
  </si>
  <si>
    <t>酒店预付</t>
  </si>
  <si>
    <t>否</t>
  </si>
  <si>
    <t>普通</t>
  </si>
  <si>
    <t>321309007</t>
  </si>
  <si>
    <t>成都空港假日酒店</t>
  </si>
  <si>
    <t>1639468</t>
  </si>
  <si>
    <t>贾文涛</t>
  </si>
  <si>
    <t>2021-10-26</t>
  </si>
  <si>
    <t>2021-10-27</t>
  </si>
  <si>
    <t>¥178.00</t>
  </si>
  <si>
    <t>¥24.00</t>
  </si>
  <si>
    <t>¥154.00</t>
  </si>
  <si>
    <t>豪华大床房</t>
  </si>
  <si>
    <t>WEBSITE</t>
  </si>
  <si>
    <t>102797275260</t>
  </si>
  <si>
    <t>321732853</t>
  </si>
  <si>
    <t>蒙自宿美艺术酒店</t>
  </si>
  <si>
    <t>钟贤韧</t>
  </si>
  <si>
    <t>¥188.00</t>
  </si>
  <si>
    <t>¥25.00</t>
  </si>
  <si>
    <t>¥163.00</t>
  </si>
  <si>
    <t>轻奢双床房</t>
  </si>
  <si>
    <t>102797492596</t>
  </si>
  <si>
    <t>312498100</t>
  </si>
  <si>
    <t>瑞昌晶桥假日大酒店</t>
  </si>
  <si>
    <t>陈彬</t>
  </si>
  <si>
    <t>¥170.00</t>
  </si>
  <si>
    <t>¥23.00</t>
  </si>
  <si>
    <t>¥147.00</t>
  </si>
  <si>
    <t>豪华商务标间</t>
  </si>
  <si>
    <t>102797977451</t>
  </si>
  <si>
    <t>381666736</t>
  </si>
  <si>
    <t>重庆华辰国际大酒店</t>
  </si>
  <si>
    <t>曾代容</t>
  </si>
  <si>
    <t>¥402.00</t>
  </si>
  <si>
    <t>¥53.00</t>
  </si>
  <si>
    <t>¥349.00</t>
  </si>
  <si>
    <t>豪华标间</t>
  </si>
  <si>
    <t>102797723045</t>
  </si>
  <si>
    <t>313401679</t>
  </si>
  <si>
    <t>顺逸东方白盆湖温泉酒店(惠州惠东白盆珠店)</t>
  </si>
  <si>
    <t>黄燕琴|黄广扬</t>
  </si>
  <si>
    <t>¥794.00</t>
  </si>
  <si>
    <t>¥104.00</t>
  </si>
  <si>
    <t>¥690.00</t>
  </si>
  <si>
    <t>标准双床房</t>
  </si>
  <si>
    <t>102795408180</t>
  </si>
  <si>
    <t>381743589</t>
  </si>
  <si>
    <t>格林豪泰(丽江古城大水车店)</t>
  </si>
  <si>
    <t>和一军</t>
  </si>
  <si>
    <t>2021-10-24</t>
  </si>
  <si>
    <t>¥411.00</t>
  </si>
  <si>
    <t>¥54.00</t>
  </si>
  <si>
    <t>¥357.00</t>
  </si>
  <si>
    <t>高级大床房</t>
  </si>
  <si>
    <t>102796688010</t>
  </si>
  <si>
    <t>316583455</t>
  </si>
  <si>
    <t>鸡西蜜糖酒店</t>
  </si>
  <si>
    <t>吴风</t>
  </si>
  <si>
    <t>2021-10-25</t>
  </si>
  <si>
    <t>商务双床套房</t>
  </si>
  <si>
    <t>102796210130</t>
  </si>
  <si>
    <t>329660863</t>
  </si>
  <si>
    <t>格雅酒店(南通南山湖水街万达广场店)</t>
  </si>
  <si>
    <t>赵斐</t>
  </si>
  <si>
    <t>¥672.00</t>
  </si>
  <si>
    <t>¥88.00</t>
  </si>
  <si>
    <t>¥584.00</t>
  </si>
  <si>
    <t>102797537760</t>
  </si>
  <si>
    <t>381811716</t>
  </si>
  <si>
    <t>潮漫酒店(遂宁鼎盛国际店)</t>
  </si>
  <si>
    <t>刘潞</t>
  </si>
  <si>
    <t>¥285.00</t>
  </si>
  <si>
    <t>¥38.00</t>
  </si>
  <si>
    <t>¥247.00</t>
  </si>
  <si>
    <t>欣选江景大床房</t>
  </si>
  <si>
    <t>102797134630</t>
  </si>
  <si>
    <t>381873909</t>
  </si>
  <si>
    <t>湛江绘海时光精品国际公寓</t>
  </si>
  <si>
    <t>洪福强</t>
  </si>
  <si>
    <t>¥144.00</t>
  </si>
  <si>
    <t>¥19.00</t>
  </si>
  <si>
    <t>¥125.00</t>
  </si>
  <si>
    <t>现代简约大床房</t>
  </si>
  <si>
    <t>102797110758</t>
  </si>
  <si>
    <t>381797829</t>
  </si>
  <si>
    <t>汕尾蓝波湾酒店</t>
  </si>
  <si>
    <t>夏果</t>
  </si>
  <si>
    <t>¥217.00</t>
  </si>
  <si>
    <t>¥29.00</t>
  </si>
  <si>
    <t>豪华双床房</t>
  </si>
  <si>
    <t>102797625188</t>
  </si>
  <si>
    <t>381734163</t>
  </si>
  <si>
    <t>淮南晚安酒店</t>
  </si>
  <si>
    <t>任棋龙</t>
  </si>
  <si>
    <t>¥94.00</t>
  </si>
  <si>
    <t>¥13.00</t>
  </si>
  <si>
    <t>¥81.00</t>
  </si>
  <si>
    <t>标准大床房</t>
  </si>
  <si>
    <t>102797962019</t>
  </si>
  <si>
    <t>321703309</t>
  </si>
  <si>
    <t>V8皇冠假日酒店(海口骑楼老街店)</t>
  </si>
  <si>
    <t>郑志轩</t>
  </si>
  <si>
    <t>¥176.00</t>
  </si>
  <si>
    <t>¥153.00</t>
  </si>
  <si>
    <t>蓝色海洋大床房</t>
  </si>
  <si>
    <t>102797435765</t>
  </si>
  <si>
    <t>313760650</t>
  </si>
  <si>
    <t>IU酒店(重庆西站跳蹬工业区店)</t>
  </si>
  <si>
    <t>张迁</t>
  </si>
  <si>
    <t>¥199.00</t>
  </si>
  <si>
    <t>¥26.00</t>
  </si>
  <si>
    <t>¥173.00</t>
  </si>
  <si>
    <t>小U·舒适大床房</t>
  </si>
  <si>
    <t>102794343899</t>
  </si>
  <si>
    <t>381722643</t>
  </si>
  <si>
    <t>7天连锁酒店(昆明吴井路塘子巷地铁站店)</t>
  </si>
  <si>
    <t>陈鑫</t>
  </si>
  <si>
    <t>2021-10-23</t>
  </si>
  <si>
    <t>¥134.00</t>
  </si>
  <si>
    <t>¥18.00</t>
  </si>
  <si>
    <t>¥116.00</t>
  </si>
  <si>
    <t>自主双床房</t>
  </si>
  <si>
    <t>102797317089</t>
  </si>
  <si>
    <t>381711876</t>
  </si>
  <si>
    <t>锦江之星(济宁琵琶山路店)</t>
  </si>
  <si>
    <t>姜贺</t>
  </si>
  <si>
    <t>¥20.00</t>
  </si>
  <si>
    <t>¥133.00</t>
  </si>
  <si>
    <t>商务C</t>
  </si>
  <si>
    <t>102797729060</t>
  </si>
  <si>
    <t>351533996</t>
  </si>
  <si>
    <t>湖南佳兴世尊酒店</t>
  </si>
  <si>
    <t>李妮|许益嘉</t>
  </si>
  <si>
    <t>¥1,208.00</t>
  </si>
  <si>
    <t>¥158.00</t>
  </si>
  <si>
    <t>¥1,050.00</t>
  </si>
  <si>
    <t>102796356592</t>
  </si>
  <si>
    <t>381690817</t>
  </si>
  <si>
    <t>广州礼顿酒店</t>
  </si>
  <si>
    <t>王森</t>
  </si>
  <si>
    <t>¥1,054.00</t>
  </si>
  <si>
    <t>¥138.00</t>
  </si>
  <si>
    <t>¥916.00</t>
  </si>
  <si>
    <t>行政房</t>
  </si>
  <si>
    <t>102797239368</t>
  </si>
  <si>
    <t>381714831</t>
  </si>
  <si>
    <t>云之尚主题酒店(腾冲凤山路店)</t>
  </si>
  <si>
    <t>刘灿</t>
  </si>
  <si>
    <t>¥187.00</t>
  </si>
  <si>
    <t>¥162.00</t>
  </si>
  <si>
    <t>和风细雨主题大床房</t>
  </si>
  <si>
    <t>102797998720</t>
  </si>
  <si>
    <t>351533951</t>
  </si>
  <si>
    <t>国贸世嘉酒店(西湖解放路店)</t>
  </si>
  <si>
    <t>赵林玉</t>
  </si>
  <si>
    <t>¥301.00</t>
  </si>
  <si>
    <t>¥40.00</t>
  </si>
  <si>
    <t>¥261.00</t>
  </si>
  <si>
    <t>102797753046</t>
  </si>
  <si>
    <t>381732180</t>
  </si>
  <si>
    <t>南宁沃美酒店</t>
  </si>
  <si>
    <t>易琪琪</t>
  </si>
  <si>
    <t>¥327.00</t>
  </si>
  <si>
    <t>¥43.00</t>
  </si>
  <si>
    <t>¥284.00</t>
  </si>
  <si>
    <t>豪华双人间</t>
  </si>
  <si>
    <t>102797471389</t>
  </si>
  <si>
    <t>王强</t>
  </si>
  <si>
    <t>¥121.00</t>
  </si>
  <si>
    <t>¥16.00</t>
  </si>
  <si>
    <t>¥105.00</t>
  </si>
  <si>
    <t>102797663810</t>
  </si>
  <si>
    <t>318088258</t>
  </si>
  <si>
    <t>常州环球港邮轮酒店</t>
  </si>
  <si>
    <t>张俊杰</t>
  </si>
  <si>
    <t>¥480.00</t>
  </si>
  <si>
    <t>¥63.00</t>
  </si>
  <si>
    <t>¥417.00</t>
  </si>
  <si>
    <t>行政大床房</t>
  </si>
  <si>
    <t>102797798972</t>
  </si>
  <si>
    <t>311525053</t>
  </si>
  <si>
    <t>维也纳国际酒店(青岛火车站东广场栈桥店)</t>
  </si>
  <si>
    <t>刘娜娜</t>
  </si>
  <si>
    <t>¥329.00</t>
  </si>
  <si>
    <t>¥286.00</t>
  </si>
  <si>
    <t>102795377395</t>
  </si>
  <si>
    <t>381724950</t>
  </si>
  <si>
    <t>城市便捷酒店(合肥明珠广场店)</t>
  </si>
  <si>
    <t>何洪</t>
  </si>
  <si>
    <t>¥642.00</t>
  </si>
  <si>
    <t>¥84.00</t>
  </si>
  <si>
    <t>¥558.00</t>
  </si>
  <si>
    <t>商务大床房</t>
  </si>
  <si>
    <t>102797974360</t>
  </si>
  <si>
    <t>381819108</t>
  </si>
  <si>
    <t>深圳亿民平安国际酒店</t>
  </si>
  <si>
    <t>孙婷</t>
  </si>
  <si>
    <t>¥708.00</t>
  </si>
  <si>
    <t>¥93.00</t>
  </si>
  <si>
    <t>¥615.00</t>
  </si>
  <si>
    <t>高级双床房</t>
  </si>
  <si>
    <t>102797977764</t>
  </si>
  <si>
    <t>381814374</t>
  </si>
  <si>
    <t>遂宁万城酒店</t>
  </si>
  <si>
    <t>曾真</t>
  </si>
  <si>
    <t>¥124.00</t>
  </si>
  <si>
    <t>¥17.00</t>
  </si>
  <si>
    <t>¥107.00</t>
  </si>
  <si>
    <t>标准单人间</t>
  </si>
  <si>
    <t>102797640164</t>
  </si>
  <si>
    <t>381711708</t>
  </si>
  <si>
    <t>维也纳国际酒店(连江店)</t>
  </si>
  <si>
    <t>张小云</t>
  </si>
  <si>
    <t>¥270.00</t>
  </si>
  <si>
    <t>¥36.00</t>
  </si>
  <si>
    <t>¥234.00</t>
  </si>
  <si>
    <t>102797957971</t>
  </si>
  <si>
    <t>章晓云|陈亮|兰建</t>
  </si>
  <si>
    <t>¥897.00</t>
  </si>
  <si>
    <t>¥117.00</t>
  </si>
  <si>
    <t>¥780.00</t>
  </si>
  <si>
    <t>102796310821</t>
  </si>
  <si>
    <t>321704020</t>
  </si>
  <si>
    <t>永康拾光·美居酒店</t>
  </si>
  <si>
    <t>高健</t>
  </si>
  <si>
    <t>¥804.00</t>
  </si>
  <si>
    <t>¥106.00</t>
  </si>
  <si>
    <t>¥698.00</t>
  </si>
  <si>
    <t>奢华大床房</t>
  </si>
  <si>
    <t>102797393145</t>
  </si>
  <si>
    <t>321728293</t>
  </si>
  <si>
    <t>临海榆漫雅智酒店</t>
  </si>
  <si>
    <t>王增兴</t>
  </si>
  <si>
    <t>¥175.00</t>
  </si>
  <si>
    <t>¥152.00</t>
  </si>
  <si>
    <t>102797793321</t>
  </si>
  <si>
    <t>381722298</t>
  </si>
  <si>
    <t>绵阳亦烜轻奢酒店</t>
  </si>
  <si>
    <t>任健</t>
  </si>
  <si>
    <t>¥316.00</t>
  </si>
  <si>
    <t>¥44.00</t>
  </si>
  <si>
    <t>¥272.00</t>
  </si>
  <si>
    <t>豪华花园房</t>
  </si>
  <si>
    <t>102797630777</t>
  </si>
  <si>
    <t>381725091</t>
  </si>
  <si>
    <t>澄城丰圆大酒店</t>
  </si>
  <si>
    <t>王绪亮</t>
  </si>
  <si>
    <t>¥168.00</t>
  </si>
  <si>
    <t>¥22.00</t>
  </si>
  <si>
    <t>¥146.00</t>
  </si>
  <si>
    <t>标准间B（无电脑）</t>
  </si>
  <si>
    <t>102797701462</t>
  </si>
  <si>
    <t>周伟建</t>
  </si>
  <si>
    <t>102797833914</t>
  </si>
  <si>
    <t>381711417</t>
  </si>
  <si>
    <t>巴中戴斯酒店</t>
  </si>
  <si>
    <t>吴健</t>
  </si>
  <si>
    <t>¥225.00</t>
  </si>
  <si>
    <t>¥30.00</t>
  </si>
  <si>
    <t>¥195.00</t>
  </si>
  <si>
    <t>102797189655</t>
  </si>
  <si>
    <t>311547643</t>
  </si>
  <si>
    <t>沈阳惠之来宾馆</t>
  </si>
  <si>
    <t>孔祥睿</t>
  </si>
  <si>
    <t>¥71.00</t>
  </si>
  <si>
    <t>¥10.00</t>
  </si>
  <si>
    <t>¥61.00</t>
  </si>
  <si>
    <t>大床房</t>
  </si>
  <si>
    <t>102797806893</t>
  </si>
  <si>
    <t>381746529</t>
  </si>
  <si>
    <t>骏怡连锁酒店(宿州火车站店)</t>
  </si>
  <si>
    <t>王洪刚</t>
  </si>
  <si>
    <t>¥96.00</t>
  </si>
  <si>
    <t>¥83.00</t>
  </si>
  <si>
    <t>优品双床房</t>
  </si>
  <si>
    <t>102797507260</t>
  </si>
  <si>
    <t>王雅淳</t>
  </si>
  <si>
    <t>¥412.00</t>
  </si>
  <si>
    <t>¥358.00</t>
  </si>
  <si>
    <t>珊瑚海大床房</t>
  </si>
  <si>
    <t>102797812158</t>
  </si>
  <si>
    <t>381813186</t>
  </si>
  <si>
    <t>漳州华逸酒店</t>
  </si>
  <si>
    <t>王燕清</t>
  </si>
  <si>
    <t>¥161.00</t>
  </si>
  <si>
    <t>¥21.00</t>
  </si>
  <si>
    <t>¥140.00</t>
  </si>
  <si>
    <t>大自然大床房</t>
  </si>
  <si>
    <t>102797456410</t>
  </si>
  <si>
    <t>381690814</t>
  </si>
  <si>
    <t>上海外滩华尔道夫酒店</t>
  </si>
  <si>
    <t>贾瑜</t>
  </si>
  <si>
    <t>¥2,361.00</t>
  </si>
  <si>
    <t>¥99.00</t>
  </si>
  <si>
    <t>¥2,262.00</t>
  </si>
  <si>
    <t>豪雅城景客房（大床）</t>
  </si>
  <si>
    <t>102794159339</t>
  </si>
  <si>
    <t>381720672</t>
  </si>
  <si>
    <t>维也纳酒店(分宜店)</t>
  </si>
  <si>
    <t>汤洋|罗志鹏</t>
  </si>
  <si>
    <t>¥1,446.00</t>
  </si>
  <si>
    <t>¥192.00</t>
  </si>
  <si>
    <t>¥1,254.00</t>
  </si>
  <si>
    <t>102797950545</t>
  </si>
  <si>
    <t>381723411</t>
  </si>
  <si>
    <t>绵阳海伦酒店</t>
  </si>
  <si>
    <t>陈森华</t>
  </si>
  <si>
    <t>¥212.00</t>
  </si>
  <si>
    <t>¥28.00</t>
  </si>
  <si>
    <t>¥184.00</t>
  </si>
  <si>
    <t>时尚双床房</t>
  </si>
  <si>
    <t>102797594849</t>
  </si>
  <si>
    <t>381802794</t>
  </si>
  <si>
    <t>北海新世纪酒店</t>
  </si>
  <si>
    <t>李双航</t>
  </si>
  <si>
    <t>¥157.00</t>
  </si>
  <si>
    <t>¥136.00</t>
  </si>
  <si>
    <t>高级标准间</t>
  </si>
  <si>
    <t>102797091274</t>
  </si>
  <si>
    <t>马晖|龙山</t>
  </si>
  <si>
    <t>¥314.00</t>
  </si>
  <si>
    <t>¥42.00</t>
  </si>
  <si>
    <t>102797043842</t>
  </si>
  <si>
    <t>381682123</t>
  </si>
  <si>
    <t>上海松江世茂睿选酒店</t>
  </si>
  <si>
    <t>罗杰</t>
  </si>
  <si>
    <t>¥447.00</t>
  </si>
  <si>
    <t>¥59.00</t>
  </si>
  <si>
    <t>¥388.00</t>
  </si>
  <si>
    <t>睿选豪华大床房</t>
  </si>
  <si>
    <t>102795993888</t>
  </si>
  <si>
    <t>321734215</t>
  </si>
  <si>
    <t>铂乐思酒店(南宁师范大学长堽校区店)</t>
  </si>
  <si>
    <t>肖爱丽</t>
  </si>
  <si>
    <t>¥189.00</t>
  </si>
  <si>
    <t>¥164.00</t>
  </si>
  <si>
    <t>乐思优选大床房</t>
  </si>
  <si>
    <t>102797776276</t>
  </si>
  <si>
    <t>367424073</t>
  </si>
  <si>
    <t>维也纳国际酒店(潮安火车站店)</t>
  </si>
  <si>
    <t>梁永友</t>
  </si>
  <si>
    <t>豪华套房</t>
  </si>
  <si>
    <t>102797609858</t>
  </si>
  <si>
    <t>312487396</t>
  </si>
  <si>
    <t>慈溪国际大酒店</t>
  </si>
  <si>
    <t>谢玉辉</t>
  </si>
  <si>
    <t>¥41.00</t>
  </si>
  <si>
    <t>¥273.00</t>
  </si>
  <si>
    <t>普通大床房</t>
  </si>
  <si>
    <t>102797274549</t>
  </si>
  <si>
    <t>321704752</t>
  </si>
  <si>
    <t>青神爱尚摩登假日酒店</t>
  </si>
  <si>
    <t>刘志飞</t>
  </si>
  <si>
    <t>102797837376</t>
  </si>
  <si>
    <t>张蒙恩</t>
  </si>
  <si>
    <t>102797906392</t>
  </si>
  <si>
    <t>381875253</t>
  </si>
  <si>
    <t>南宁邕桂万谊酒店</t>
  </si>
  <si>
    <t>谢厚熙</t>
  </si>
  <si>
    <t>¥373.00</t>
  </si>
  <si>
    <t>¥49.00</t>
  </si>
  <si>
    <t>¥324.00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</si>
  <si>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</si>
  <si>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</si>
  <si>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</si>
  <si>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</si>
  <si>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</si>
  <si>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</si>
  <si>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</si>
  <si>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</si>
  <si>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</si>
  <si>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NPH20210927155602878226RX0</t>
  </si>
  <si>
    <t>102760493364</t>
  </si>
  <si>
    <t>赔付-房费追回</t>
  </si>
  <si>
    <t>--</t>
  </si>
  <si>
    <t>代理商进线告知此单有问题酒店无法原单安排#追赔系统-预付扣款直连#</t>
  </si>
  <si>
    <t>返现日期</t>
  </si>
  <si>
    <t>，</t>
  </si>
  <si>
    <r>
      <t>本期扣款</t>
    </r>
    <r>
      <rPr>
        <sz val="10"/>
        <rFont val="Arial"/>
        <charset val="134"/>
      </rPr>
      <t>1147</t>
    </r>
    <r>
      <rPr>
        <sz val="10"/>
        <rFont val="宋体"/>
        <charset val="134"/>
      </rPr>
      <t>元</t>
    </r>
  </si>
  <si>
    <t>A211028105127481</t>
  </si>
  <si>
    <t>A211028105258481</t>
  </si>
  <si>
    <r>
      <t>总计：</t>
    </r>
    <r>
      <rPr>
        <sz val="10"/>
        <rFont val="Arial"/>
        <charset val="134"/>
      </rPr>
      <t>16567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</si>
  <si>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</si>
  <si>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</si>
  <si>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</si>
  <si>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</si>
  <si>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</si>
  <si>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</si>
  <si>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</si>
  <si>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</si>
  <si>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</si>
  <si>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</si>
  <si>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</si>
  <si>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</si>
  <si>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</si>
  <si>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</si>
  <si>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</si>
  <si>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</si>
  <si>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2283680</t>
  </si>
  <si>
    <t>188.00</t>
  </si>
  <si>
    <t>RMB</t>
  </si>
  <si>
    <t>0</t>
  </si>
  <si>
    <t>0.00</t>
  </si>
  <si>
    <t>汇趣住国内直连</t>
  </si>
  <si>
    <t>2021-10-26 22:16:53</t>
  </si>
  <si>
    <t>直连</t>
  </si>
  <si>
    <t>2283669</t>
  </si>
  <si>
    <t>349.00</t>
  </si>
  <si>
    <t>2021-10-26 21:54:45</t>
  </si>
  <si>
    <t>2283666</t>
  </si>
  <si>
    <t>华逸酒店</t>
  </si>
  <si>
    <t>140.00</t>
  </si>
  <si>
    <t>2021-10-26 21:45:22</t>
  </si>
  <si>
    <t>2283639</t>
  </si>
  <si>
    <t>163.00</t>
  </si>
  <si>
    <t>2021-10-26 21:03:00</t>
  </si>
  <si>
    <t>2283627</t>
  </si>
  <si>
    <t>61.00</t>
  </si>
  <si>
    <t>2021-10-26 20:38:17</t>
  </si>
  <si>
    <t>2283623</t>
  </si>
  <si>
    <t>107.00</t>
  </si>
  <si>
    <t>2021-10-26 20:24:22</t>
  </si>
  <si>
    <t>2283618</t>
  </si>
  <si>
    <t>125.00</t>
  </si>
  <si>
    <t>2021-10-26 20:25:50</t>
  </si>
  <si>
    <t>直采</t>
  </si>
  <si>
    <t>2283611</t>
  </si>
  <si>
    <t>146.00</t>
  </si>
  <si>
    <t>2021-10-26 20:08:13</t>
  </si>
  <si>
    <t>2283609</t>
  </si>
  <si>
    <t>147.00</t>
  </si>
  <si>
    <t>2021-10-26 20:01:32</t>
  </si>
  <si>
    <t>2283593</t>
  </si>
  <si>
    <t>195.00</t>
  </si>
  <si>
    <t>2021-10-26 19:32:40</t>
  </si>
  <si>
    <t>2283589</t>
  </si>
  <si>
    <t>IU酒店(重庆跳蹬工业区店)</t>
  </si>
  <si>
    <t>173.00</t>
  </si>
  <si>
    <t>2021-10-26 19:22:57</t>
  </si>
  <si>
    <t>2283529</t>
  </si>
  <si>
    <t>388.00</t>
  </si>
  <si>
    <t>2021-10-26 16:26:45</t>
  </si>
  <si>
    <t>2283525</t>
  </si>
  <si>
    <t>136.00</t>
  </si>
  <si>
    <t>2021-10-26 16:20:06</t>
  </si>
  <si>
    <t>2283521</t>
  </si>
  <si>
    <t>417.00</t>
  </si>
  <si>
    <t>2021-10-26 16:11:58</t>
  </si>
  <si>
    <t>2283518</t>
  </si>
  <si>
    <t>骏怡连锁酒店（宿州火车站店）</t>
  </si>
  <si>
    <t>83.00</t>
  </si>
  <si>
    <t>2021-10-26 15:58:39</t>
  </si>
  <si>
    <t>2283516</t>
  </si>
  <si>
    <t>马晖,龙山</t>
  </si>
  <si>
    <t>272.00</t>
  </si>
  <si>
    <t>2021-10-26 15:50:29</t>
  </si>
  <si>
    <t>2283495</t>
  </si>
  <si>
    <t>358.00</t>
  </si>
  <si>
    <t>2021-10-26 14:22:48</t>
  </si>
  <si>
    <t>2283492</t>
  </si>
  <si>
    <t>324.00</t>
  </si>
  <si>
    <t>2021-10-26 14:18:48</t>
  </si>
  <si>
    <t>2283491</t>
  </si>
  <si>
    <t>247.00</t>
  </si>
  <si>
    <t>2021-10-26 14:14:17</t>
  </si>
  <si>
    <t>2283476</t>
  </si>
  <si>
    <t>7天连锁酒店（昆明吴井路塘子巷地铁站店）</t>
  </si>
  <si>
    <t>105.00</t>
  </si>
  <si>
    <t>2021-10-26 13:22:06</t>
  </si>
  <si>
    <t>2283474</t>
  </si>
  <si>
    <t>沃美酒店</t>
  </si>
  <si>
    <t>284.00</t>
  </si>
  <si>
    <t>2021-10-26 13:18:17</t>
  </si>
  <si>
    <t>2283456</t>
  </si>
  <si>
    <t>顺逸东方白盆湖温泉（惠州惠东白盆珠店）</t>
  </si>
  <si>
    <t>黄燕琴,黄广扬</t>
  </si>
  <si>
    <t>690.00</t>
  </si>
  <si>
    <t>2021-10-26 13:09:47</t>
  </si>
  <si>
    <t>2283455</t>
  </si>
  <si>
    <t>2021-10-26 12:40:28</t>
  </si>
  <si>
    <t>2283442</t>
  </si>
  <si>
    <t>2262.00</t>
  </si>
  <si>
    <t>2021-10-26 12:15:41</t>
  </si>
  <si>
    <t>2283437</t>
  </si>
  <si>
    <t>152.00</t>
  </si>
  <si>
    <t>2021-10-26 11:57:17</t>
  </si>
  <si>
    <t>2283432</t>
  </si>
  <si>
    <t>李妮,许益嘉</t>
  </si>
  <si>
    <t>1050.00</t>
  </si>
  <si>
    <t>2021-10-26 11:48:09</t>
  </si>
  <si>
    <t>2283431</t>
  </si>
  <si>
    <t>261.00</t>
  </si>
  <si>
    <t>2021-10-26 11:43:48</t>
  </si>
  <si>
    <t>2283427</t>
  </si>
  <si>
    <t>154.00</t>
  </si>
  <si>
    <t>2021-10-26 11:39:33</t>
  </si>
  <si>
    <t>2283426</t>
  </si>
  <si>
    <t>184.00</t>
  </si>
  <si>
    <t>2021-10-26 11:35:18</t>
  </si>
  <si>
    <t>2283408</t>
  </si>
  <si>
    <t>2021-10-26 10:47:22</t>
  </si>
  <si>
    <t>2283399</t>
  </si>
  <si>
    <t>云之尚连锁主题酒店（腾冲凤山路店）</t>
  </si>
  <si>
    <t>162.00</t>
  </si>
  <si>
    <t>2021-10-26 10:11:21</t>
  </si>
  <si>
    <t>2283391</t>
  </si>
  <si>
    <t>2021-10-26 09:47:28</t>
  </si>
  <si>
    <t>2283389</t>
  </si>
  <si>
    <t>2021-10-26 09:44:05</t>
  </si>
  <si>
    <t>2283386</t>
  </si>
  <si>
    <t>153.00</t>
  </si>
  <si>
    <t>2021-10-26 09:40:46</t>
  </si>
  <si>
    <t>2283366</t>
  </si>
  <si>
    <t>273.00</t>
  </si>
  <si>
    <t>2021-10-26 08:25:23</t>
  </si>
  <si>
    <t>2283346</t>
  </si>
  <si>
    <t>286.00</t>
  </si>
  <si>
    <t>2021-10-26 06:58:04</t>
  </si>
  <si>
    <t>2283342</t>
  </si>
  <si>
    <t>81.00</t>
  </si>
  <si>
    <t>2021-10-26 06:50:30</t>
  </si>
  <si>
    <t>2283311</t>
  </si>
  <si>
    <t>133.00</t>
  </si>
  <si>
    <t>2021-10-26 03:57:10</t>
  </si>
  <si>
    <t>2283290</t>
  </si>
  <si>
    <t>615.00</t>
  </si>
  <si>
    <t>2021-10-26 01:10:20</t>
  </si>
  <si>
    <t>2283286</t>
  </si>
  <si>
    <t>234.00</t>
  </si>
  <si>
    <t>2021-10-26 00:53:03</t>
  </si>
  <si>
    <t>2283285</t>
  </si>
  <si>
    <t>维也纳国际酒店（潮安火车站店）</t>
  </si>
  <si>
    <t>2021-10-26 00:51:50</t>
  </si>
  <si>
    <t>2283282</t>
  </si>
  <si>
    <t>章晓云,陈亮,兰建</t>
  </si>
  <si>
    <t>780.00</t>
  </si>
  <si>
    <t>2021-10-26 00:49:28</t>
  </si>
  <si>
    <t>2283216</t>
  </si>
  <si>
    <t>格雅南通市通州区南山湖水街万达广场酒店</t>
  </si>
  <si>
    <t>584.00</t>
  </si>
  <si>
    <t>2021-10-25 21:17:10</t>
  </si>
  <si>
    <t>2283120</t>
  </si>
  <si>
    <t>916.00</t>
  </si>
  <si>
    <t>2021-10-25 17:38:36</t>
  </si>
  <si>
    <t>2283116</t>
  </si>
  <si>
    <t>2021-10-25 17:32:58</t>
  </si>
  <si>
    <t>2283106</t>
  </si>
  <si>
    <t>698.00</t>
  </si>
  <si>
    <t>2021-10-25 17:11:41</t>
  </si>
  <si>
    <t>102796559264</t>
  </si>
  <si>
    <t>2282854</t>
  </si>
  <si>
    <t>宜尚酒店(颍上高铁站五洲万汇广场店)</t>
  </si>
  <si>
    <t>陈虎</t>
  </si>
  <si>
    <t>2021-10-25 01:09:07</t>
  </si>
  <si>
    <t>2282754</t>
  </si>
  <si>
    <t>铂乐思酒店(南宁民主路店)</t>
  </si>
  <si>
    <t>164.00</t>
  </si>
  <si>
    <t>2021-10-24 20:56:00</t>
  </si>
  <si>
    <t>2282574</t>
  </si>
  <si>
    <t>558.00</t>
  </si>
  <si>
    <t>2021-10-24 12:09:33</t>
  </si>
  <si>
    <t>2282547</t>
  </si>
  <si>
    <t>格林豪泰酒店（丽江古城大水车店）</t>
  </si>
  <si>
    <t>357.00</t>
  </si>
  <si>
    <t>2021-10-24 10:52:32</t>
  </si>
  <si>
    <t>2282369</t>
  </si>
  <si>
    <t>116.00</t>
  </si>
  <si>
    <t>2021-10-23 21:12:56</t>
  </si>
  <si>
    <t>2281953</t>
  </si>
  <si>
    <t>汤洋,罗志鹏</t>
  </si>
  <si>
    <t>1254.00</t>
  </si>
  <si>
    <t>2021-10-23 00:35:27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</si>
</sst>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&quot;￥&quot;#,##0.00"/>
    <numFmt numFmtId="43" formatCode="_ * #,##0.00_ ;_ * \-#,##0.00_ ;_ * &quot;-&quot;??_ ;_ @_ 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indexed="9"/>
      <name val="宋体"/>
      <charset val="134"/>
    </font>
    <font>
      <u/>
      <sz val="11"/>
      <color rgb="FF0000FF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8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7" fillId="7" borderId="10" applyNumberFormat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/>
    <xf numFmtId="9" fontId="18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8" fillId="8" borderId="11" applyNumberFormat="0" applyFont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33" fillId="25" borderId="16" applyNumberFormat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31" fillId="25" borderId="10" applyNumberFormat="0" applyAlignment="0" applyProtection="0">
      <alignment vertical="center"/>
    </xf>
    <xf numFmtId="0" fontId="25" fillId="21" borderId="12" applyNumberFormat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9" fillId="37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16" fillId="39" borderId="0" applyNumberFormat="0" applyBorder="0" applyAlignment="0" applyProtection="0">
      <alignment vertical="center"/>
    </xf>
    <xf numFmtId="0" fontId="16" fillId="41" borderId="0" applyNumberFormat="0" applyBorder="0" applyAlignment="0" applyProtection="0">
      <alignment vertical="center"/>
    </xf>
    <xf numFmtId="0" fontId="19" fillId="42" borderId="0" applyNumberFormat="0" applyBorder="0" applyAlignment="0" applyProtection="0">
      <alignment vertical="center"/>
    </xf>
    <xf numFmtId="0" fontId="21" fillId="38" borderId="0" applyNumberFormat="0" applyBorder="0" applyAlignment="0" applyProtection="0">
      <alignment vertical="center"/>
    </xf>
    <xf numFmtId="0" fontId="16" fillId="40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43" borderId="0" applyNumberFormat="0" applyBorder="0" applyAlignment="0" applyProtection="0">
      <alignment vertical="center"/>
    </xf>
    <xf numFmtId="0" fontId="14" fillId="44" borderId="0" applyNumberFormat="0" applyBorder="0" applyAlignment="0" applyProtection="0">
      <alignment vertical="center"/>
    </xf>
    <xf numFmtId="0" fontId="14" fillId="45" borderId="0" applyNumberFormat="0" applyBorder="0" applyAlignment="0" applyProtection="0">
      <alignment vertical="center"/>
    </xf>
    <xf numFmtId="0" fontId="14" fillId="46" borderId="0" applyNumberFormat="0" applyBorder="0" applyAlignment="0" applyProtection="0">
      <alignment vertical="center"/>
    </xf>
    <xf numFmtId="0" fontId="14" fillId="44" borderId="0" applyNumberFormat="0" applyBorder="0" applyAlignment="0" applyProtection="0">
      <alignment vertical="center"/>
    </xf>
  </cellStyleXfs>
  <cellXfs count="43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4" fontId="4" fillId="0" borderId="0" xfId="0" applyNumberFormat="1" applyFont="1" applyFill="1" applyBorder="1" applyAlignment="1">
      <alignment horizontal="righ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quotePrefix="1">
      <alignment horizontal="left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6" t="s">
        <v>0</v>
      </c>
      <c r="B1" s="16"/>
      <c r="C1" s="16"/>
      <c r="D1" s="16"/>
      <c r="E1" s="17"/>
      <c r="F1" s="17"/>
      <c r="G1" s="17"/>
      <c r="H1" s="17"/>
      <c r="I1" s="17"/>
    </row>
    <row r="2" ht="18.75" customHeight="1" spans="1:9">
      <c r="A2" s="18" t="s">
        <v>1</v>
      </c>
      <c r="B2" s="19" t="s">
        <v>2</v>
      </c>
      <c r="C2" s="19"/>
      <c r="D2" s="18" t="s">
        <v>3</v>
      </c>
      <c r="E2" s="20" t="s">
        <v>4</v>
      </c>
      <c r="F2" s="18" t="s">
        <v>5</v>
      </c>
      <c r="G2" s="19"/>
      <c r="H2" s="19"/>
      <c r="I2" t="s">
        <v>6</v>
      </c>
    </row>
    <row r="3" ht="27.95" customHeight="1" spans="1:8">
      <c r="A3" s="21" t="s">
        <v>7</v>
      </c>
      <c r="B3" s="19"/>
      <c r="C3" s="19"/>
      <c r="E3" s="21"/>
      <c r="F3" s="20"/>
      <c r="G3" s="22"/>
      <c r="H3" s="22"/>
    </row>
    <row r="4" ht="15" customHeight="1" spans="1:11">
      <c r="A4" s="23" t="s">
        <v>8</v>
      </c>
      <c r="B4" s="23" t="s">
        <v>9</v>
      </c>
      <c r="C4" s="24" t="s">
        <v>10</v>
      </c>
      <c r="D4" s="23" t="s">
        <v>11</v>
      </c>
      <c r="E4" s="23" t="s">
        <v>12</v>
      </c>
      <c r="F4" s="23" t="s">
        <v>13</v>
      </c>
      <c r="G4" s="24" t="s">
        <v>14</v>
      </c>
      <c r="H4" s="23" t="s">
        <v>15</v>
      </c>
      <c r="I4" s="24" t="s">
        <v>16</v>
      </c>
      <c r="J4" s="24" t="s">
        <v>17</v>
      </c>
      <c r="K4" s="24" t="s">
        <v>18</v>
      </c>
    </row>
    <row r="5" ht="15" customHeight="1" spans="1:11">
      <c r="A5" s="25">
        <v>51</v>
      </c>
      <c r="B5" s="26" t="s">
        <v>19</v>
      </c>
      <c r="C5" s="9" t="s">
        <v>20</v>
      </c>
      <c r="D5" s="27" t="s">
        <v>19</v>
      </c>
      <c r="E5" s="28" t="s">
        <v>21</v>
      </c>
      <c r="F5" s="28" t="s">
        <v>22</v>
      </c>
      <c r="G5" s="29">
        <v>0</v>
      </c>
      <c r="H5" s="30" t="s">
        <v>19</v>
      </c>
      <c r="I5" s="41" t="s">
        <v>23</v>
      </c>
      <c r="J5" s="9" t="s">
        <v>19</v>
      </c>
      <c r="K5" s="9" t="s">
        <v>23</v>
      </c>
    </row>
    <row r="6" ht="27.95" customHeight="1" spans="1:9">
      <c r="A6" s="21" t="s">
        <v>24</v>
      </c>
      <c r="D6" s="31"/>
      <c r="E6" s="32"/>
      <c r="F6" s="32"/>
      <c r="G6" s="33"/>
      <c r="H6" s="32"/>
      <c r="I6" s="37"/>
    </row>
    <row r="7" ht="15" customHeight="1" spans="1:11">
      <c r="A7" s="23" t="s">
        <v>25</v>
      </c>
      <c r="B7" s="23" t="s">
        <v>8</v>
      </c>
      <c r="C7" s="23" t="s">
        <v>9</v>
      </c>
      <c r="D7" s="23" t="s">
        <v>10</v>
      </c>
      <c r="E7" s="23" t="s">
        <v>11</v>
      </c>
      <c r="F7" s="23" t="s">
        <v>12</v>
      </c>
      <c r="G7" s="24" t="s">
        <v>14</v>
      </c>
      <c r="H7" s="23" t="s">
        <v>15</v>
      </c>
      <c r="I7" s="23" t="s">
        <v>16</v>
      </c>
      <c r="J7" s="24" t="s">
        <v>17</v>
      </c>
      <c r="K7" s="24" t="s">
        <v>18</v>
      </c>
    </row>
    <row r="8" ht="15" customHeight="1" spans="1:11">
      <c r="A8" s="34" t="s">
        <v>26</v>
      </c>
      <c r="B8" s="35">
        <v>51</v>
      </c>
      <c r="C8" s="35" t="s">
        <v>19</v>
      </c>
      <c r="D8" s="35" t="s">
        <v>20</v>
      </c>
      <c r="E8" s="36" t="s">
        <v>19</v>
      </c>
      <c r="F8" s="36" t="s">
        <v>21</v>
      </c>
      <c r="G8" s="36">
        <v>0</v>
      </c>
      <c r="H8" s="35" t="s">
        <v>19</v>
      </c>
      <c r="I8" s="42" t="s">
        <v>27</v>
      </c>
      <c r="J8" s="9" t="s">
        <v>19</v>
      </c>
      <c r="K8" s="9" t="s">
        <v>27</v>
      </c>
    </row>
    <row r="9" ht="15" customHeight="1" spans="1:11">
      <c r="A9" s="34" t="s">
        <v>28</v>
      </c>
      <c r="B9" s="35">
        <v>0</v>
      </c>
      <c r="C9" s="35" t="s">
        <v>19</v>
      </c>
      <c r="D9" s="35" t="s">
        <v>19</v>
      </c>
      <c r="E9" s="36" t="s">
        <v>19</v>
      </c>
      <c r="F9" s="36" t="s">
        <v>19</v>
      </c>
      <c r="G9" s="36">
        <v>0</v>
      </c>
      <c r="H9" s="35" t="s">
        <v>19</v>
      </c>
      <c r="I9" s="42" t="s">
        <v>19</v>
      </c>
      <c r="J9" s="9" t="s">
        <v>19</v>
      </c>
      <c r="K9" s="9" t="s">
        <v>19</v>
      </c>
    </row>
    <row r="10" ht="15" customHeight="1" spans="1:11">
      <c r="A10" s="34" t="s">
        <v>29</v>
      </c>
      <c r="B10" s="35">
        <v>0</v>
      </c>
      <c r="C10" s="35" t="s">
        <v>19</v>
      </c>
      <c r="D10" s="35" t="s">
        <v>19</v>
      </c>
      <c r="E10" s="36" t="s">
        <v>19</v>
      </c>
      <c r="F10" s="36" t="s">
        <v>19</v>
      </c>
      <c r="G10" s="36">
        <v>0</v>
      </c>
      <c r="H10" s="35" t="s">
        <v>19</v>
      </c>
      <c r="I10" s="42" t="s">
        <v>19</v>
      </c>
      <c r="J10" s="9" t="s">
        <v>19</v>
      </c>
      <c r="K10" s="9" t="s">
        <v>19</v>
      </c>
    </row>
    <row r="11" ht="27.95" customHeight="1" spans="1:9">
      <c r="A11" s="21" t="s">
        <v>30</v>
      </c>
      <c r="B11" s="37"/>
      <c r="C11" s="37"/>
      <c r="E11" s="37"/>
      <c r="F11" s="33"/>
      <c r="G11" s="33"/>
      <c r="H11" s="33"/>
      <c r="I11" s="37"/>
    </row>
    <row r="12" ht="15" customHeight="1" spans="1:9">
      <c r="A12" s="38" t="s">
        <v>31</v>
      </c>
      <c r="B12" s="39" t="s">
        <v>32</v>
      </c>
      <c r="C12" s="19"/>
      <c r="F12" s="40"/>
      <c r="I12" s="40"/>
    </row>
    <row r="13" ht="15" customHeight="1" spans="1:9">
      <c r="A13" s="38" t="s">
        <v>33</v>
      </c>
      <c r="B13" s="39" t="s">
        <v>34</v>
      </c>
      <c r="C13" s="19"/>
      <c r="F13" s="40"/>
      <c r="I13" s="40"/>
    </row>
    <row r="14" ht="15" customHeight="1" spans="1:9">
      <c r="A14" s="38" t="s">
        <v>35</v>
      </c>
      <c r="B14" s="39" t="s">
        <v>36</v>
      </c>
      <c r="C14" s="19"/>
      <c r="F14" s="40"/>
      <c r="G14" s="19"/>
      <c r="H14" s="19"/>
      <c r="I14" s="40"/>
    </row>
    <row r="15" ht="15" customHeight="1" spans="1:9">
      <c r="A15" s="38" t="s">
        <v>37</v>
      </c>
      <c r="B15" s="39" t="s">
        <v>38</v>
      </c>
      <c r="C15" s="19"/>
      <c r="F15" s="40"/>
      <c r="I15" s="40"/>
    </row>
    <row r="16" ht="15" customHeight="1" spans="1:9">
      <c r="A16" s="38" t="s">
        <v>39</v>
      </c>
      <c r="B16" s="39" t="s">
        <v>40</v>
      </c>
      <c r="C16" s="19"/>
      <c r="F16" s="40"/>
      <c r="I16" s="40"/>
    </row>
    <row r="17" ht="15" customHeight="1" spans="1:6">
      <c r="A17" s="38" t="s">
        <v>41</v>
      </c>
      <c r="B17" s="39" t="s">
        <v>42</v>
      </c>
      <c r="C17" s="19"/>
      <c r="F17" s="40"/>
    </row>
    <row r="18" ht="14.25" customHeight="1"/>
    <row r="19" ht="14.25" customHeight="1" spans="7:9">
      <c r="G19" s="19"/>
      <c r="H19" s="19"/>
      <c r="I19" s="19"/>
    </row>
    <row r="20" ht="18.75" customHeight="1" spans="2:6">
      <c r="B20" s="19"/>
      <c r="C20" s="19"/>
      <c r="D20" s="19"/>
      <c r="E20" s="19"/>
      <c r="F20" s="19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53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43</v>
      </c>
      <c r="B1" s="4" t="s">
        <v>44</v>
      </c>
      <c r="C1" s="4" t="s">
        <v>25</v>
      </c>
      <c r="D1" s="4" t="s">
        <v>45</v>
      </c>
      <c r="E1" s="4" t="s">
        <v>46</v>
      </c>
      <c r="F1" s="4" t="s">
        <v>47</v>
      </c>
      <c r="G1" s="4" t="s">
        <v>48</v>
      </c>
      <c r="H1" s="4" t="s">
        <v>49</v>
      </c>
      <c r="I1" s="4" t="s">
        <v>50</v>
      </c>
      <c r="J1" s="4" t="s">
        <v>51</v>
      </c>
      <c r="K1" s="4" t="s">
        <v>52</v>
      </c>
      <c r="L1" s="4" t="s">
        <v>53</v>
      </c>
      <c r="M1" s="4" t="s">
        <v>54</v>
      </c>
      <c r="N1" s="4" t="s">
        <v>55</v>
      </c>
      <c r="O1" s="4" t="s">
        <v>56</v>
      </c>
      <c r="P1" s="4" t="s">
        <v>57</v>
      </c>
      <c r="Q1" s="4" t="s">
        <v>58</v>
      </c>
      <c r="R1" s="4" t="s">
        <v>10</v>
      </c>
      <c r="S1" s="4" t="s">
        <v>11</v>
      </c>
      <c r="T1" s="4" t="s">
        <v>59</v>
      </c>
      <c r="U1" s="4" t="s">
        <v>60</v>
      </c>
      <c r="V1" s="4" t="s">
        <v>61</v>
      </c>
      <c r="W1" s="4" t="s">
        <v>62</v>
      </c>
      <c r="X1" s="11" t="s">
        <v>63</v>
      </c>
      <c r="Y1" s="11" t="s">
        <v>64</v>
      </c>
      <c r="Z1" s="4" t="s">
        <v>17</v>
      </c>
      <c r="AA1" s="4" t="s">
        <v>14</v>
      </c>
      <c r="AB1" s="4" t="s">
        <v>65</v>
      </c>
      <c r="AC1" s="4" t="s">
        <v>18</v>
      </c>
      <c r="AD1" s="4" t="s">
        <v>66</v>
      </c>
      <c r="AE1" s="4" t="s">
        <v>67</v>
      </c>
      <c r="AF1" s="4" t="s">
        <v>68</v>
      </c>
      <c r="AG1" s="4" t="s">
        <v>69</v>
      </c>
      <c r="AH1" s="4" t="s">
        <v>70</v>
      </c>
      <c r="AI1" s="4" t="s">
        <v>71</v>
      </c>
    </row>
    <row r="2" ht="14.25" customHeight="1" spans="1:34">
      <c r="A2" s="6" t="s">
        <v>72</v>
      </c>
      <c r="B2" s="6"/>
      <c r="C2" s="6" t="s">
        <v>73</v>
      </c>
      <c r="D2" s="6" t="s">
        <v>74</v>
      </c>
      <c r="E2" s="6" t="s">
        <v>75</v>
      </c>
      <c r="F2" s="6" t="s">
        <v>74</v>
      </c>
      <c r="G2" s="6" t="s">
        <v>76</v>
      </c>
      <c r="H2" s="7" t="s">
        <v>77</v>
      </c>
      <c r="I2" s="7" t="s">
        <v>78</v>
      </c>
      <c r="J2" s="7" t="s">
        <v>2</v>
      </c>
      <c r="K2" s="7" t="s">
        <v>79</v>
      </c>
      <c r="L2" s="7">
        <v>1</v>
      </c>
      <c r="M2" s="7">
        <v>1</v>
      </c>
      <c r="N2" s="7" t="s">
        <v>80</v>
      </c>
      <c r="O2" s="7" t="s">
        <v>80</v>
      </c>
      <c r="P2" s="7" t="s">
        <v>81</v>
      </c>
      <c r="Q2" s="7"/>
      <c r="R2" s="12" t="s">
        <v>82</v>
      </c>
      <c r="S2" s="14" t="s">
        <v>19</v>
      </c>
      <c r="T2" s="7"/>
      <c r="U2" s="12" t="s">
        <v>19</v>
      </c>
      <c r="V2" s="12" t="s">
        <v>82</v>
      </c>
      <c r="W2" s="14" t="s">
        <v>83</v>
      </c>
      <c r="X2" s="14" t="s">
        <v>19</v>
      </c>
      <c r="Y2" s="12" t="s">
        <v>19</v>
      </c>
      <c r="Z2" s="14" t="s">
        <v>19</v>
      </c>
      <c r="AA2" s="15" t="s">
        <v>19</v>
      </c>
      <c r="AB2" t="s">
        <v>19</v>
      </c>
      <c r="AC2" t="s">
        <v>84</v>
      </c>
      <c r="AD2" t="s">
        <v>6</v>
      </c>
      <c r="AE2" t="s">
        <v>85</v>
      </c>
      <c r="AF2" t="s">
        <v>86</v>
      </c>
      <c r="AG2" t="s">
        <v>74</v>
      </c>
      <c r="AH2" t="s">
        <v>19</v>
      </c>
    </row>
    <row r="3" ht="14.25" customHeight="1" spans="1:34">
      <c r="A3" s="6" t="s">
        <v>87</v>
      </c>
      <c r="B3" s="6"/>
      <c r="C3" s="6" t="s">
        <v>73</v>
      </c>
      <c r="D3" s="6" t="s">
        <v>74</v>
      </c>
      <c r="E3" s="6" t="s">
        <v>75</v>
      </c>
      <c r="F3" s="6" t="s">
        <v>74</v>
      </c>
      <c r="G3" s="6" t="s">
        <v>88</v>
      </c>
      <c r="H3" s="7" t="s">
        <v>89</v>
      </c>
      <c r="I3" s="7" t="s">
        <v>78</v>
      </c>
      <c r="J3" s="7" t="s">
        <v>2</v>
      </c>
      <c r="K3" s="7" t="s">
        <v>90</v>
      </c>
      <c r="L3" s="7">
        <v>1</v>
      </c>
      <c r="M3" s="7">
        <v>1</v>
      </c>
      <c r="N3" s="7" t="s">
        <v>80</v>
      </c>
      <c r="O3" s="7" t="s">
        <v>80</v>
      </c>
      <c r="P3" s="7" t="s">
        <v>81</v>
      </c>
      <c r="Q3" s="7"/>
      <c r="R3" s="12" t="s">
        <v>91</v>
      </c>
      <c r="S3" s="14" t="s">
        <v>19</v>
      </c>
      <c r="T3" s="7"/>
      <c r="U3" s="12" t="s">
        <v>19</v>
      </c>
      <c r="V3" s="12" t="s">
        <v>91</v>
      </c>
      <c r="W3" s="14" t="s">
        <v>92</v>
      </c>
      <c r="X3" s="14" t="s">
        <v>19</v>
      </c>
      <c r="Y3" s="12" t="s">
        <v>19</v>
      </c>
      <c r="Z3" s="14" t="s">
        <v>19</v>
      </c>
      <c r="AA3" s="15" t="s">
        <v>19</v>
      </c>
      <c r="AB3" t="s">
        <v>19</v>
      </c>
      <c r="AC3" t="s">
        <v>93</v>
      </c>
      <c r="AD3" t="s">
        <v>6</v>
      </c>
      <c r="AE3" t="s">
        <v>94</v>
      </c>
      <c r="AF3" t="s">
        <v>86</v>
      </c>
      <c r="AG3" t="s">
        <v>74</v>
      </c>
      <c r="AH3" t="s">
        <v>19</v>
      </c>
    </row>
    <row r="4" ht="14.25" customHeight="1" spans="1:34">
      <c r="A4" s="6" t="s">
        <v>95</v>
      </c>
      <c r="B4" s="6"/>
      <c r="C4" s="6" t="s">
        <v>73</v>
      </c>
      <c r="D4" s="6" t="s">
        <v>74</v>
      </c>
      <c r="E4" s="6" t="s">
        <v>75</v>
      </c>
      <c r="F4" s="6" t="s">
        <v>74</v>
      </c>
      <c r="G4" s="6" t="s">
        <v>96</v>
      </c>
      <c r="H4" s="7" t="s">
        <v>97</v>
      </c>
      <c r="I4" s="7" t="s">
        <v>78</v>
      </c>
      <c r="J4" s="7" t="s">
        <v>2</v>
      </c>
      <c r="K4" s="7" t="s">
        <v>98</v>
      </c>
      <c r="L4" s="7">
        <v>1</v>
      </c>
      <c r="M4" s="7">
        <v>1</v>
      </c>
      <c r="N4" s="7" t="s">
        <v>80</v>
      </c>
      <c r="O4" s="7" t="s">
        <v>80</v>
      </c>
      <c r="P4" s="7" t="s">
        <v>81</v>
      </c>
      <c r="Q4" s="7"/>
      <c r="R4" s="12" t="s">
        <v>99</v>
      </c>
      <c r="S4" s="14" t="s">
        <v>19</v>
      </c>
      <c r="T4" s="7"/>
      <c r="U4" s="12" t="s">
        <v>19</v>
      </c>
      <c r="V4" s="12" t="s">
        <v>99</v>
      </c>
      <c r="W4" s="14" t="s">
        <v>100</v>
      </c>
      <c r="X4" s="14" t="s">
        <v>19</v>
      </c>
      <c r="Y4" s="12" t="s">
        <v>19</v>
      </c>
      <c r="Z4" s="14" t="s">
        <v>19</v>
      </c>
      <c r="AA4" s="15" t="s">
        <v>19</v>
      </c>
      <c r="AB4" t="s">
        <v>19</v>
      </c>
      <c r="AC4" t="s">
        <v>101</v>
      </c>
      <c r="AD4" t="s">
        <v>6</v>
      </c>
      <c r="AE4" t="s">
        <v>102</v>
      </c>
      <c r="AF4" t="s">
        <v>86</v>
      </c>
      <c r="AG4" t="s">
        <v>74</v>
      </c>
      <c r="AH4" t="s">
        <v>19</v>
      </c>
    </row>
    <row r="5" ht="14.25" customHeight="1" spans="1:34">
      <c r="A5" s="6" t="s">
        <v>103</v>
      </c>
      <c r="B5" s="6"/>
      <c r="C5" s="6" t="s">
        <v>73</v>
      </c>
      <c r="D5" s="6" t="s">
        <v>74</v>
      </c>
      <c r="E5" s="6" t="s">
        <v>75</v>
      </c>
      <c r="F5" s="6" t="s">
        <v>74</v>
      </c>
      <c r="G5" s="6" t="s">
        <v>104</v>
      </c>
      <c r="H5" s="7" t="s">
        <v>105</v>
      </c>
      <c r="I5" s="7" t="s">
        <v>78</v>
      </c>
      <c r="J5" s="7" t="s">
        <v>2</v>
      </c>
      <c r="K5" s="7" t="s">
        <v>106</v>
      </c>
      <c r="L5" s="7">
        <v>1</v>
      </c>
      <c r="M5" s="7">
        <v>1</v>
      </c>
      <c r="N5" s="7" t="s">
        <v>80</v>
      </c>
      <c r="O5" s="7" t="s">
        <v>80</v>
      </c>
      <c r="P5" s="7" t="s">
        <v>81</v>
      </c>
      <c r="Q5" s="7"/>
      <c r="R5" s="12" t="s">
        <v>107</v>
      </c>
      <c r="S5" s="14" t="s">
        <v>19</v>
      </c>
      <c r="T5" s="7"/>
      <c r="U5" s="12" t="s">
        <v>19</v>
      </c>
      <c r="V5" s="12" t="s">
        <v>107</v>
      </c>
      <c r="W5" s="14" t="s">
        <v>108</v>
      </c>
      <c r="X5" s="14" t="s">
        <v>19</v>
      </c>
      <c r="Y5" s="12" t="s">
        <v>19</v>
      </c>
      <c r="Z5" s="14" t="s">
        <v>19</v>
      </c>
      <c r="AA5" s="15" t="s">
        <v>19</v>
      </c>
      <c r="AB5" t="s">
        <v>19</v>
      </c>
      <c r="AC5" t="s">
        <v>109</v>
      </c>
      <c r="AD5" t="s">
        <v>6</v>
      </c>
      <c r="AE5" t="s">
        <v>110</v>
      </c>
      <c r="AF5" t="s">
        <v>86</v>
      </c>
      <c r="AG5" t="s">
        <v>74</v>
      </c>
      <c r="AH5" t="s">
        <v>19</v>
      </c>
    </row>
    <row r="6" ht="14.25" customHeight="1" spans="1:34">
      <c r="A6" s="6" t="s">
        <v>111</v>
      </c>
      <c r="B6" s="6"/>
      <c r="C6" s="6" t="s">
        <v>73</v>
      </c>
      <c r="D6" s="6" t="s">
        <v>74</v>
      </c>
      <c r="E6" s="6" t="s">
        <v>75</v>
      </c>
      <c r="F6" s="6" t="s">
        <v>74</v>
      </c>
      <c r="G6" s="6" t="s">
        <v>112</v>
      </c>
      <c r="H6" s="7" t="s">
        <v>113</v>
      </c>
      <c r="I6" s="7" t="s">
        <v>78</v>
      </c>
      <c r="J6" s="7" t="s">
        <v>2</v>
      </c>
      <c r="K6" s="7" t="s">
        <v>114</v>
      </c>
      <c r="L6" s="7">
        <v>2</v>
      </c>
      <c r="M6" s="7">
        <v>1</v>
      </c>
      <c r="N6" s="7" t="s">
        <v>80</v>
      </c>
      <c r="O6" s="7" t="s">
        <v>80</v>
      </c>
      <c r="P6" s="7" t="s">
        <v>81</v>
      </c>
      <c r="Q6" s="7"/>
      <c r="R6" s="12" t="s">
        <v>115</v>
      </c>
      <c r="S6" s="14" t="s">
        <v>19</v>
      </c>
      <c r="T6" s="7"/>
      <c r="U6" s="12" t="s">
        <v>19</v>
      </c>
      <c r="V6" s="12" t="s">
        <v>115</v>
      </c>
      <c r="W6" s="14" t="s">
        <v>116</v>
      </c>
      <c r="X6" s="14" t="s">
        <v>19</v>
      </c>
      <c r="Y6" s="12" t="s">
        <v>19</v>
      </c>
      <c r="Z6" s="14" t="s">
        <v>19</v>
      </c>
      <c r="AA6" s="15" t="s">
        <v>19</v>
      </c>
      <c r="AB6" t="s">
        <v>19</v>
      </c>
      <c r="AC6" t="s">
        <v>117</v>
      </c>
      <c r="AD6" t="s">
        <v>6</v>
      </c>
      <c r="AE6" t="s">
        <v>118</v>
      </c>
      <c r="AF6" t="s">
        <v>86</v>
      </c>
      <c r="AG6" t="s">
        <v>74</v>
      </c>
      <c r="AH6" t="s">
        <v>19</v>
      </c>
    </row>
    <row r="7" ht="14.25" customHeight="1" spans="1:34">
      <c r="A7" s="6" t="s">
        <v>119</v>
      </c>
      <c r="B7" s="6"/>
      <c r="C7" s="6" t="s">
        <v>73</v>
      </c>
      <c r="D7" s="6" t="s">
        <v>74</v>
      </c>
      <c r="E7" s="6" t="s">
        <v>75</v>
      </c>
      <c r="F7" s="6" t="s">
        <v>74</v>
      </c>
      <c r="G7" s="6" t="s">
        <v>120</v>
      </c>
      <c r="H7" s="7" t="s">
        <v>121</v>
      </c>
      <c r="I7" s="7" t="s">
        <v>78</v>
      </c>
      <c r="J7" s="7" t="s">
        <v>2</v>
      </c>
      <c r="K7" s="7" t="s">
        <v>122</v>
      </c>
      <c r="L7" s="7">
        <v>1</v>
      </c>
      <c r="M7" s="7">
        <v>3</v>
      </c>
      <c r="N7" s="7" t="s">
        <v>123</v>
      </c>
      <c r="O7" s="7" t="s">
        <v>123</v>
      </c>
      <c r="P7" s="7" t="s">
        <v>81</v>
      </c>
      <c r="Q7" s="7"/>
      <c r="R7" s="12" t="s">
        <v>124</v>
      </c>
      <c r="S7" s="14" t="s">
        <v>19</v>
      </c>
      <c r="T7" s="7"/>
      <c r="U7" s="12" t="s">
        <v>19</v>
      </c>
      <c r="V7" s="12" t="s">
        <v>124</v>
      </c>
      <c r="W7" s="14" t="s">
        <v>125</v>
      </c>
      <c r="X7" s="14" t="s">
        <v>19</v>
      </c>
      <c r="Y7" s="12" t="s">
        <v>19</v>
      </c>
      <c r="Z7" s="14" t="s">
        <v>19</v>
      </c>
      <c r="AA7" s="15" t="s">
        <v>19</v>
      </c>
      <c r="AB7" t="s">
        <v>19</v>
      </c>
      <c r="AC7" t="s">
        <v>126</v>
      </c>
      <c r="AD7" t="s">
        <v>6</v>
      </c>
      <c r="AE7" t="s">
        <v>127</v>
      </c>
      <c r="AF7" t="s">
        <v>86</v>
      </c>
      <c r="AG7" t="s">
        <v>74</v>
      </c>
      <c r="AH7" t="s">
        <v>19</v>
      </c>
    </row>
    <row r="8" ht="14.25" customHeight="1" spans="1:34">
      <c r="A8" s="6" t="s">
        <v>128</v>
      </c>
      <c r="B8" s="6"/>
      <c r="C8" s="6" t="s">
        <v>73</v>
      </c>
      <c r="D8" s="6" t="s">
        <v>74</v>
      </c>
      <c r="E8" s="6" t="s">
        <v>75</v>
      </c>
      <c r="F8" s="6" t="s">
        <v>74</v>
      </c>
      <c r="G8" s="6" t="s">
        <v>129</v>
      </c>
      <c r="H8" s="7" t="s">
        <v>130</v>
      </c>
      <c r="I8" s="7" t="s">
        <v>78</v>
      </c>
      <c r="J8" s="7" t="s">
        <v>2</v>
      </c>
      <c r="K8" s="7" t="s">
        <v>131</v>
      </c>
      <c r="L8" s="7">
        <v>1</v>
      </c>
      <c r="M8" s="7">
        <v>1</v>
      </c>
      <c r="N8" s="7" t="s">
        <v>132</v>
      </c>
      <c r="O8" s="7" t="s">
        <v>80</v>
      </c>
      <c r="P8" s="7" t="s">
        <v>81</v>
      </c>
      <c r="Q8" s="7"/>
      <c r="R8" s="12" t="s">
        <v>99</v>
      </c>
      <c r="S8" s="14" t="s">
        <v>19</v>
      </c>
      <c r="T8" s="7"/>
      <c r="U8" s="12" t="s">
        <v>19</v>
      </c>
      <c r="V8" s="12" t="s">
        <v>99</v>
      </c>
      <c r="W8" s="14" t="s">
        <v>100</v>
      </c>
      <c r="X8" s="14" t="s">
        <v>19</v>
      </c>
      <c r="Y8" s="12" t="s">
        <v>19</v>
      </c>
      <c r="Z8" s="14" t="s">
        <v>19</v>
      </c>
      <c r="AA8" s="15" t="s">
        <v>19</v>
      </c>
      <c r="AB8" t="s">
        <v>19</v>
      </c>
      <c r="AC8" t="s">
        <v>101</v>
      </c>
      <c r="AD8" t="s">
        <v>6</v>
      </c>
      <c r="AE8" t="s">
        <v>133</v>
      </c>
      <c r="AF8" t="s">
        <v>86</v>
      </c>
      <c r="AG8" t="s">
        <v>74</v>
      </c>
      <c r="AH8" t="s">
        <v>19</v>
      </c>
    </row>
    <row r="9" ht="14.25" customHeight="1" spans="1:34">
      <c r="A9" s="6" t="s">
        <v>134</v>
      </c>
      <c r="B9" s="6"/>
      <c r="C9" s="6" t="s">
        <v>73</v>
      </c>
      <c r="D9" s="6" t="s">
        <v>74</v>
      </c>
      <c r="E9" s="6" t="s">
        <v>75</v>
      </c>
      <c r="F9" s="6" t="s">
        <v>74</v>
      </c>
      <c r="G9" s="6" t="s">
        <v>135</v>
      </c>
      <c r="H9" s="7" t="s">
        <v>136</v>
      </c>
      <c r="I9" s="7" t="s">
        <v>78</v>
      </c>
      <c r="J9" s="7" t="s">
        <v>2</v>
      </c>
      <c r="K9" s="7" t="s">
        <v>137</v>
      </c>
      <c r="L9" s="7">
        <v>1</v>
      </c>
      <c r="M9" s="7">
        <v>2</v>
      </c>
      <c r="N9" s="7" t="s">
        <v>132</v>
      </c>
      <c r="O9" s="7" t="s">
        <v>132</v>
      </c>
      <c r="P9" s="7" t="s">
        <v>81</v>
      </c>
      <c r="Q9" s="7"/>
      <c r="R9" s="12" t="s">
        <v>138</v>
      </c>
      <c r="S9" s="14" t="s">
        <v>19</v>
      </c>
      <c r="T9" s="7"/>
      <c r="U9" s="12" t="s">
        <v>19</v>
      </c>
      <c r="V9" s="12" t="s">
        <v>138</v>
      </c>
      <c r="W9" s="14" t="s">
        <v>139</v>
      </c>
      <c r="X9" s="14" t="s">
        <v>19</v>
      </c>
      <c r="Y9" s="12" t="s">
        <v>19</v>
      </c>
      <c r="Z9" s="14" t="s">
        <v>19</v>
      </c>
      <c r="AA9" s="15" t="s">
        <v>19</v>
      </c>
      <c r="AB9" t="s">
        <v>19</v>
      </c>
      <c r="AC9" t="s">
        <v>140</v>
      </c>
      <c r="AD9" t="s">
        <v>6</v>
      </c>
      <c r="AE9" t="s">
        <v>127</v>
      </c>
      <c r="AF9" t="s">
        <v>86</v>
      </c>
      <c r="AG9" t="s">
        <v>74</v>
      </c>
      <c r="AH9" t="s">
        <v>19</v>
      </c>
    </row>
    <row r="10" ht="14.25" customHeight="1" spans="1:34">
      <c r="A10" s="6" t="s">
        <v>141</v>
      </c>
      <c r="B10" s="6"/>
      <c r="C10" s="6" t="s">
        <v>73</v>
      </c>
      <c r="D10" s="6" t="s">
        <v>74</v>
      </c>
      <c r="E10" s="6" t="s">
        <v>75</v>
      </c>
      <c r="F10" s="6" t="s">
        <v>74</v>
      </c>
      <c r="G10" s="6" t="s">
        <v>142</v>
      </c>
      <c r="H10" s="7" t="s">
        <v>143</v>
      </c>
      <c r="I10" s="7" t="s">
        <v>78</v>
      </c>
      <c r="J10" s="7" t="s">
        <v>2</v>
      </c>
      <c r="K10" s="7" t="s">
        <v>144</v>
      </c>
      <c r="L10" s="7">
        <v>1</v>
      </c>
      <c r="M10" s="7">
        <v>1</v>
      </c>
      <c r="N10" s="7" t="s">
        <v>80</v>
      </c>
      <c r="O10" s="7" t="s">
        <v>80</v>
      </c>
      <c r="P10" s="7" t="s">
        <v>81</v>
      </c>
      <c r="Q10" s="7"/>
      <c r="R10" s="12" t="s">
        <v>145</v>
      </c>
      <c r="S10" s="14" t="s">
        <v>19</v>
      </c>
      <c r="T10" s="7"/>
      <c r="U10" s="12" t="s">
        <v>19</v>
      </c>
      <c r="V10" s="12" t="s">
        <v>145</v>
      </c>
      <c r="W10" s="14" t="s">
        <v>146</v>
      </c>
      <c r="X10" s="14" t="s">
        <v>19</v>
      </c>
      <c r="Y10" s="12" t="s">
        <v>19</v>
      </c>
      <c r="Z10" s="14" t="s">
        <v>19</v>
      </c>
      <c r="AA10" s="15" t="s">
        <v>19</v>
      </c>
      <c r="AB10" t="s">
        <v>19</v>
      </c>
      <c r="AC10" t="s">
        <v>147</v>
      </c>
      <c r="AD10" t="s">
        <v>6</v>
      </c>
      <c r="AE10" t="s">
        <v>148</v>
      </c>
      <c r="AF10" t="s">
        <v>86</v>
      </c>
      <c r="AG10" t="s">
        <v>74</v>
      </c>
      <c r="AH10" t="s">
        <v>19</v>
      </c>
    </row>
    <row r="11" ht="14.25" customHeight="1" spans="1:34">
      <c r="A11" s="6" t="s">
        <v>149</v>
      </c>
      <c r="B11" s="6"/>
      <c r="C11" s="6" t="s">
        <v>73</v>
      </c>
      <c r="D11" s="6" t="s">
        <v>74</v>
      </c>
      <c r="E11" s="6" t="s">
        <v>75</v>
      </c>
      <c r="F11" s="6" t="s">
        <v>74</v>
      </c>
      <c r="G11" s="6" t="s">
        <v>150</v>
      </c>
      <c r="H11" s="7" t="s">
        <v>151</v>
      </c>
      <c r="I11" s="7" t="s">
        <v>78</v>
      </c>
      <c r="J11" s="7" t="s">
        <v>2</v>
      </c>
      <c r="K11" s="7" t="s">
        <v>152</v>
      </c>
      <c r="L11" s="7">
        <v>1</v>
      </c>
      <c r="M11" s="7">
        <v>1</v>
      </c>
      <c r="N11" s="7" t="s">
        <v>80</v>
      </c>
      <c r="O11" s="7" t="s">
        <v>80</v>
      </c>
      <c r="P11" s="7" t="s">
        <v>81</v>
      </c>
      <c r="Q11" s="7"/>
      <c r="R11" s="12" t="s">
        <v>153</v>
      </c>
      <c r="S11" s="14" t="s">
        <v>19</v>
      </c>
      <c r="T11" s="7"/>
      <c r="U11" s="12" t="s">
        <v>19</v>
      </c>
      <c r="V11" s="12" t="s">
        <v>153</v>
      </c>
      <c r="W11" s="14" t="s">
        <v>154</v>
      </c>
      <c r="X11" s="14" t="s">
        <v>19</v>
      </c>
      <c r="Y11" s="12" t="s">
        <v>19</v>
      </c>
      <c r="Z11" s="14" t="s">
        <v>19</v>
      </c>
      <c r="AA11" s="15" t="s">
        <v>19</v>
      </c>
      <c r="AB11" t="s">
        <v>19</v>
      </c>
      <c r="AC11" t="s">
        <v>155</v>
      </c>
      <c r="AD11" t="s">
        <v>6</v>
      </c>
      <c r="AE11" t="s">
        <v>156</v>
      </c>
      <c r="AF11" t="s">
        <v>86</v>
      </c>
      <c r="AG11" t="s">
        <v>74</v>
      </c>
      <c r="AH11" t="s">
        <v>19</v>
      </c>
    </row>
    <row r="12" ht="14.25" customHeight="1" spans="1:34">
      <c r="A12" s="6" t="s">
        <v>157</v>
      </c>
      <c r="B12" s="6"/>
      <c r="C12" s="6" t="s">
        <v>73</v>
      </c>
      <c r="D12" s="6" t="s">
        <v>74</v>
      </c>
      <c r="E12" s="6" t="s">
        <v>75</v>
      </c>
      <c r="F12" s="6" t="s">
        <v>74</v>
      </c>
      <c r="G12" s="6" t="s">
        <v>158</v>
      </c>
      <c r="H12" s="7" t="s">
        <v>159</v>
      </c>
      <c r="I12" s="7" t="s">
        <v>78</v>
      </c>
      <c r="J12" s="7" t="s">
        <v>2</v>
      </c>
      <c r="K12" s="7" t="s">
        <v>160</v>
      </c>
      <c r="L12" s="7">
        <v>1</v>
      </c>
      <c r="M12" s="7">
        <v>1</v>
      </c>
      <c r="N12" s="7" t="s">
        <v>80</v>
      </c>
      <c r="O12" s="7" t="s">
        <v>80</v>
      </c>
      <c r="P12" s="7" t="s">
        <v>81</v>
      </c>
      <c r="Q12" s="7"/>
      <c r="R12" s="12" t="s">
        <v>161</v>
      </c>
      <c r="S12" s="14" t="s">
        <v>19</v>
      </c>
      <c r="T12" s="7"/>
      <c r="U12" s="12" t="s">
        <v>19</v>
      </c>
      <c r="V12" s="12" t="s">
        <v>161</v>
      </c>
      <c r="W12" s="14" t="s">
        <v>162</v>
      </c>
      <c r="X12" s="14" t="s">
        <v>19</v>
      </c>
      <c r="Y12" s="12" t="s">
        <v>19</v>
      </c>
      <c r="Z12" s="14" t="s">
        <v>19</v>
      </c>
      <c r="AA12" s="15" t="s">
        <v>19</v>
      </c>
      <c r="AB12" t="s">
        <v>19</v>
      </c>
      <c r="AC12" t="s">
        <v>91</v>
      </c>
      <c r="AD12" t="s">
        <v>6</v>
      </c>
      <c r="AE12" t="s">
        <v>163</v>
      </c>
      <c r="AF12" t="s">
        <v>86</v>
      </c>
      <c r="AG12" t="s">
        <v>74</v>
      </c>
      <c r="AH12" t="s">
        <v>19</v>
      </c>
    </row>
    <row r="13" ht="14.25" customHeight="1" spans="1:34">
      <c r="A13" s="6" t="s">
        <v>164</v>
      </c>
      <c r="B13" s="6"/>
      <c r="C13" s="6" t="s">
        <v>73</v>
      </c>
      <c r="D13" s="6" t="s">
        <v>74</v>
      </c>
      <c r="E13" s="6" t="s">
        <v>75</v>
      </c>
      <c r="F13" s="6" t="s">
        <v>74</v>
      </c>
      <c r="G13" s="6" t="s">
        <v>165</v>
      </c>
      <c r="H13" s="7" t="s">
        <v>166</v>
      </c>
      <c r="I13" s="7" t="s">
        <v>78</v>
      </c>
      <c r="J13" s="7" t="s">
        <v>2</v>
      </c>
      <c r="K13" s="7" t="s">
        <v>167</v>
      </c>
      <c r="L13" s="7">
        <v>1</v>
      </c>
      <c r="M13" s="7">
        <v>1</v>
      </c>
      <c r="N13" s="7" t="s">
        <v>80</v>
      </c>
      <c r="O13" s="7" t="s">
        <v>80</v>
      </c>
      <c r="P13" s="7" t="s">
        <v>81</v>
      </c>
      <c r="Q13" s="7"/>
      <c r="R13" s="12" t="s">
        <v>168</v>
      </c>
      <c r="S13" s="14" t="s">
        <v>19</v>
      </c>
      <c r="T13" s="7"/>
      <c r="U13" s="12" t="s">
        <v>19</v>
      </c>
      <c r="V13" s="12" t="s">
        <v>168</v>
      </c>
      <c r="W13" s="14" t="s">
        <v>169</v>
      </c>
      <c r="X13" s="14" t="s">
        <v>19</v>
      </c>
      <c r="Y13" s="12" t="s">
        <v>19</v>
      </c>
      <c r="Z13" s="14" t="s">
        <v>19</v>
      </c>
      <c r="AA13" s="15" t="s">
        <v>19</v>
      </c>
      <c r="AB13" t="s">
        <v>19</v>
      </c>
      <c r="AC13" t="s">
        <v>170</v>
      </c>
      <c r="AD13" t="s">
        <v>6</v>
      </c>
      <c r="AE13" t="s">
        <v>171</v>
      </c>
      <c r="AF13" t="s">
        <v>86</v>
      </c>
      <c r="AG13" t="s">
        <v>74</v>
      </c>
      <c r="AH13" t="s">
        <v>19</v>
      </c>
    </row>
    <row r="14" ht="14.25" customHeight="1" spans="1:34">
      <c r="A14" s="6" t="s">
        <v>172</v>
      </c>
      <c r="B14" s="6"/>
      <c r="C14" s="6" t="s">
        <v>73</v>
      </c>
      <c r="D14" s="6" t="s">
        <v>74</v>
      </c>
      <c r="E14" s="6" t="s">
        <v>75</v>
      </c>
      <c r="F14" s="6" t="s">
        <v>74</v>
      </c>
      <c r="G14" s="6" t="s">
        <v>173</v>
      </c>
      <c r="H14" s="7" t="s">
        <v>174</v>
      </c>
      <c r="I14" s="7" t="s">
        <v>78</v>
      </c>
      <c r="J14" s="7" t="s">
        <v>2</v>
      </c>
      <c r="K14" s="7" t="s">
        <v>175</v>
      </c>
      <c r="L14" s="7">
        <v>1</v>
      </c>
      <c r="M14" s="7">
        <v>1</v>
      </c>
      <c r="N14" s="7" t="s">
        <v>80</v>
      </c>
      <c r="O14" s="7" t="s">
        <v>80</v>
      </c>
      <c r="P14" s="7" t="s">
        <v>81</v>
      </c>
      <c r="Q14" s="7"/>
      <c r="R14" s="12" t="s">
        <v>176</v>
      </c>
      <c r="S14" s="14" t="s">
        <v>19</v>
      </c>
      <c r="T14" s="7"/>
      <c r="U14" s="12" t="s">
        <v>19</v>
      </c>
      <c r="V14" s="12" t="s">
        <v>176</v>
      </c>
      <c r="W14" s="14" t="s">
        <v>100</v>
      </c>
      <c r="X14" s="14" t="s">
        <v>19</v>
      </c>
      <c r="Y14" s="12" t="s">
        <v>19</v>
      </c>
      <c r="Z14" s="14" t="s">
        <v>19</v>
      </c>
      <c r="AA14" s="15" t="s">
        <v>19</v>
      </c>
      <c r="AB14" t="s">
        <v>19</v>
      </c>
      <c r="AC14" t="s">
        <v>177</v>
      </c>
      <c r="AD14" t="s">
        <v>6</v>
      </c>
      <c r="AE14" t="s">
        <v>178</v>
      </c>
      <c r="AF14" t="s">
        <v>86</v>
      </c>
      <c r="AG14" t="s">
        <v>74</v>
      </c>
      <c r="AH14" t="s">
        <v>19</v>
      </c>
    </row>
    <row r="15" ht="14.25" customHeight="1" spans="1:34">
      <c r="A15" s="6" t="s">
        <v>179</v>
      </c>
      <c r="B15" s="6"/>
      <c r="C15" s="6" t="s">
        <v>73</v>
      </c>
      <c r="D15" s="6" t="s">
        <v>74</v>
      </c>
      <c r="E15" s="6" t="s">
        <v>75</v>
      </c>
      <c r="F15" s="6" t="s">
        <v>74</v>
      </c>
      <c r="G15" s="6" t="s">
        <v>180</v>
      </c>
      <c r="H15" s="7" t="s">
        <v>181</v>
      </c>
      <c r="I15" s="7" t="s">
        <v>78</v>
      </c>
      <c r="J15" s="7" t="s">
        <v>2</v>
      </c>
      <c r="K15" s="7" t="s">
        <v>182</v>
      </c>
      <c r="L15" s="7">
        <v>1</v>
      </c>
      <c r="M15" s="7">
        <v>1</v>
      </c>
      <c r="N15" s="7" t="s">
        <v>80</v>
      </c>
      <c r="O15" s="7" t="s">
        <v>80</v>
      </c>
      <c r="P15" s="7" t="s">
        <v>81</v>
      </c>
      <c r="Q15" s="7"/>
      <c r="R15" s="12" t="s">
        <v>183</v>
      </c>
      <c r="S15" s="14" t="s">
        <v>19</v>
      </c>
      <c r="T15" s="7"/>
      <c r="U15" s="12" t="s">
        <v>19</v>
      </c>
      <c r="V15" s="12" t="s">
        <v>183</v>
      </c>
      <c r="W15" s="14" t="s">
        <v>184</v>
      </c>
      <c r="X15" s="14" t="s">
        <v>19</v>
      </c>
      <c r="Y15" s="12" t="s">
        <v>19</v>
      </c>
      <c r="Z15" s="14" t="s">
        <v>19</v>
      </c>
      <c r="AA15" s="15" t="s">
        <v>19</v>
      </c>
      <c r="AB15" t="s">
        <v>19</v>
      </c>
      <c r="AC15" t="s">
        <v>185</v>
      </c>
      <c r="AD15" t="s">
        <v>6</v>
      </c>
      <c r="AE15" t="s">
        <v>186</v>
      </c>
      <c r="AF15" t="s">
        <v>86</v>
      </c>
      <c r="AG15" t="s">
        <v>74</v>
      </c>
      <c r="AH15" t="s">
        <v>19</v>
      </c>
    </row>
    <row r="16" ht="14.25" customHeight="1" spans="1:34">
      <c r="A16" s="6" t="s">
        <v>187</v>
      </c>
      <c r="B16" s="6"/>
      <c r="C16" s="6" t="s">
        <v>73</v>
      </c>
      <c r="D16" s="6" t="s">
        <v>74</v>
      </c>
      <c r="E16" s="6" t="s">
        <v>75</v>
      </c>
      <c r="F16" s="6" t="s">
        <v>74</v>
      </c>
      <c r="G16" s="6" t="s">
        <v>188</v>
      </c>
      <c r="H16" s="7" t="s">
        <v>189</v>
      </c>
      <c r="I16" s="7" t="s">
        <v>78</v>
      </c>
      <c r="J16" s="7" t="s">
        <v>2</v>
      </c>
      <c r="K16" s="7" t="s">
        <v>190</v>
      </c>
      <c r="L16" s="7">
        <v>1</v>
      </c>
      <c r="M16" s="7">
        <v>1</v>
      </c>
      <c r="N16" s="7" t="s">
        <v>191</v>
      </c>
      <c r="O16" s="7" t="s">
        <v>80</v>
      </c>
      <c r="P16" s="7" t="s">
        <v>81</v>
      </c>
      <c r="Q16" s="7"/>
      <c r="R16" s="12" t="s">
        <v>192</v>
      </c>
      <c r="S16" s="14" t="s">
        <v>19</v>
      </c>
      <c r="T16" s="7"/>
      <c r="U16" s="12" t="s">
        <v>19</v>
      </c>
      <c r="V16" s="12" t="s">
        <v>192</v>
      </c>
      <c r="W16" s="14" t="s">
        <v>193</v>
      </c>
      <c r="X16" s="14" t="s">
        <v>19</v>
      </c>
      <c r="Y16" s="12" t="s">
        <v>19</v>
      </c>
      <c r="Z16" s="14" t="s">
        <v>19</v>
      </c>
      <c r="AA16" s="15" t="s">
        <v>19</v>
      </c>
      <c r="AB16" t="s">
        <v>19</v>
      </c>
      <c r="AC16" t="s">
        <v>194</v>
      </c>
      <c r="AD16" t="s">
        <v>6</v>
      </c>
      <c r="AE16" t="s">
        <v>195</v>
      </c>
      <c r="AF16" t="s">
        <v>86</v>
      </c>
      <c r="AG16" t="s">
        <v>74</v>
      </c>
      <c r="AH16" t="s">
        <v>19</v>
      </c>
    </row>
    <row r="17" ht="14.25" customHeight="1" spans="1:34">
      <c r="A17" s="6" t="s">
        <v>196</v>
      </c>
      <c r="B17" s="6"/>
      <c r="C17" s="6" t="s">
        <v>73</v>
      </c>
      <c r="D17" s="6" t="s">
        <v>74</v>
      </c>
      <c r="E17" s="6" t="s">
        <v>75</v>
      </c>
      <c r="F17" s="6" t="s">
        <v>74</v>
      </c>
      <c r="G17" s="6" t="s">
        <v>197</v>
      </c>
      <c r="H17" s="7" t="s">
        <v>198</v>
      </c>
      <c r="I17" s="7" t="s">
        <v>78</v>
      </c>
      <c r="J17" s="7" t="s">
        <v>2</v>
      </c>
      <c r="K17" s="7" t="s">
        <v>199</v>
      </c>
      <c r="L17" s="7">
        <v>1</v>
      </c>
      <c r="M17" s="7">
        <v>1</v>
      </c>
      <c r="N17" s="7" t="s">
        <v>80</v>
      </c>
      <c r="O17" s="7" t="s">
        <v>80</v>
      </c>
      <c r="P17" s="7" t="s">
        <v>81</v>
      </c>
      <c r="Q17" s="7"/>
      <c r="R17" s="12" t="s">
        <v>177</v>
      </c>
      <c r="S17" s="14" t="s">
        <v>19</v>
      </c>
      <c r="T17" s="7"/>
      <c r="U17" s="12" t="s">
        <v>19</v>
      </c>
      <c r="V17" s="12" t="s">
        <v>177</v>
      </c>
      <c r="W17" s="14" t="s">
        <v>200</v>
      </c>
      <c r="X17" s="14" t="s">
        <v>19</v>
      </c>
      <c r="Y17" s="12" t="s">
        <v>19</v>
      </c>
      <c r="Z17" s="14" t="s">
        <v>19</v>
      </c>
      <c r="AA17" s="15" t="s">
        <v>19</v>
      </c>
      <c r="AB17" t="s">
        <v>19</v>
      </c>
      <c r="AC17" t="s">
        <v>201</v>
      </c>
      <c r="AD17" t="s">
        <v>6</v>
      </c>
      <c r="AE17" t="s">
        <v>202</v>
      </c>
      <c r="AF17" t="s">
        <v>86</v>
      </c>
      <c r="AG17" t="s">
        <v>74</v>
      </c>
      <c r="AH17" t="s">
        <v>19</v>
      </c>
    </row>
    <row r="18" ht="14.25" customHeight="1" spans="1:34">
      <c r="A18" s="6" t="s">
        <v>203</v>
      </c>
      <c r="B18" s="6"/>
      <c r="C18" s="6" t="s">
        <v>73</v>
      </c>
      <c r="D18" s="6" t="s">
        <v>74</v>
      </c>
      <c r="E18" s="6" t="s">
        <v>75</v>
      </c>
      <c r="F18" s="6" t="s">
        <v>74</v>
      </c>
      <c r="G18" s="6" t="s">
        <v>204</v>
      </c>
      <c r="H18" s="7" t="s">
        <v>205</v>
      </c>
      <c r="I18" s="7" t="s">
        <v>78</v>
      </c>
      <c r="J18" s="7" t="s">
        <v>2</v>
      </c>
      <c r="K18" s="7" t="s">
        <v>206</v>
      </c>
      <c r="L18" s="7">
        <v>2</v>
      </c>
      <c r="M18" s="7">
        <v>1</v>
      </c>
      <c r="N18" s="7" t="s">
        <v>80</v>
      </c>
      <c r="O18" s="7" t="s">
        <v>80</v>
      </c>
      <c r="P18" s="7" t="s">
        <v>81</v>
      </c>
      <c r="Q18" s="7"/>
      <c r="R18" s="12" t="s">
        <v>207</v>
      </c>
      <c r="S18" s="14" t="s">
        <v>19</v>
      </c>
      <c r="T18" s="7"/>
      <c r="U18" s="12" t="s">
        <v>19</v>
      </c>
      <c r="V18" s="12" t="s">
        <v>207</v>
      </c>
      <c r="W18" s="14" t="s">
        <v>208</v>
      </c>
      <c r="X18" s="14" t="s">
        <v>19</v>
      </c>
      <c r="Y18" s="12" t="s">
        <v>19</v>
      </c>
      <c r="Z18" s="14" t="s">
        <v>19</v>
      </c>
      <c r="AA18" s="15" t="s">
        <v>19</v>
      </c>
      <c r="AB18" t="s">
        <v>19</v>
      </c>
      <c r="AC18" t="s">
        <v>209</v>
      </c>
      <c r="AD18" t="s">
        <v>6</v>
      </c>
      <c r="AE18" t="s">
        <v>163</v>
      </c>
      <c r="AF18" t="s">
        <v>86</v>
      </c>
      <c r="AG18" t="s">
        <v>74</v>
      </c>
      <c r="AH18" t="s">
        <v>19</v>
      </c>
    </row>
    <row r="19" ht="14.25" customHeight="1" spans="1:34">
      <c r="A19" s="6" t="s">
        <v>210</v>
      </c>
      <c r="B19" s="6"/>
      <c r="C19" s="6" t="s">
        <v>73</v>
      </c>
      <c r="D19" s="6" t="s">
        <v>74</v>
      </c>
      <c r="E19" s="6" t="s">
        <v>75</v>
      </c>
      <c r="F19" s="6" t="s">
        <v>74</v>
      </c>
      <c r="G19" s="6" t="s">
        <v>211</v>
      </c>
      <c r="H19" s="7" t="s">
        <v>212</v>
      </c>
      <c r="I19" s="7" t="s">
        <v>78</v>
      </c>
      <c r="J19" s="7" t="s">
        <v>2</v>
      </c>
      <c r="K19" s="7" t="s">
        <v>213</v>
      </c>
      <c r="L19" s="7">
        <v>1</v>
      </c>
      <c r="M19" s="7">
        <v>2</v>
      </c>
      <c r="N19" s="7" t="s">
        <v>132</v>
      </c>
      <c r="O19" s="7" t="s">
        <v>132</v>
      </c>
      <c r="P19" s="7" t="s">
        <v>81</v>
      </c>
      <c r="Q19" s="7"/>
      <c r="R19" s="12" t="s">
        <v>214</v>
      </c>
      <c r="S19" s="14" t="s">
        <v>19</v>
      </c>
      <c r="T19" s="7"/>
      <c r="U19" s="12" t="s">
        <v>19</v>
      </c>
      <c r="V19" s="12" t="s">
        <v>214</v>
      </c>
      <c r="W19" s="14" t="s">
        <v>215</v>
      </c>
      <c r="X19" s="14" t="s">
        <v>19</v>
      </c>
      <c r="Y19" s="12" t="s">
        <v>19</v>
      </c>
      <c r="Z19" s="14" t="s">
        <v>19</v>
      </c>
      <c r="AA19" s="15" t="s">
        <v>19</v>
      </c>
      <c r="AB19" t="s">
        <v>19</v>
      </c>
      <c r="AC19" t="s">
        <v>216</v>
      </c>
      <c r="AD19" t="s">
        <v>6</v>
      </c>
      <c r="AE19" t="s">
        <v>217</v>
      </c>
      <c r="AF19" t="s">
        <v>86</v>
      </c>
      <c r="AG19" t="s">
        <v>74</v>
      </c>
      <c r="AH19" t="s">
        <v>19</v>
      </c>
    </row>
    <row r="20" ht="14.25" customHeight="1" spans="1:34">
      <c r="A20" s="6" t="s">
        <v>218</v>
      </c>
      <c r="B20" s="6"/>
      <c r="C20" s="6" t="s">
        <v>73</v>
      </c>
      <c r="D20" s="6" t="s">
        <v>74</v>
      </c>
      <c r="E20" s="6" t="s">
        <v>75</v>
      </c>
      <c r="F20" s="6" t="s">
        <v>74</v>
      </c>
      <c r="G20" s="6" t="s">
        <v>219</v>
      </c>
      <c r="H20" s="7" t="s">
        <v>220</v>
      </c>
      <c r="I20" s="7" t="s">
        <v>78</v>
      </c>
      <c r="J20" s="7" t="s">
        <v>2</v>
      </c>
      <c r="K20" s="7" t="s">
        <v>221</v>
      </c>
      <c r="L20" s="7">
        <v>1</v>
      </c>
      <c r="M20" s="7">
        <v>1</v>
      </c>
      <c r="N20" s="7" t="s">
        <v>80</v>
      </c>
      <c r="O20" s="7" t="s">
        <v>80</v>
      </c>
      <c r="P20" s="7" t="s">
        <v>81</v>
      </c>
      <c r="Q20" s="7"/>
      <c r="R20" s="12" t="s">
        <v>222</v>
      </c>
      <c r="S20" s="14" t="s">
        <v>19</v>
      </c>
      <c r="T20" s="7"/>
      <c r="U20" s="12" t="s">
        <v>19</v>
      </c>
      <c r="V20" s="12" t="s">
        <v>222</v>
      </c>
      <c r="W20" s="14" t="s">
        <v>92</v>
      </c>
      <c r="X20" s="14" t="s">
        <v>19</v>
      </c>
      <c r="Y20" s="12" t="s">
        <v>19</v>
      </c>
      <c r="Z20" s="14" t="s">
        <v>19</v>
      </c>
      <c r="AA20" s="15" t="s">
        <v>19</v>
      </c>
      <c r="AB20" t="s">
        <v>19</v>
      </c>
      <c r="AC20" t="s">
        <v>223</v>
      </c>
      <c r="AD20" t="s">
        <v>6</v>
      </c>
      <c r="AE20" t="s">
        <v>224</v>
      </c>
      <c r="AF20" t="s">
        <v>86</v>
      </c>
      <c r="AG20" t="s">
        <v>74</v>
      </c>
      <c r="AH20" t="s">
        <v>19</v>
      </c>
    </row>
    <row r="21" ht="14.25" customHeight="1" spans="1:34">
      <c r="A21" s="6" t="s">
        <v>225</v>
      </c>
      <c r="B21" s="6"/>
      <c r="C21" s="6" t="s">
        <v>73</v>
      </c>
      <c r="D21" s="6" t="s">
        <v>74</v>
      </c>
      <c r="E21" s="6" t="s">
        <v>75</v>
      </c>
      <c r="F21" s="6" t="s">
        <v>74</v>
      </c>
      <c r="G21" s="6" t="s">
        <v>226</v>
      </c>
      <c r="H21" s="7" t="s">
        <v>227</v>
      </c>
      <c r="I21" s="7" t="s">
        <v>78</v>
      </c>
      <c r="J21" s="7" t="s">
        <v>2</v>
      </c>
      <c r="K21" s="7" t="s">
        <v>228</v>
      </c>
      <c r="L21" s="7">
        <v>1</v>
      </c>
      <c r="M21" s="7">
        <v>1</v>
      </c>
      <c r="N21" s="7" t="s">
        <v>80</v>
      </c>
      <c r="O21" s="7" t="s">
        <v>80</v>
      </c>
      <c r="P21" s="7" t="s">
        <v>81</v>
      </c>
      <c r="Q21" s="7"/>
      <c r="R21" s="12" t="s">
        <v>229</v>
      </c>
      <c r="S21" s="14" t="s">
        <v>19</v>
      </c>
      <c r="T21" s="7"/>
      <c r="U21" s="12" t="s">
        <v>19</v>
      </c>
      <c r="V21" s="12" t="s">
        <v>229</v>
      </c>
      <c r="W21" s="14" t="s">
        <v>230</v>
      </c>
      <c r="X21" s="14" t="s">
        <v>19</v>
      </c>
      <c r="Y21" s="12" t="s">
        <v>19</v>
      </c>
      <c r="Z21" s="14" t="s">
        <v>19</v>
      </c>
      <c r="AA21" s="15" t="s">
        <v>19</v>
      </c>
      <c r="AB21" t="s">
        <v>19</v>
      </c>
      <c r="AC21" t="s">
        <v>231</v>
      </c>
      <c r="AD21" t="s">
        <v>6</v>
      </c>
      <c r="AE21" t="s">
        <v>127</v>
      </c>
      <c r="AF21" t="s">
        <v>86</v>
      </c>
      <c r="AG21" t="s">
        <v>74</v>
      </c>
      <c r="AH21" t="s">
        <v>19</v>
      </c>
    </row>
    <row r="22" ht="14.25" customHeight="1" spans="1:34">
      <c r="A22" s="6" t="s">
        <v>232</v>
      </c>
      <c r="B22" s="6"/>
      <c r="C22" s="6" t="s">
        <v>73</v>
      </c>
      <c r="D22" s="6" t="s">
        <v>74</v>
      </c>
      <c r="E22" s="6" t="s">
        <v>75</v>
      </c>
      <c r="F22" s="6" t="s">
        <v>74</v>
      </c>
      <c r="G22" s="6" t="s">
        <v>233</v>
      </c>
      <c r="H22" s="7" t="s">
        <v>234</v>
      </c>
      <c r="I22" s="7" t="s">
        <v>78</v>
      </c>
      <c r="J22" s="7" t="s">
        <v>2</v>
      </c>
      <c r="K22" s="7" t="s">
        <v>235</v>
      </c>
      <c r="L22" s="7">
        <v>1</v>
      </c>
      <c r="M22" s="7">
        <v>1</v>
      </c>
      <c r="N22" s="7" t="s">
        <v>80</v>
      </c>
      <c r="O22" s="7" t="s">
        <v>80</v>
      </c>
      <c r="P22" s="7" t="s">
        <v>81</v>
      </c>
      <c r="Q22" s="7"/>
      <c r="R22" s="12" t="s">
        <v>236</v>
      </c>
      <c r="S22" s="14" t="s">
        <v>19</v>
      </c>
      <c r="T22" s="7"/>
      <c r="U22" s="12" t="s">
        <v>19</v>
      </c>
      <c r="V22" s="12" t="s">
        <v>236</v>
      </c>
      <c r="W22" s="14" t="s">
        <v>237</v>
      </c>
      <c r="X22" s="14" t="s">
        <v>19</v>
      </c>
      <c r="Y22" s="12" t="s">
        <v>19</v>
      </c>
      <c r="Z22" s="14" t="s">
        <v>19</v>
      </c>
      <c r="AA22" s="15" t="s">
        <v>19</v>
      </c>
      <c r="AB22" t="s">
        <v>19</v>
      </c>
      <c r="AC22" t="s">
        <v>238</v>
      </c>
      <c r="AD22" t="s">
        <v>6</v>
      </c>
      <c r="AE22" t="s">
        <v>239</v>
      </c>
      <c r="AF22" t="s">
        <v>86</v>
      </c>
      <c r="AG22" t="s">
        <v>74</v>
      </c>
      <c r="AH22" t="s">
        <v>19</v>
      </c>
    </row>
    <row r="23" ht="14.25" customHeight="1" spans="1:34">
      <c r="A23" s="6" t="s">
        <v>240</v>
      </c>
      <c r="B23" s="6"/>
      <c r="C23" s="6" t="s">
        <v>73</v>
      </c>
      <c r="D23" s="6" t="s">
        <v>74</v>
      </c>
      <c r="E23" s="6" t="s">
        <v>75</v>
      </c>
      <c r="F23" s="6" t="s">
        <v>74</v>
      </c>
      <c r="G23" s="6" t="s">
        <v>188</v>
      </c>
      <c r="H23" s="7" t="s">
        <v>189</v>
      </c>
      <c r="I23" s="7" t="s">
        <v>78</v>
      </c>
      <c r="J23" s="7" t="s">
        <v>2</v>
      </c>
      <c r="K23" s="7" t="s">
        <v>241</v>
      </c>
      <c r="L23" s="7">
        <v>1</v>
      </c>
      <c r="M23" s="7">
        <v>1</v>
      </c>
      <c r="N23" s="7" t="s">
        <v>80</v>
      </c>
      <c r="O23" s="7" t="s">
        <v>80</v>
      </c>
      <c r="P23" s="7" t="s">
        <v>81</v>
      </c>
      <c r="Q23" s="7"/>
      <c r="R23" s="12" t="s">
        <v>242</v>
      </c>
      <c r="S23" s="14" t="s">
        <v>19</v>
      </c>
      <c r="T23" s="7"/>
      <c r="U23" s="12" t="s">
        <v>19</v>
      </c>
      <c r="V23" s="12" t="s">
        <v>242</v>
      </c>
      <c r="W23" s="14" t="s">
        <v>243</v>
      </c>
      <c r="X23" s="14" t="s">
        <v>19</v>
      </c>
      <c r="Y23" s="12" t="s">
        <v>19</v>
      </c>
      <c r="Z23" s="14" t="s">
        <v>19</v>
      </c>
      <c r="AA23" s="15" t="s">
        <v>19</v>
      </c>
      <c r="AB23" t="s">
        <v>19</v>
      </c>
      <c r="AC23" t="s">
        <v>244</v>
      </c>
      <c r="AD23" t="s">
        <v>6</v>
      </c>
      <c r="AE23" t="s">
        <v>195</v>
      </c>
      <c r="AF23" t="s">
        <v>86</v>
      </c>
      <c r="AG23" t="s">
        <v>74</v>
      </c>
      <c r="AH23" t="s">
        <v>19</v>
      </c>
    </row>
    <row r="24" ht="14.25" customHeight="1" spans="1:34">
      <c r="A24" s="6" t="s">
        <v>245</v>
      </c>
      <c r="B24" s="6"/>
      <c r="C24" s="6" t="s">
        <v>73</v>
      </c>
      <c r="D24" s="6" t="s">
        <v>74</v>
      </c>
      <c r="E24" s="6" t="s">
        <v>75</v>
      </c>
      <c r="F24" s="6" t="s">
        <v>74</v>
      </c>
      <c r="G24" s="6" t="s">
        <v>246</v>
      </c>
      <c r="H24" s="7" t="s">
        <v>247</v>
      </c>
      <c r="I24" s="7" t="s">
        <v>78</v>
      </c>
      <c r="J24" s="7" t="s">
        <v>2</v>
      </c>
      <c r="K24" s="7" t="s">
        <v>248</v>
      </c>
      <c r="L24" s="7">
        <v>1</v>
      </c>
      <c r="M24" s="7">
        <v>1</v>
      </c>
      <c r="N24" s="7" t="s">
        <v>80</v>
      </c>
      <c r="O24" s="7" t="s">
        <v>80</v>
      </c>
      <c r="P24" s="7" t="s">
        <v>81</v>
      </c>
      <c r="Q24" s="7"/>
      <c r="R24" s="12" t="s">
        <v>249</v>
      </c>
      <c r="S24" s="14" t="s">
        <v>19</v>
      </c>
      <c r="T24" s="7"/>
      <c r="U24" s="12" t="s">
        <v>19</v>
      </c>
      <c r="V24" s="12" t="s">
        <v>249</v>
      </c>
      <c r="W24" s="14" t="s">
        <v>250</v>
      </c>
      <c r="X24" s="14" t="s">
        <v>19</v>
      </c>
      <c r="Y24" s="12" t="s">
        <v>19</v>
      </c>
      <c r="Z24" s="14" t="s">
        <v>19</v>
      </c>
      <c r="AA24" s="15" t="s">
        <v>19</v>
      </c>
      <c r="AB24" t="s">
        <v>19</v>
      </c>
      <c r="AC24" t="s">
        <v>251</v>
      </c>
      <c r="AD24" t="s">
        <v>6</v>
      </c>
      <c r="AE24" t="s">
        <v>252</v>
      </c>
      <c r="AF24" t="s">
        <v>86</v>
      </c>
      <c r="AG24" t="s">
        <v>74</v>
      </c>
      <c r="AH24" t="s">
        <v>19</v>
      </c>
    </row>
    <row r="25" ht="14.25" customHeight="1" spans="1:34">
      <c r="A25" s="6" t="s">
        <v>253</v>
      </c>
      <c r="B25" s="6"/>
      <c r="C25" s="6" t="s">
        <v>73</v>
      </c>
      <c r="D25" s="6" t="s">
        <v>74</v>
      </c>
      <c r="E25" s="6" t="s">
        <v>75</v>
      </c>
      <c r="F25" s="6" t="s">
        <v>74</v>
      </c>
      <c r="G25" s="6" t="s">
        <v>254</v>
      </c>
      <c r="H25" s="7" t="s">
        <v>255</v>
      </c>
      <c r="I25" s="7" t="s">
        <v>78</v>
      </c>
      <c r="J25" s="7" t="s">
        <v>2</v>
      </c>
      <c r="K25" s="7" t="s">
        <v>256</v>
      </c>
      <c r="L25" s="7">
        <v>1</v>
      </c>
      <c r="M25" s="7">
        <v>1</v>
      </c>
      <c r="N25" s="7" t="s">
        <v>80</v>
      </c>
      <c r="O25" s="7" t="s">
        <v>80</v>
      </c>
      <c r="P25" s="7" t="s">
        <v>81</v>
      </c>
      <c r="Q25" s="7"/>
      <c r="R25" s="12" t="s">
        <v>257</v>
      </c>
      <c r="S25" s="14" t="s">
        <v>19</v>
      </c>
      <c r="T25" s="7"/>
      <c r="U25" s="12" t="s">
        <v>19</v>
      </c>
      <c r="V25" s="12" t="s">
        <v>257</v>
      </c>
      <c r="W25" s="14" t="s">
        <v>237</v>
      </c>
      <c r="X25" s="14" t="s">
        <v>19</v>
      </c>
      <c r="Y25" s="12" t="s">
        <v>19</v>
      </c>
      <c r="Z25" s="14" t="s">
        <v>19</v>
      </c>
      <c r="AA25" s="15" t="s">
        <v>19</v>
      </c>
      <c r="AB25" t="s">
        <v>19</v>
      </c>
      <c r="AC25" t="s">
        <v>258</v>
      </c>
      <c r="AD25" t="s">
        <v>6</v>
      </c>
      <c r="AE25" t="s">
        <v>85</v>
      </c>
      <c r="AF25" t="s">
        <v>86</v>
      </c>
      <c r="AG25" t="s">
        <v>74</v>
      </c>
      <c r="AH25" t="s">
        <v>19</v>
      </c>
    </row>
    <row r="26" ht="14.25" customHeight="1" spans="1:34">
      <c r="A26" s="6" t="s">
        <v>259</v>
      </c>
      <c r="B26" s="6"/>
      <c r="C26" s="6" t="s">
        <v>73</v>
      </c>
      <c r="D26" s="6" t="s">
        <v>74</v>
      </c>
      <c r="E26" s="6" t="s">
        <v>75</v>
      </c>
      <c r="F26" s="6" t="s">
        <v>74</v>
      </c>
      <c r="G26" s="6" t="s">
        <v>260</v>
      </c>
      <c r="H26" s="7" t="s">
        <v>261</v>
      </c>
      <c r="I26" s="7" t="s">
        <v>78</v>
      </c>
      <c r="J26" s="7" t="s">
        <v>2</v>
      </c>
      <c r="K26" s="7" t="s">
        <v>262</v>
      </c>
      <c r="L26" s="7">
        <v>1</v>
      </c>
      <c r="M26" s="7">
        <v>3</v>
      </c>
      <c r="N26" s="7" t="s">
        <v>123</v>
      </c>
      <c r="O26" s="7" t="s">
        <v>123</v>
      </c>
      <c r="P26" s="7" t="s">
        <v>81</v>
      </c>
      <c r="Q26" s="7"/>
      <c r="R26" s="12" t="s">
        <v>263</v>
      </c>
      <c r="S26" s="14" t="s">
        <v>19</v>
      </c>
      <c r="T26" s="7"/>
      <c r="U26" s="12" t="s">
        <v>19</v>
      </c>
      <c r="V26" s="12" t="s">
        <v>263</v>
      </c>
      <c r="W26" s="14" t="s">
        <v>264</v>
      </c>
      <c r="X26" s="14" t="s">
        <v>19</v>
      </c>
      <c r="Y26" s="12" t="s">
        <v>19</v>
      </c>
      <c r="Z26" s="14" t="s">
        <v>19</v>
      </c>
      <c r="AA26" s="15" t="s">
        <v>19</v>
      </c>
      <c r="AB26" t="s">
        <v>19</v>
      </c>
      <c r="AC26" t="s">
        <v>265</v>
      </c>
      <c r="AD26" t="s">
        <v>6</v>
      </c>
      <c r="AE26" t="s">
        <v>266</v>
      </c>
      <c r="AF26" t="s">
        <v>86</v>
      </c>
      <c r="AG26" t="s">
        <v>74</v>
      </c>
      <c r="AH26" t="s">
        <v>19</v>
      </c>
    </row>
    <row r="27" ht="14.25" customHeight="1" spans="1:34">
      <c r="A27" s="6" t="s">
        <v>267</v>
      </c>
      <c r="B27" s="6"/>
      <c r="C27" s="6" t="s">
        <v>73</v>
      </c>
      <c r="D27" s="6" t="s">
        <v>74</v>
      </c>
      <c r="E27" s="6" t="s">
        <v>75</v>
      </c>
      <c r="F27" s="6" t="s">
        <v>74</v>
      </c>
      <c r="G27" s="6" t="s">
        <v>268</v>
      </c>
      <c r="H27" s="7" t="s">
        <v>269</v>
      </c>
      <c r="I27" s="7" t="s">
        <v>78</v>
      </c>
      <c r="J27" s="7" t="s">
        <v>2</v>
      </c>
      <c r="K27" s="7" t="s">
        <v>270</v>
      </c>
      <c r="L27" s="7">
        <v>1</v>
      </c>
      <c r="M27" s="7">
        <v>1</v>
      </c>
      <c r="N27" s="7" t="s">
        <v>80</v>
      </c>
      <c r="O27" s="7" t="s">
        <v>80</v>
      </c>
      <c r="P27" s="7" t="s">
        <v>81</v>
      </c>
      <c r="Q27" s="7"/>
      <c r="R27" s="12" t="s">
        <v>271</v>
      </c>
      <c r="S27" s="14" t="s">
        <v>19</v>
      </c>
      <c r="T27" s="7"/>
      <c r="U27" s="12" t="s">
        <v>19</v>
      </c>
      <c r="V27" s="12" t="s">
        <v>271</v>
      </c>
      <c r="W27" s="14" t="s">
        <v>272</v>
      </c>
      <c r="X27" s="14" t="s">
        <v>19</v>
      </c>
      <c r="Y27" s="12" t="s">
        <v>19</v>
      </c>
      <c r="Z27" s="14" t="s">
        <v>19</v>
      </c>
      <c r="AA27" s="15" t="s">
        <v>19</v>
      </c>
      <c r="AB27" t="s">
        <v>19</v>
      </c>
      <c r="AC27" t="s">
        <v>273</v>
      </c>
      <c r="AD27" t="s">
        <v>6</v>
      </c>
      <c r="AE27" t="s">
        <v>274</v>
      </c>
      <c r="AF27" t="s">
        <v>86</v>
      </c>
      <c r="AG27" t="s">
        <v>74</v>
      </c>
      <c r="AH27" t="s">
        <v>19</v>
      </c>
    </row>
    <row r="28" ht="14.25" customHeight="1" spans="1:34">
      <c r="A28" s="6" t="s">
        <v>275</v>
      </c>
      <c r="B28" s="6"/>
      <c r="C28" s="6" t="s">
        <v>73</v>
      </c>
      <c r="D28" s="6" t="s">
        <v>74</v>
      </c>
      <c r="E28" s="6" t="s">
        <v>75</v>
      </c>
      <c r="F28" s="6" t="s">
        <v>74</v>
      </c>
      <c r="G28" s="6" t="s">
        <v>276</v>
      </c>
      <c r="H28" s="7" t="s">
        <v>277</v>
      </c>
      <c r="I28" s="7" t="s">
        <v>78</v>
      </c>
      <c r="J28" s="7" t="s">
        <v>2</v>
      </c>
      <c r="K28" s="7" t="s">
        <v>278</v>
      </c>
      <c r="L28" s="7">
        <v>1</v>
      </c>
      <c r="M28" s="7">
        <v>1</v>
      </c>
      <c r="N28" s="7" t="s">
        <v>80</v>
      </c>
      <c r="O28" s="7" t="s">
        <v>80</v>
      </c>
      <c r="P28" s="7" t="s">
        <v>81</v>
      </c>
      <c r="Q28" s="7"/>
      <c r="R28" s="12" t="s">
        <v>279</v>
      </c>
      <c r="S28" s="14" t="s">
        <v>19</v>
      </c>
      <c r="T28" s="7"/>
      <c r="U28" s="12" t="s">
        <v>19</v>
      </c>
      <c r="V28" s="12" t="s">
        <v>279</v>
      </c>
      <c r="W28" s="14" t="s">
        <v>280</v>
      </c>
      <c r="X28" s="14" t="s">
        <v>19</v>
      </c>
      <c r="Y28" s="12" t="s">
        <v>19</v>
      </c>
      <c r="Z28" s="14" t="s">
        <v>19</v>
      </c>
      <c r="AA28" s="15" t="s">
        <v>19</v>
      </c>
      <c r="AB28" t="s">
        <v>19</v>
      </c>
      <c r="AC28" t="s">
        <v>281</v>
      </c>
      <c r="AD28" t="s">
        <v>6</v>
      </c>
      <c r="AE28" t="s">
        <v>282</v>
      </c>
      <c r="AF28" t="s">
        <v>86</v>
      </c>
      <c r="AG28" t="s">
        <v>74</v>
      </c>
      <c r="AH28" t="s">
        <v>19</v>
      </c>
    </row>
    <row r="29" ht="14.25" customHeight="1" spans="1:34">
      <c r="A29" s="6" t="s">
        <v>283</v>
      </c>
      <c r="B29" s="6"/>
      <c r="C29" s="6" t="s">
        <v>73</v>
      </c>
      <c r="D29" s="6" t="s">
        <v>74</v>
      </c>
      <c r="E29" s="6" t="s">
        <v>75</v>
      </c>
      <c r="F29" s="6" t="s">
        <v>74</v>
      </c>
      <c r="G29" s="6" t="s">
        <v>284</v>
      </c>
      <c r="H29" s="7" t="s">
        <v>285</v>
      </c>
      <c r="I29" s="7" t="s">
        <v>78</v>
      </c>
      <c r="J29" s="7" t="s">
        <v>2</v>
      </c>
      <c r="K29" s="7" t="s">
        <v>286</v>
      </c>
      <c r="L29" s="7">
        <v>1</v>
      </c>
      <c r="M29" s="7">
        <v>1</v>
      </c>
      <c r="N29" s="7" t="s">
        <v>80</v>
      </c>
      <c r="O29" s="7" t="s">
        <v>80</v>
      </c>
      <c r="P29" s="7" t="s">
        <v>81</v>
      </c>
      <c r="Q29" s="7"/>
      <c r="R29" s="12" t="s">
        <v>287</v>
      </c>
      <c r="S29" s="14" t="s">
        <v>19</v>
      </c>
      <c r="T29" s="7"/>
      <c r="U29" s="12" t="s">
        <v>19</v>
      </c>
      <c r="V29" s="12" t="s">
        <v>287</v>
      </c>
      <c r="W29" s="14" t="s">
        <v>288</v>
      </c>
      <c r="X29" s="14" t="s">
        <v>19</v>
      </c>
      <c r="Y29" s="12" t="s">
        <v>19</v>
      </c>
      <c r="Z29" s="14" t="s">
        <v>19</v>
      </c>
      <c r="AA29" s="15" t="s">
        <v>19</v>
      </c>
      <c r="AB29" t="s">
        <v>19</v>
      </c>
      <c r="AC29" t="s">
        <v>289</v>
      </c>
      <c r="AD29" t="s">
        <v>6</v>
      </c>
      <c r="AE29" t="s">
        <v>127</v>
      </c>
      <c r="AF29" t="s">
        <v>86</v>
      </c>
      <c r="AG29" t="s">
        <v>74</v>
      </c>
      <c r="AH29" t="s">
        <v>19</v>
      </c>
    </row>
    <row r="30" ht="14.25" customHeight="1" spans="1:34">
      <c r="A30" s="6" t="s">
        <v>290</v>
      </c>
      <c r="B30" s="6"/>
      <c r="C30" s="6" t="s">
        <v>73</v>
      </c>
      <c r="D30" s="6" t="s">
        <v>74</v>
      </c>
      <c r="E30" s="6" t="s">
        <v>75</v>
      </c>
      <c r="F30" s="6" t="s">
        <v>74</v>
      </c>
      <c r="G30" s="6" t="s">
        <v>284</v>
      </c>
      <c r="H30" s="7" t="s">
        <v>285</v>
      </c>
      <c r="I30" s="7" t="s">
        <v>78</v>
      </c>
      <c r="J30" s="7" t="s">
        <v>2</v>
      </c>
      <c r="K30" s="7" t="s">
        <v>291</v>
      </c>
      <c r="L30" s="7">
        <v>3</v>
      </c>
      <c r="M30" s="7">
        <v>1</v>
      </c>
      <c r="N30" s="7" t="s">
        <v>80</v>
      </c>
      <c r="O30" s="7" t="s">
        <v>80</v>
      </c>
      <c r="P30" s="7" t="s">
        <v>81</v>
      </c>
      <c r="Q30" s="7"/>
      <c r="R30" s="12" t="s">
        <v>292</v>
      </c>
      <c r="S30" s="14" t="s">
        <v>19</v>
      </c>
      <c r="T30" s="7"/>
      <c r="U30" s="12" t="s">
        <v>19</v>
      </c>
      <c r="V30" s="12" t="s">
        <v>292</v>
      </c>
      <c r="W30" s="14" t="s">
        <v>293</v>
      </c>
      <c r="X30" s="14" t="s">
        <v>19</v>
      </c>
      <c r="Y30" s="12" t="s">
        <v>19</v>
      </c>
      <c r="Z30" s="14" t="s">
        <v>19</v>
      </c>
      <c r="AA30" s="15" t="s">
        <v>19</v>
      </c>
      <c r="AB30" t="s">
        <v>19</v>
      </c>
      <c r="AC30" t="s">
        <v>294</v>
      </c>
      <c r="AD30" t="s">
        <v>6</v>
      </c>
      <c r="AE30" t="s">
        <v>163</v>
      </c>
      <c r="AF30" t="s">
        <v>86</v>
      </c>
      <c r="AG30" t="s">
        <v>74</v>
      </c>
      <c r="AH30" t="s">
        <v>19</v>
      </c>
    </row>
    <row r="31" ht="14.25" customHeight="1" spans="1:34">
      <c r="A31" s="6" t="s">
        <v>295</v>
      </c>
      <c r="B31" s="6"/>
      <c r="C31" s="6" t="s">
        <v>73</v>
      </c>
      <c r="D31" s="6" t="s">
        <v>74</v>
      </c>
      <c r="E31" s="6" t="s">
        <v>75</v>
      </c>
      <c r="F31" s="6" t="s">
        <v>74</v>
      </c>
      <c r="G31" s="6" t="s">
        <v>296</v>
      </c>
      <c r="H31" s="7" t="s">
        <v>297</v>
      </c>
      <c r="I31" s="7" t="s">
        <v>78</v>
      </c>
      <c r="J31" s="7" t="s">
        <v>2</v>
      </c>
      <c r="K31" s="7" t="s">
        <v>298</v>
      </c>
      <c r="L31" s="7">
        <v>1</v>
      </c>
      <c r="M31" s="7">
        <v>2</v>
      </c>
      <c r="N31" s="7" t="s">
        <v>132</v>
      </c>
      <c r="O31" s="7" t="s">
        <v>132</v>
      </c>
      <c r="P31" s="7" t="s">
        <v>81</v>
      </c>
      <c r="Q31" s="7"/>
      <c r="R31" s="12" t="s">
        <v>299</v>
      </c>
      <c r="S31" s="14" t="s">
        <v>19</v>
      </c>
      <c r="T31" s="7"/>
      <c r="U31" s="12" t="s">
        <v>19</v>
      </c>
      <c r="V31" s="12" t="s">
        <v>299</v>
      </c>
      <c r="W31" s="14" t="s">
        <v>300</v>
      </c>
      <c r="X31" s="14" t="s">
        <v>19</v>
      </c>
      <c r="Y31" s="12" t="s">
        <v>19</v>
      </c>
      <c r="Z31" s="14" t="s">
        <v>19</v>
      </c>
      <c r="AA31" s="15" t="s">
        <v>19</v>
      </c>
      <c r="AB31" t="s">
        <v>19</v>
      </c>
      <c r="AC31" t="s">
        <v>301</v>
      </c>
      <c r="AD31" t="s">
        <v>6</v>
      </c>
      <c r="AE31" t="s">
        <v>302</v>
      </c>
      <c r="AF31" t="s">
        <v>86</v>
      </c>
      <c r="AG31" t="s">
        <v>74</v>
      </c>
      <c r="AH31" t="s">
        <v>19</v>
      </c>
    </row>
    <row r="32" ht="14.25" customHeight="1" spans="1:34">
      <c r="A32" s="6" t="s">
        <v>303</v>
      </c>
      <c r="B32" s="6"/>
      <c r="C32" s="6" t="s">
        <v>73</v>
      </c>
      <c r="D32" s="6" t="s">
        <v>74</v>
      </c>
      <c r="E32" s="6" t="s">
        <v>75</v>
      </c>
      <c r="F32" s="6" t="s">
        <v>74</v>
      </c>
      <c r="G32" s="6" t="s">
        <v>304</v>
      </c>
      <c r="H32" s="7" t="s">
        <v>305</v>
      </c>
      <c r="I32" s="7" t="s">
        <v>78</v>
      </c>
      <c r="J32" s="7" t="s">
        <v>2</v>
      </c>
      <c r="K32" s="7" t="s">
        <v>306</v>
      </c>
      <c r="L32" s="7">
        <v>1</v>
      </c>
      <c r="M32" s="7">
        <v>1</v>
      </c>
      <c r="N32" s="7" t="s">
        <v>80</v>
      </c>
      <c r="O32" s="7" t="s">
        <v>80</v>
      </c>
      <c r="P32" s="7" t="s">
        <v>81</v>
      </c>
      <c r="Q32" s="7"/>
      <c r="R32" s="12" t="s">
        <v>307</v>
      </c>
      <c r="S32" s="14" t="s">
        <v>19</v>
      </c>
      <c r="T32" s="7"/>
      <c r="U32" s="12" t="s">
        <v>19</v>
      </c>
      <c r="V32" s="12" t="s">
        <v>307</v>
      </c>
      <c r="W32" s="14" t="s">
        <v>100</v>
      </c>
      <c r="X32" s="14" t="s">
        <v>19</v>
      </c>
      <c r="Y32" s="12" t="s">
        <v>19</v>
      </c>
      <c r="Z32" s="14" t="s">
        <v>19</v>
      </c>
      <c r="AA32" s="15" t="s">
        <v>19</v>
      </c>
      <c r="AB32" t="s">
        <v>19</v>
      </c>
      <c r="AC32" t="s">
        <v>308</v>
      </c>
      <c r="AD32" t="s">
        <v>6</v>
      </c>
      <c r="AE32" t="s">
        <v>85</v>
      </c>
      <c r="AF32" t="s">
        <v>86</v>
      </c>
      <c r="AG32" t="s">
        <v>74</v>
      </c>
      <c r="AH32" t="s">
        <v>19</v>
      </c>
    </row>
    <row r="33" ht="14.25" customHeight="1" spans="1:34">
      <c r="A33" s="6" t="s">
        <v>309</v>
      </c>
      <c r="B33" s="6"/>
      <c r="C33" s="6" t="s">
        <v>73</v>
      </c>
      <c r="D33" s="6" t="s">
        <v>74</v>
      </c>
      <c r="E33" s="6" t="s">
        <v>75</v>
      </c>
      <c r="F33" s="6" t="s">
        <v>74</v>
      </c>
      <c r="G33" s="6" t="s">
        <v>310</v>
      </c>
      <c r="H33" s="7" t="s">
        <v>311</v>
      </c>
      <c r="I33" s="7" t="s">
        <v>78</v>
      </c>
      <c r="J33" s="7" t="s">
        <v>2</v>
      </c>
      <c r="K33" s="7" t="s">
        <v>312</v>
      </c>
      <c r="L33" s="7">
        <v>1</v>
      </c>
      <c r="M33" s="7">
        <v>1</v>
      </c>
      <c r="N33" s="7" t="s">
        <v>80</v>
      </c>
      <c r="O33" s="7" t="s">
        <v>80</v>
      </c>
      <c r="P33" s="7" t="s">
        <v>81</v>
      </c>
      <c r="Q33" s="7"/>
      <c r="R33" s="12" t="s">
        <v>313</v>
      </c>
      <c r="S33" s="14" t="s">
        <v>19</v>
      </c>
      <c r="T33" s="7"/>
      <c r="U33" s="12" t="s">
        <v>19</v>
      </c>
      <c r="V33" s="12" t="s">
        <v>313</v>
      </c>
      <c r="W33" s="14" t="s">
        <v>314</v>
      </c>
      <c r="X33" s="14" t="s">
        <v>19</v>
      </c>
      <c r="Y33" s="12" t="s">
        <v>19</v>
      </c>
      <c r="Z33" s="14" t="s">
        <v>19</v>
      </c>
      <c r="AA33" s="15" t="s">
        <v>19</v>
      </c>
      <c r="AB33" t="s">
        <v>19</v>
      </c>
      <c r="AC33" t="s">
        <v>315</v>
      </c>
      <c r="AD33" t="s">
        <v>6</v>
      </c>
      <c r="AE33" t="s">
        <v>316</v>
      </c>
      <c r="AF33" t="s">
        <v>86</v>
      </c>
      <c r="AG33" t="s">
        <v>74</v>
      </c>
      <c r="AH33" t="s">
        <v>19</v>
      </c>
    </row>
    <row r="34" ht="14.25" customHeight="1" spans="1:34">
      <c r="A34" s="6" t="s">
        <v>317</v>
      </c>
      <c r="B34" s="6"/>
      <c r="C34" s="6" t="s">
        <v>73</v>
      </c>
      <c r="D34" s="6" t="s">
        <v>74</v>
      </c>
      <c r="E34" s="6" t="s">
        <v>75</v>
      </c>
      <c r="F34" s="6" t="s">
        <v>74</v>
      </c>
      <c r="G34" s="6" t="s">
        <v>318</v>
      </c>
      <c r="H34" s="7" t="s">
        <v>319</v>
      </c>
      <c r="I34" s="7" t="s">
        <v>78</v>
      </c>
      <c r="J34" s="7" t="s">
        <v>2</v>
      </c>
      <c r="K34" s="7" t="s">
        <v>320</v>
      </c>
      <c r="L34" s="7">
        <v>1</v>
      </c>
      <c r="M34" s="7">
        <v>1</v>
      </c>
      <c r="N34" s="7" t="s">
        <v>80</v>
      </c>
      <c r="O34" s="7" t="s">
        <v>80</v>
      </c>
      <c r="P34" s="7" t="s">
        <v>81</v>
      </c>
      <c r="Q34" s="7"/>
      <c r="R34" s="12" t="s">
        <v>321</v>
      </c>
      <c r="S34" s="14" t="s">
        <v>19</v>
      </c>
      <c r="T34" s="7"/>
      <c r="U34" s="12" t="s">
        <v>19</v>
      </c>
      <c r="V34" s="12" t="s">
        <v>321</v>
      </c>
      <c r="W34" s="14" t="s">
        <v>322</v>
      </c>
      <c r="X34" s="14" t="s">
        <v>19</v>
      </c>
      <c r="Y34" s="12" t="s">
        <v>19</v>
      </c>
      <c r="Z34" s="14" t="s">
        <v>19</v>
      </c>
      <c r="AA34" s="15" t="s">
        <v>19</v>
      </c>
      <c r="AB34" t="s">
        <v>19</v>
      </c>
      <c r="AC34" t="s">
        <v>323</v>
      </c>
      <c r="AD34" t="s">
        <v>6</v>
      </c>
      <c r="AE34" t="s">
        <v>324</v>
      </c>
      <c r="AF34" t="s">
        <v>86</v>
      </c>
      <c r="AG34" t="s">
        <v>74</v>
      </c>
      <c r="AH34" t="s">
        <v>19</v>
      </c>
    </row>
    <row r="35" ht="14.25" customHeight="1" spans="1:34">
      <c r="A35" s="6" t="s">
        <v>325</v>
      </c>
      <c r="B35" s="6"/>
      <c r="C35" s="6" t="s">
        <v>73</v>
      </c>
      <c r="D35" s="6" t="s">
        <v>74</v>
      </c>
      <c r="E35" s="6" t="s">
        <v>75</v>
      </c>
      <c r="F35" s="6" t="s">
        <v>74</v>
      </c>
      <c r="G35" s="6" t="s">
        <v>304</v>
      </c>
      <c r="H35" s="7" t="s">
        <v>305</v>
      </c>
      <c r="I35" s="7" t="s">
        <v>78</v>
      </c>
      <c r="J35" s="7" t="s">
        <v>2</v>
      </c>
      <c r="K35" s="7" t="s">
        <v>326</v>
      </c>
      <c r="L35" s="7">
        <v>1</v>
      </c>
      <c r="M35" s="7">
        <v>1</v>
      </c>
      <c r="N35" s="7" t="s">
        <v>80</v>
      </c>
      <c r="O35" s="7" t="s">
        <v>80</v>
      </c>
      <c r="P35" s="7" t="s">
        <v>81</v>
      </c>
      <c r="Q35" s="7"/>
      <c r="R35" s="12" t="s">
        <v>307</v>
      </c>
      <c r="S35" s="14" t="s">
        <v>19</v>
      </c>
      <c r="T35" s="7"/>
      <c r="U35" s="12" t="s">
        <v>19</v>
      </c>
      <c r="V35" s="12" t="s">
        <v>307</v>
      </c>
      <c r="W35" s="14" t="s">
        <v>100</v>
      </c>
      <c r="X35" s="14" t="s">
        <v>19</v>
      </c>
      <c r="Y35" s="12" t="s">
        <v>19</v>
      </c>
      <c r="Z35" s="14" t="s">
        <v>19</v>
      </c>
      <c r="AA35" s="15" t="s">
        <v>19</v>
      </c>
      <c r="AB35" t="s">
        <v>19</v>
      </c>
      <c r="AC35" t="s">
        <v>308</v>
      </c>
      <c r="AD35" t="s">
        <v>6</v>
      </c>
      <c r="AE35" t="s">
        <v>85</v>
      </c>
      <c r="AF35" t="s">
        <v>86</v>
      </c>
      <c r="AG35" t="s">
        <v>74</v>
      </c>
      <c r="AH35" t="s">
        <v>19</v>
      </c>
    </row>
    <row r="36" ht="14.25" customHeight="1" spans="1:34">
      <c r="A36" s="6" t="s">
        <v>327</v>
      </c>
      <c r="B36" s="6"/>
      <c r="C36" s="6" t="s">
        <v>73</v>
      </c>
      <c r="D36" s="6" t="s">
        <v>74</v>
      </c>
      <c r="E36" s="6" t="s">
        <v>75</v>
      </c>
      <c r="F36" s="6" t="s">
        <v>74</v>
      </c>
      <c r="G36" s="6" t="s">
        <v>328</v>
      </c>
      <c r="H36" s="7" t="s">
        <v>329</v>
      </c>
      <c r="I36" s="7" t="s">
        <v>78</v>
      </c>
      <c r="J36" s="7" t="s">
        <v>2</v>
      </c>
      <c r="K36" s="7" t="s">
        <v>330</v>
      </c>
      <c r="L36" s="7">
        <v>1</v>
      </c>
      <c r="M36" s="7">
        <v>1</v>
      </c>
      <c r="N36" s="7" t="s">
        <v>80</v>
      </c>
      <c r="O36" s="7" t="s">
        <v>80</v>
      </c>
      <c r="P36" s="7" t="s">
        <v>81</v>
      </c>
      <c r="Q36" s="7"/>
      <c r="R36" s="12" t="s">
        <v>331</v>
      </c>
      <c r="S36" s="14" t="s">
        <v>19</v>
      </c>
      <c r="T36" s="7"/>
      <c r="U36" s="12" t="s">
        <v>19</v>
      </c>
      <c r="V36" s="12" t="s">
        <v>331</v>
      </c>
      <c r="W36" s="14" t="s">
        <v>332</v>
      </c>
      <c r="X36" s="14" t="s">
        <v>19</v>
      </c>
      <c r="Y36" s="12" t="s">
        <v>19</v>
      </c>
      <c r="Z36" s="14" t="s">
        <v>19</v>
      </c>
      <c r="AA36" s="15" t="s">
        <v>19</v>
      </c>
      <c r="AB36" t="s">
        <v>19</v>
      </c>
      <c r="AC36" t="s">
        <v>333</v>
      </c>
      <c r="AD36" t="s">
        <v>6</v>
      </c>
      <c r="AE36" t="s">
        <v>163</v>
      </c>
      <c r="AF36" t="s">
        <v>86</v>
      </c>
      <c r="AG36" t="s">
        <v>74</v>
      </c>
      <c r="AH36" t="s">
        <v>19</v>
      </c>
    </row>
    <row r="37" ht="14.25" customHeight="1" spans="1:34">
      <c r="A37" s="6" t="s">
        <v>334</v>
      </c>
      <c r="B37" s="6"/>
      <c r="C37" s="6" t="s">
        <v>73</v>
      </c>
      <c r="D37" s="6" t="s">
        <v>74</v>
      </c>
      <c r="E37" s="6" t="s">
        <v>75</v>
      </c>
      <c r="F37" s="6" t="s">
        <v>74</v>
      </c>
      <c r="G37" s="6" t="s">
        <v>335</v>
      </c>
      <c r="H37" s="7" t="s">
        <v>336</v>
      </c>
      <c r="I37" s="7" t="s">
        <v>78</v>
      </c>
      <c r="J37" s="7" t="s">
        <v>2</v>
      </c>
      <c r="K37" s="7" t="s">
        <v>337</v>
      </c>
      <c r="L37" s="7">
        <v>1</v>
      </c>
      <c r="M37" s="7">
        <v>1</v>
      </c>
      <c r="N37" s="7" t="s">
        <v>80</v>
      </c>
      <c r="O37" s="7" t="s">
        <v>80</v>
      </c>
      <c r="P37" s="7" t="s">
        <v>81</v>
      </c>
      <c r="Q37" s="7"/>
      <c r="R37" s="12" t="s">
        <v>338</v>
      </c>
      <c r="S37" s="14" t="s">
        <v>19</v>
      </c>
      <c r="T37" s="7"/>
      <c r="U37" s="12" t="s">
        <v>19</v>
      </c>
      <c r="V37" s="12" t="s">
        <v>338</v>
      </c>
      <c r="W37" s="14" t="s">
        <v>339</v>
      </c>
      <c r="X37" s="14" t="s">
        <v>19</v>
      </c>
      <c r="Y37" s="12" t="s">
        <v>19</v>
      </c>
      <c r="Z37" s="14" t="s">
        <v>19</v>
      </c>
      <c r="AA37" s="15" t="s">
        <v>19</v>
      </c>
      <c r="AB37" t="s">
        <v>19</v>
      </c>
      <c r="AC37" t="s">
        <v>340</v>
      </c>
      <c r="AD37" t="s">
        <v>6</v>
      </c>
      <c r="AE37" t="s">
        <v>341</v>
      </c>
      <c r="AF37" t="s">
        <v>86</v>
      </c>
      <c r="AG37" t="s">
        <v>74</v>
      </c>
      <c r="AH37" t="s">
        <v>19</v>
      </c>
    </row>
    <row r="38" ht="14.25" customHeight="1" spans="1:34">
      <c r="A38" s="6" t="s">
        <v>342</v>
      </c>
      <c r="B38" s="6"/>
      <c r="C38" s="6" t="s">
        <v>73</v>
      </c>
      <c r="D38" s="6" t="s">
        <v>74</v>
      </c>
      <c r="E38" s="6" t="s">
        <v>75</v>
      </c>
      <c r="F38" s="6" t="s">
        <v>74</v>
      </c>
      <c r="G38" s="6" t="s">
        <v>343</v>
      </c>
      <c r="H38" s="7" t="s">
        <v>344</v>
      </c>
      <c r="I38" s="7" t="s">
        <v>78</v>
      </c>
      <c r="J38" s="7" t="s">
        <v>2</v>
      </c>
      <c r="K38" s="7" t="s">
        <v>345</v>
      </c>
      <c r="L38" s="7">
        <v>1</v>
      </c>
      <c r="M38" s="7">
        <v>1</v>
      </c>
      <c r="N38" s="7" t="s">
        <v>80</v>
      </c>
      <c r="O38" s="7" t="s">
        <v>80</v>
      </c>
      <c r="P38" s="7" t="s">
        <v>81</v>
      </c>
      <c r="Q38" s="7"/>
      <c r="R38" s="12" t="s">
        <v>346</v>
      </c>
      <c r="S38" s="14" t="s">
        <v>19</v>
      </c>
      <c r="T38" s="7"/>
      <c r="U38" s="12" t="s">
        <v>19</v>
      </c>
      <c r="V38" s="12" t="s">
        <v>346</v>
      </c>
      <c r="W38" s="14" t="s">
        <v>169</v>
      </c>
      <c r="X38" s="14" t="s">
        <v>19</v>
      </c>
      <c r="Y38" s="12" t="s">
        <v>19</v>
      </c>
      <c r="Z38" s="14" t="s">
        <v>19</v>
      </c>
      <c r="AA38" s="15" t="s">
        <v>19</v>
      </c>
      <c r="AB38" t="s">
        <v>19</v>
      </c>
      <c r="AC38" t="s">
        <v>347</v>
      </c>
      <c r="AD38" t="s">
        <v>6</v>
      </c>
      <c r="AE38" t="s">
        <v>348</v>
      </c>
      <c r="AF38" t="s">
        <v>86</v>
      </c>
      <c r="AG38" t="s">
        <v>74</v>
      </c>
      <c r="AH38" t="s">
        <v>19</v>
      </c>
    </row>
    <row r="39" ht="14.25" customHeight="1" spans="1:34">
      <c r="A39" s="6" t="s">
        <v>349</v>
      </c>
      <c r="B39" s="6"/>
      <c r="C39" s="6" t="s">
        <v>73</v>
      </c>
      <c r="D39" s="6" t="s">
        <v>74</v>
      </c>
      <c r="E39" s="6" t="s">
        <v>75</v>
      </c>
      <c r="F39" s="6" t="s">
        <v>74</v>
      </c>
      <c r="G39" s="6" t="s">
        <v>246</v>
      </c>
      <c r="H39" s="7" t="s">
        <v>247</v>
      </c>
      <c r="I39" s="7" t="s">
        <v>78</v>
      </c>
      <c r="J39" s="7" t="s">
        <v>2</v>
      </c>
      <c r="K39" s="7" t="s">
        <v>350</v>
      </c>
      <c r="L39" s="7">
        <v>1</v>
      </c>
      <c r="M39" s="7">
        <v>1</v>
      </c>
      <c r="N39" s="7" t="s">
        <v>80</v>
      </c>
      <c r="O39" s="7" t="s">
        <v>80</v>
      </c>
      <c r="P39" s="7" t="s">
        <v>81</v>
      </c>
      <c r="Q39" s="7"/>
      <c r="R39" s="12" t="s">
        <v>351</v>
      </c>
      <c r="S39" s="14" t="s">
        <v>19</v>
      </c>
      <c r="T39" s="7"/>
      <c r="U39" s="12" t="s">
        <v>19</v>
      </c>
      <c r="V39" s="12" t="s">
        <v>351</v>
      </c>
      <c r="W39" s="14" t="s">
        <v>125</v>
      </c>
      <c r="X39" s="14" t="s">
        <v>19</v>
      </c>
      <c r="Y39" s="12" t="s">
        <v>19</v>
      </c>
      <c r="Z39" s="14" t="s">
        <v>19</v>
      </c>
      <c r="AA39" s="15" t="s">
        <v>19</v>
      </c>
      <c r="AB39" t="s">
        <v>19</v>
      </c>
      <c r="AC39" t="s">
        <v>352</v>
      </c>
      <c r="AD39" t="s">
        <v>6</v>
      </c>
      <c r="AE39" t="s">
        <v>353</v>
      </c>
      <c r="AF39" t="s">
        <v>86</v>
      </c>
      <c r="AG39" t="s">
        <v>74</v>
      </c>
      <c r="AH39" t="s">
        <v>19</v>
      </c>
    </row>
    <row r="40" ht="14.25" customHeight="1" spans="1:34">
      <c r="A40" s="6" t="s">
        <v>354</v>
      </c>
      <c r="B40" s="6"/>
      <c r="C40" s="6" t="s">
        <v>73</v>
      </c>
      <c r="D40" s="6" t="s">
        <v>74</v>
      </c>
      <c r="E40" s="6" t="s">
        <v>75</v>
      </c>
      <c r="F40" s="6" t="s">
        <v>74</v>
      </c>
      <c r="G40" s="6" t="s">
        <v>355</v>
      </c>
      <c r="H40" s="7" t="s">
        <v>356</v>
      </c>
      <c r="I40" s="7" t="s">
        <v>78</v>
      </c>
      <c r="J40" s="7" t="s">
        <v>2</v>
      </c>
      <c r="K40" s="7" t="s">
        <v>357</v>
      </c>
      <c r="L40" s="7">
        <v>1</v>
      </c>
      <c r="M40" s="7">
        <v>1</v>
      </c>
      <c r="N40" s="7" t="s">
        <v>80</v>
      </c>
      <c r="O40" s="7" t="s">
        <v>80</v>
      </c>
      <c r="P40" s="7" t="s">
        <v>81</v>
      </c>
      <c r="Q40" s="7"/>
      <c r="R40" s="12" t="s">
        <v>358</v>
      </c>
      <c r="S40" s="14" t="s">
        <v>19</v>
      </c>
      <c r="T40" s="7"/>
      <c r="U40" s="12" t="s">
        <v>19</v>
      </c>
      <c r="V40" s="12" t="s">
        <v>358</v>
      </c>
      <c r="W40" s="14" t="s">
        <v>359</v>
      </c>
      <c r="X40" s="14" t="s">
        <v>19</v>
      </c>
      <c r="Y40" s="12" t="s">
        <v>19</v>
      </c>
      <c r="Z40" s="14" t="s">
        <v>19</v>
      </c>
      <c r="AA40" s="15" t="s">
        <v>19</v>
      </c>
      <c r="AB40" t="s">
        <v>19</v>
      </c>
      <c r="AC40" t="s">
        <v>360</v>
      </c>
      <c r="AD40" t="s">
        <v>6</v>
      </c>
      <c r="AE40" t="s">
        <v>361</v>
      </c>
      <c r="AF40" t="s">
        <v>86</v>
      </c>
      <c r="AG40" t="s">
        <v>74</v>
      </c>
      <c r="AH40" t="s">
        <v>19</v>
      </c>
    </row>
    <row r="41" ht="14.25" customHeight="1" spans="1:34">
      <c r="A41" s="6" t="s">
        <v>362</v>
      </c>
      <c r="B41" s="6"/>
      <c r="C41" s="6" t="s">
        <v>73</v>
      </c>
      <c r="D41" s="6" t="s">
        <v>74</v>
      </c>
      <c r="E41" s="6" t="s">
        <v>75</v>
      </c>
      <c r="F41" s="6" t="s">
        <v>74</v>
      </c>
      <c r="G41" s="6" t="s">
        <v>363</v>
      </c>
      <c r="H41" s="7" t="s">
        <v>364</v>
      </c>
      <c r="I41" s="7" t="s">
        <v>78</v>
      </c>
      <c r="J41" s="7" t="s">
        <v>2</v>
      </c>
      <c r="K41" s="7" t="s">
        <v>365</v>
      </c>
      <c r="L41" s="7">
        <v>1</v>
      </c>
      <c r="M41" s="7">
        <v>1</v>
      </c>
      <c r="N41" s="7" t="s">
        <v>80</v>
      </c>
      <c r="O41" s="7" t="s">
        <v>80</v>
      </c>
      <c r="P41" s="7" t="s">
        <v>81</v>
      </c>
      <c r="Q41" s="7"/>
      <c r="R41" s="12" t="s">
        <v>366</v>
      </c>
      <c r="S41" s="14" t="s">
        <v>19</v>
      </c>
      <c r="T41" s="7"/>
      <c r="U41" s="12" t="s">
        <v>19</v>
      </c>
      <c r="V41" s="12" t="s">
        <v>366</v>
      </c>
      <c r="W41" s="14" t="s">
        <v>367</v>
      </c>
      <c r="X41" s="14" t="s">
        <v>19</v>
      </c>
      <c r="Y41" s="12" t="s">
        <v>19</v>
      </c>
      <c r="Z41" s="14" t="s">
        <v>19</v>
      </c>
      <c r="AA41" s="15" t="s">
        <v>19</v>
      </c>
      <c r="AB41" t="s">
        <v>19</v>
      </c>
      <c r="AC41" t="s">
        <v>368</v>
      </c>
      <c r="AD41" t="s">
        <v>6</v>
      </c>
      <c r="AE41" t="s">
        <v>369</v>
      </c>
      <c r="AF41" t="s">
        <v>86</v>
      </c>
      <c r="AG41" t="s">
        <v>74</v>
      </c>
      <c r="AH41" t="s">
        <v>19</v>
      </c>
    </row>
    <row r="42" ht="14.25" customHeight="1" spans="1:34">
      <c r="A42" s="6" t="s">
        <v>370</v>
      </c>
      <c r="B42" s="6"/>
      <c r="C42" s="6" t="s">
        <v>73</v>
      </c>
      <c r="D42" s="6" t="s">
        <v>74</v>
      </c>
      <c r="E42" s="6" t="s">
        <v>75</v>
      </c>
      <c r="F42" s="6" t="s">
        <v>74</v>
      </c>
      <c r="G42" s="6" t="s">
        <v>371</v>
      </c>
      <c r="H42" s="7" t="s">
        <v>372</v>
      </c>
      <c r="I42" s="7" t="s">
        <v>78</v>
      </c>
      <c r="J42" s="7" t="s">
        <v>2</v>
      </c>
      <c r="K42" s="7" t="s">
        <v>373</v>
      </c>
      <c r="L42" s="7">
        <v>2</v>
      </c>
      <c r="M42" s="7">
        <v>3</v>
      </c>
      <c r="N42" s="7" t="s">
        <v>191</v>
      </c>
      <c r="O42" s="7" t="s">
        <v>123</v>
      </c>
      <c r="P42" s="7" t="s">
        <v>81</v>
      </c>
      <c r="Q42" s="7"/>
      <c r="R42" s="12" t="s">
        <v>374</v>
      </c>
      <c r="S42" s="14" t="s">
        <v>19</v>
      </c>
      <c r="T42" s="7"/>
      <c r="U42" s="12" t="s">
        <v>19</v>
      </c>
      <c r="V42" s="12" t="s">
        <v>374</v>
      </c>
      <c r="W42" s="14" t="s">
        <v>375</v>
      </c>
      <c r="X42" s="14" t="s">
        <v>19</v>
      </c>
      <c r="Y42" s="12" t="s">
        <v>19</v>
      </c>
      <c r="Z42" s="14" t="s">
        <v>19</v>
      </c>
      <c r="AA42" s="15" t="s">
        <v>19</v>
      </c>
      <c r="AB42" t="s">
        <v>19</v>
      </c>
      <c r="AC42" t="s">
        <v>376</v>
      </c>
      <c r="AD42" t="s">
        <v>6</v>
      </c>
      <c r="AE42" t="s">
        <v>85</v>
      </c>
      <c r="AF42" t="s">
        <v>86</v>
      </c>
      <c r="AG42" t="s">
        <v>74</v>
      </c>
      <c r="AH42" t="s">
        <v>19</v>
      </c>
    </row>
    <row r="43" ht="14.25" customHeight="1" spans="1:34">
      <c r="A43" s="6" t="s">
        <v>377</v>
      </c>
      <c r="B43" s="6"/>
      <c r="C43" s="6" t="s">
        <v>73</v>
      </c>
      <c r="D43" s="6" t="s">
        <v>74</v>
      </c>
      <c r="E43" s="6" t="s">
        <v>75</v>
      </c>
      <c r="F43" s="6" t="s">
        <v>74</v>
      </c>
      <c r="G43" s="6" t="s">
        <v>378</v>
      </c>
      <c r="H43" s="7" t="s">
        <v>379</v>
      </c>
      <c r="I43" s="7" t="s">
        <v>78</v>
      </c>
      <c r="J43" s="7" t="s">
        <v>2</v>
      </c>
      <c r="K43" s="7" t="s">
        <v>380</v>
      </c>
      <c r="L43" s="7">
        <v>1</v>
      </c>
      <c r="M43" s="7">
        <v>1</v>
      </c>
      <c r="N43" s="7" t="s">
        <v>80</v>
      </c>
      <c r="O43" s="7" t="s">
        <v>80</v>
      </c>
      <c r="P43" s="7" t="s">
        <v>81</v>
      </c>
      <c r="Q43" s="7"/>
      <c r="R43" s="12" t="s">
        <v>381</v>
      </c>
      <c r="S43" s="14" t="s">
        <v>19</v>
      </c>
      <c r="T43" s="7"/>
      <c r="U43" s="12" t="s">
        <v>19</v>
      </c>
      <c r="V43" s="12" t="s">
        <v>381</v>
      </c>
      <c r="W43" s="14" t="s">
        <v>382</v>
      </c>
      <c r="X43" s="14" t="s">
        <v>19</v>
      </c>
      <c r="Y43" s="12" t="s">
        <v>19</v>
      </c>
      <c r="Z43" s="14" t="s">
        <v>19</v>
      </c>
      <c r="AA43" s="15" t="s">
        <v>19</v>
      </c>
      <c r="AB43" t="s">
        <v>19</v>
      </c>
      <c r="AC43" t="s">
        <v>383</v>
      </c>
      <c r="AD43" t="s">
        <v>6</v>
      </c>
      <c r="AE43" t="s">
        <v>384</v>
      </c>
      <c r="AF43" t="s">
        <v>86</v>
      </c>
      <c r="AG43" t="s">
        <v>74</v>
      </c>
      <c r="AH43" t="s">
        <v>19</v>
      </c>
    </row>
    <row r="44" ht="14.25" customHeight="1" spans="1:34">
      <c r="A44" s="6" t="s">
        <v>385</v>
      </c>
      <c r="B44" s="6"/>
      <c r="C44" s="6" t="s">
        <v>73</v>
      </c>
      <c r="D44" s="6" t="s">
        <v>74</v>
      </c>
      <c r="E44" s="6" t="s">
        <v>75</v>
      </c>
      <c r="F44" s="6" t="s">
        <v>74</v>
      </c>
      <c r="G44" s="6" t="s">
        <v>386</v>
      </c>
      <c r="H44" s="7" t="s">
        <v>387</v>
      </c>
      <c r="I44" s="7" t="s">
        <v>78</v>
      </c>
      <c r="J44" s="7" t="s">
        <v>2</v>
      </c>
      <c r="K44" s="7" t="s">
        <v>388</v>
      </c>
      <c r="L44" s="7">
        <v>1</v>
      </c>
      <c r="M44" s="7">
        <v>1</v>
      </c>
      <c r="N44" s="7" t="s">
        <v>80</v>
      </c>
      <c r="O44" s="7" t="s">
        <v>80</v>
      </c>
      <c r="P44" s="7" t="s">
        <v>81</v>
      </c>
      <c r="Q44" s="7"/>
      <c r="R44" s="12" t="s">
        <v>389</v>
      </c>
      <c r="S44" s="14" t="s">
        <v>19</v>
      </c>
      <c r="T44" s="7"/>
      <c r="U44" s="12" t="s">
        <v>19</v>
      </c>
      <c r="V44" s="12" t="s">
        <v>389</v>
      </c>
      <c r="W44" s="14" t="s">
        <v>359</v>
      </c>
      <c r="X44" s="14" t="s">
        <v>19</v>
      </c>
      <c r="Y44" s="12" t="s">
        <v>19</v>
      </c>
      <c r="Z44" s="14" t="s">
        <v>19</v>
      </c>
      <c r="AA44" s="15" t="s">
        <v>19</v>
      </c>
      <c r="AB44" t="s">
        <v>19</v>
      </c>
      <c r="AC44" t="s">
        <v>390</v>
      </c>
      <c r="AD44" t="s">
        <v>6</v>
      </c>
      <c r="AE44" t="s">
        <v>391</v>
      </c>
      <c r="AF44" t="s">
        <v>86</v>
      </c>
      <c r="AG44" t="s">
        <v>74</v>
      </c>
      <c r="AH44" t="s">
        <v>19</v>
      </c>
    </row>
    <row r="45" ht="14.25" customHeight="1" spans="1:34">
      <c r="A45" s="6" t="s">
        <v>392</v>
      </c>
      <c r="B45" s="6"/>
      <c r="C45" s="6" t="s">
        <v>73</v>
      </c>
      <c r="D45" s="6" t="s">
        <v>74</v>
      </c>
      <c r="E45" s="6" t="s">
        <v>75</v>
      </c>
      <c r="F45" s="6" t="s">
        <v>74</v>
      </c>
      <c r="G45" s="6" t="s">
        <v>386</v>
      </c>
      <c r="H45" s="7" t="s">
        <v>387</v>
      </c>
      <c r="I45" s="7" t="s">
        <v>78</v>
      </c>
      <c r="J45" s="7" t="s">
        <v>2</v>
      </c>
      <c r="K45" s="7" t="s">
        <v>393</v>
      </c>
      <c r="L45" s="7">
        <v>2</v>
      </c>
      <c r="M45" s="7">
        <v>1</v>
      </c>
      <c r="N45" s="7" t="s">
        <v>80</v>
      </c>
      <c r="O45" s="7" t="s">
        <v>80</v>
      </c>
      <c r="P45" s="7" t="s">
        <v>81</v>
      </c>
      <c r="Q45" s="7"/>
      <c r="R45" s="12" t="s">
        <v>394</v>
      </c>
      <c r="S45" s="14" t="s">
        <v>19</v>
      </c>
      <c r="T45" s="7"/>
      <c r="U45" s="12" t="s">
        <v>19</v>
      </c>
      <c r="V45" s="12" t="s">
        <v>394</v>
      </c>
      <c r="W45" s="14" t="s">
        <v>395</v>
      </c>
      <c r="X45" s="14" t="s">
        <v>19</v>
      </c>
      <c r="Y45" s="12" t="s">
        <v>19</v>
      </c>
      <c r="Z45" s="14" t="s">
        <v>19</v>
      </c>
      <c r="AA45" s="15" t="s">
        <v>19</v>
      </c>
      <c r="AB45" t="s">
        <v>19</v>
      </c>
      <c r="AC45" t="s">
        <v>315</v>
      </c>
      <c r="AD45" t="s">
        <v>6</v>
      </c>
      <c r="AE45" t="s">
        <v>391</v>
      </c>
      <c r="AF45" t="s">
        <v>86</v>
      </c>
      <c r="AG45" t="s">
        <v>74</v>
      </c>
      <c r="AH45" t="s">
        <v>19</v>
      </c>
    </row>
    <row r="46" ht="14.25" customHeight="1" spans="1:34">
      <c r="A46" s="6" t="s">
        <v>396</v>
      </c>
      <c r="B46" s="6"/>
      <c r="C46" s="6" t="s">
        <v>73</v>
      </c>
      <c r="D46" s="6" t="s">
        <v>74</v>
      </c>
      <c r="E46" s="6" t="s">
        <v>75</v>
      </c>
      <c r="F46" s="6" t="s">
        <v>74</v>
      </c>
      <c r="G46" s="6" t="s">
        <v>397</v>
      </c>
      <c r="H46" s="7" t="s">
        <v>398</v>
      </c>
      <c r="I46" s="7" t="s">
        <v>78</v>
      </c>
      <c r="J46" s="7" t="s">
        <v>2</v>
      </c>
      <c r="K46" s="7" t="s">
        <v>399</v>
      </c>
      <c r="L46" s="7">
        <v>1</v>
      </c>
      <c r="M46" s="7">
        <v>1</v>
      </c>
      <c r="N46" s="7" t="s">
        <v>80</v>
      </c>
      <c r="O46" s="7" t="s">
        <v>80</v>
      </c>
      <c r="P46" s="7" t="s">
        <v>81</v>
      </c>
      <c r="Q46" s="7"/>
      <c r="R46" s="12" t="s">
        <v>400</v>
      </c>
      <c r="S46" s="14" t="s">
        <v>19</v>
      </c>
      <c r="T46" s="7"/>
      <c r="U46" s="12" t="s">
        <v>19</v>
      </c>
      <c r="V46" s="12" t="s">
        <v>400</v>
      </c>
      <c r="W46" s="14" t="s">
        <v>401</v>
      </c>
      <c r="X46" s="14" t="s">
        <v>19</v>
      </c>
      <c r="Y46" s="12" t="s">
        <v>19</v>
      </c>
      <c r="Z46" s="14" t="s">
        <v>19</v>
      </c>
      <c r="AA46" s="15" t="s">
        <v>19</v>
      </c>
      <c r="AB46" t="s">
        <v>19</v>
      </c>
      <c r="AC46" t="s">
        <v>402</v>
      </c>
      <c r="AD46" t="s">
        <v>6</v>
      </c>
      <c r="AE46" t="s">
        <v>403</v>
      </c>
      <c r="AF46" t="s">
        <v>86</v>
      </c>
      <c r="AG46" t="s">
        <v>74</v>
      </c>
      <c r="AH46" t="s">
        <v>19</v>
      </c>
    </row>
    <row r="47" ht="14.25" customHeight="1" spans="1:34">
      <c r="A47" s="6" t="s">
        <v>404</v>
      </c>
      <c r="B47" s="6"/>
      <c r="C47" s="6" t="s">
        <v>73</v>
      </c>
      <c r="D47" s="6" t="s">
        <v>74</v>
      </c>
      <c r="E47" s="6" t="s">
        <v>75</v>
      </c>
      <c r="F47" s="6" t="s">
        <v>74</v>
      </c>
      <c r="G47" s="6" t="s">
        <v>405</v>
      </c>
      <c r="H47" s="7" t="s">
        <v>406</v>
      </c>
      <c r="I47" s="7" t="s">
        <v>78</v>
      </c>
      <c r="J47" s="7" t="s">
        <v>2</v>
      </c>
      <c r="K47" s="7" t="s">
        <v>407</v>
      </c>
      <c r="L47" s="7">
        <v>1</v>
      </c>
      <c r="M47" s="7">
        <v>1</v>
      </c>
      <c r="N47" s="7" t="s">
        <v>123</v>
      </c>
      <c r="O47" s="7" t="s">
        <v>80</v>
      </c>
      <c r="P47" s="7" t="s">
        <v>81</v>
      </c>
      <c r="Q47" s="7"/>
      <c r="R47" s="12" t="s">
        <v>408</v>
      </c>
      <c r="S47" s="14" t="s">
        <v>19</v>
      </c>
      <c r="T47" s="7"/>
      <c r="U47" s="12" t="s">
        <v>19</v>
      </c>
      <c r="V47" s="12" t="s">
        <v>408</v>
      </c>
      <c r="W47" s="14" t="s">
        <v>92</v>
      </c>
      <c r="X47" s="14" t="s">
        <v>19</v>
      </c>
      <c r="Y47" s="12" t="s">
        <v>19</v>
      </c>
      <c r="Z47" s="14" t="s">
        <v>19</v>
      </c>
      <c r="AA47" s="15" t="s">
        <v>19</v>
      </c>
      <c r="AB47" t="s">
        <v>19</v>
      </c>
      <c r="AC47" t="s">
        <v>409</v>
      </c>
      <c r="AD47" t="s">
        <v>6</v>
      </c>
      <c r="AE47" t="s">
        <v>410</v>
      </c>
      <c r="AF47" t="s">
        <v>86</v>
      </c>
      <c r="AG47" t="s">
        <v>74</v>
      </c>
      <c r="AH47" t="s">
        <v>19</v>
      </c>
    </row>
    <row r="48" ht="14.25" customHeight="1" spans="1:34">
      <c r="A48" s="6" t="s">
        <v>411</v>
      </c>
      <c r="B48" s="6"/>
      <c r="C48" s="6" t="s">
        <v>73</v>
      </c>
      <c r="D48" s="6" t="s">
        <v>74</v>
      </c>
      <c r="E48" s="6" t="s">
        <v>75</v>
      </c>
      <c r="F48" s="6" t="s">
        <v>74</v>
      </c>
      <c r="G48" s="6" t="s">
        <v>412</v>
      </c>
      <c r="H48" s="7" t="s">
        <v>413</v>
      </c>
      <c r="I48" s="7" t="s">
        <v>78</v>
      </c>
      <c r="J48" s="7" t="s">
        <v>2</v>
      </c>
      <c r="K48" s="7" t="s">
        <v>414</v>
      </c>
      <c r="L48" s="7">
        <v>1</v>
      </c>
      <c r="M48" s="7">
        <v>1</v>
      </c>
      <c r="N48" s="7" t="s">
        <v>80</v>
      </c>
      <c r="O48" s="7" t="s">
        <v>80</v>
      </c>
      <c r="P48" s="7" t="s">
        <v>81</v>
      </c>
      <c r="Q48" s="7"/>
      <c r="R48" s="12" t="s">
        <v>400</v>
      </c>
      <c r="S48" s="14" t="s">
        <v>19</v>
      </c>
      <c r="T48" s="7"/>
      <c r="U48" s="12" t="s">
        <v>19</v>
      </c>
      <c r="V48" s="12" t="s">
        <v>400</v>
      </c>
      <c r="W48" s="14" t="s">
        <v>401</v>
      </c>
      <c r="X48" s="14" t="s">
        <v>19</v>
      </c>
      <c r="Y48" s="12" t="s">
        <v>19</v>
      </c>
      <c r="Z48" s="14" t="s">
        <v>19</v>
      </c>
      <c r="AA48" s="15" t="s">
        <v>19</v>
      </c>
      <c r="AB48" t="s">
        <v>19</v>
      </c>
      <c r="AC48" t="s">
        <v>402</v>
      </c>
      <c r="AD48" t="s">
        <v>6</v>
      </c>
      <c r="AE48" t="s">
        <v>415</v>
      </c>
      <c r="AF48" t="s">
        <v>86</v>
      </c>
      <c r="AG48" t="s">
        <v>74</v>
      </c>
      <c r="AH48" t="s">
        <v>19</v>
      </c>
    </row>
    <row r="49" ht="14.25" customHeight="1" spans="1:34">
      <c r="A49" s="6" t="s">
        <v>416</v>
      </c>
      <c r="B49" s="6"/>
      <c r="C49" s="6" t="s">
        <v>73</v>
      </c>
      <c r="D49" s="6" t="s">
        <v>74</v>
      </c>
      <c r="E49" s="6" t="s">
        <v>75</v>
      </c>
      <c r="F49" s="6" t="s">
        <v>74</v>
      </c>
      <c r="G49" s="6" t="s">
        <v>417</v>
      </c>
      <c r="H49" s="7" t="s">
        <v>418</v>
      </c>
      <c r="I49" s="7" t="s">
        <v>78</v>
      </c>
      <c r="J49" s="7" t="s">
        <v>2</v>
      </c>
      <c r="K49" s="7" t="s">
        <v>419</v>
      </c>
      <c r="L49" s="7">
        <v>1</v>
      </c>
      <c r="M49" s="7">
        <v>1</v>
      </c>
      <c r="N49" s="7" t="s">
        <v>80</v>
      </c>
      <c r="O49" s="7" t="s">
        <v>80</v>
      </c>
      <c r="P49" s="7" t="s">
        <v>81</v>
      </c>
      <c r="Q49" s="7"/>
      <c r="R49" s="12" t="s">
        <v>394</v>
      </c>
      <c r="S49" s="14" t="s">
        <v>19</v>
      </c>
      <c r="T49" s="7"/>
      <c r="U49" s="12" t="s">
        <v>19</v>
      </c>
      <c r="V49" s="12" t="s">
        <v>394</v>
      </c>
      <c r="W49" s="14" t="s">
        <v>420</v>
      </c>
      <c r="X49" s="14" t="s">
        <v>19</v>
      </c>
      <c r="Y49" s="12" t="s">
        <v>19</v>
      </c>
      <c r="Z49" s="14" t="s">
        <v>19</v>
      </c>
      <c r="AA49" s="15" t="s">
        <v>19</v>
      </c>
      <c r="AB49" t="s">
        <v>19</v>
      </c>
      <c r="AC49" t="s">
        <v>421</v>
      </c>
      <c r="AD49" t="s">
        <v>6</v>
      </c>
      <c r="AE49" t="s">
        <v>422</v>
      </c>
      <c r="AF49" t="s">
        <v>86</v>
      </c>
      <c r="AG49" t="s">
        <v>74</v>
      </c>
      <c r="AH49" t="s">
        <v>19</v>
      </c>
    </row>
    <row r="50" ht="14.25" customHeight="1" spans="1:34">
      <c r="A50" s="6" t="s">
        <v>423</v>
      </c>
      <c r="B50" s="6"/>
      <c r="C50" s="6" t="s">
        <v>73</v>
      </c>
      <c r="D50" s="6" t="s">
        <v>74</v>
      </c>
      <c r="E50" s="6" t="s">
        <v>75</v>
      </c>
      <c r="F50" s="6" t="s">
        <v>74</v>
      </c>
      <c r="G50" s="6" t="s">
        <v>424</v>
      </c>
      <c r="H50" s="7" t="s">
        <v>425</v>
      </c>
      <c r="I50" s="7" t="s">
        <v>78</v>
      </c>
      <c r="J50" s="7" t="s">
        <v>2</v>
      </c>
      <c r="K50" s="7" t="s">
        <v>426</v>
      </c>
      <c r="L50" s="7">
        <v>1</v>
      </c>
      <c r="M50" s="7">
        <v>1</v>
      </c>
      <c r="N50" s="7" t="s">
        <v>80</v>
      </c>
      <c r="O50" s="7" t="s">
        <v>80</v>
      </c>
      <c r="P50" s="7" t="s">
        <v>81</v>
      </c>
      <c r="Q50" s="7"/>
      <c r="R50" s="12" t="s">
        <v>99</v>
      </c>
      <c r="S50" s="14" t="s">
        <v>19</v>
      </c>
      <c r="T50" s="7"/>
      <c r="U50" s="12" t="s">
        <v>19</v>
      </c>
      <c r="V50" s="12" t="s">
        <v>99</v>
      </c>
      <c r="W50" s="14" t="s">
        <v>100</v>
      </c>
      <c r="X50" s="14" t="s">
        <v>19</v>
      </c>
      <c r="Y50" s="12" t="s">
        <v>19</v>
      </c>
      <c r="Z50" s="14" t="s">
        <v>19</v>
      </c>
      <c r="AA50" s="15" t="s">
        <v>19</v>
      </c>
      <c r="AB50" t="s">
        <v>19</v>
      </c>
      <c r="AC50" t="s">
        <v>101</v>
      </c>
      <c r="AD50" t="s">
        <v>6</v>
      </c>
      <c r="AE50" t="s">
        <v>163</v>
      </c>
      <c r="AF50" t="s">
        <v>86</v>
      </c>
      <c r="AG50" t="s">
        <v>74</v>
      </c>
      <c r="AH50" t="s">
        <v>19</v>
      </c>
    </row>
    <row r="51" ht="14.25" customHeight="1" spans="1:34">
      <c r="A51" s="6" t="s">
        <v>427</v>
      </c>
      <c r="B51" s="6"/>
      <c r="C51" s="6" t="s">
        <v>73</v>
      </c>
      <c r="D51" s="6" t="s">
        <v>74</v>
      </c>
      <c r="E51" s="6" t="s">
        <v>75</v>
      </c>
      <c r="F51" s="6" t="s">
        <v>74</v>
      </c>
      <c r="G51" s="6" t="s">
        <v>343</v>
      </c>
      <c r="H51" s="7" t="s">
        <v>344</v>
      </c>
      <c r="I51" s="7" t="s">
        <v>78</v>
      </c>
      <c r="J51" s="7" t="s">
        <v>2</v>
      </c>
      <c r="K51" s="7" t="s">
        <v>428</v>
      </c>
      <c r="L51" s="7">
        <v>1</v>
      </c>
      <c r="M51" s="7">
        <v>1</v>
      </c>
      <c r="N51" s="7" t="s">
        <v>80</v>
      </c>
      <c r="O51" s="7" t="s">
        <v>80</v>
      </c>
      <c r="P51" s="7" t="s">
        <v>81</v>
      </c>
      <c r="Q51" s="7"/>
      <c r="R51" s="12" t="s">
        <v>346</v>
      </c>
      <c r="S51" s="14" t="s">
        <v>19</v>
      </c>
      <c r="T51" s="7"/>
      <c r="U51" s="12" t="s">
        <v>19</v>
      </c>
      <c r="V51" s="12" t="s">
        <v>346</v>
      </c>
      <c r="W51" s="14" t="s">
        <v>169</v>
      </c>
      <c r="X51" s="14" t="s">
        <v>19</v>
      </c>
      <c r="Y51" s="12" t="s">
        <v>19</v>
      </c>
      <c r="Z51" s="14" t="s">
        <v>19</v>
      </c>
      <c r="AA51" s="15" t="s">
        <v>19</v>
      </c>
      <c r="AB51" t="s">
        <v>19</v>
      </c>
      <c r="AC51" t="s">
        <v>347</v>
      </c>
      <c r="AD51" t="s">
        <v>6</v>
      </c>
      <c r="AE51" t="s">
        <v>348</v>
      </c>
      <c r="AF51" t="s">
        <v>86</v>
      </c>
      <c r="AG51" t="s">
        <v>74</v>
      </c>
      <c r="AH51" t="s">
        <v>19</v>
      </c>
    </row>
    <row r="52" ht="14.25" customHeight="1" spans="1:34">
      <c r="A52" s="6" t="s">
        <v>429</v>
      </c>
      <c r="B52" s="6"/>
      <c r="C52" s="6" t="s">
        <v>73</v>
      </c>
      <c r="D52" s="6" t="s">
        <v>74</v>
      </c>
      <c r="E52" s="6" t="s">
        <v>75</v>
      </c>
      <c r="F52" s="6" t="s">
        <v>74</v>
      </c>
      <c r="G52" s="6" t="s">
        <v>430</v>
      </c>
      <c r="H52" s="7" t="s">
        <v>431</v>
      </c>
      <c r="I52" s="7" t="s">
        <v>78</v>
      </c>
      <c r="J52" s="7" t="s">
        <v>2</v>
      </c>
      <c r="K52" s="7" t="s">
        <v>432</v>
      </c>
      <c r="L52" s="7">
        <v>1</v>
      </c>
      <c r="M52" s="7">
        <v>1</v>
      </c>
      <c r="N52" s="7" t="s">
        <v>80</v>
      </c>
      <c r="O52" s="7" t="s">
        <v>80</v>
      </c>
      <c r="P52" s="7" t="s">
        <v>81</v>
      </c>
      <c r="Q52" s="7"/>
      <c r="R52" s="12" t="s">
        <v>433</v>
      </c>
      <c r="S52" s="14" t="s">
        <v>19</v>
      </c>
      <c r="T52" s="7"/>
      <c r="U52" s="12" t="s">
        <v>19</v>
      </c>
      <c r="V52" s="12" t="s">
        <v>433</v>
      </c>
      <c r="W52" s="14" t="s">
        <v>434</v>
      </c>
      <c r="X52" s="14" t="s">
        <v>19</v>
      </c>
      <c r="Y52" s="12" t="s">
        <v>19</v>
      </c>
      <c r="Z52" s="14" t="s">
        <v>19</v>
      </c>
      <c r="AA52" s="15" t="s">
        <v>19</v>
      </c>
      <c r="AB52" t="s">
        <v>19</v>
      </c>
      <c r="AC52" t="s">
        <v>435</v>
      </c>
      <c r="AD52" t="s">
        <v>6</v>
      </c>
      <c r="AE52" t="s">
        <v>85</v>
      </c>
      <c r="AF52" t="s">
        <v>86</v>
      </c>
      <c r="AG52" t="s">
        <v>74</v>
      </c>
      <c r="AH52" t="s">
        <v>19</v>
      </c>
    </row>
    <row r="53" customHeight="1" spans="1:32">
      <c r="A53" s="10" t="s">
        <v>436</v>
      </c>
      <c r="B53" s="10"/>
      <c r="C53" s="10" t="s">
        <v>437</v>
      </c>
      <c r="D53" s="10"/>
      <c r="E53" s="10"/>
      <c r="F53" s="10"/>
      <c r="G53" s="10" t="s">
        <v>437</v>
      </c>
      <c r="H53" s="10" t="s">
        <v>437</v>
      </c>
      <c r="I53" s="10" t="s">
        <v>437</v>
      </c>
      <c r="J53" s="10" t="s">
        <v>437</v>
      </c>
      <c r="K53" s="10" t="s">
        <v>437</v>
      </c>
      <c r="L53" s="10" t="s">
        <v>437</v>
      </c>
      <c r="M53" s="10" t="s">
        <v>437</v>
      </c>
      <c r="N53" s="10" t="s">
        <v>437</v>
      </c>
      <c r="O53" s="10" t="s">
        <v>437</v>
      </c>
      <c r="P53" s="10" t="s">
        <v>437</v>
      </c>
      <c r="Q53" s="10"/>
      <c r="R53" s="13" t="s">
        <v>20</v>
      </c>
      <c r="S53" s="13" t="s">
        <v>19</v>
      </c>
      <c r="T53" s="10" t="s">
        <v>437</v>
      </c>
      <c r="U53" s="13"/>
      <c r="V53" s="13" t="s">
        <v>20</v>
      </c>
      <c r="W53" s="13" t="s">
        <v>21</v>
      </c>
      <c r="X53" s="13"/>
      <c r="Y53" s="13"/>
      <c r="Z53" s="13"/>
      <c r="AA53" s="10"/>
      <c r="AB53" s="13"/>
      <c r="AC53" s="10"/>
      <c r="AD53" s="10" t="s">
        <v>437</v>
      </c>
      <c r="AE53" s="10"/>
      <c r="AF53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3"/>
  <sheetViews>
    <sheetView workbookViewId="0">
      <selection activeCell="K2" sqref="K2"/>
    </sheetView>
  </sheetViews>
  <sheetFormatPr defaultColWidth="9.14285714285714" defaultRowHeight="12.75" outlineLevelRow="2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438</v>
      </c>
      <c r="B1" s="4" t="s">
        <v>439</v>
      </c>
      <c r="C1" s="4" t="s">
        <v>50</v>
      </c>
      <c r="D1" s="4" t="s">
        <v>51</v>
      </c>
      <c r="E1" s="4" t="s">
        <v>46</v>
      </c>
      <c r="F1" s="4" t="s">
        <v>47</v>
      </c>
      <c r="G1" s="4" t="s">
        <v>440</v>
      </c>
      <c r="H1" s="4" t="s">
        <v>441</v>
      </c>
      <c r="I1" s="4" t="s">
        <v>13</v>
      </c>
      <c r="J1" s="4" t="s">
        <v>17</v>
      </c>
      <c r="K1" s="4" t="s">
        <v>18</v>
      </c>
      <c r="L1" s="11" t="s">
        <v>442</v>
      </c>
      <c r="M1" s="4" t="s">
        <v>443</v>
      </c>
      <c r="N1" s="4" t="s">
        <v>444</v>
      </c>
    </row>
    <row r="2" ht="14.25" customHeight="1" spans="1:256">
      <c r="A2" s="6" t="s">
        <v>445</v>
      </c>
      <c r="B2" s="7" t="s">
        <v>446</v>
      </c>
      <c r="C2" s="7" t="s">
        <v>78</v>
      </c>
      <c r="D2" s="7" t="s">
        <v>2</v>
      </c>
      <c r="E2" s="7" t="s">
        <v>75</v>
      </c>
      <c r="F2" s="7" t="s">
        <v>74</v>
      </c>
      <c r="G2" s="7" t="s">
        <v>81</v>
      </c>
      <c r="H2" s="7" t="s">
        <v>447</v>
      </c>
      <c r="I2" s="12" t="s">
        <v>22</v>
      </c>
      <c r="J2" s="12" t="s">
        <v>19</v>
      </c>
      <c r="K2" s="12" t="s">
        <v>22</v>
      </c>
      <c r="L2" s="7" t="s">
        <v>448</v>
      </c>
      <c r="M2" s="7" t="s">
        <v>449</v>
      </c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</row>
    <row r="3" customHeight="1" spans="1:14">
      <c r="A3" s="10" t="s">
        <v>436</v>
      </c>
      <c r="B3" s="10" t="s">
        <v>437</v>
      </c>
      <c r="C3" s="10" t="s">
        <v>437</v>
      </c>
      <c r="D3" s="10" t="s">
        <v>437</v>
      </c>
      <c r="E3" s="10"/>
      <c r="F3" s="10"/>
      <c r="G3" s="10" t="s">
        <v>437</v>
      </c>
      <c r="H3" s="10" t="s">
        <v>437</v>
      </c>
      <c r="I3" s="13" t="s">
        <v>22</v>
      </c>
      <c r="J3" s="13"/>
      <c r="K3" s="13"/>
      <c r="L3" s="10"/>
      <c r="M3" s="10" t="s">
        <v>437</v>
      </c>
      <c r="N3" t="s">
        <v>437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43</v>
      </c>
      <c r="B1" s="4" t="s">
        <v>44</v>
      </c>
      <c r="C1" s="4" t="s">
        <v>55</v>
      </c>
      <c r="D1" s="4" t="s">
        <v>56</v>
      </c>
      <c r="E1" s="4" t="s">
        <v>57</v>
      </c>
      <c r="F1" s="4" t="s">
        <v>450</v>
      </c>
      <c r="G1" s="4" t="s">
        <v>65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1"/>
  <sheetViews>
    <sheetView tabSelected="1" topLeftCell="A37" workbookViewId="0">
      <selection activeCell="G69" sqref="G69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43</v>
      </c>
      <c r="B1" s="4" t="s">
        <v>56</v>
      </c>
      <c r="C1" s="4" t="s">
        <v>57</v>
      </c>
      <c r="D1" s="4" t="s">
        <v>18</v>
      </c>
      <c r="H1" s="5" t="s">
        <v>451</v>
      </c>
    </row>
    <row r="2" ht="14.25" customHeight="1" spans="1:9">
      <c r="A2" s="6" t="s">
        <v>72</v>
      </c>
      <c r="B2" s="7" t="s">
        <v>80</v>
      </c>
      <c r="C2" s="7" t="s">
        <v>81</v>
      </c>
      <c r="D2" s="3">
        <v>154</v>
      </c>
      <c r="E2" t="str">
        <f>VLOOKUP(A2,HOP!A:L,12,0)</f>
        <v>154.00</v>
      </c>
      <c r="F2" t="str">
        <f>VLOOKUP(A2,HOP!A:C,3,0)</f>
        <v>2283427</v>
      </c>
      <c r="G2">
        <f>D2-E2</f>
        <v>0</v>
      </c>
      <c r="H2" t="str">
        <f>$H$1&amp;F2</f>
        <v>，2283427</v>
      </c>
      <c r="I2" t="str">
        <f>VLOOKUP(A2,HOP!A:T,20,0)</f>
        <v>直连</v>
      </c>
    </row>
    <row r="3" ht="14.25" customHeight="1" spans="1:9">
      <c r="A3" s="6" t="s">
        <v>87</v>
      </c>
      <c r="B3" s="7" t="s">
        <v>80</v>
      </c>
      <c r="C3" s="7" t="s">
        <v>81</v>
      </c>
      <c r="D3" s="3">
        <v>163</v>
      </c>
      <c r="E3" t="str">
        <f>VLOOKUP(A3,HOP!A:L,12,0)</f>
        <v>163.00</v>
      </c>
      <c r="F3" t="str">
        <f>VLOOKUP(A3,HOP!A:C,3,0)</f>
        <v>2283639</v>
      </c>
      <c r="G3">
        <f t="shared" ref="G3:G34" si="0">D3-E3</f>
        <v>0</v>
      </c>
      <c r="H3" t="str">
        <f t="shared" ref="H3:H34" si="1">$H$1&amp;F3</f>
        <v>，2283639</v>
      </c>
      <c r="I3" t="str">
        <f>VLOOKUP(A3,HOP!A:T,20,0)</f>
        <v>直连</v>
      </c>
    </row>
    <row r="4" ht="14.25" customHeight="1" spans="1:9">
      <c r="A4" s="6" t="s">
        <v>95</v>
      </c>
      <c r="B4" s="7" t="s">
        <v>80</v>
      </c>
      <c r="C4" s="7" t="s">
        <v>81</v>
      </c>
      <c r="D4" s="3">
        <v>147</v>
      </c>
      <c r="E4" t="str">
        <f>VLOOKUP(A4,HOP!A:L,12,0)</f>
        <v>147.00</v>
      </c>
      <c r="F4" t="str">
        <f>VLOOKUP(A4,HOP!A:C,3,0)</f>
        <v>2283609</v>
      </c>
      <c r="G4">
        <f t="shared" si="0"/>
        <v>0</v>
      </c>
      <c r="H4" t="str">
        <f t="shared" si="1"/>
        <v>，2283609</v>
      </c>
      <c r="I4" t="str">
        <f>VLOOKUP(A4,HOP!A:T,20,0)</f>
        <v>直连</v>
      </c>
    </row>
    <row r="5" ht="14.25" customHeight="1" spans="1:9">
      <c r="A5" s="6" t="s">
        <v>103</v>
      </c>
      <c r="B5" s="7" t="s">
        <v>80</v>
      </c>
      <c r="C5" s="7" t="s">
        <v>81</v>
      </c>
      <c r="D5" s="3">
        <v>349</v>
      </c>
      <c r="E5" t="str">
        <f>VLOOKUP(A5,HOP!A:L,12,0)</f>
        <v>349.00</v>
      </c>
      <c r="F5" t="str">
        <f>VLOOKUP(A5,HOP!A:C,3,0)</f>
        <v>2283669</v>
      </c>
      <c r="G5">
        <f t="shared" si="0"/>
        <v>0</v>
      </c>
      <c r="H5" t="str">
        <f t="shared" si="1"/>
        <v>，2283669</v>
      </c>
      <c r="I5" t="str">
        <f>VLOOKUP(A5,HOP!A:T,20,0)</f>
        <v>直连</v>
      </c>
    </row>
    <row r="6" ht="14.25" customHeight="1" spans="1:9">
      <c r="A6" s="6" t="s">
        <v>111</v>
      </c>
      <c r="B6" s="7" t="s">
        <v>80</v>
      </c>
      <c r="C6" s="7" t="s">
        <v>81</v>
      </c>
      <c r="D6" s="3">
        <v>690</v>
      </c>
      <c r="E6" t="str">
        <f>VLOOKUP(A6,HOP!A:L,12,0)</f>
        <v>690.00</v>
      </c>
      <c r="F6" t="str">
        <f>VLOOKUP(A6,HOP!A:C,3,0)</f>
        <v>2283456</v>
      </c>
      <c r="G6">
        <f t="shared" si="0"/>
        <v>0</v>
      </c>
      <c r="H6" t="str">
        <f t="shared" si="1"/>
        <v>，2283456</v>
      </c>
      <c r="I6" t="str">
        <f>VLOOKUP(A6,HOP!A:T,20,0)</f>
        <v>直采</v>
      </c>
    </row>
    <row r="7" ht="14.25" customHeight="1" spans="1:9">
      <c r="A7" s="6" t="s">
        <v>119</v>
      </c>
      <c r="B7" s="7" t="s">
        <v>123</v>
      </c>
      <c r="C7" s="7" t="s">
        <v>81</v>
      </c>
      <c r="D7" s="3">
        <v>357</v>
      </c>
      <c r="E7" t="str">
        <f>VLOOKUP(A7,HOP!A:L,12,0)</f>
        <v>357.00</v>
      </c>
      <c r="F7" t="str">
        <f>VLOOKUP(A7,HOP!A:C,3,0)</f>
        <v>2282547</v>
      </c>
      <c r="G7">
        <f t="shared" si="0"/>
        <v>0</v>
      </c>
      <c r="H7" t="str">
        <f t="shared" si="1"/>
        <v>，2282547</v>
      </c>
      <c r="I7" t="str">
        <f>VLOOKUP(A7,HOP!A:T,20,0)</f>
        <v>直连</v>
      </c>
    </row>
    <row r="8" ht="14.25" customHeight="1" spans="1:9">
      <c r="A8" s="6" t="s">
        <v>128</v>
      </c>
      <c r="B8" s="7" t="s">
        <v>80</v>
      </c>
      <c r="C8" s="7" t="s">
        <v>81</v>
      </c>
      <c r="D8" s="3">
        <v>147</v>
      </c>
      <c r="E8" t="str">
        <f>VLOOKUP(A8,HOP!A:L,12,0)</f>
        <v>147.00</v>
      </c>
      <c r="F8" t="str">
        <f>VLOOKUP(A8,HOP!A:C,3,0)</f>
        <v>2283116</v>
      </c>
      <c r="G8">
        <f t="shared" si="0"/>
        <v>0</v>
      </c>
      <c r="H8" t="str">
        <f t="shared" si="1"/>
        <v>，2283116</v>
      </c>
      <c r="I8" t="str">
        <f>VLOOKUP(A8,HOP!A:T,20,0)</f>
        <v>直连</v>
      </c>
    </row>
    <row r="9" ht="14.25" customHeight="1" spans="1:9">
      <c r="A9" s="6" t="s">
        <v>134</v>
      </c>
      <c r="B9" s="7" t="s">
        <v>132</v>
      </c>
      <c r="C9" s="7" t="s">
        <v>81</v>
      </c>
      <c r="D9" s="3">
        <v>584</v>
      </c>
      <c r="E9" t="str">
        <f>VLOOKUP(A9,HOP!A:L,12,0)</f>
        <v>584.00</v>
      </c>
      <c r="F9" t="str">
        <f>VLOOKUP(A9,HOP!A:C,3,0)</f>
        <v>2283216</v>
      </c>
      <c r="G9">
        <f t="shared" si="0"/>
        <v>0</v>
      </c>
      <c r="H9" t="str">
        <f t="shared" si="1"/>
        <v>，2283216</v>
      </c>
      <c r="I9" t="str">
        <f>VLOOKUP(A9,HOP!A:T,20,0)</f>
        <v>直连</v>
      </c>
    </row>
    <row r="10" ht="14.25" customHeight="1" spans="1:9">
      <c r="A10" s="6" t="s">
        <v>141</v>
      </c>
      <c r="B10" s="7" t="s">
        <v>80</v>
      </c>
      <c r="C10" s="7" t="s">
        <v>81</v>
      </c>
      <c r="D10" s="3">
        <v>247</v>
      </c>
      <c r="E10" t="str">
        <f>VLOOKUP(A10,HOP!A:L,12,0)</f>
        <v>247.00</v>
      </c>
      <c r="F10" t="str">
        <f>VLOOKUP(A10,HOP!A:C,3,0)</f>
        <v>2283491</v>
      </c>
      <c r="G10">
        <f t="shared" si="0"/>
        <v>0</v>
      </c>
      <c r="H10" t="str">
        <f t="shared" si="1"/>
        <v>，2283491</v>
      </c>
      <c r="I10" t="str">
        <f>VLOOKUP(A10,HOP!A:T,20,0)</f>
        <v>直连</v>
      </c>
    </row>
    <row r="11" ht="14.25" customHeight="1" spans="1:9">
      <c r="A11" s="6" t="s">
        <v>149</v>
      </c>
      <c r="B11" s="7" t="s">
        <v>80</v>
      </c>
      <c r="C11" s="7" t="s">
        <v>81</v>
      </c>
      <c r="D11" s="3">
        <v>125</v>
      </c>
      <c r="E11" t="str">
        <f>VLOOKUP(A11,HOP!A:L,12,0)</f>
        <v>125.00</v>
      </c>
      <c r="F11" t="str">
        <f>VLOOKUP(A11,HOP!A:C,3,0)</f>
        <v>2283618</v>
      </c>
      <c r="G11">
        <f t="shared" si="0"/>
        <v>0</v>
      </c>
      <c r="H11" t="str">
        <f t="shared" si="1"/>
        <v>，2283618</v>
      </c>
      <c r="I11" t="str">
        <f>VLOOKUP(A11,HOP!A:T,20,0)</f>
        <v>直采</v>
      </c>
    </row>
    <row r="12" ht="14.25" customHeight="1" spans="1:9">
      <c r="A12" s="6" t="s">
        <v>157</v>
      </c>
      <c r="B12" s="7" t="s">
        <v>80</v>
      </c>
      <c r="C12" s="7" t="s">
        <v>81</v>
      </c>
      <c r="D12" s="3">
        <v>188</v>
      </c>
      <c r="E12" t="str">
        <f>VLOOKUP(A12,HOP!A:L,12,0)</f>
        <v>188.00</v>
      </c>
      <c r="F12" t="str">
        <f>VLOOKUP(A12,HOP!A:C,3,0)</f>
        <v>2283680</v>
      </c>
      <c r="G12">
        <f t="shared" si="0"/>
        <v>0</v>
      </c>
      <c r="H12" t="str">
        <f t="shared" si="1"/>
        <v>，2283680</v>
      </c>
      <c r="I12" t="str">
        <f>VLOOKUP(A12,HOP!A:T,20,0)</f>
        <v>直连</v>
      </c>
    </row>
    <row r="13" ht="14.25" customHeight="1" spans="1:9">
      <c r="A13" s="6" t="s">
        <v>164</v>
      </c>
      <c r="B13" s="7" t="s">
        <v>80</v>
      </c>
      <c r="C13" s="7" t="s">
        <v>81</v>
      </c>
      <c r="D13" s="3">
        <v>81</v>
      </c>
      <c r="E13" t="str">
        <f>VLOOKUP(A13,HOP!A:L,12,0)</f>
        <v>81.00</v>
      </c>
      <c r="F13" t="str">
        <f>VLOOKUP(A13,HOP!A:C,3,0)</f>
        <v>2283342</v>
      </c>
      <c r="G13">
        <f t="shared" si="0"/>
        <v>0</v>
      </c>
      <c r="H13" t="str">
        <f t="shared" si="1"/>
        <v>，2283342</v>
      </c>
      <c r="I13" t="str">
        <f>VLOOKUP(A13,HOP!A:T,20,0)</f>
        <v>直连</v>
      </c>
    </row>
    <row r="14" ht="14.25" customHeight="1" spans="1:9">
      <c r="A14" s="6" t="s">
        <v>172</v>
      </c>
      <c r="B14" s="7" t="s">
        <v>80</v>
      </c>
      <c r="C14" s="7" t="s">
        <v>81</v>
      </c>
      <c r="D14" s="3">
        <v>153</v>
      </c>
      <c r="E14" t="str">
        <f>VLOOKUP(A14,HOP!A:L,12,0)</f>
        <v>153.00</v>
      </c>
      <c r="F14" t="str">
        <f>VLOOKUP(A14,HOP!A:C,3,0)</f>
        <v>2283386</v>
      </c>
      <c r="G14">
        <f t="shared" si="0"/>
        <v>0</v>
      </c>
      <c r="H14" t="str">
        <f t="shared" si="1"/>
        <v>，2283386</v>
      </c>
      <c r="I14" t="str">
        <f>VLOOKUP(A14,HOP!A:T,20,0)</f>
        <v>直连</v>
      </c>
    </row>
    <row r="15" ht="14.25" customHeight="1" spans="1:9">
      <c r="A15" s="6" t="s">
        <v>179</v>
      </c>
      <c r="B15" s="7" t="s">
        <v>80</v>
      </c>
      <c r="C15" s="7" t="s">
        <v>81</v>
      </c>
      <c r="D15" s="3">
        <v>173</v>
      </c>
      <c r="E15" t="str">
        <f>VLOOKUP(A15,HOP!A:L,12,0)</f>
        <v>173.00</v>
      </c>
      <c r="F15" t="str">
        <f>VLOOKUP(A15,HOP!A:C,3,0)</f>
        <v>2283589</v>
      </c>
      <c r="G15">
        <f t="shared" si="0"/>
        <v>0</v>
      </c>
      <c r="H15" t="str">
        <f t="shared" si="1"/>
        <v>，2283589</v>
      </c>
      <c r="I15" t="str">
        <f>VLOOKUP(A15,HOP!A:T,20,0)</f>
        <v>直连</v>
      </c>
    </row>
    <row r="16" ht="14.25" customHeight="1" spans="1:9">
      <c r="A16" s="6" t="s">
        <v>187</v>
      </c>
      <c r="B16" s="7" t="s">
        <v>80</v>
      </c>
      <c r="C16" s="7" t="s">
        <v>81</v>
      </c>
      <c r="D16" s="3">
        <v>116</v>
      </c>
      <c r="E16" t="str">
        <f>VLOOKUP(A16,HOP!A:L,12,0)</f>
        <v>116.00</v>
      </c>
      <c r="F16" t="str">
        <f>VLOOKUP(A16,HOP!A:C,3,0)</f>
        <v>2282369</v>
      </c>
      <c r="G16">
        <f t="shared" si="0"/>
        <v>0</v>
      </c>
      <c r="H16" t="str">
        <f t="shared" si="1"/>
        <v>，2282369</v>
      </c>
      <c r="I16" t="str">
        <f>VLOOKUP(A16,HOP!A:T,20,0)</f>
        <v>直连</v>
      </c>
    </row>
    <row r="17" ht="14.25" customHeight="1" spans="1:9">
      <c r="A17" s="6" t="s">
        <v>196</v>
      </c>
      <c r="B17" s="7" t="s">
        <v>80</v>
      </c>
      <c r="C17" s="7" t="s">
        <v>81</v>
      </c>
      <c r="D17" s="3">
        <v>133</v>
      </c>
      <c r="E17" t="str">
        <f>VLOOKUP(A17,HOP!A:L,12,0)</f>
        <v>133.00</v>
      </c>
      <c r="F17" t="str">
        <f>VLOOKUP(A17,HOP!A:C,3,0)</f>
        <v>2283311</v>
      </c>
      <c r="G17">
        <f t="shared" si="0"/>
        <v>0</v>
      </c>
      <c r="H17" t="str">
        <f t="shared" si="1"/>
        <v>，2283311</v>
      </c>
      <c r="I17" t="str">
        <f>VLOOKUP(A17,HOP!A:T,20,0)</f>
        <v>直连</v>
      </c>
    </row>
    <row r="18" ht="14.25" customHeight="1" spans="1:9">
      <c r="A18" s="6" t="s">
        <v>203</v>
      </c>
      <c r="B18" s="7" t="s">
        <v>80</v>
      </c>
      <c r="C18" s="7" t="s">
        <v>81</v>
      </c>
      <c r="D18" s="3">
        <v>1050</v>
      </c>
      <c r="E18" t="str">
        <f>VLOOKUP(A18,HOP!A:L,12,0)</f>
        <v>1050.00</v>
      </c>
      <c r="F18" t="str">
        <f>VLOOKUP(A18,HOP!A:C,3,0)</f>
        <v>2283432</v>
      </c>
      <c r="G18">
        <f t="shared" si="0"/>
        <v>0</v>
      </c>
      <c r="H18" t="str">
        <f t="shared" si="1"/>
        <v>，2283432</v>
      </c>
      <c r="I18" t="str">
        <f>VLOOKUP(A18,HOP!A:T,20,0)</f>
        <v>直连</v>
      </c>
    </row>
    <row r="19" ht="14.25" customHeight="1" spans="1:9">
      <c r="A19" s="6" t="s">
        <v>210</v>
      </c>
      <c r="B19" s="7" t="s">
        <v>132</v>
      </c>
      <c r="C19" s="7" t="s">
        <v>81</v>
      </c>
      <c r="D19" s="3">
        <v>916</v>
      </c>
      <c r="E19" t="str">
        <f>VLOOKUP(A19,HOP!A:L,12,0)</f>
        <v>916.00</v>
      </c>
      <c r="F19" t="str">
        <f>VLOOKUP(A19,HOP!A:C,3,0)</f>
        <v>2283120</v>
      </c>
      <c r="G19">
        <f t="shared" si="0"/>
        <v>0</v>
      </c>
      <c r="H19" t="str">
        <f t="shared" si="1"/>
        <v>，2283120</v>
      </c>
      <c r="I19" t="str">
        <f>VLOOKUP(A19,HOP!A:T,20,0)</f>
        <v>直连</v>
      </c>
    </row>
    <row r="20" ht="14.25" customHeight="1" spans="1:9">
      <c r="A20" s="6" t="s">
        <v>218</v>
      </c>
      <c r="B20" s="7" t="s">
        <v>80</v>
      </c>
      <c r="C20" s="7" t="s">
        <v>81</v>
      </c>
      <c r="D20" s="3">
        <v>162</v>
      </c>
      <c r="E20" t="str">
        <f>VLOOKUP(A20,HOP!A:L,12,0)</f>
        <v>162.00</v>
      </c>
      <c r="F20" t="str">
        <f>VLOOKUP(A20,HOP!A:C,3,0)</f>
        <v>2283399</v>
      </c>
      <c r="G20">
        <f t="shared" si="0"/>
        <v>0</v>
      </c>
      <c r="H20" t="str">
        <f t="shared" si="1"/>
        <v>，2283399</v>
      </c>
      <c r="I20" t="str">
        <f>VLOOKUP(A20,HOP!A:T,20,0)</f>
        <v>直连</v>
      </c>
    </row>
    <row r="21" ht="14.25" customHeight="1" spans="1:9">
      <c r="A21" s="6" t="s">
        <v>225</v>
      </c>
      <c r="B21" s="7" t="s">
        <v>80</v>
      </c>
      <c r="C21" s="7" t="s">
        <v>81</v>
      </c>
      <c r="D21" s="3">
        <v>261</v>
      </c>
      <c r="E21" t="str">
        <f>VLOOKUP(A21,HOP!A:L,12,0)</f>
        <v>261.00</v>
      </c>
      <c r="F21" t="str">
        <f>VLOOKUP(A21,HOP!A:C,3,0)</f>
        <v>2283431</v>
      </c>
      <c r="G21">
        <f t="shared" si="0"/>
        <v>0</v>
      </c>
      <c r="H21" t="str">
        <f t="shared" si="1"/>
        <v>，2283431</v>
      </c>
      <c r="I21" t="str">
        <f>VLOOKUP(A21,HOP!A:T,20,0)</f>
        <v>直连</v>
      </c>
    </row>
    <row r="22" ht="14.25" customHeight="1" spans="1:9">
      <c r="A22" s="6" t="s">
        <v>232</v>
      </c>
      <c r="B22" s="7" t="s">
        <v>80</v>
      </c>
      <c r="C22" s="7" t="s">
        <v>81</v>
      </c>
      <c r="D22" s="3">
        <v>284</v>
      </c>
      <c r="E22" t="str">
        <f>VLOOKUP(A22,HOP!A:L,12,0)</f>
        <v>284.00</v>
      </c>
      <c r="F22" t="str">
        <f>VLOOKUP(A22,HOP!A:C,3,0)</f>
        <v>2283474</v>
      </c>
      <c r="G22">
        <f t="shared" si="0"/>
        <v>0</v>
      </c>
      <c r="H22" t="str">
        <f t="shared" si="1"/>
        <v>，2283474</v>
      </c>
      <c r="I22" t="str">
        <f>VLOOKUP(A22,HOP!A:T,20,0)</f>
        <v>直连</v>
      </c>
    </row>
    <row r="23" ht="14.25" customHeight="1" spans="1:9">
      <c r="A23" s="6" t="s">
        <v>240</v>
      </c>
      <c r="B23" s="7" t="s">
        <v>80</v>
      </c>
      <c r="C23" s="7" t="s">
        <v>81</v>
      </c>
      <c r="D23" s="3">
        <v>105</v>
      </c>
      <c r="E23" t="str">
        <f>VLOOKUP(A23,HOP!A:L,12,0)</f>
        <v>105.00</v>
      </c>
      <c r="F23" t="str">
        <f>VLOOKUP(A23,HOP!A:C,3,0)</f>
        <v>2283476</v>
      </c>
      <c r="G23">
        <f t="shared" si="0"/>
        <v>0</v>
      </c>
      <c r="H23" t="str">
        <f t="shared" si="1"/>
        <v>，2283476</v>
      </c>
      <c r="I23" t="str">
        <f>VLOOKUP(A23,HOP!A:T,20,0)</f>
        <v>直连</v>
      </c>
    </row>
    <row r="24" ht="14.25" customHeight="1" spans="1:9">
      <c r="A24" s="6" t="s">
        <v>245</v>
      </c>
      <c r="B24" s="7" t="s">
        <v>80</v>
      </c>
      <c r="C24" s="7" t="s">
        <v>81</v>
      </c>
      <c r="D24" s="3">
        <v>417</v>
      </c>
      <c r="E24" t="str">
        <f>VLOOKUP(A24,HOP!A:L,12,0)</f>
        <v>417.00</v>
      </c>
      <c r="F24" t="str">
        <f>VLOOKUP(A24,HOP!A:C,3,0)</f>
        <v>2283521</v>
      </c>
      <c r="G24">
        <f t="shared" si="0"/>
        <v>0</v>
      </c>
      <c r="H24" t="str">
        <f t="shared" si="1"/>
        <v>，2283521</v>
      </c>
      <c r="I24" t="str">
        <f>VLOOKUP(A24,HOP!A:T,20,0)</f>
        <v>直连</v>
      </c>
    </row>
    <row r="25" ht="14.25" customHeight="1" spans="1:9">
      <c r="A25" s="6" t="s">
        <v>253</v>
      </c>
      <c r="B25" s="7" t="s">
        <v>80</v>
      </c>
      <c r="C25" s="7" t="s">
        <v>81</v>
      </c>
      <c r="D25" s="3">
        <v>286</v>
      </c>
      <c r="E25" t="str">
        <f>VLOOKUP(A25,HOP!A:L,12,0)</f>
        <v>286.00</v>
      </c>
      <c r="F25" t="str">
        <f>VLOOKUP(A25,HOP!A:C,3,0)</f>
        <v>2283346</v>
      </c>
      <c r="G25">
        <f t="shared" si="0"/>
        <v>0</v>
      </c>
      <c r="H25" t="str">
        <f t="shared" si="1"/>
        <v>，2283346</v>
      </c>
      <c r="I25" t="str">
        <f>VLOOKUP(A25,HOP!A:T,20,0)</f>
        <v>直连</v>
      </c>
    </row>
    <row r="26" ht="14.25" customHeight="1" spans="1:9">
      <c r="A26" s="6" t="s">
        <v>259</v>
      </c>
      <c r="B26" s="7" t="s">
        <v>123</v>
      </c>
      <c r="C26" s="7" t="s">
        <v>81</v>
      </c>
      <c r="D26" s="3">
        <v>558</v>
      </c>
      <c r="E26" t="str">
        <f>VLOOKUP(A26,HOP!A:L,12,0)</f>
        <v>558.00</v>
      </c>
      <c r="F26" t="str">
        <f>VLOOKUP(A26,HOP!A:C,3,0)</f>
        <v>2282574</v>
      </c>
      <c r="G26">
        <f t="shared" si="0"/>
        <v>0</v>
      </c>
      <c r="H26" t="str">
        <f t="shared" si="1"/>
        <v>，2282574</v>
      </c>
      <c r="I26" t="str">
        <f>VLOOKUP(A26,HOP!A:T,20,0)</f>
        <v>直连</v>
      </c>
    </row>
    <row r="27" ht="14.25" customHeight="1" spans="1:9">
      <c r="A27" s="6" t="s">
        <v>267</v>
      </c>
      <c r="B27" s="7" t="s">
        <v>80</v>
      </c>
      <c r="C27" s="7" t="s">
        <v>81</v>
      </c>
      <c r="D27" s="3">
        <v>615</v>
      </c>
      <c r="E27" t="str">
        <f>VLOOKUP(A27,HOP!A:L,12,0)</f>
        <v>615.00</v>
      </c>
      <c r="F27" t="str">
        <f>VLOOKUP(A27,HOP!A:C,3,0)</f>
        <v>2283290</v>
      </c>
      <c r="G27">
        <f t="shared" si="0"/>
        <v>0</v>
      </c>
      <c r="H27" t="str">
        <f t="shared" si="1"/>
        <v>，2283290</v>
      </c>
      <c r="I27" t="str">
        <f>VLOOKUP(A27,HOP!A:T,20,0)</f>
        <v>直连</v>
      </c>
    </row>
    <row r="28" ht="14.25" customHeight="1" spans="1:9">
      <c r="A28" s="6" t="s">
        <v>275</v>
      </c>
      <c r="B28" s="7" t="s">
        <v>80</v>
      </c>
      <c r="C28" s="7" t="s">
        <v>81</v>
      </c>
      <c r="D28" s="3">
        <v>107</v>
      </c>
      <c r="E28" t="str">
        <f>VLOOKUP(A28,HOP!A:L,12,0)</f>
        <v>107.00</v>
      </c>
      <c r="F28" t="str">
        <f>VLOOKUP(A28,HOP!A:C,3,0)</f>
        <v>2283623</v>
      </c>
      <c r="G28">
        <f t="shared" si="0"/>
        <v>0</v>
      </c>
      <c r="H28" t="str">
        <f t="shared" si="1"/>
        <v>，2283623</v>
      </c>
      <c r="I28" t="str">
        <f>VLOOKUP(A28,HOP!A:T,20,0)</f>
        <v>直连</v>
      </c>
    </row>
    <row r="29" ht="14.25" customHeight="1" spans="1:9">
      <c r="A29" s="6" t="s">
        <v>283</v>
      </c>
      <c r="B29" s="7" t="s">
        <v>80</v>
      </c>
      <c r="C29" s="7" t="s">
        <v>81</v>
      </c>
      <c r="D29" s="3">
        <v>234</v>
      </c>
      <c r="E29" t="str">
        <f>VLOOKUP(A29,HOP!A:L,12,0)</f>
        <v>234.00</v>
      </c>
      <c r="F29" t="str">
        <f>VLOOKUP(A29,HOP!A:C,3,0)</f>
        <v>2283286</v>
      </c>
      <c r="G29">
        <f t="shared" si="0"/>
        <v>0</v>
      </c>
      <c r="H29" t="str">
        <f t="shared" si="1"/>
        <v>，2283286</v>
      </c>
      <c r="I29" t="str">
        <f>VLOOKUP(A29,HOP!A:T,20,0)</f>
        <v>直连</v>
      </c>
    </row>
    <row r="30" ht="14.25" customHeight="1" spans="1:9">
      <c r="A30" s="6" t="s">
        <v>290</v>
      </c>
      <c r="B30" s="7" t="s">
        <v>80</v>
      </c>
      <c r="C30" s="7" t="s">
        <v>81</v>
      </c>
      <c r="D30" s="3">
        <v>780</v>
      </c>
      <c r="E30" t="str">
        <f>VLOOKUP(A30,HOP!A:L,12,0)</f>
        <v>780.00</v>
      </c>
      <c r="F30" t="str">
        <f>VLOOKUP(A30,HOP!A:C,3,0)</f>
        <v>2283282</v>
      </c>
      <c r="G30">
        <f t="shared" si="0"/>
        <v>0</v>
      </c>
      <c r="H30" t="str">
        <f t="shared" si="1"/>
        <v>，2283282</v>
      </c>
      <c r="I30" t="str">
        <f>VLOOKUP(A30,HOP!A:T,20,0)</f>
        <v>直连</v>
      </c>
    </row>
    <row r="31" ht="14.25" customHeight="1" spans="1:9">
      <c r="A31" s="6" t="s">
        <v>295</v>
      </c>
      <c r="B31" s="7" t="s">
        <v>132</v>
      </c>
      <c r="C31" s="7" t="s">
        <v>81</v>
      </c>
      <c r="D31" s="3">
        <v>698</v>
      </c>
      <c r="E31" t="str">
        <f>VLOOKUP(A31,HOP!A:L,12,0)</f>
        <v>698.00</v>
      </c>
      <c r="F31" t="str">
        <f>VLOOKUP(A31,HOP!A:C,3,0)</f>
        <v>2283106</v>
      </c>
      <c r="G31">
        <f t="shared" si="0"/>
        <v>0</v>
      </c>
      <c r="H31" t="str">
        <f t="shared" si="1"/>
        <v>，2283106</v>
      </c>
      <c r="I31" t="str">
        <f>VLOOKUP(A31,HOP!A:T,20,0)</f>
        <v>直连</v>
      </c>
    </row>
    <row r="32" ht="14.25" customHeight="1" spans="1:9">
      <c r="A32" s="6" t="s">
        <v>303</v>
      </c>
      <c r="B32" s="7" t="s">
        <v>80</v>
      </c>
      <c r="C32" s="7" t="s">
        <v>81</v>
      </c>
      <c r="D32" s="3">
        <v>152</v>
      </c>
      <c r="E32" t="str">
        <f>VLOOKUP(A32,HOP!A:L,12,0)</f>
        <v>152.00</v>
      </c>
      <c r="F32" t="str">
        <f>VLOOKUP(A32,HOP!A:C,3,0)</f>
        <v>2283408</v>
      </c>
      <c r="G32">
        <f t="shared" si="0"/>
        <v>0</v>
      </c>
      <c r="H32" t="str">
        <f t="shared" si="1"/>
        <v>，2283408</v>
      </c>
      <c r="I32" t="str">
        <f>VLOOKUP(A32,HOP!A:T,20,0)</f>
        <v>直连</v>
      </c>
    </row>
    <row r="33" ht="14.25" customHeight="1" spans="1:9">
      <c r="A33" s="6" t="s">
        <v>309</v>
      </c>
      <c r="B33" s="7" t="s">
        <v>80</v>
      </c>
      <c r="C33" s="7" t="s">
        <v>81</v>
      </c>
      <c r="D33" s="3">
        <v>272</v>
      </c>
      <c r="E33" t="str">
        <f>VLOOKUP(A33,HOP!A:L,12,0)</f>
        <v>272.00</v>
      </c>
      <c r="F33" t="str">
        <f>VLOOKUP(A33,HOP!A:C,3,0)</f>
        <v>2283391</v>
      </c>
      <c r="G33">
        <f t="shared" si="0"/>
        <v>0</v>
      </c>
      <c r="H33" t="str">
        <f t="shared" si="1"/>
        <v>，2283391</v>
      </c>
      <c r="I33" t="str">
        <f>VLOOKUP(A33,HOP!A:T,20,0)</f>
        <v>直连</v>
      </c>
    </row>
    <row r="34" ht="14.25" customHeight="1" spans="1:9">
      <c r="A34" s="6" t="s">
        <v>317</v>
      </c>
      <c r="B34" s="7" t="s">
        <v>80</v>
      </c>
      <c r="C34" s="7" t="s">
        <v>81</v>
      </c>
      <c r="D34" s="3">
        <v>146</v>
      </c>
      <c r="E34" t="str">
        <f>VLOOKUP(A34,HOP!A:L,12,0)</f>
        <v>146.00</v>
      </c>
      <c r="F34" t="str">
        <f>VLOOKUP(A34,HOP!A:C,3,0)</f>
        <v>2283611</v>
      </c>
      <c r="G34">
        <f t="shared" si="0"/>
        <v>0</v>
      </c>
      <c r="H34" t="str">
        <f t="shared" si="1"/>
        <v>，2283611</v>
      </c>
      <c r="I34" t="str">
        <f>VLOOKUP(A34,HOP!A:T,20,0)</f>
        <v>直连</v>
      </c>
    </row>
    <row r="35" ht="14.25" customHeight="1" spans="1:9">
      <c r="A35" s="6" t="s">
        <v>325</v>
      </c>
      <c r="B35" s="7" t="s">
        <v>80</v>
      </c>
      <c r="C35" s="7" t="s">
        <v>81</v>
      </c>
      <c r="D35" s="3">
        <v>152</v>
      </c>
      <c r="E35" t="str">
        <f>VLOOKUP(A35,HOP!A:L,12,0)</f>
        <v>152.00</v>
      </c>
      <c r="F35" t="str">
        <f>VLOOKUP(A35,HOP!A:C,3,0)</f>
        <v>2283437</v>
      </c>
      <c r="G35">
        <f t="shared" ref="G35:G53" si="2">D35-E35</f>
        <v>0</v>
      </c>
      <c r="H35" t="str">
        <f t="shared" ref="H35:H53" si="3">$H$1&amp;F35</f>
        <v>，2283437</v>
      </c>
      <c r="I35" t="str">
        <f>VLOOKUP(A35,HOP!A:T,20,0)</f>
        <v>直连</v>
      </c>
    </row>
    <row r="36" ht="14.25" customHeight="1" spans="1:9">
      <c r="A36" s="6" t="s">
        <v>327</v>
      </c>
      <c r="B36" s="7" t="s">
        <v>80</v>
      </c>
      <c r="C36" s="7" t="s">
        <v>81</v>
      </c>
      <c r="D36" s="3">
        <v>195</v>
      </c>
      <c r="E36" t="str">
        <f>VLOOKUP(A36,HOP!A:L,12,0)</f>
        <v>195.00</v>
      </c>
      <c r="F36" t="str">
        <f>VLOOKUP(A36,HOP!A:C,3,0)</f>
        <v>2283593</v>
      </c>
      <c r="G36">
        <f t="shared" si="2"/>
        <v>0</v>
      </c>
      <c r="H36" t="str">
        <f t="shared" si="3"/>
        <v>，2283593</v>
      </c>
      <c r="I36" t="str">
        <f>VLOOKUP(A36,HOP!A:T,20,0)</f>
        <v>直连</v>
      </c>
    </row>
    <row r="37" ht="14.25" customHeight="1" spans="1:9">
      <c r="A37" s="6" t="s">
        <v>334</v>
      </c>
      <c r="B37" s="7" t="s">
        <v>80</v>
      </c>
      <c r="C37" s="7" t="s">
        <v>81</v>
      </c>
      <c r="D37" s="3">
        <v>61</v>
      </c>
      <c r="E37" t="str">
        <f>VLOOKUP(A37,HOP!A:L,12,0)</f>
        <v>61.00</v>
      </c>
      <c r="F37" t="str">
        <f>VLOOKUP(A37,HOP!A:C,3,0)</f>
        <v>2283627</v>
      </c>
      <c r="G37">
        <f t="shared" si="2"/>
        <v>0</v>
      </c>
      <c r="H37" t="str">
        <f t="shared" si="3"/>
        <v>，2283627</v>
      </c>
      <c r="I37" t="str">
        <f>VLOOKUP(A37,HOP!A:T,20,0)</f>
        <v>直连</v>
      </c>
    </row>
    <row r="38" ht="14.25" customHeight="1" spans="1:9">
      <c r="A38" s="6" t="s">
        <v>342</v>
      </c>
      <c r="B38" s="7" t="s">
        <v>80</v>
      </c>
      <c r="C38" s="7" t="s">
        <v>81</v>
      </c>
      <c r="D38" s="3">
        <v>83</v>
      </c>
      <c r="E38" t="str">
        <f>VLOOKUP(A38,HOP!A:L,12,0)</f>
        <v>83.00</v>
      </c>
      <c r="F38" t="str">
        <f>VLOOKUP(A38,HOP!A:C,3,0)</f>
        <v>2283389</v>
      </c>
      <c r="G38">
        <f t="shared" si="2"/>
        <v>0</v>
      </c>
      <c r="H38" t="str">
        <f t="shared" si="3"/>
        <v>，2283389</v>
      </c>
      <c r="I38" t="str">
        <f>VLOOKUP(A38,HOP!A:T,20,0)</f>
        <v>直连</v>
      </c>
    </row>
    <row r="39" ht="14.25" customHeight="1" spans="1:9">
      <c r="A39" s="6" t="s">
        <v>349</v>
      </c>
      <c r="B39" s="7" t="s">
        <v>80</v>
      </c>
      <c r="C39" s="7" t="s">
        <v>81</v>
      </c>
      <c r="D39" s="3">
        <v>358</v>
      </c>
      <c r="E39" t="str">
        <f>VLOOKUP(A39,HOP!A:L,12,0)</f>
        <v>358.00</v>
      </c>
      <c r="F39" t="str">
        <f>VLOOKUP(A39,HOP!A:C,3,0)</f>
        <v>2283495</v>
      </c>
      <c r="G39">
        <f t="shared" si="2"/>
        <v>0</v>
      </c>
      <c r="H39" t="str">
        <f t="shared" si="3"/>
        <v>，2283495</v>
      </c>
      <c r="I39" t="str">
        <f>VLOOKUP(A39,HOP!A:T,20,0)</f>
        <v>直连</v>
      </c>
    </row>
    <row r="40" ht="14.25" customHeight="1" spans="1:9">
      <c r="A40" s="6" t="s">
        <v>354</v>
      </c>
      <c r="B40" s="7" t="s">
        <v>80</v>
      </c>
      <c r="C40" s="7" t="s">
        <v>81</v>
      </c>
      <c r="D40" s="3">
        <v>140</v>
      </c>
      <c r="E40" t="str">
        <f>VLOOKUP(A40,HOP!A:L,12,0)</f>
        <v>140.00</v>
      </c>
      <c r="F40" t="str">
        <f>VLOOKUP(A40,HOP!A:C,3,0)</f>
        <v>2283666</v>
      </c>
      <c r="G40">
        <f t="shared" si="2"/>
        <v>0</v>
      </c>
      <c r="H40" t="str">
        <f t="shared" si="3"/>
        <v>，2283666</v>
      </c>
      <c r="I40" t="str">
        <f>VLOOKUP(A40,HOP!A:T,20,0)</f>
        <v>直连</v>
      </c>
    </row>
    <row r="41" ht="14.25" customHeight="1" spans="1:9">
      <c r="A41" s="6" t="s">
        <v>362</v>
      </c>
      <c r="B41" s="7" t="s">
        <v>80</v>
      </c>
      <c r="C41" s="7" t="s">
        <v>81</v>
      </c>
      <c r="D41" s="3">
        <v>2262</v>
      </c>
      <c r="E41" t="str">
        <f>VLOOKUP(A41,HOP!A:L,12,0)</f>
        <v>2262.00</v>
      </c>
      <c r="F41" t="str">
        <f>VLOOKUP(A41,HOP!A:C,3,0)</f>
        <v>2283442</v>
      </c>
      <c r="G41">
        <f t="shared" si="2"/>
        <v>0</v>
      </c>
      <c r="H41" t="str">
        <f t="shared" si="3"/>
        <v>，2283442</v>
      </c>
      <c r="I41" t="str">
        <f>VLOOKUP(A41,HOP!A:T,20,0)</f>
        <v>直连</v>
      </c>
    </row>
    <row r="42" ht="14.25" customHeight="1" spans="1:9">
      <c r="A42" s="6" t="s">
        <v>370</v>
      </c>
      <c r="B42" s="7" t="s">
        <v>123</v>
      </c>
      <c r="C42" s="7" t="s">
        <v>81</v>
      </c>
      <c r="D42" s="3">
        <v>1254</v>
      </c>
      <c r="E42" t="str">
        <f>VLOOKUP(A42,HOP!A:L,12,0)</f>
        <v>1254.00</v>
      </c>
      <c r="F42" t="str">
        <f>VLOOKUP(A42,HOP!A:C,3,0)</f>
        <v>2281953</v>
      </c>
      <c r="G42">
        <f t="shared" si="2"/>
        <v>0</v>
      </c>
      <c r="H42" t="str">
        <f t="shared" si="3"/>
        <v>，2281953</v>
      </c>
      <c r="I42" t="str">
        <f>VLOOKUP(A42,HOP!A:T,20,0)</f>
        <v>直连</v>
      </c>
    </row>
    <row r="43" ht="14.25" customHeight="1" spans="1:9">
      <c r="A43" s="6" t="s">
        <v>377</v>
      </c>
      <c r="B43" s="7" t="s">
        <v>80</v>
      </c>
      <c r="C43" s="7" t="s">
        <v>81</v>
      </c>
      <c r="D43" s="3">
        <v>184</v>
      </c>
      <c r="E43" t="str">
        <f>VLOOKUP(A43,HOP!A:L,12,0)</f>
        <v>184.00</v>
      </c>
      <c r="F43" t="str">
        <f>VLOOKUP(A43,HOP!A:C,3,0)</f>
        <v>2283426</v>
      </c>
      <c r="G43">
        <f t="shared" si="2"/>
        <v>0</v>
      </c>
      <c r="H43" t="str">
        <f t="shared" si="3"/>
        <v>，2283426</v>
      </c>
      <c r="I43" t="str">
        <f>VLOOKUP(A43,HOP!A:T,20,0)</f>
        <v>直连</v>
      </c>
    </row>
    <row r="44" ht="14.25" customHeight="1" spans="1:9">
      <c r="A44" s="6" t="s">
        <v>385</v>
      </c>
      <c r="B44" s="7" t="s">
        <v>80</v>
      </c>
      <c r="C44" s="7" t="s">
        <v>81</v>
      </c>
      <c r="D44" s="3">
        <v>136</v>
      </c>
      <c r="E44" t="str">
        <f>VLOOKUP(A44,HOP!A:L,12,0)</f>
        <v>136.00</v>
      </c>
      <c r="F44" t="str">
        <f>VLOOKUP(A44,HOP!A:C,3,0)</f>
        <v>2283525</v>
      </c>
      <c r="G44">
        <f t="shared" si="2"/>
        <v>0</v>
      </c>
      <c r="H44" t="str">
        <f t="shared" si="3"/>
        <v>，2283525</v>
      </c>
      <c r="I44" t="str">
        <f>VLOOKUP(A44,HOP!A:T,20,0)</f>
        <v>直连</v>
      </c>
    </row>
    <row r="45" ht="14.25" customHeight="1" spans="1:9">
      <c r="A45" s="6" t="s">
        <v>392</v>
      </c>
      <c r="B45" s="7" t="s">
        <v>80</v>
      </c>
      <c r="C45" s="7" t="s">
        <v>81</v>
      </c>
      <c r="D45" s="3">
        <v>272</v>
      </c>
      <c r="E45" t="str">
        <f>VLOOKUP(A45,HOP!A:L,12,0)</f>
        <v>272.00</v>
      </c>
      <c r="F45" t="str">
        <f>VLOOKUP(A45,HOP!A:C,3,0)</f>
        <v>2283516</v>
      </c>
      <c r="G45">
        <f t="shared" si="2"/>
        <v>0</v>
      </c>
      <c r="H45" t="str">
        <f t="shared" si="3"/>
        <v>，2283516</v>
      </c>
      <c r="I45" t="str">
        <f>VLOOKUP(A45,HOP!A:T,20,0)</f>
        <v>直连</v>
      </c>
    </row>
    <row r="46" ht="14.25" customHeight="1" spans="1:9">
      <c r="A46" s="6" t="s">
        <v>396</v>
      </c>
      <c r="B46" s="7" t="s">
        <v>80</v>
      </c>
      <c r="C46" s="7" t="s">
        <v>81</v>
      </c>
      <c r="D46" s="3">
        <v>388</v>
      </c>
      <c r="E46" t="str">
        <f>VLOOKUP(A46,HOP!A:L,12,0)</f>
        <v>388.00</v>
      </c>
      <c r="F46" t="str">
        <f>VLOOKUP(A46,HOP!A:C,3,0)</f>
        <v>2283529</v>
      </c>
      <c r="G46">
        <f t="shared" si="2"/>
        <v>0</v>
      </c>
      <c r="H46" t="str">
        <f t="shared" si="3"/>
        <v>，2283529</v>
      </c>
      <c r="I46" t="str">
        <f>VLOOKUP(A46,HOP!A:T,20,0)</f>
        <v>直连</v>
      </c>
    </row>
    <row r="47" ht="14.25" customHeight="1" spans="1:9">
      <c r="A47" s="6" t="s">
        <v>404</v>
      </c>
      <c r="B47" s="7" t="s">
        <v>80</v>
      </c>
      <c r="C47" s="7" t="s">
        <v>81</v>
      </c>
      <c r="D47" s="3">
        <v>164</v>
      </c>
      <c r="E47" t="str">
        <f>VLOOKUP(A47,HOP!A:L,12,0)</f>
        <v>164.00</v>
      </c>
      <c r="F47" t="str">
        <f>VLOOKUP(A47,HOP!A:C,3,0)</f>
        <v>2282754</v>
      </c>
      <c r="G47">
        <f t="shared" si="2"/>
        <v>0</v>
      </c>
      <c r="H47" t="str">
        <f t="shared" si="3"/>
        <v>，2282754</v>
      </c>
      <c r="I47" t="str">
        <f>VLOOKUP(A47,HOP!A:T,20,0)</f>
        <v>直连</v>
      </c>
    </row>
    <row r="48" ht="14.25" customHeight="1" spans="1:9">
      <c r="A48" s="6" t="s">
        <v>411</v>
      </c>
      <c r="B48" s="7" t="s">
        <v>80</v>
      </c>
      <c r="C48" s="7" t="s">
        <v>81</v>
      </c>
      <c r="D48" s="3">
        <v>388</v>
      </c>
      <c r="E48" t="str">
        <f>VLOOKUP(A48,HOP!A:L,12,0)</f>
        <v>388.00</v>
      </c>
      <c r="F48" t="str">
        <f>VLOOKUP(A48,HOP!A:C,3,0)</f>
        <v>2283285</v>
      </c>
      <c r="G48">
        <f t="shared" si="2"/>
        <v>0</v>
      </c>
      <c r="H48" t="str">
        <f t="shared" si="3"/>
        <v>，2283285</v>
      </c>
      <c r="I48" t="str">
        <f>VLOOKUP(A48,HOP!A:T,20,0)</f>
        <v>直连</v>
      </c>
    </row>
    <row r="49" ht="14.25" customHeight="1" spans="1:9">
      <c r="A49" s="6" t="s">
        <v>416</v>
      </c>
      <c r="B49" s="7" t="s">
        <v>80</v>
      </c>
      <c r="C49" s="7" t="s">
        <v>81</v>
      </c>
      <c r="D49" s="3">
        <v>273</v>
      </c>
      <c r="E49" t="str">
        <f>VLOOKUP(A49,HOP!A:L,12,0)</f>
        <v>273.00</v>
      </c>
      <c r="F49" t="str">
        <f>VLOOKUP(A49,HOP!A:C,3,0)</f>
        <v>2283366</v>
      </c>
      <c r="G49">
        <f t="shared" si="2"/>
        <v>0</v>
      </c>
      <c r="H49" t="str">
        <f t="shared" si="3"/>
        <v>，2283366</v>
      </c>
      <c r="I49" t="str">
        <f>VLOOKUP(A49,HOP!A:T,20,0)</f>
        <v>直连</v>
      </c>
    </row>
    <row r="50" ht="14.25" customHeight="1" spans="1:9">
      <c r="A50" s="6" t="s">
        <v>423</v>
      </c>
      <c r="B50" s="7" t="s">
        <v>80</v>
      </c>
      <c r="C50" s="7" t="s">
        <v>81</v>
      </c>
      <c r="D50" s="3">
        <v>147</v>
      </c>
      <c r="E50" t="str">
        <f>VLOOKUP(A50,HOP!A:L,12,0)</f>
        <v>147.00</v>
      </c>
      <c r="F50" t="str">
        <f>VLOOKUP(A50,HOP!A:C,3,0)</f>
        <v>2283455</v>
      </c>
      <c r="G50">
        <f t="shared" si="2"/>
        <v>0</v>
      </c>
      <c r="H50" t="str">
        <f t="shared" si="3"/>
        <v>，2283455</v>
      </c>
      <c r="I50" t="str">
        <f>VLOOKUP(A50,HOP!A:T,20,0)</f>
        <v>直连</v>
      </c>
    </row>
    <row r="51" ht="14.25" customHeight="1" spans="1:9">
      <c r="A51" s="6" t="s">
        <v>427</v>
      </c>
      <c r="B51" s="7" t="s">
        <v>80</v>
      </c>
      <c r="C51" s="7" t="s">
        <v>81</v>
      </c>
      <c r="D51" s="3">
        <v>83</v>
      </c>
      <c r="E51" t="str">
        <f>VLOOKUP(A51,HOP!A:L,12,0)</f>
        <v>83.00</v>
      </c>
      <c r="F51" t="str">
        <f>VLOOKUP(A51,HOP!A:C,3,0)</f>
        <v>2283518</v>
      </c>
      <c r="G51">
        <f t="shared" si="2"/>
        <v>0</v>
      </c>
      <c r="H51" t="str">
        <f t="shared" si="3"/>
        <v>，2283518</v>
      </c>
      <c r="I51" t="str">
        <f>VLOOKUP(A51,HOP!A:T,20,0)</f>
        <v>直连</v>
      </c>
    </row>
    <row r="52" ht="14.25" customHeight="1" spans="1:9">
      <c r="A52" s="6" t="s">
        <v>429</v>
      </c>
      <c r="B52" s="7" t="s">
        <v>80</v>
      </c>
      <c r="C52" s="7" t="s">
        <v>81</v>
      </c>
      <c r="D52" s="3">
        <v>324</v>
      </c>
      <c r="E52" t="str">
        <f>VLOOKUP(A52,HOP!A:L,12,0)</f>
        <v>324.00</v>
      </c>
      <c r="F52" t="str">
        <f>VLOOKUP(A52,HOP!A:C,3,0)</f>
        <v>2283492</v>
      </c>
      <c r="G52">
        <f t="shared" si="2"/>
        <v>0</v>
      </c>
      <c r="H52" t="str">
        <f t="shared" si="3"/>
        <v>，2283492</v>
      </c>
      <c r="I52" t="str">
        <f>VLOOKUP(A52,HOP!A:T,20,0)</f>
        <v>直连</v>
      </c>
    </row>
    <row r="53" spans="1:10">
      <c r="A53" s="43" t="s">
        <v>446</v>
      </c>
      <c r="D53" s="8">
        <v>-1147</v>
      </c>
      <c r="E53" t="e">
        <f>VLOOKUP(A53,HOP!A:L,12,0)</f>
        <v>#N/A</v>
      </c>
      <c r="F53">
        <v>2258742</v>
      </c>
      <c r="G53" t="e">
        <f t="shared" si="2"/>
        <v>#N/A</v>
      </c>
      <c r="H53" t="str">
        <f t="shared" si="3"/>
        <v>，2258742</v>
      </c>
      <c r="I53" t="e">
        <f>VLOOKUP(A53,HOP!A:T,20,0)</f>
        <v>#N/A</v>
      </c>
      <c r="J53" s="5" t="s">
        <v>452</v>
      </c>
    </row>
    <row r="55" spans="4:4">
      <c r="D55" s="3">
        <f>SUM(D2:D54)</f>
        <v>16567</v>
      </c>
    </row>
    <row r="56" ht="14.25" spans="4:4">
      <c r="D56" s="9" t="s">
        <v>23</v>
      </c>
    </row>
    <row r="59" spans="1:3">
      <c r="A59" t="s">
        <v>453</v>
      </c>
      <c r="C59">
        <v>815</v>
      </c>
    </row>
    <row r="60" spans="1:3">
      <c r="A60" t="s">
        <v>454</v>
      </c>
      <c r="C60">
        <v>15752</v>
      </c>
    </row>
    <row r="61" spans="1:3">
      <c r="A61" s="5" t="s">
        <v>455</v>
      </c>
      <c r="C61">
        <f>SUM(C59:C60)</f>
        <v>16567</v>
      </c>
    </row>
  </sheetData>
  <autoFilter ref="A1:I53">
    <extLst/>
  </autoFilter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53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456</v>
      </c>
      <c r="B1" s="2" t="s">
        <v>457</v>
      </c>
      <c r="C1" s="2" t="s">
        <v>458</v>
      </c>
      <c r="D1" s="2" t="s">
        <v>49</v>
      </c>
      <c r="E1" s="2" t="s">
        <v>52</v>
      </c>
      <c r="F1" s="2" t="s">
        <v>56</v>
      </c>
      <c r="G1" s="2" t="s">
        <v>57</v>
      </c>
      <c r="H1" s="2" t="s">
        <v>459</v>
      </c>
      <c r="I1" s="2" t="s">
        <v>460</v>
      </c>
      <c r="J1" s="2" t="s">
        <v>461</v>
      </c>
      <c r="K1" s="2" t="s">
        <v>462</v>
      </c>
      <c r="L1" s="2" t="s">
        <v>463</v>
      </c>
      <c r="M1" s="2" t="s">
        <v>464</v>
      </c>
      <c r="N1" s="2" t="s">
        <v>465</v>
      </c>
      <c r="O1" s="2" t="s">
        <v>466</v>
      </c>
      <c r="P1" s="2" t="s">
        <v>467</v>
      </c>
      <c r="Q1" s="2" t="s">
        <v>468</v>
      </c>
      <c r="R1" s="2" t="s">
        <v>469</v>
      </c>
      <c r="S1" s="2" t="s">
        <v>470</v>
      </c>
      <c r="T1" s="2" t="s">
        <v>471</v>
      </c>
    </row>
    <row r="2" s="1" customFormat="1" spans="1:20">
      <c r="A2" s="1" t="s">
        <v>157</v>
      </c>
      <c r="B2" s="1" t="s">
        <v>80</v>
      </c>
      <c r="C2" s="1" t="s">
        <v>472</v>
      </c>
      <c r="D2" s="1" t="s">
        <v>159</v>
      </c>
      <c r="E2" s="1" t="s">
        <v>160</v>
      </c>
      <c r="F2" s="1" t="s">
        <v>80</v>
      </c>
      <c r="G2" s="1" t="s">
        <v>81</v>
      </c>
      <c r="H2" s="1" t="s">
        <v>448</v>
      </c>
      <c r="I2" s="1" t="s">
        <v>473</v>
      </c>
      <c r="J2" s="1" t="s">
        <v>474</v>
      </c>
      <c r="K2" s="1" t="s">
        <v>473</v>
      </c>
      <c r="L2" s="1" t="s">
        <v>473</v>
      </c>
      <c r="M2" s="1" t="s">
        <v>475</v>
      </c>
      <c r="N2" s="1" t="s">
        <v>475</v>
      </c>
      <c r="O2" s="1" t="s">
        <v>476</v>
      </c>
      <c r="P2" s="1" t="s">
        <v>477</v>
      </c>
      <c r="Q2" s="1" t="s">
        <v>478</v>
      </c>
      <c r="R2" s="1" t="s">
        <v>74</v>
      </c>
      <c r="S2" s="1" t="s">
        <v>36</v>
      </c>
      <c r="T2" s="1" t="s">
        <v>479</v>
      </c>
    </row>
    <row r="3" s="1" customFormat="1" spans="1:20">
      <c r="A3" s="1" t="s">
        <v>103</v>
      </c>
      <c r="B3" s="1" t="s">
        <v>80</v>
      </c>
      <c r="C3" s="1" t="s">
        <v>480</v>
      </c>
      <c r="D3" s="1" t="s">
        <v>105</v>
      </c>
      <c r="E3" s="1" t="s">
        <v>106</v>
      </c>
      <c r="F3" s="1" t="s">
        <v>80</v>
      </c>
      <c r="G3" s="1" t="s">
        <v>81</v>
      </c>
      <c r="H3" s="1" t="s">
        <v>448</v>
      </c>
      <c r="I3" s="1" t="s">
        <v>481</v>
      </c>
      <c r="J3" s="1" t="s">
        <v>474</v>
      </c>
      <c r="K3" s="1" t="s">
        <v>481</v>
      </c>
      <c r="L3" s="1" t="s">
        <v>481</v>
      </c>
      <c r="M3" s="1" t="s">
        <v>475</v>
      </c>
      <c r="N3" s="1" t="s">
        <v>475</v>
      </c>
      <c r="O3" s="1" t="s">
        <v>476</v>
      </c>
      <c r="P3" s="1" t="s">
        <v>477</v>
      </c>
      <c r="Q3" s="1" t="s">
        <v>482</v>
      </c>
      <c r="R3" s="1" t="s">
        <v>74</v>
      </c>
      <c r="S3" s="1" t="s">
        <v>36</v>
      </c>
      <c r="T3" s="1" t="s">
        <v>479</v>
      </c>
    </row>
    <row r="4" s="1" customFormat="1" spans="1:20">
      <c r="A4" s="1" t="s">
        <v>354</v>
      </c>
      <c r="B4" s="1" t="s">
        <v>80</v>
      </c>
      <c r="C4" s="1" t="s">
        <v>483</v>
      </c>
      <c r="D4" s="1" t="s">
        <v>484</v>
      </c>
      <c r="E4" s="1" t="s">
        <v>357</v>
      </c>
      <c r="F4" s="1" t="s">
        <v>80</v>
      </c>
      <c r="G4" s="1" t="s">
        <v>81</v>
      </c>
      <c r="H4" s="1" t="s">
        <v>448</v>
      </c>
      <c r="I4" s="1" t="s">
        <v>485</v>
      </c>
      <c r="J4" s="1" t="s">
        <v>474</v>
      </c>
      <c r="K4" s="1" t="s">
        <v>485</v>
      </c>
      <c r="L4" s="1" t="s">
        <v>485</v>
      </c>
      <c r="M4" s="1" t="s">
        <v>475</v>
      </c>
      <c r="N4" s="1" t="s">
        <v>475</v>
      </c>
      <c r="O4" s="1" t="s">
        <v>476</v>
      </c>
      <c r="P4" s="1" t="s">
        <v>477</v>
      </c>
      <c r="Q4" s="1" t="s">
        <v>486</v>
      </c>
      <c r="R4" s="1" t="s">
        <v>74</v>
      </c>
      <c r="S4" s="1" t="s">
        <v>36</v>
      </c>
      <c r="T4" s="1" t="s">
        <v>479</v>
      </c>
    </row>
    <row r="5" s="1" customFormat="1" spans="1:20">
      <c r="A5" s="1" t="s">
        <v>87</v>
      </c>
      <c r="B5" s="1" t="s">
        <v>80</v>
      </c>
      <c r="C5" s="1" t="s">
        <v>487</v>
      </c>
      <c r="D5" s="1" t="s">
        <v>89</v>
      </c>
      <c r="E5" s="1" t="s">
        <v>90</v>
      </c>
      <c r="F5" s="1" t="s">
        <v>80</v>
      </c>
      <c r="G5" s="1" t="s">
        <v>81</v>
      </c>
      <c r="H5" s="1" t="s">
        <v>448</v>
      </c>
      <c r="I5" s="1" t="s">
        <v>488</v>
      </c>
      <c r="J5" s="1" t="s">
        <v>474</v>
      </c>
      <c r="K5" s="1" t="s">
        <v>488</v>
      </c>
      <c r="L5" s="1" t="s">
        <v>488</v>
      </c>
      <c r="M5" s="1" t="s">
        <v>475</v>
      </c>
      <c r="N5" s="1" t="s">
        <v>475</v>
      </c>
      <c r="O5" s="1" t="s">
        <v>476</v>
      </c>
      <c r="P5" s="1" t="s">
        <v>477</v>
      </c>
      <c r="Q5" s="1" t="s">
        <v>489</v>
      </c>
      <c r="R5" s="1" t="s">
        <v>74</v>
      </c>
      <c r="S5" s="1" t="s">
        <v>36</v>
      </c>
      <c r="T5" s="1" t="s">
        <v>479</v>
      </c>
    </row>
    <row r="6" s="1" customFormat="1" spans="1:20">
      <c r="A6" s="1" t="s">
        <v>334</v>
      </c>
      <c r="B6" s="1" t="s">
        <v>80</v>
      </c>
      <c r="C6" s="1" t="s">
        <v>490</v>
      </c>
      <c r="D6" s="1" t="s">
        <v>336</v>
      </c>
      <c r="E6" s="1" t="s">
        <v>337</v>
      </c>
      <c r="F6" s="1" t="s">
        <v>80</v>
      </c>
      <c r="G6" s="1" t="s">
        <v>81</v>
      </c>
      <c r="H6" s="1" t="s">
        <v>448</v>
      </c>
      <c r="I6" s="1" t="s">
        <v>491</v>
      </c>
      <c r="J6" s="1" t="s">
        <v>474</v>
      </c>
      <c r="K6" s="1" t="s">
        <v>491</v>
      </c>
      <c r="L6" s="1" t="s">
        <v>491</v>
      </c>
      <c r="M6" s="1" t="s">
        <v>475</v>
      </c>
      <c r="N6" s="1" t="s">
        <v>475</v>
      </c>
      <c r="O6" s="1" t="s">
        <v>476</v>
      </c>
      <c r="P6" s="1" t="s">
        <v>477</v>
      </c>
      <c r="Q6" s="1" t="s">
        <v>492</v>
      </c>
      <c r="R6" s="1" t="s">
        <v>74</v>
      </c>
      <c r="S6" s="1" t="s">
        <v>36</v>
      </c>
      <c r="T6" s="1" t="s">
        <v>479</v>
      </c>
    </row>
    <row r="7" s="1" customFormat="1" spans="1:20">
      <c r="A7" s="1" t="s">
        <v>275</v>
      </c>
      <c r="B7" s="1" t="s">
        <v>80</v>
      </c>
      <c r="C7" s="1" t="s">
        <v>493</v>
      </c>
      <c r="D7" s="1" t="s">
        <v>277</v>
      </c>
      <c r="E7" s="1" t="s">
        <v>278</v>
      </c>
      <c r="F7" s="1" t="s">
        <v>80</v>
      </c>
      <c r="G7" s="1" t="s">
        <v>81</v>
      </c>
      <c r="H7" s="1" t="s">
        <v>448</v>
      </c>
      <c r="I7" s="1" t="s">
        <v>494</v>
      </c>
      <c r="J7" s="1" t="s">
        <v>474</v>
      </c>
      <c r="K7" s="1" t="s">
        <v>494</v>
      </c>
      <c r="L7" s="1" t="s">
        <v>494</v>
      </c>
      <c r="M7" s="1" t="s">
        <v>475</v>
      </c>
      <c r="N7" s="1" t="s">
        <v>475</v>
      </c>
      <c r="O7" s="1" t="s">
        <v>476</v>
      </c>
      <c r="P7" s="1" t="s">
        <v>477</v>
      </c>
      <c r="Q7" s="1" t="s">
        <v>495</v>
      </c>
      <c r="R7" s="1" t="s">
        <v>74</v>
      </c>
      <c r="S7" s="1" t="s">
        <v>36</v>
      </c>
      <c r="T7" s="1" t="s">
        <v>479</v>
      </c>
    </row>
    <row r="8" s="1" customFormat="1" spans="1:20">
      <c r="A8" s="1" t="s">
        <v>149</v>
      </c>
      <c r="B8" s="1" t="s">
        <v>80</v>
      </c>
      <c r="C8" s="1" t="s">
        <v>496</v>
      </c>
      <c r="D8" s="1" t="s">
        <v>151</v>
      </c>
      <c r="E8" s="1" t="s">
        <v>152</v>
      </c>
      <c r="F8" s="1" t="s">
        <v>80</v>
      </c>
      <c r="G8" s="1" t="s">
        <v>81</v>
      </c>
      <c r="H8" s="1" t="s">
        <v>448</v>
      </c>
      <c r="I8" s="1" t="s">
        <v>497</v>
      </c>
      <c r="J8" s="1" t="s">
        <v>474</v>
      </c>
      <c r="K8" s="1" t="s">
        <v>497</v>
      </c>
      <c r="L8" s="1" t="s">
        <v>497</v>
      </c>
      <c r="M8" s="1" t="s">
        <v>475</v>
      </c>
      <c r="N8" s="1" t="s">
        <v>475</v>
      </c>
      <c r="O8" s="1" t="s">
        <v>476</v>
      </c>
      <c r="P8" s="1" t="s">
        <v>477</v>
      </c>
      <c r="Q8" s="1" t="s">
        <v>498</v>
      </c>
      <c r="R8" s="1" t="s">
        <v>74</v>
      </c>
      <c r="S8" s="1" t="s">
        <v>36</v>
      </c>
      <c r="T8" s="1" t="s">
        <v>499</v>
      </c>
    </row>
    <row r="9" s="1" customFormat="1" spans="1:20">
      <c r="A9" s="1" t="s">
        <v>317</v>
      </c>
      <c r="B9" s="1" t="s">
        <v>80</v>
      </c>
      <c r="C9" s="1" t="s">
        <v>500</v>
      </c>
      <c r="D9" s="1" t="s">
        <v>319</v>
      </c>
      <c r="E9" s="1" t="s">
        <v>320</v>
      </c>
      <c r="F9" s="1" t="s">
        <v>80</v>
      </c>
      <c r="G9" s="1" t="s">
        <v>81</v>
      </c>
      <c r="H9" s="1" t="s">
        <v>448</v>
      </c>
      <c r="I9" s="1" t="s">
        <v>501</v>
      </c>
      <c r="J9" s="1" t="s">
        <v>474</v>
      </c>
      <c r="K9" s="1" t="s">
        <v>501</v>
      </c>
      <c r="L9" s="1" t="s">
        <v>501</v>
      </c>
      <c r="M9" s="1" t="s">
        <v>475</v>
      </c>
      <c r="N9" s="1" t="s">
        <v>475</v>
      </c>
      <c r="O9" s="1" t="s">
        <v>476</v>
      </c>
      <c r="P9" s="1" t="s">
        <v>477</v>
      </c>
      <c r="Q9" s="1" t="s">
        <v>502</v>
      </c>
      <c r="R9" s="1" t="s">
        <v>74</v>
      </c>
      <c r="S9" s="1" t="s">
        <v>36</v>
      </c>
      <c r="T9" s="1" t="s">
        <v>479</v>
      </c>
    </row>
    <row r="10" s="1" customFormat="1" spans="1:20">
      <c r="A10" s="1" t="s">
        <v>95</v>
      </c>
      <c r="B10" s="1" t="s">
        <v>80</v>
      </c>
      <c r="C10" s="1" t="s">
        <v>503</v>
      </c>
      <c r="D10" s="1" t="s">
        <v>97</v>
      </c>
      <c r="E10" s="1" t="s">
        <v>98</v>
      </c>
      <c r="F10" s="1" t="s">
        <v>80</v>
      </c>
      <c r="G10" s="1" t="s">
        <v>81</v>
      </c>
      <c r="H10" s="1" t="s">
        <v>448</v>
      </c>
      <c r="I10" s="1" t="s">
        <v>504</v>
      </c>
      <c r="J10" s="1" t="s">
        <v>474</v>
      </c>
      <c r="K10" s="1" t="s">
        <v>504</v>
      </c>
      <c r="L10" s="1" t="s">
        <v>504</v>
      </c>
      <c r="M10" s="1" t="s">
        <v>475</v>
      </c>
      <c r="N10" s="1" t="s">
        <v>475</v>
      </c>
      <c r="O10" s="1" t="s">
        <v>476</v>
      </c>
      <c r="P10" s="1" t="s">
        <v>477</v>
      </c>
      <c r="Q10" s="1" t="s">
        <v>505</v>
      </c>
      <c r="R10" s="1" t="s">
        <v>74</v>
      </c>
      <c r="S10" s="1" t="s">
        <v>36</v>
      </c>
      <c r="T10" s="1" t="s">
        <v>479</v>
      </c>
    </row>
    <row r="11" s="1" customFormat="1" spans="1:20">
      <c r="A11" s="1" t="s">
        <v>327</v>
      </c>
      <c r="B11" s="1" t="s">
        <v>80</v>
      </c>
      <c r="C11" s="1" t="s">
        <v>506</v>
      </c>
      <c r="D11" s="1" t="s">
        <v>329</v>
      </c>
      <c r="E11" s="1" t="s">
        <v>330</v>
      </c>
      <c r="F11" s="1" t="s">
        <v>80</v>
      </c>
      <c r="G11" s="1" t="s">
        <v>81</v>
      </c>
      <c r="H11" s="1" t="s">
        <v>448</v>
      </c>
      <c r="I11" s="1" t="s">
        <v>507</v>
      </c>
      <c r="J11" s="1" t="s">
        <v>474</v>
      </c>
      <c r="K11" s="1" t="s">
        <v>507</v>
      </c>
      <c r="L11" s="1" t="s">
        <v>507</v>
      </c>
      <c r="M11" s="1" t="s">
        <v>475</v>
      </c>
      <c r="N11" s="1" t="s">
        <v>475</v>
      </c>
      <c r="O11" s="1" t="s">
        <v>476</v>
      </c>
      <c r="P11" s="1" t="s">
        <v>477</v>
      </c>
      <c r="Q11" s="1" t="s">
        <v>508</v>
      </c>
      <c r="R11" s="1" t="s">
        <v>74</v>
      </c>
      <c r="S11" s="1" t="s">
        <v>36</v>
      </c>
      <c r="T11" s="1" t="s">
        <v>479</v>
      </c>
    </row>
    <row r="12" s="1" customFormat="1" spans="1:20">
      <c r="A12" s="1" t="s">
        <v>179</v>
      </c>
      <c r="B12" s="1" t="s">
        <v>80</v>
      </c>
      <c r="C12" s="1" t="s">
        <v>509</v>
      </c>
      <c r="D12" s="1" t="s">
        <v>510</v>
      </c>
      <c r="E12" s="1" t="s">
        <v>182</v>
      </c>
      <c r="F12" s="1" t="s">
        <v>80</v>
      </c>
      <c r="G12" s="1" t="s">
        <v>81</v>
      </c>
      <c r="H12" s="1" t="s">
        <v>448</v>
      </c>
      <c r="I12" s="1" t="s">
        <v>511</v>
      </c>
      <c r="J12" s="1" t="s">
        <v>474</v>
      </c>
      <c r="K12" s="1" t="s">
        <v>511</v>
      </c>
      <c r="L12" s="1" t="s">
        <v>511</v>
      </c>
      <c r="M12" s="1" t="s">
        <v>475</v>
      </c>
      <c r="N12" s="1" t="s">
        <v>475</v>
      </c>
      <c r="O12" s="1" t="s">
        <v>476</v>
      </c>
      <c r="P12" s="1" t="s">
        <v>477</v>
      </c>
      <c r="Q12" s="1" t="s">
        <v>512</v>
      </c>
      <c r="R12" s="1" t="s">
        <v>74</v>
      </c>
      <c r="S12" s="1" t="s">
        <v>36</v>
      </c>
      <c r="T12" s="1" t="s">
        <v>479</v>
      </c>
    </row>
    <row r="13" s="1" customFormat="1" spans="1:20">
      <c r="A13" s="1" t="s">
        <v>396</v>
      </c>
      <c r="B13" s="1" t="s">
        <v>80</v>
      </c>
      <c r="C13" s="1" t="s">
        <v>513</v>
      </c>
      <c r="D13" s="1" t="s">
        <v>398</v>
      </c>
      <c r="E13" s="1" t="s">
        <v>399</v>
      </c>
      <c r="F13" s="1" t="s">
        <v>80</v>
      </c>
      <c r="G13" s="1" t="s">
        <v>81</v>
      </c>
      <c r="H13" s="1" t="s">
        <v>448</v>
      </c>
      <c r="I13" s="1" t="s">
        <v>514</v>
      </c>
      <c r="J13" s="1" t="s">
        <v>474</v>
      </c>
      <c r="K13" s="1" t="s">
        <v>514</v>
      </c>
      <c r="L13" s="1" t="s">
        <v>514</v>
      </c>
      <c r="M13" s="1" t="s">
        <v>475</v>
      </c>
      <c r="N13" s="1" t="s">
        <v>475</v>
      </c>
      <c r="O13" s="1" t="s">
        <v>476</v>
      </c>
      <c r="P13" s="1" t="s">
        <v>477</v>
      </c>
      <c r="Q13" s="1" t="s">
        <v>515</v>
      </c>
      <c r="R13" s="1" t="s">
        <v>74</v>
      </c>
      <c r="S13" s="1" t="s">
        <v>36</v>
      </c>
      <c r="T13" s="1" t="s">
        <v>479</v>
      </c>
    </row>
    <row r="14" s="1" customFormat="1" spans="1:20">
      <c r="A14" s="1" t="s">
        <v>385</v>
      </c>
      <c r="B14" s="1" t="s">
        <v>80</v>
      </c>
      <c r="C14" s="1" t="s">
        <v>516</v>
      </c>
      <c r="D14" s="1" t="s">
        <v>387</v>
      </c>
      <c r="E14" s="1" t="s">
        <v>388</v>
      </c>
      <c r="F14" s="1" t="s">
        <v>80</v>
      </c>
      <c r="G14" s="1" t="s">
        <v>81</v>
      </c>
      <c r="H14" s="1" t="s">
        <v>448</v>
      </c>
      <c r="I14" s="1" t="s">
        <v>517</v>
      </c>
      <c r="J14" s="1" t="s">
        <v>474</v>
      </c>
      <c r="K14" s="1" t="s">
        <v>517</v>
      </c>
      <c r="L14" s="1" t="s">
        <v>517</v>
      </c>
      <c r="M14" s="1" t="s">
        <v>475</v>
      </c>
      <c r="N14" s="1" t="s">
        <v>475</v>
      </c>
      <c r="O14" s="1" t="s">
        <v>476</v>
      </c>
      <c r="P14" s="1" t="s">
        <v>477</v>
      </c>
      <c r="Q14" s="1" t="s">
        <v>518</v>
      </c>
      <c r="R14" s="1" t="s">
        <v>74</v>
      </c>
      <c r="S14" s="1" t="s">
        <v>36</v>
      </c>
      <c r="T14" s="1" t="s">
        <v>479</v>
      </c>
    </row>
    <row r="15" s="1" customFormat="1" spans="1:20">
      <c r="A15" s="1" t="s">
        <v>245</v>
      </c>
      <c r="B15" s="1" t="s">
        <v>80</v>
      </c>
      <c r="C15" s="1" t="s">
        <v>519</v>
      </c>
      <c r="D15" s="1" t="s">
        <v>247</v>
      </c>
      <c r="E15" s="1" t="s">
        <v>248</v>
      </c>
      <c r="F15" s="1" t="s">
        <v>80</v>
      </c>
      <c r="G15" s="1" t="s">
        <v>81</v>
      </c>
      <c r="H15" s="1" t="s">
        <v>448</v>
      </c>
      <c r="I15" s="1" t="s">
        <v>520</v>
      </c>
      <c r="J15" s="1" t="s">
        <v>474</v>
      </c>
      <c r="K15" s="1" t="s">
        <v>520</v>
      </c>
      <c r="L15" s="1" t="s">
        <v>520</v>
      </c>
      <c r="M15" s="1" t="s">
        <v>475</v>
      </c>
      <c r="N15" s="1" t="s">
        <v>475</v>
      </c>
      <c r="O15" s="1" t="s">
        <v>476</v>
      </c>
      <c r="P15" s="1" t="s">
        <v>477</v>
      </c>
      <c r="Q15" s="1" t="s">
        <v>521</v>
      </c>
      <c r="R15" s="1" t="s">
        <v>74</v>
      </c>
      <c r="S15" s="1" t="s">
        <v>36</v>
      </c>
      <c r="T15" s="1" t="s">
        <v>479</v>
      </c>
    </row>
    <row r="16" s="1" customFormat="1" spans="1:20">
      <c r="A16" s="1" t="s">
        <v>427</v>
      </c>
      <c r="B16" s="1" t="s">
        <v>80</v>
      </c>
      <c r="C16" s="1" t="s">
        <v>522</v>
      </c>
      <c r="D16" s="1" t="s">
        <v>523</v>
      </c>
      <c r="E16" s="1" t="s">
        <v>428</v>
      </c>
      <c r="F16" s="1" t="s">
        <v>80</v>
      </c>
      <c r="G16" s="1" t="s">
        <v>81</v>
      </c>
      <c r="H16" s="1" t="s">
        <v>448</v>
      </c>
      <c r="I16" s="1" t="s">
        <v>524</v>
      </c>
      <c r="J16" s="1" t="s">
        <v>474</v>
      </c>
      <c r="K16" s="1" t="s">
        <v>524</v>
      </c>
      <c r="L16" s="1" t="s">
        <v>524</v>
      </c>
      <c r="M16" s="1" t="s">
        <v>475</v>
      </c>
      <c r="N16" s="1" t="s">
        <v>475</v>
      </c>
      <c r="O16" s="1" t="s">
        <v>476</v>
      </c>
      <c r="P16" s="1" t="s">
        <v>477</v>
      </c>
      <c r="Q16" s="1" t="s">
        <v>525</v>
      </c>
      <c r="R16" s="1" t="s">
        <v>74</v>
      </c>
      <c r="S16" s="1" t="s">
        <v>36</v>
      </c>
      <c r="T16" s="1" t="s">
        <v>479</v>
      </c>
    </row>
    <row r="17" s="1" customFormat="1" spans="1:20">
      <c r="A17" s="1" t="s">
        <v>392</v>
      </c>
      <c r="B17" s="1" t="s">
        <v>80</v>
      </c>
      <c r="C17" s="1" t="s">
        <v>526</v>
      </c>
      <c r="D17" s="1" t="s">
        <v>387</v>
      </c>
      <c r="E17" s="1" t="s">
        <v>527</v>
      </c>
      <c r="F17" s="1" t="s">
        <v>80</v>
      </c>
      <c r="G17" s="1" t="s">
        <v>81</v>
      </c>
      <c r="H17" s="1" t="s">
        <v>448</v>
      </c>
      <c r="I17" s="1" t="s">
        <v>528</v>
      </c>
      <c r="J17" s="1" t="s">
        <v>474</v>
      </c>
      <c r="K17" s="1" t="s">
        <v>528</v>
      </c>
      <c r="L17" s="1" t="s">
        <v>528</v>
      </c>
      <c r="M17" s="1" t="s">
        <v>475</v>
      </c>
      <c r="N17" s="1" t="s">
        <v>475</v>
      </c>
      <c r="O17" s="1" t="s">
        <v>476</v>
      </c>
      <c r="P17" s="1" t="s">
        <v>477</v>
      </c>
      <c r="Q17" s="1" t="s">
        <v>529</v>
      </c>
      <c r="R17" s="1" t="s">
        <v>74</v>
      </c>
      <c r="S17" s="1" t="s">
        <v>36</v>
      </c>
      <c r="T17" s="1" t="s">
        <v>479</v>
      </c>
    </row>
    <row r="18" s="1" customFormat="1" spans="1:20">
      <c r="A18" s="1" t="s">
        <v>349</v>
      </c>
      <c r="B18" s="1" t="s">
        <v>80</v>
      </c>
      <c r="C18" s="1" t="s">
        <v>530</v>
      </c>
      <c r="D18" s="1" t="s">
        <v>247</v>
      </c>
      <c r="E18" s="1" t="s">
        <v>350</v>
      </c>
      <c r="F18" s="1" t="s">
        <v>80</v>
      </c>
      <c r="G18" s="1" t="s">
        <v>81</v>
      </c>
      <c r="H18" s="1" t="s">
        <v>448</v>
      </c>
      <c r="I18" s="1" t="s">
        <v>531</v>
      </c>
      <c r="J18" s="1" t="s">
        <v>474</v>
      </c>
      <c r="K18" s="1" t="s">
        <v>531</v>
      </c>
      <c r="L18" s="1" t="s">
        <v>531</v>
      </c>
      <c r="M18" s="1" t="s">
        <v>475</v>
      </c>
      <c r="N18" s="1" t="s">
        <v>475</v>
      </c>
      <c r="O18" s="1" t="s">
        <v>476</v>
      </c>
      <c r="P18" s="1" t="s">
        <v>477</v>
      </c>
      <c r="Q18" s="1" t="s">
        <v>532</v>
      </c>
      <c r="R18" s="1" t="s">
        <v>74</v>
      </c>
      <c r="S18" s="1" t="s">
        <v>36</v>
      </c>
      <c r="T18" s="1" t="s">
        <v>479</v>
      </c>
    </row>
    <row r="19" s="1" customFormat="1" spans="1:20">
      <c r="A19" s="1" t="s">
        <v>429</v>
      </c>
      <c r="B19" s="1" t="s">
        <v>80</v>
      </c>
      <c r="C19" s="1" t="s">
        <v>533</v>
      </c>
      <c r="D19" s="1" t="s">
        <v>431</v>
      </c>
      <c r="E19" s="1" t="s">
        <v>432</v>
      </c>
      <c r="F19" s="1" t="s">
        <v>80</v>
      </c>
      <c r="G19" s="1" t="s">
        <v>81</v>
      </c>
      <c r="H19" s="1" t="s">
        <v>448</v>
      </c>
      <c r="I19" s="1" t="s">
        <v>534</v>
      </c>
      <c r="J19" s="1" t="s">
        <v>474</v>
      </c>
      <c r="K19" s="1" t="s">
        <v>534</v>
      </c>
      <c r="L19" s="1" t="s">
        <v>534</v>
      </c>
      <c r="M19" s="1" t="s">
        <v>475</v>
      </c>
      <c r="N19" s="1" t="s">
        <v>475</v>
      </c>
      <c r="O19" s="1" t="s">
        <v>476</v>
      </c>
      <c r="P19" s="1" t="s">
        <v>477</v>
      </c>
      <c r="Q19" s="1" t="s">
        <v>535</v>
      </c>
      <c r="R19" s="1" t="s">
        <v>74</v>
      </c>
      <c r="S19" s="1" t="s">
        <v>36</v>
      </c>
      <c r="T19" s="1" t="s">
        <v>479</v>
      </c>
    </row>
    <row r="20" s="1" customFormat="1" spans="1:20">
      <c r="A20" s="1" t="s">
        <v>141</v>
      </c>
      <c r="B20" s="1" t="s">
        <v>80</v>
      </c>
      <c r="C20" s="1" t="s">
        <v>536</v>
      </c>
      <c r="D20" s="1" t="s">
        <v>143</v>
      </c>
      <c r="E20" s="1" t="s">
        <v>144</v>
      </c>
      <c r="F20" s="1" t="s">
        <v>80</v>
      </c>
      <c r="G20" s="1" t="s">
        <v>81</v>
      </c>
      <c r="H20" s="1" t="s">
        <v>448</v>
      </c>
      <c r="I20" s="1" t="s">
        <v>537</v>
      </c>
      <c r="J20" s="1" t="s">
        <v>474</v>
      </c>
      <c r="K20" s="1" t="s">
        <v>537</v>
      </c>
      <c r="L20" s="1" t="s">
        <v>537</v>
      </c>
      <c r="M20" s="1" t="s">
        <v>475</v>
      </c>
      <c r="N20" s="1" t="s">
        <v>475</v>
      </c>
      <c r="O20" s="1" t="s">
        <v>476</v>
      </c>
      <c r="P20" s="1" t="s">
        <v>477</v>
      </c>
      <c r="Q20" s="1" t="s">
        <v>538</v>
      </c>
      <c r="R20" s="1" t="s">
        <v>74</v>
      </c>
      <c r="S20" s="1" t="s">
        <v>36</v>
      </c>
      <c r="T20" s="1" t="s">
        <v>479</v>
      </c>
    </row>
    <row r="21" s="1" customFormat="1" spans="1:20">
      <c r="A21" s="1" t="s">
        <v>240</v>
      </c>
      <c r="B21" s="1" t="s">
        <v>80</v>
      </c>
      <c r="C21" s="1" t="s">
        <v>539</v>
      </c>
      <c r="D21" s="1" t="s">
        <v>540</v>
      </c>
      <c r="E21" s="1" t="s">
        <v>241</v>
      </c>
      <c r="F21" s="1" t="s">
        <v>80</v>
      </c>
      <c r="G21" s="1" t="s">
        <v>81</v>
      </c>
      <c r="H21" s="1" t="s">
        <v>448</v>
      </c>
      <c r="I21" s="1" t="s">
        <v>541</v>
      </c>
      <c r="J21" s="1" t="s">
        <v>474</v>
      </c>
      <c r="K21" s="1" t="s">
        <v>541</v>
      </c>
      <c r="L21" s="1" t="s">
        <v>541</v>
      </c>
      <c r="M21" s="1" t="s">
        <v>475</v>
      </c>
      <c r="N21" s="1" t="s">
        <v>475</v>
      </c>
      <c r="O21" s="1" t="s">
        <v>476</v>
      </c>
      <c r="P21" s="1" t="s">
        <v>477</v>
      </c>
      <c r="Q21" s="1" t="s">
        <v>542</v>
      </c>
      <c r="R21" s="1" t="s">
        <v>74</v>
      </c>
      <c r="S21" s="1" t="s">
        <v>36</v>
      </c>
      <c r="T21" s="1" t="s">
        <v>479</v>
      </c>
    </row>
    <row r="22" s="1" customFormat="1" spans="1:20">
      <c r="A22" s="1" t="s">
        <v>232</v>
      </c>
      <c r="B22" s="1" t="s">
        <v>80</v>
      </c>
      <c r="C22" s="1" t="s">
        <v>543</v>
      </c>
      <c r="D22" s="1" t="s">
        <v>544</v>
      </c>
      <c r="E22" s="1" t="s">
        <v>235</v>
      </c>
      <c r="F22" s="1" t="s">
        <v>80</v>
      </c>
      <c r="G22" s="1" t="s">
        <v>81</v>
      </c>
      <c r="H22" s="1" t="s">
        <v>448</v>
      </c>
      <c r="I22" s="1" t="s">
        <v>545</v>
      </c>
      <c r="J22" s="1" t="s">
        <v>474</v>
      </c>
      <c r="K22" s="1" t="s">
        <v>545</v>
      </c>
      <c r="L22" s="1" t="s">
        <v>545</v>
      </c>
      <c r="M22" s="1" t="s">
        <v>475</v>
      </c>
      <c r="N22" s="1" t="s">
        <v>475</v>
      </c>
      <c r="O22" s="1" t="s">
        <v>476</v>
      </c>
      <c r="P22" s="1" t="s">
        <v>477</v>
      </c>
      <c r="Q22" s="1" t="s">
        <v>546</v>
      </c>
      <c r="R22" s="1" t="s">
        <v>74</v>
      </c>
      <c r="S22" s="1" t="s">
        <v>36</v>
      </c>
      <c r="T22" s="1" t="s">
        <v>479</v>
      </c>
    </row>
    <row r="23" s="1" customFormat="1" spans="1:20">
      <c r="A23" s="1" t="s">
        <v>111</v>
      </c>
      <c r="B23" s="1" t="s">
        <v>80</v>
      </c>
      <c r="C23" s="1" t="s">
        <v>547</v>
      </c>
      <c r="D23" s="1" t="s">
        <v>548</v>
      </c>
      <c r="E23" s="1" t="s">
        <v>549</v>
      </c>
      <c r="F23" s="1" t="s">
        <v>80</v>
      </c>
      <c r="G23" s="1" t="s">
        <v>81</v>
      </c>
      <c r="H23" s="1" t="s">
        <v>448</v>
      </c>
      <c r="I23" s="1" t="s">
        <v>550</v>
      </c>
      <c r="J23" s="1" t="s">
        <v>474</v>
      </c>
      <c r="K23" s="1" t="s">
        <v>550</v>
      </c>
      <c r="L23" s="1" t="s">
        <v>550</v>
      </c>
      <c r="M23" s="1" t="s">
        <v>475</v>
      </c>
      <c r="N23" s="1" t="s">
        <v>475</v>
      </c>
      <c r="O23" s="1" t="s">
        <v>476</v>
      </c>
      <c r="P23" s="1" t="s">
        <v>477</v>
      </c>
      <c r="Q23" s="1" t="s">
        <v>551</v>
      </c>
      <c r="R23" s="1" t="s">
        <v>74</v>
      </c>
      <c r="S23" s="1" t="s">
        <v>36</v>
      </c>
      <c r="T23" s="1" t="s">
        <v>499</v>
      </c>
    </row>
    <row r="24" s="1" customFormat="1" spans="1:20">
      <c r="A24" s="1" t="s">
        <v>423</v>
      </c>
      <c r="B24" s="1" t="s">
        <v>80</v>
      </c>
      <c r="C24" s="1" t="s">
        <v>552</v>
      </c>
      <c r="D24" s="1" t="s">
        <v>425</v>
      </c>
      <c r="E24" s="1" t="s">
        <v>426</v>
      </c>
      <c r="F24" s="1" t="s">
        <v>80</v>
      </c>
      <c r="G24" s="1" t="s">
        <v>81</v>
      </c>
      <c r="H24" s="1" t="s">
        <v>448</v>
      </c>
      <c r="I24" s="1" t="s">
        <v>504</v>
      </c>
      <c r="J24" s="1" t="s">
        <v>474</v>
      </c>
      <c r="K24" s="1" t="s">
        <v>504</v>
      </c>
      <c r="L24" s="1" t="s">
        <v>504</v>
      </c>
      <c r="M24" s="1" t="s">
        <v>475</v>
      </c>
      <c r="N24" s="1" t="s">
        <v>475</v>
      </c>
      <c r="O24" s="1" t="s">
        <v>476</v>
      </c>
      <c r="P24" s="1" t="s">
        <v>477</v>
      </c>
      <c r="Q24" s="1" t="s">
        <v>553</v>
      </c>
      <c r="R24" s="1" t="s">
        <v>74</v>
      </c>
      <c r="S24" s="1" t="s">
        <v>36</v>
      </c>
      <c r="T24" s="1" t="s">
        <v>479</v>
      </c>
    </row>
    <row r="25" s="1" customFormat="1" spans="1:20">
      <c r="A25" s="1" t="s">
        <v>362</v>
      </c>
      <c r="B25" s="1" t="s">
        <v>80</v>
      </c>
      <c r="C25" s="1" t="s">
        <v>554</v>
      </c>
      <c r="D25" s="1" t="s">
        <v>364</v>
      </c>
      <c r="E25" s="1" t="s">
        <v>365</v>
      </c>
      <c r="F25" s="1" t="s">
        <v>80</v>
      </c>
      <c r="G25" s="1" t="s">
        <v>81</v>
      </c>
      <c r="H25" s="1" t="s">
        <v>448</v>
      </c>
      <c r="I25" s="1" t="s">
        <v>555</v>
      </c>
      <c r="J25" s="1" t="s">
        <v>474</v>
      </c>
      <c r="K25" s="1" t="s">
        <v>555</v>
      </c>
      <c r="L25" s="1" t="s">
        <v>555</v>
      </c>
      <c r="M25" s="1" t="s">
        <v>475</v>
      </c>
      <c r="N25" s="1" t="s">
        <v>475</v>
      </c>
      <c r="O25" s="1" t="s">
        <v>476</v>
      </c>
      <c r="P25" s="1" t="s">
        <v>477</v>
      </c>
      <c r="Q25" s="1" t="s">
        <v>556</v>
      </c>
      <c r="R25" s="1" t="s">
        <v>74</v>
      </c>
      <c r="S25" s="1" t="s">
        <v>36</v>
      </c>
      <c r="T25" s="1" t="s">
        <v>479</v>
      </c>
    </row>
    <row r="26" s="1" customFormat="1" spans="1:20">
      <c r="A26" s="1" t="s">
        <v>325</v>
      </c>
      <c r="B26" s="1" t="s">
        <v>80</v>
      </c>
      <c r="C26" s="1" t="s">
        <v>557</v>
      </c>
      <c r="D26" s="1" t="s">
        <v>305</v>
      </c>
      <c r="E26" s="1" t="s">
        <v>326</v>
      </c>
      <c r="F26" s="1" t="s">
        <v>80</v>
      </c>
      <c r="G26" s="1" t="s">
        <v>81</v>
      </c>
      <c r="H26" s="1" t="s">
        <v>448</v>
      </c>
      <c r="I26" s="1" t="s">
        <v>558</v>
      </c>
      <c r="J26" s="1" t="s">
        <v>474</v>
      </c>
      <c r="K26" s="1" t="s">
        <v>558</v>
      </c>
      <c r="L26" s="1" t="s">
        <v>558</v>
      </c>
      <c r="M26" s="1" t="s">
        <v>475</v>
      </c>
      <c r="N26" s="1" t="s">
        <v>475</v>
      </c>
      <c r="O26" s="1" t="s">
        <v>476</v>
      </c>
      <c r="P26" s="1" t="s">
        <v>477</v>
      </c>
      <c r="Q26" s="1" t="s">
        <v>559</v>
      </c>
      <c r="R26" s="1" t="s">
        <v>74</v>
      </c>
      <c r="S26" s="1" t="s">
        <v>36</v>
      </c>
      <c r="T26" s="1" t="s">
        <v>479</v>
      </c>
    </row>
    <row r="27" s="1" customFormat="1" spans="1:20">
      <c r="A27" s="1" t="s">
        <v>203</v>
      </c>
      <c r="B27" s="1" t="s">
        <v>80</v>
      </c>
      <c r="C27" s="1" t="s">
        <v>560</v>
      </c>
      <c r="D27" s="1" t="s">
        <v>205</v>
      </c>
      <c r="E27" s="1" t="s">
        <v>561</v>
      </c>
      <c r="F27" s="1" t="s">
        <v>80</v>
      </c>
      <c r="G27" s="1" t="s">
        <v>81</v>
      </c>
      <c r="H27" s="1" t="s">
        <v>448</v>
      </c>
      <c r="I27" s="1" t="s">
        <v>562</v>
      </c>
      <c r="J27" s="1" t="s">
        <v>474</v>
      </c>
      <c r="K27" s="1" t="s">
        <v>562</v>
      </c>
      <c r="L27" s="1" t="s">
        <v>562</v>
      </c>
      <c r="M27" s="1" t="s">
        <v>475</v>
      </c>
      <c r="N27" s="1" t="s">
        <v>475</v>
      </c>
      <c r="O27" s="1" t="s">
        <v>476</v>
      </c>
      <c r="P27" s="1" t="s">
        <v>477</v>
      </c>
      <c r="Q27" s="1" t="s">
        <v>563</v>
      </c>
      <c r="R27" s="1" t="s">
        <v>74</v>
      </c>
      <c r="S27" s="1" t="s">
        <v>36</v>
      </c>
      <c r="T27" s="1" t="s">
        <v>479</v>
      </c>
    </row>
    <row r="28" s="1" customFormat="1" spans="1:20">
      <c r="A28" s="1" t="s">
        <v>225</v>
      </c>
      <c r="B28" s="1" t="s">
        <v>80</v>
      </c>
      <c r="C28" s="1" t="s">
        <v>564</v>
      </c>
      <c r="D28" s="1" t="s">
        <v>227</v>
      </c>
      <c r="E28" s="1" t="s">
        <v>228</v>
      </c>
      <c r="F28" s="1" t="s">
        <v>80</v>
      </c>
      <c r="G28" s="1" t="s">
        <v>81</v>
      </c>
      <c r="H28" s="1" t="s">
        <v>448</v>
      </c>
      <c r="I28" s="1" t="s">
        <v>565</v>
      </c>
      <c r="J28" s="1" t="s">
        <v>474</v>
      </c>
      <c r="K28" s="1" t="s">
        <v>565</v>
      </c>
      <c r="L28" s="1" t="s">
        <v>565</v>
      </c>
      <c r="M28" s="1" t="s">
        <v>475</v>
      </c>
      <c r="N28" s="1" t="s">
        <v>475</v>
      </c>
      <c r="O28" s="1" t="s">
        <v>476</v>
      </c>
      <c r="P28" s="1" t="s">
        <v>477</v>
      </c>
      <c r="Q28" s="1" t="s">
        <v>566</v>
      </c>
      <c r="R28" s="1" t="s">
        <v>74</v>
      </c>
      <c r="S28" s="1" t="s">
        <v>36</v>
      </c>
      <c r="T28" s="1" t="s">
        <v>479</v>
      </c>
    </row>
    <row r="29" s="1" customFormat="1" spans="1:20">
      <c r="A29" s="1" t="s">
        <v>72</v>
      </c>
      <c r="B29" s="1" t="s">
        <v>80</v>
      </c>
      <c r="C29" s="1" t="s">
        <v>567</v>
      </c>
      <c r="D29" s="1" t="s">
        <v>77</v>
      </c>
      <c r="E29" s="1" t="s">
        <v>79</v>
      </c>
      <c r="F29" s="1" t="s">
        <v>80</v>
      </c>
      <c r="G29" s="1" t="s">
        <v>81</v>
      </c>
      <c r="H29" s="1" t="s">
        <v>448</v>
      </c>
      <c r="I29" s="1" t="s">
        <v>568</v>
      </c>
      <c r="J29" s="1" t="s">
        <v>474</v>
      </c>
      <c r="K29" s="1" t="s">
        <v>568</v>
      </c>
      <c r="L29" s="1" t="s">
        <v>568</v>
      </c>
      <c r="M29" s="1" t="s">
        <v>475</v>
      </c>
      <c r="N29" s="1" t="s">
        <v>475</v>
      </c>
      <c r="O29" s="1" t="s">
        <v>476</v>
      </c>
      <c r="P29" s="1" t="s">
        <v>477</v>
      </c>
      <c r="Q29" s="1" t="s">
        <v>569</v>
      </c>
      <c r="R29" s="1" t="s">
        <v>74</v>
      </c>
      <c r="S29" s="1" t="s">
        <v>36</v>
      </c>
      <c r="T29" s="1" t="s">
        <v>479</v>
      </c>
    </row>
    <row r="30" s="1" customFormat="1" spans="1:20">
      <c r="A30" s="1" t="s">
        <v>377</v>
      </c>
      <c r="B30" s="1" t="s">
        <v>80</v>
      </c>
      <c r="C30" s="1" t="s">
        <v>570</v>
      </c>
      <c r="D30" s="1" t="s">
        <v>379</v>
      </c>
      <c r="E30" s="1" t="s">
        <v>380</v>
      </c>
      <c r="F30" s="1" t="s">
        <v>80</v>
      </c>
      <c r="G30" s="1" t="s">
        <v>81</v>
      </c>
      <c r="H30" s="1" t="s">
        <v>448</v>
      </c>
      <c r="I30" s="1" t="s">
        <v>571</v>
      </c>
      <c r="J30" s="1" t="s">
        <v>474</v>
      </c>
      <c r="K30" s="1" t="s">
        <v>571</v>
      </c>
      <c r="L30" s="1" t="s">
        <v>571</v>
      </c>
      <c r="M30" s="1" t="s">
        <v>475</v>
      </c>
      <c r="N30" s="1" t="s">
        <v>475</v>
      </c>
      <c r="O30" s="1" t="s">
        <v>476</v>
      </c>
      <c r="P30" s="1" t="s">
        <v>477</v>
      </c>
      <c r="Q30" s="1" t="s">
        <v>572</v>
      </c>
      <c r="R30" s="1" t="s">
        <v>74</v>
      </c>
      <c r="S30" s="1" t="s">
        <v>36</v>
      </c>
      <c r="T30" s="1" t="s">
        <v>479</v>
      </c>
    </row>
    <row r="31" s="1" customFormat="1" spans="1:20">
      <c r="A31" s="1" t="s">
        <v>303</v>
      </c>
      <c r="B31" s="1" t="s">
        <v>80</v>
      </c>
      <c r="C31" s="1" t="s">
        <v>573</v>
      </c>
      <c r="D31" s="1" t="s">
        <v>305</v>
      </c>
      <c r="E31" s="1" t="s">
        <v>306</v>
      </c>
      <c r="F31" s="1" t="s">
        <v>80</v>
      </c>
      <c r="G31" s="1" t="s">
        <v>81</v>
      </c>
      <c r="H31" s="1" t="s">
        <v>448</v>
      </c>
      <c r="I31" s="1" t="s">
        <v>558</v>
      </c>
      <c r="J31" s="1" t="s">
        <v>474</v>
      </c>
      <c r="K31" s="1" t="s">
        <v>558</v>
      </c>
      <c r="L31" s="1" t="s">
        <v>558</v>
      </c>
      <c r="M31" s="1" t="s">
        <v>475</v>
      </c>
      <c r="N31" s="1" t="s">
        <v>475</v>
      </c>
      <c r="O31" s="1" t="s">
        <v>476</v>
      </c>
      <c r="P31" s="1" t="s">
        <v>477</v>
      </c>
      <c r="Q31" s="1" t="s">
        <v>574</v>
      </c>
      <c r="R31" s="1" t="s">
        <v>74</v>
      </c>
      <c r="S31" s="1" t="s">
        <v>36</v>
      </c>
      <c r="T31" s="1" t="s">
        <v>479</v>
      </c>
    </row>
    <row r="32" s="1" customFormat="1" spans="1:20">
      <c r="A32" s="1" t="s">
        <v>218</v>
      </c>
      <c r="B32" s="1" t="s">
        <v>80</v>
      </c>
      <c r="C32" s="1" t="s">
        <v>575</v>
      </c>
      <c r="D32" s="1" t="s">
        <v>576</v>
      </c>
      <c r="E32" s="1" t="s">
        <v>221</v>
      </c>
      <c r="F32" s="1" t="s">
        <v>80</v>
      </c>
      <c r="G32" s="1" t="s">
        <v>81</v>
      </c>
      <c r="H32" s="1" t="s">
        <v>448</v>
      </c>
      <c r="I32" s="1" t="s">
        <v>577</v>
      </c>
      <c r="J32" s="1" t="s">
        <v>474</v>
      </c>
      <c r="K32" s="1" t="s">
        <v>577</v>
      </c>
      <c r="L32" s="1" t="s">
        <v>577</v>
      </c>
      <c r="M32" s="1" t="s">
        <v>475</v>
      </c>
      <c r="N32" s="1" t="s">
        <v>475</v>
      </c>
      <c r="O32" s="1" t="s">
        <v>476</v>
      </c>
      <c r="P32" s="1" t="s">
        <v>477</v>
      </c>
      <c r="Q32" s="1" t="s">
        <v>578</v>
      </c>
      <c r="R32" s="1" t="s">
        <v>74</v>
      </c>
      <c r="S32" s="1" t="s">
        <v>36</v>
      </c>
      <c r="T32" s="1" t="s">
        <v>479</v>
      </c>
    </row>
    <row r="33" s="1" customFormat="1" spans="1:20">
      <c r="A33" s="1" t="s">
        <v>309</v>
      </c>
      <c r="B33" s="1" t="s">
        <v>80</v>
      </c>
      <c r="C33" s="1" t="s">
        <v>579</v>
      </c>
      <c r="D33" s="1" t="s">
        <v>311</v>
      </c>
      <c r="E33" s="1" t="s">
        <v>312</v>
      </c>
      <c r="F33" s="1" t="s">
        <v>80</v>
      </c>
      <c r="G33" s="1" t="s">
        <v>81</v>
      </c>
      <c r="H33" s="1" t="s">
        <v>448</v>
      </c>
      <c r="I33" s="1" t="s">
        <v>528</v>
      </c>
      <c r="J33" s="1" t="s">
        <v>474</v>
      </c>
      <c r="K33" s="1" t="s">
        <v>528</v>
      </c>
      <c r="L33" s="1" t="s">
        <v>528</v>
      </c>
      <c r="M33" s="1" t="s">
        <v>475</v>
      </c>
      <c r="N33" s="1" t="s">
        <v>475</v>
      </c>
      <c r="O33" s="1" t="s">
        <v>476</v>
      </c>
      <c r="P33" s="1" t="s">
        <v>477</v>
      </c>
      <c r="Q33" s="1" t="s">
        <v>580</v>
      </c>
      <c r="R33" s="1" t="s">
        <v>74</v>
      </c>
      <c r="S33" s="1" t="s">
        <v>36</v>
      </c>
      <c r="T33" s="1" t="s">
        <v>479</v>
      </c>
    </row>
    <row r="34" s="1" customFormat="1" spans="1:20">
      <c r="A34" s="1" t="s">
        <v>342</v>
      </c>
      <c r="B34" s="1" t="s">
        <v>80</v>
      </c>
      <c r="C34" s="1" t="s">
        <v>581</v>
      </c>
      <c r="D34" s="1" t="s">
        <v>523</v>
      </c>
      <c r="E34" s="1" t="s">
        <v>345</v>
      </c>
      <c r="F34" s="1" t="s">
        <v>80</v>
      </c>
      <c r="G34" s="1" t="s">
        <v>81</v>
      </c>
      <c r="H34" s="1" t="s">
        <v>448</v>
      </c>
      <c r="I34" s="1" t="s">
        <v>524</v>
      </c>
      <c r="J34" s="1" t="s">
        <v>474</v>
      </c>
      <c r="K34" s="1" t="s">
        <v>524</v>
      </c>
      <c r="L34" s="1" t="s">
        <v>524</v>
      </c>
      <c r="M34" s="1" t="s">
        <v>475</v>
      </c>
      <c r="N34" s="1" t="s">
        <v>475</v>
      </c>
      <c r="O34" s="1" t="s">
        <v>476</v>
      </c>
      <c r="P34" s="1" t="s">
        <v>477</v>
      </c>
      <c r="Q34" s="1" t="s">
        <v>582</v>
      </c>
      <c r="R34" s="1" t="s">
        <v>74</v>
      </c>
      <c r="S34" s="1" t="s">
        <v>36</v>
      </c>
      <c r="T34" s="1" t="s">
        <v>479</v>
      </c>
    </row>
    <row r="35" s="1" customFormat="1" spans="1:20">
      <c r="A35" s="1" t="s">
        <v>172</v>
      </c>
      <c r="B35" s="1" t="s">
        <v>80</v>
      </c>
      <c r="C35" s="1" t="s">
        <v>583</v>
      </c>
      <c r="D35" s="1" t="s">
        <v>174</v>
      </c>
      <c r="E35" s="1" t="s">
        <v>175</v>
      </c>
      <c r="F35" s="1" t="s">
        <v>80</v>
      </c>
      <c r="G35" s="1" t="s">
        <v>81</v>
      </c>
      <c r="H35" s="1" t="s">
        <v>448</v>
      </c>
      <c r="I35" s="1" t="s">
        <v>584</v>
      </c>
      <c r="J35" s="1" t="s">
        <v>474</v>
      </c>
      <c r="K35" s="1" t="s">
        <v>584</v>
      </c>
      <c r="L35" s="1" t="s">
        <v>584</v>
      </c>
      <c r="M35" s="1" t="s">
        <v>475</v>
      </c>
      <c r="N35" s="1" t="s">
        <v>475</v>
      </c>
      <c r="O35" s="1" t="s">
        <v>476</v>
      </c>
      <c r="P35" s="1" t="s">
        <v>477</v>
      </c>
      <c r="Q35" s="1" t="s">
        <v>585</v>
      </c>
      <c r="R35" s="1" t="s">
        <v>74</v>
      </c>
      <c r="S35" s="1" t="s">
        <v>36</v>
      </c>
      <c r="T35" s="1" t="s">
        <v>479</v>
      </c>
    </row>
    <row r="36" s="1" customFormat="1" spans="1:20">
      <c r="A36" s="1" t="s">
        <v>416</v>
      </c>
      <c r="B36" s="1" t="s">
        <v>80</v>
      </c>
      <c r="C36" s="1" t="s">
        <v>586</v>
      </c>
      <c r="D36" s="1" t="s">
        <v>418</v>
      </c>
      <c r="E36" s="1" t="s">
        <v>419</v>
      </c>
      <c r="F36" s="1" t="s">
        <v>80</v>
      </c>
      <c r="G36" s="1" t="s">
        <v>81</v>
      </c>
      <c r="H36" s="1" t="s">
        <v>448</v>
      </c>
      <c r="I36" s="1" t="s">
        <v>587</v>
      </c>
      <c r="J36" s="1" t="s">
        <v>474</v>
      </c>
      <c r="K36" s="1" t="s">
        <v>587</v>
      </c>
      <c r="L36" s="1" t="s">
        <v>587</v>
      </c>
      <c r="M36" s="1" t="s">
        <v>475</v>
      </c>
      <c r="N36" s="1" t="s">
        <v>475</v>
      </c>
      <c r="O36" s="1" t="s">
        <v>476</v>
      </c>
      <c r="P36" s="1" t="s">
        <v>477</v>
      </c>
      <c r="Q36" s="1" t="s">
        <v>588</v>
      </c>
      <c r="R36" s="1" t="s">
        <v>74</v>
      </c>
      <c r="S36" s="1" t="s">
        <v>36</v>
      </c>
      <c r="T36" s="1" t="s">
        <v>479</v>
      </c>
    </row>
    <row r="37" s="1" customFormat="1" spans="1:20">
      <c r="A37" s="1" t="s">
        <v>253</v>
      </c>
      <c r="B37" s="1" t="s">
        <v>80</v>
      </c>
      <c r="C37" s="1" t="s">
        <v>589</v>
      </c>
      <c r="D37" s="1" t="s">
        <v>255</v>
      </c>
      <c r="E37" s="1" t="s">
        <v>256</v>
      </c>
      <c r="F37" s="1" t="s">
        <v>80</v>
      </c>
      <c r="G37" s="1" t="s">
        <v>81</v>
      </c>
      <c r="H37" s="1" t="s">
        <v>448</v>
      </c>
      <c r="I37" s="1" t="s">
        <v>590</v>
      </c>
      <c r="J37" s="1" t="s">
        <v>474</v>
      </c>
      <c r="K37" s="1" t="s">
        <v>590</v>
      </c>
      <c r="L37" s="1" t="s">
        <v>590</v>
      </c>
      <c r="M37" s="1" t="s">
        <v>475</v>
      </c>
      <c r="N37" s="1" t="s">
        <v>475</v>
      </c>
      <c r="O37" s="1" t="s">
        <v>476</v>
      </c>
      <c r="P37" s="1" t="s">
        <v>477</v>
      </c>
      <c r="Q37" s="1" t="s">
        <v>591</v>
      </c>
      <c r="R37" s="1" t="s">
        <v>74</v>
      </c>
      <c r="S37" s="1" t="s">
        <v>36</v>
      </c>
      <c r="T37" s="1" t="s">
        <v>479</v>
      </c>
    </row>
    <row r="38" s="1" customFormat="1" spans="1:20">
      <c r="A38" s="1" t="s">
        <v>164</v>
      </c>
      <c r="B38" s="1" t="s">
        <v>80</v>
      </c>
      <c r="C38" s="1" t="s">
        <v>592</v>
      </c>
      <c r="D38" s="1" t="s">
        <v>166</v>
      </c>
      <c r="E38" s="1" t="s">
        <v>167</v>
      </c>
      <c r="F38" s="1" t="s">
        <v>80</v>
      </c>
      <c r="G38" s="1" t="s">
        <v>81</v>
      </c>
      <c r="H38" s="1" t="s">
        <v>448</v>
      </c>
      <c r="I38" s="1" t="s">
        <v>593</v>
      </c>
      <c r="J38" s="1" t="s">
        <v>474</v>
      </c>
      <c r="K38" s="1" t="s">
        <v>593</v>
      </c>
      <c r="L38" s="1" t="s">
        <v>593</v>
      </c>
      <c r="M38" s="1" t="s">
        <v>475</v>
      </c>
      <c r="N38" s="1" t="s">
        <v>475</v>
      </c>
      <c r="O38" s="1" t="s">
        <v>476</v>
      </c>
      <c r="P38" s="1" t="s">
        <v>477</v>
      </c>
      <c r="Q38" s="1" t="s">
        <v>594</v>
      </c>
      <c r="R38" s="1" t="s">
        <v>74</v>
      </c>
      <c r="S38" s="1" t="s">
        <v>36</v>
      </c>
      <c r="T38" s="1" t="s">
        <v>479</v>
      </c>
    </row>
    <row r="39" s="1" customFormat="1" spans="1:20">
      <c r="A39" s="1" t="s">
        <v>196</v>
      </c>
      <c r="B39" s="1" t="s">
        <v>80</v>
      </c>
      <c r="C39" s="1" t="s">
        <v>595</v>
      </c>
      <c r="D39" s="1" t="s">
        <v>198</v>
      </c>
      <c r="E39" s="1" t="s">
        <v>199</v>
      </c>
      <c r="F39" s="1" t="s">
        <v>80</v>
      </c>
      <c r="G39" s="1" t="s">
        <v>81</v>
      </c>
      <c r="H39" s="1" t="s">
        <v>448</v>
      </c>
      <c r="I39" s="1" t="s">
        <v>596</v>
      </c>
      <c r="J39" s="1" t="s">
        <v>474</v>
      </c>
      <c r="K39" s="1" t="s">
        <v>596</v>
      </c>
      <c r="L39" s="1" t="s">
        <v>596</v>
      </c>
      <c r="M39" s="1" t="s">
        <v>475</v>
      </c>
      <c r="N39" s="1" t="s">
        <v>475</v>
      </c>
      <c r="O39" s="1" t="s">
        <v>476</v>
      </c>
      <c r="P39" s="1" t="s">
        <v>477</v>
      </c>
      <c r="Q39" s="1" t="s">
        <v>597</v>
      </c>
      <c r="R39" s="1" t="s">
        <v>74</v>
      </c>
      <c r="S39" s="1" t="s">
        <v>36</v>
      </c>
      <c r="T39" s="1" t="s">
        <v>479</v>
      </c>
    </row>
    <row r="40" s="1" customFormat="1" spans="1:20">
      <c r="A40" s="1" t="s">
        <v>267</v>
      </c>
      <c r="B40" s="1" t="s">
        <v>80</v>
      </c>
      <c r="C40" s="1" t="s">
        <v>598</v>
      </c>
      <c r="D40" s="1" t="s">
        <v>269</v>
      </c>
      <c r="E40" s="1" t="s">
        <v>270</v>
      </c>
      <c r="F40" s="1" t="s">
        <v>80</v>
      </c>
      <c r="G40" s="1" t="s">
        <v>81</v>
      </c>
      <c r="H40" s="1" t="s">
        <v>448</v>
      </c>
      <c r="I40" s="1" t="s">
        <v>599</v>
      </c>
      <c r="J40" s="1" t="s">
        <v>474</v>
      </c>
      <c r="K40" s="1" t="s">
        <v>599</v>
      </c>
      <c r="L40" s="1" t="s">
        <v>599</v>
      </c>
      <c r="M40" s="1" t="s">
        <v>475</v>
      </c>
      <c r="N40" s="1" t="s">
        <v>475</v>
      </c>
      <c r="O40" s="1" t="s">
        <v>476</v>
      </c>
      <c r="P40" s="1" t="s">
        <v>477</v>
      </c>
      <c r="Q40" s="1" t="s">
        <v>600</v>
      </c>
      <c r="R40" s="1" t="s">
        <v>74</v>
      </c>
      <c r="S40" s="1" t="s">
        <v>36</v>
      </c>
      <c r="T40" s="1" t="s">
        <v>479</v>
      </c>
    </row>
    <row r="41" s="1" customFormat="1" spans="1:20">
      <c r="A41" s="1" t="s">
        <v>283</v>
      </c>
      <c r="B41" s="1" t="s">
        <v>80</v>
      </c>
      <c r="C41" s="1" t="s">
        <v>601</v>
      </c>
      <c r="D41" s="1" t="s">
        <v>285</v>
      </c>
      <c r="E41" s="1" t="s">
        <v>286</v>
      </c>
      <c r="F41" s="1" t="s">
        <v>80</v>
      </c>
      <c r="G41" s="1" t="s">
        <v>81</v>
      </c>
      <c r="H41" s="1" t="s">
        <v>448</v>
      </c>
      <c r="I41" s="1" t="s">
        <v>602</v>
      </c>
      <c r="J41" s="1" t="s">
        <v>474</v>
      </c>
      <c r="K41" s="1" t="s">
        <v>602</v>
      </c>
      <c r="L41" s="1" t="s">
        <v>602</v>
      </c>
      <c r="M41" s="1" t="s">
        <v>475</v>
      </c>
      <c r="N41" s="1" t="s">
        <v>475</v>
      </c>
      <c r="O41" s="1" t="s">
        <v>476</v>
      </c>
      <c r="P41" s="1" t="s">
        <v>477</v>
      </c>
      <c r="Q41" s="1" t="s">
        <v>603</v>
      </c>
      <c r="R41" s="1" t="s">
        <v>74</v>
      </c>
      <c r="S41" s="1" t="s">
        <v>36</v>
      </c>
      <c r="T41" s="1" t="s">
        <v>479</v>
      </c>
    </row>
    <row r="42" s="1" customFormat="1" spans="1:20">
      <c r="A42" s="1" t="s">
        <v>411</v>
      </c>
      <c r="B42" s="1" t="s">
        <v>80</v>
      </c>
      <c r="C42" s="1" t="s">
        <v>604</v>
      </c>
      <c r="D42" s="1" t="s">
        <v>605</v>
      </c>
      <c r="E42" s="1" t="s">
        <v>414</v>
      </c>
      <c r="F42" s="1" t="s">
        <v>80</v>
      </c>
      <c r="G42" s="1" t="s">
        <v>81</v>
      </c>
      <c r="H42" s="1" t="s">
        <v>448</v>
      </c>
      <c r="I42" s="1" t="s">
        <v>514</v>
      </c>
      <c r="J42" s="1" t="s">
        <v>474</v>
      </c>
      <c r="K42" s="1" t="s">
        <v>514</v>
      </c>
      <c r="L42" s="1" t="s">
        <v>514</v>
      </c>
      <c r="M42" s="1" t="s">
        <v>475</v>
      </c>
      <c r="N42" s="1" t="s">
        <v>475</v>
      </c>
      <c r="O42" s="1" t="s">
        <v>476</v>
      </c>
      <c r="P42" s="1" t="s">
        <v>477</v>
      </c>
      <c r="Q42" s="1" t="s">
        <v>606</v>
      </c>
      <c r="R42" s="1" t="s">
        <v>74</v>
      </c>
      <c r="S42" s="1" t="s">
        <v>36</v>
      </c>
      <c r="T42" s="1" t="s">
        <v>479</v>
      </c>
    </row>
    <row r="43" s="1" customFormat="1" spans="1:20">
      <c r="A43" s="1" t="s">
        <v>290</v>
      </c>
      <c r="B43" s="1" t="s">
        <v>80</v>
      </c>
      <c r="C43" s="1" t="s">
        <v>607</v>
      </c>
      <c r="D43" s="1" t="s">
        <v>285</v>
      </c>
      <c r="E43" s="1" t="s">
        <v>608</v>
      </c>
      <c r="F43" s="1" t="s">
        <v>80</v>
      </c>
      <c r="G43" s="1" t="s">
        <v>81</v>
      </c>
      <c r="H43" s="1" t="s">
        <v>448</v>
      </c>
      <c r="I43" s="1" t="s">
        <v>609</v>
      </c>
      <c r="J43" s="1" t="s">
        <v>474</v>
      </c>
      <c r="K43" s="1" t="s">
        <v>609</v>
      </c>
      <c r="L43" s="1" t="s">
        <v>609</v>
      </c>
      <c r="M43" s="1" t="s">
        <v>475</v>
      </c>
      <c r="N43" s="1" t="s">
        <v>475</v>
      </c>
      <c r="O43" s="1" t="s">
        <v>476</v>
      </c>
      <c r="P43" s="1" t="s">
        <v>477</v>
      </c>
      <c r="Q43" s="1" t="s">
        <v>610</v>
      </c>
      <c r="R43" s="1" t="s">
        <v>74</v>
      </c>
      <c r="S43" s="1" t="s">
        <v>36</v>
      </c>
      <c r="T43" s="1" t="s">
        <v>479</v>
      </c>
    </row>
    <row r="44" s="1" customFormat="1" spans="1:20">
      <c r="A44" s="1" t="s">
        <v>134</v>
      </c>
      <c r="B44" s="1" t="s">
        <v>132</v>
      </c>
      <c r="C44" s="1" t="s">
        <v>611</v>
      </c>
      <c r="D44" s="1" t="s">
        <v>612</v>
      </c>
      <c r="E44" s="1" t="s">
        <v>137</v>
      </c>
      <c r="F44" s="1" t="s">
        <v>132</v>
      </c>
      <c r="G44" s="1" t="s">
        <v>81</v>
      </c>
      <c r="H44" s="1" t="s">
        <v>448</v>
      </c>
      <c r="I44" s="1" t="s">
        <v>613</v>
      </c>
      <c r="J44" s="1" t="s">
        <v>474</v>
      </c>
      <c r="K44" s="1" t="s">
        <v>613</v>
      </c>
      <c r="L44" s="1" t="s">
        <v>613</v>
      </c>
      <c r="M44" s="1" t="s">
        <v>475</v>
      </c>
      <c r="N44" s="1" t="s">
        <v>475</v>
      </c>
      <c r="O44" s="1" t="s">
        <v>476</v>
      </c>
      <c r="P44" s="1" t="s">
        <v>477</v>
      </c>
      <c r="Q44" s="1" t="s">
        <v>614</v>
      </c>
      <c r="R44" s="1" t="s">
        <v>74</v>
      </c>
      <c r="S44" s="1" t="s">
        <v>36</v>
      </c>
      <c r="T44" s="1" t="s">
        <v>479</v>
      </c>
    </row>
    <row r="45" s="1" customFormat="1" spans="1:20">
      <c r="A45" s="1" t="s">
        <v>210</v>
      </c>
      <c r="B45" s="1" t="s">
        <v>132</v>
      </c>
      <c r="C45" s="1" t="s">
        <v>615</v>
      </c>
      <c r="D45" s="1" t="s">
        <v>212</v>
      </c>
      <c r="E45" s="1" t="s">
        <v>213</v>
      </c>
      <c r="F45" s="1" t="s">
        <v>132</v>
      </c>
      <c r="G45" s="1" t="s">
        <v>81</v>
      </c>
      <c r="H45" s="1" t="s">
        <v>448</v>
      </c>
      <c r="I45" s="1" t="s">
        <v>616</v>
      </c>
      <c r="J45" s="1" t="s">
        <v>474</v>
      </c>
      <c r="K45" s="1" t="s">
        <v>616</v>
      </c>
      <c r="L45" s="1" t="s">
        <v>616</v>
      </c>
      <c r="M45" s="1" t="s">
        <v>475</v>
      </c>
      <c r="N45" s="1" t="s">
        <v>475</v>
      </c>
      <c r="O45" s="1" t="s">
        <v>476</v>
      </c>
      <c r="P45" s="1" t="s">
        <v>477</v>
      </c>
      <c r="Q45" s="1" t="s">
        <v>617</v>
      </c>
      <c r="R45" s="1" t="s">
        <v>74</v>
      </c>
      <c r="S45" s="1" t="s">
        <v>36</v>
      </c>
      <c r="T45" s="1" t="s">
        <v>479</v>
      </c>
    </row>
    <row r="46" s="1" customFormat="1" spans="1:20">
      <c r="A46" s="1" t="s">
        <v>128</v>
      </c>
      <c r="B46" s="1" t="s">
        <v>132</v>
      </c>
      <c r="C46" s="1" t="s">
        <v>618</v>
      </c>
      <c r="D46" s="1" t="s">
        <v>130</v>
      </c>
      <c r="E46" s="1" t="s">
        <v>131</v>
      </c>
      <c r="F46" s="1" t="s">
        <v>80</v>
      </c>
      <c r="G46" s="1" t="s">
        <v>81</v>
      </c>
      <c r="H46" s="1" t="s">
        <v>448</v>
      </c>
      <c r="I46" s="1" t="s">
        <v>504</v>
      </c>
      <c r="J46" s="1" t="s">
        <v>474</v>
      </c>
      <c r="K46" s="1" t="s">
        <v>504</v>
      </c>
      <c r="L46" s="1" t="s">
        <v>504</v>
      </c>
      <c r="M46" s="1" t="s">
        <v>475</v>
      </c>
      <c r="N46" s="1" t="s">
        <v>475</v>
      </c>
      <c r="O46" s="1" t="s">
        <v>476</v>
      </c>
      <c r="P46" s="1" t="s">
        <v>477</v>
      </c>
      <c r="Q46" s="1" t="s">
        <v>619</v>
      </c>
      <c r="R46" s="1" t="s">
        <v>74</v>
      </c>
      <c r="S46" s="1" t="s">
        <v>36</v>
      </c>
      <c r="T46" s="1" t="s">
        <v>479</v>
      </c>
    </row>
    <row r="47" s="1" customFormat="1" spans="1:20">
      <c r="A47" s="1" t="s">
        <v>295</v>
      </c>
      <c r="B47" s="1" t="s">
        <v>132</v>
      </c>
      <c r="C47" s="1" t="s">
        <v>620</v>
      </c>
      <c r="D47" s="1" t="s">
        <v>297</v>
      </c>
      <c r="E47" s="1" t="s">
        <v>298</v>
      </c>
      <c r="F47" s="1" t="s">
        <v>132</v>
      </c>
      <c r="G47" s="1" t="s">
        <v>81</v>
      </c>
      <c r="H47" s="1" t="s">
        <v>448</v>
      </c>
      <c r="I47" s="1" t="s">
        <v>621</v>
      </c>
      <c r="J47" s="1" t="s">
        <v>474</v>
      </c>
      <c r="K47" s="1" t="s">
        <v>621</v>
      </c>
      <c r="L47" s="1" t="s">
        <v>621</v>
      </c>
      <c r="M47" s="1" t="s">
        <v>475</v>
      </c>
      <c r="N47" s="1" t="s">
        <v>475</v>
      </c>
      <c r="O47" s="1" t="s">
        <v>476</v>
      </c>
      <c r="P47" s="1" t="s">
        <v>477</v>
      </c>
      <c r="Q47" s="1" t="s">
        <v>622</v>
      </c>
      <c r="R47" s="1" t="s">
        <v>74</v>
      </c>
      <c r="S47" s="1" t="s">
        <v>36</v>
      </c>
      <c r="T47" s="1" t="s">
        <v>479</v>
      </c>
    </row>
    <row r="48" s="1" customFormat="1" spans="1:20">
      <c r="A48" s="1" t="s">
        <v>623</v>
      </c>
      <c r="B48" s="1" t="s">
        <v>132</v>
      </c>
      <c r="C48" s="1" t="s">
        <v>624</v>
      </c>
      <c r="D48" s="1" t="s">
        <v>625</v>
      </c>
      <c r="E48" s="1" t="s">
        <v>626</v>
      </c>
      <c r="F48" s="1" t="s">
        <v>80</v>
      </c>
      <c r="G48" s="1" t="s">
        <v>81</v>
      </c>
      <c r="H48" s="1" t="s">
        <v>448</v>
      </c>
      <c r="I48" s="1" t="s">
        <v>476</v>
      </c>
      <c r="J48" s="1" t="s">
        <v>474</v>
      </c>
      <c r="K48" s="1" t="s">
        <v>476</v>
      </c>
      <c r="L48" s="1" t="s">
        <v>476</v>
      </c>
      <c r="M48" s="1" t="s">
        <v>475</v>
      </c>
      <c r="N48" s="1" t="s">
        <v>475</v>
      </c>
      <c r="O48" s="1" t="s">
        <v>476</v>
      </c>
      <c r="P48" s="1" t="s">
        <v>477</v>
      </c>
      <c r="Q48" s="1" t="s">
        <v>627</v>
      </c>
      <c r="R48" s="1" t="s">
        <v>74</v>
      </c>
      <c r="S48" s="1" t="s">
        <v>36</v>
      </c>
      <c r="T48" s="1" t="s">
        <v>479</v>
      </c>
    </row>
    <row r="49" s="1" customFormat="1" spans="1:20">
      <c r="A49" s="1" t="s">
        <v>404</v>
      </c>
      <c r="B49" s="1" t="s">
        <v>123</v>
      </c>
      <c r="C49" s="1" t="s">
        <v>628</v>
      </c>
      <c r="D49" s="1" t="s">
        <v>629</v>
      </c>
      <c r="E49" s="1" t="s">
        <v>407</v>
      </c>
      <c r="F49" s="1" t="s">
        <v>80</v>
      </c>
      <c r="G49" s="1" t="s">
        <v>81</v>
      </c>
      <c r="H49" s="1" t="s">
        <v>448</v>
      </c>
      <c r="I49" s="1" t="s">
        <v>630</v>
      </c>
      <c r="J49" s="1" t="s">
        <v>474</v>
      </c>
      <c r="K49" s="1" t="s">
        <v>630</v>
      </c>
      <c r="L49" s="1" t="s">
        <v>630</v>
      </c>
      <c r="M49" s="1" t="s">
        <v>475</v>
      </c>
      <c r="N49" s="1" t="s">
        <v>475</v>
      </c>
      <c r="O49" s="1" t="s">
        <v>476</v>
      </c>
      <c r="P49" s="1" t="s">
        <v>477</v>
      </c>
      <c r="Q49" s="1" t="s">
        <v>631</v>
      </c>
      <c r="R49" s="1" t="s">
        <v>74</v>
      </c>
      <c r="S49" s="1" t="s">
        <v>36</v>
      </c>
      <c r="T49" s="1" t="s">
        <v>479</v>
      </c>
    </row>
    <row r="50" s="1" customFormat="1" spans="1:20">
      <c r="A50" s="1" t="s">
        <v>259</v>
      </c>
      <c r="B50" s="1" t="s">
        <v>123</v>
      </c>
      <c r="C50" s="1" t="s">
        <v>632</v>
      </c>
      <c r="D50" s="1" t="s">
        <v>261</v>
      </c>
      <c r="E50" s="1" t="s">
        <v>262</v>
      </c>
      <c r="F50" s="1" t="s">
        <v>123</v>
      </c>
      <c r="G50" s="1" t="s">
        <v>81</v>
      </c>
      <c r="H50" s="1" t="s">
        <v>448</v>
      </c>
      <c r="I50" s="1" t="s">
        <v>633</v>
      </c>
      <c r="J50" s="1" t="s">
        <v>474</v>
      </c>
      <c r="K50" s="1" t="s">
        <v>633</v>
      </c>
      <c r="L50" s="1" t="s">
        <v>633</v>
      </c>
      <c r="M50" s="1" t="s">
        <v>475</v>
      </c>
      <c r="N50" s="1" t="s">
        <v>475</v>
      </c>
      <c r="O50" s="1" t="s">
        <v>476</v>
      </c>
      <c r="P50" s="1" t="s">
        <v>477</v>
      </c>
      <c r="Q50" s="1" t="s">
        <v>634</v>
      </c>
      <c r="R50" s="1" t="s">
        <v>74</v>
      </c>
      <c r="S50" s="1" t="s">
        <v>36</v>
      </c>
      <c r="T50" s="1" t="s">
        <v>479</v>
      </c>
    </row>
    <row r="51" s="1" customFormat="1" spans="1:20">
      <c r="A51" s="1" t="s">
        <v>119</v>
      </c>
      <c r="B51" s="1" t="s">
        <v>123</v>
      </c>
      <c r="C51" s="1" t="s">
        <v>635</v>
      </c>
      <c r="D51" s="1" t="s">
        <v>636</v>
      </c>
      <c r="E51" s="1" t="s">
        <v>122</v>
      </c>
      <c r="F51" s="1" t="s">
        <v>123</v>
      </c>
      <c r="G51" s="1" t="s">
        <v>81</v>
      </c>
      <c r="H51" s="1" t="s">
        <v>448</v>
      </c>
      <c r="I51" s="1" t="s">
        <v>637</v>
      </c>
      <c r="J51" s="1" t="s">
        <v>474</v>
      </c>
      <c r="K51" s="1" t="s">
        <v>637</v>
      </c>
      <c r="L51" s="1" t="s">
        <v>637</v>
      </c>
      <c r="M51" s="1" t="s">
        <v>475</v>
      </c>
      <c r="N51" s="1" t="s">
        <v>475</v>
      </c>
      <c r="O51" s="1" t="s">
        <v>476</v>
      </c>
      <c r="P51" s="1" t="s">
        <v>477</v>
      </c>
      <c r="Q51" s="1" t="s">
        <v>638</v>
      </c>
      <c r="R51" s="1" t="s">
        <v>74</v>
      </c>
      <c r="S51" s="1" t="s">
        <v>36</v>
      </c>
      <c r="T51" s="1" t="s">
        <v>479</v>
      </c>
    </row>
    <row r="52" s="1" customFormat="1" spans="1:20">
      <c r="A52" s="1" t="s">
        <v>187</v>
      </c>
      <c r="B52" s="1" t="s">
        <v>191</v>
      </c>
      <c r="C52" s="1" t="s">
        <v>639</v>
      </c>
      <c r="D52" s="1" t="s">
        <v>540</v>
      </c>
      <c r="E52" s="1" t="s">
        <v>190</v>
      </c>
      <c r="F52" s="1" t="s">
        <v>80</v>
      </c>
      <c r="G52" s="1" t="s">
        <v>81</v>
      </c>
      <c r="H52" s="1" t="s">
        <v>448</v>
      </c>
      <c r="I52" s="1" t="s">
        <v>640</v>
      </c>
      <c r="J52" s="1" t="s">
        <v>474</v>
      </c>
      <c r="K52" s="1" t="s">
        <v>640</v>
      </c>
      <c r="L52" s="1" t="s">
        <v>640</v>
      </c>
      <c r="M52" s="1" t="s">
        <v>475</v>
      </c>
      <c r="N52" s="1" t="s">
        <v>475</v>
      </c>
      <c r="O52" s="1" t="s">
        <v>476</v>
      </c>
      <c r="P52" s="1" t="s">
        <v>477</v>
      </c>
      <c r="Q52" s="1" t="s">
        <v>641</v>
      </c>
      <c r="R52" s="1" t="s">
        <v>74</v>
      </c>
      <c r="S52" s="1" t="s">
        <v>36</v>
      </c>
      <c r="T52" s="1" t="s">
        <v>479</v>
      </c>
    </row>
    <row r="53" s="1" customFormat="1" spans="1:20">
      <c r="A53" s="1" t="s">
        <v>370</v>
      </c>
      <c r="B53" s="1" t="s">
        <v>191</v>
      </c>
      <c r="C53" s="1" t="s">
        <v>642</v>
      </c>
      <c r="D53" s="1" t="s">
        <v>372</v>
      </c>
      <c r="E53" s="1" t="s">
        <v>643</v>
      </c>
      <c r="F53" s="1" t="s">
        <v>123</v>
      </c>
      <c r="G53" s="1" t="s">
        <v>81</v>
      </c>
      <c r="H53" s="1" t="s">
        <v>448</v>
      </c>
      <c r="I53" s="1" t="s">
        <v>644</v>
      </c>
      <c r="J53" s="1" t="s">
        <v>474</v>
      </c>
      <c r="K53" s="1" t="s">
        <v>644</v>
      </c>
      <c r="L53" s="1" t="s">
        <v>644</v>
      </c>
      <c r="M53" s="1" t="s">
        <v>475</v>
      </c>
      <c r="N53" s="1" t="s">
        <v>475</v>
      </c>
      <c r="O53" s="1" t="s">
        <v>476</v>
      </c>
      <c r="P53" s="1" t="s">
        <v>477</v>
      </c>
      <c r="Q53" s="1" t="s">
        <v>645</v>
      </c>
      <c r="R53" s="1" t="s">
        <v>74</v>
      </c>
      <c r="S53" s="1" t="s">
        <v>36</v>
      </c>
      <c r="T53" s="1" t="s">
        <v>479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2021-10-28T02:52:05Z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ICV">
    <vt:lpwstr>E99DC842977E4067B2F3FC03E515E074</vt:lpwstr>
  </property>
</Properties>
</file>