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对账!$A$1:$I$85</definedName>
  </definedNames>
  <calcPr calcId="144525"/>
</workbook>
</file>

<file path=xl/sharedStrings.xml><?xml version="1.0" encoding="utf-8"?>
<sst xmlns="http://schemas.openxmlformats.org/spreadsheetml/2006/main" count="4308" uniqueCount="932">
  <si>
    <t>去哪儿网酒店预付对账单</t>
  </si>
  <si>
    <t>供应商名称：</t>
  </si>
  <si>
    <t>汇趣住</t>
  </si>
  <si>
    <t>结算周期：</t>
  </si>
  <si>
    <t>2021-10-27至2021-10-28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</si>
  <si>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</si>
  <si>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</si>
  <si>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</si>
  <si>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</si>
  <si>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</si>
  <si>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</si>
  <si>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</si>
  <si>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</si>
  <si>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</si>
  <si>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</si>
  <si>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</si>
  <si>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</si>
  <si>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</si>
  <si>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</si>
  <si>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</si>
  <si>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¥31,017.00</t>
  </si>
  <si>
    <t>¥4,090.00</t>
  </si>
  <si>
    <t>-¥1,115.02</t>
  </si>
  <si>
    <t>¥25,811.98</t>
  </si>
  <si>
    <t>分类信息</t>
  </si>
  <si>
    <t>业务类型</t>
  </si>
  <si>
    <t>酒店预付（点击查看明细）</t>
  </si>
  <si>
    <t>¥26,927.00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</si>
  <si>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</si>
  <si>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</si>
  <si>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</si>
  <si>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</si>
  <si>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</si>
  <si>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</si>
  <si>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</si>
  <si>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</si>
  <si>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</si>
  <si>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</si>
  <si>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</si>
  <si>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</si>
  <si>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</si>
  <si>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</si>
  <si>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</si>
  <si>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</si>
  <si>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</si>
  <si>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</si>
  <si>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</si>
  <si>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</si>
  <si>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</si>
  <si>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</si>
  <si>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</si>
  <si>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</si>
  <si>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</si>
  <si>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</si>
  <si>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</si>
  <si>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</si>
  <si>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</si>
  <si>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</si>
  <si>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</si>
  <si>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</si>
  <si>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</si>
  <si>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</si>
  <si>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</si>
  <si>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</si>
  <si>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</si>
  <si>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</si>
  <si>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</si>
  <si>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</si>
  <si>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</si>
  <si>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</si>
  <si>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</si>
  <si>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</si>
  <si>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102796624325</t>
  </si>
  <si>
    <t>酒店预付</t>
  </si>
  <si>
    <t>否</t>
  </si>
  <si>
    <t>普通</t>
  </si>
  <si>
    <t>328754830</t>
  </si>
  <si>
    <t>宜兴彤辰酒店</t>
  </si>
  <si>
    <t>1639468</t>
  </si>
  <si>
    <t>王莹</t>
  </si>
  <si>
    <t>2021-10-25</t>
  </si>
  <si>
    <t>2021-10-27</t>
  </si>
  <si>
    <t>2021-10-28</t>
  </si>
  <si>
    <t>¥166.00</t>
  </si>
  <si>
    <t>¥22.00</t>
  </si>
  <si>
    <t>¥144.00</t>
  </si>
  <si>
    <t>标准大床房</t>
  </si>
  <si>
    <t>WEBSITE</t>
  </si>
  <si>
    <t>102796527645</t>
  </si>
  <si>
    <t>381808146</t>
  </si>
  <si>
    <t>肇庆国际大酒店</t>
  </si>
  <si>
    <t>莫振忠|莫振忠</t>
  </si>
  <si>
    <t>¥590.00</t>
  </si>
  <si>
    <t>¥78.00</t>
  </si>
  <si>
    <t>¥512.00</t>
  </si>
  <si>
    <t>国际精选大床房</t>
  </si>
  <si>
    <t>102798144698</t>
  </si>
  <si>
    <t>383490651</t>
  </si>
  <si>
    <t>99优选酒店(石家庄师范大学仓丰路店)</t>
  </si>
  <si>
    <t>汪伟刚</t>
  </si>
  <si>
    <t>¥110.00</t>
  </si>
  <si>
    <t>¥15.00</t>
  </si>
  <si>
    <t>¥95.00</t>
  </si>
  <si>
    <t>阳光大床房</t>
  </si>
  <si>
    <t>102798734810</t>
  </si>
  <si>
    <t>381817623</t>
  </si>
  <si>
    <t>莫林风尚酒店(冷水江锑都中路店)</t>
  </si>
  <si>
    <t>伍晓宁</t>
  </si>
  <si>
    <t>¥148.00</t>
  </si>
  <si>
    <t>¥20.00</t>
  </si>
  <si>
    <t>¥128.00</t>
  </si>
  <si>
    <t>商务大床房</t>
  </si>
  <si>
    <t>102798614932</t>
  </si>
  <si>
    <t>321711946</t>
  </si>
  <si>
    <t>0578心宿酒店(上海新国际博览中心店)</t>
  </si>
  <si>
    <t>杨北京</t>
  </si>
  <si>
    <t>¥322.00</t>
  </si>
  <si>
    <t>¥42.00</t>
  </si>
  <si>
    <t>¥280.00</t>
  </si>
  <si>
    <t>经典大床房</t>
  </si>
  <si>
    <t>102798287209</t>
  </si>
  <si>
    <t>351534116</t>
  </si>
  <si>
    <t>佛山德徕酒店</t>
  </si>
  <si>
    <t>叶炜浩</t>
  </si>
  <si>
    <t>¥592.00</t>
  </si>
  <si>
    <t>¥514.00</t>
  </si>
  <si>
    <t>湖景雅趣大床房</t>
  </si>
  <si>
    <t>102798786589</t>
  </si>
  <si>
    <t>375505068</t>
  </si>
  <si>
    <t>杭州澳都大酒店</t>
  </si>
  <si>
    <t>贾素华</t>
  </si>
  <si>
    <t>¥258.00</t>
  </si>
  <si>
    <t>¥34.00</t>
  </si>
  <si>
    <t>¥224.00</t>
  </si>
  <si>
    <t>豪华大床房</t>
  </si>
  <si>
    <t>102798646935</t>
  </si>
  <si>
    <t>381728841</t>
  </si>
  <si>
    <t>格林豪泰智选酒店(合肥花园大道店)</t>
  </si>
  <si>
    <t>张金强</t>
  </si>
  <si>
    <t>¥188.00</t>
  </si>
  <si>
    <t>¥25.00</t>
  </si>
  <si>
    <t>¥163.00</t>
  </si>
  <si>
    <t>大床房,1.8m，暗窗</t>
  </si>
  <si>
    <t>102798144066</t>
  </si>
  <si>
    <t>321717187</t>
  </si>
  <si>
    <t>彭州金豪城酒店</t>
  </si>
  <si>
    <t>柠檬旅行|柠檬旅行</t>
  </si>
  <si>
    <t>¥270.00</t>
  </si>
  <si>
    <t>¥36.00</t>
  </si>
  <si>
    <t>¥234.00</t>
  </si>
  <si>
    <t>优享大床房</t>
  </si>
  <si>
    <t>102798331035</t>
  </si>
  <si>
    <t>381713055</t>
  </si>
  <si>
    <t>米易合美壹家酒店</t>
  </si>
  <si>
    <t>王焕</t>
  </si>
  <si>
    <t>¥273.00</t>
  </si>
  <si>
    <t>¥237.00</t>
  </si>
  <si>
    <t>102798272965</t>
  </si>
  <si>
    <t>381690325</t>
  </si>
  <si>
    <t>杭州城北瑞莱克斯大酒店</t>
  </si>
  <si>
    <t>刘佳彬</t>
  </si>
  <si>
    <t>¥287.00</t>
  </si>
  <si>
    <t>¥38.00</t>
  </si>
  <si>
    <t>¥249.00</t>
  </si>
  <si>
    <t>商务大床房(无窗)</t>
  </si>
  <si>
    <t>102798346813</t>
  </si>
  <si>
    <t>318726988</t>
  </si>
  <si>
    <t>周宁君临·月牙湾酒店</t>
  </si>
  <si>
    <t>林志鸿|陈一伟</t>
  </si>
  <si>
    <t>¥756.00</t>
  </si>
  <si>
    <t>¥100.00</t>
  </si>
  <si>
    <t>¥656.00</t>
  </si>
  <si>
    <t>山景双床房</t>
  </si>
  <si>
    <t>102798267932</t>
  </si>
  <si>
    <t>381721872</t>
  </si>
  <si>
    <t>汕尾巴黎半岛酒店</t>
  </si>
  <si>
    <t>齐丽莉</t>
  </si>
  <si>
    <t>102794889872</t>
  </si>
  <si>
    <t>381675955</t>
  </si>
  <si>
    <t>上海中航虹桥机场泊悦酒店</t>
  </si>
  <si>
    <t>刘宝玲</t>
  </si>
  <si>
    <t>2021-10-23</t>
  </si>
  <si>
    <t>¥917.00</t>
  </si>
  <si>
    <t>¥120.00</t>
  </si>
  <si>
    <t>¥797.00</t>
  </si>
  <si>
    <t>豪华间</t>
  </si>
  <si>
    <t>102795961175</t>
  </si>
  <si>
    <t>381719649</t>
  </si>
  <si>
    <t>维也纳国际酒店(青岛山东路五四广场万象城店)</t>
  </si>
  <si>
    <t>李娜</t>
  </si>
  <si>
    <t>2021-10-24</t>
  </si>
  <si>
    <t>¥1,236.00</t>
  </si>
  <si>
    <t>¥164.00</t>
  </si>
  <si>
    <t>¥1,072.00</t>
  </si>
  <si>
    <t>102798368012</t>
  </si>
  <si>
    <t>381675007</t>
  </si>
  <si>
    <t>上海中信泰富朱家角锦江酒店</t>
  </si>
  <si>
    <t>李佳润</t>
  </si>
  <si>
    <t>¥1,025.00</t>
  </si>
  <si>
    <t>¥134.00</t>
  </si>
  <si>
    <t>¥891.00</t>
  </si>
  <si>
    <t>102798016078</t>
  </si>
  <si>
    <t>381798447</t>
  </si>
  <si>
    <t>连城钻石大酒店</t>
  </si>
  <si>
    <t>章学训</t>
  </si>
  <si>
    <t>¥178.00</t>
  </si>
  <si>
    <t>¥24.00</t>
  </si>
  <si>
    <t>¥154.00</t>
  </si>
  <si>
    <t>商务双床房</t>
  </si>
  <si>
    <t>102798690024</t>
  </si>
  <si>
    <t>381809253</t>
  </si>
  <si>
    <t>东莞智谷酒店式公寓</t>
  </si>
  <si>
    <t>李永昌|杨博</t>
  </si>
  <si>
    <t>¥284.00</t>
  </si>
  <si>
    <t>¥246.00</t>
  </si>
  <si>
    <t>标准阳台双床房</t>
  </si>
  <si>
    <t>102798385010</t>
  </si>
  <si>
    <t>381765414</t>
  </si>
  <si>
    <t>格林豪泰智选酒店(商丘市柘城县上海路店)</t>
  </si>
  <si>
    <t>岳海生</t>
  </si>
  <si>
    <t>¥158.00</t>
  </si>
  <si>
    <t>¥21.00</t>
  </si>
  <si>
    <t>¥137.00</t>
  </si>
  <si>
    <t>双床房</t>
  </si>
  <si>
    <t>102798687791</t>
  </si>
  <si>
    <t>大床房</t>
  </si>
  <si>
    <t>102798436130</t>
  </si>
  <si>
    <t>311479060</t>
  </si>
  <si>
    <t>广州地中海国际酒店</t>
  </si>
  <si>
    <t>梁飞</t>
  </si>
  <si>
    <t>¥431.00</t>
  </si>
  <si>
    <t>¥57.00</t>
  </si>
  <si>
    <t>¥374.00</t>
  </si>
  <si>
    <t>102798906531</t>
  </si>
  <si>
    <t>381716154</t>
  </si>
  <si>
    <t>城市便捷酒店(汕头华山路万象城店)</t>
  </si>
  <si>
    <t>李海秀</t>
  </si>
  <si>
    <t>¥214.00</t>
  </si>
  <si>
    <t>¥28.00</t>
  </si>
  <si>
    <t>¥186.00</t>
  </si>
  <si>
    <t>102796287436</t>
  </si>
  <si>
    <t>318088258</t>
  </si>
  <si>
    <t>常州环球港邮轮酒店</t>
  </si>
  <si>
    <t>韩易</t>
  </si>
  <si>
    <t>2021-10-26</t>
  </si>
  <si>
    <t>¥960.00</t>
  </si>
  <si>
    <t>¥126.00</t>
  </si>
  <si>
    <t>¥834.00</t>
  </si>
  <si>
    <t>行政大床房</t>
  </si>
  <si>
    <t>102796953686</t>
  </si>
  <si>
    <t>381690817</t>
  </si>
  <si>
    <t>广州礼顿酒店</t>
  </si>
  <si>
    <t>邓江萍</t>
  </si>
  <si>
    <t>¥521.00</t>
  </si>
  <si>
    <t>¥68.00</t>
  </si>
  <si>
    <t>¥453.00</t>
  </si>
  <si>
    <t>102798982269</t>
  </si>
  <si>
    <t>367426527</t>
  </si>
  <si>
    <t>7天连锁酒店(大连港湾广场客运码头地铁站店)</t>
  </si>
  <si>
    <t>尚讯杰</t>
  </si>
  <si>
    <t>¥90.00</t>
  </si>
  <si>
    <t>¥12.00</t>
  </si>
  <si>
    <t>自主大床房</t>
  </si>
  <si>
    <t>102798426476</t>
  </si>
  <si>
    <t>351534977</t>
  </si>
  <si>
    <t>宁波华侨温德姆至尊豪廷大酒店</t>
  </si>
  <si>
    <t>虞总</t>
  </si>
  <si>
    <t>¥817.00</t>
  </si>
  <si>
    <t>¥107.00</t>
  </si>
  <si>
    <t>¥710.00</t>
  </si>
  <si>
    <t>A座行政景观大床房</t>
  </si>
  <si>
    <t>102798973417</t>
  </si>
  <si>
    <t>381795276</t>
  </si>
  <si>
    <t>禄丰宾馆</t>
  </si>
  <si>
    <t>郭海林</t>
  </si>
  <si>
    <t>¥245.00</t>
  </si>
  <si>
    <t>¥32.00</t>
  </si>
  <si>
    <t>¥213.00</t>
  </si>
  <si>
    <t>兰欧行政臻享大床房</t>
  </si>
  <si>
    <t>102798814153</t>
  </si>
  <si>
    <t>318088933</t>
  </si>
  <si>
    <t>城市便捷酒店(桐乡崇福店)</t>
  </si>
  <si>
    <t>陈香海</t>
  </si>
  <si>
    <t>¥198.00</t>
  </si>
  <si>
    <t>¥26.00</t>
  </si>
  <si>
    <t>¥172.00</t>
  </si>
  <si>
    <t>精选大床房</t>
  </si>
  <si>
    <t>102798028424</t>
  </si>
  <si>
    <t>351537209</t>
  </si>
  <si>
    <t>华都酒店(昆明云纺店)</t>
  </si>
  <si>
    <t>官万红</t>
  </si>
  <si>
    <t>¥250.00</t>
  </si>
  <si>
    <t>¥33.00</t>
  </si>
  <si>
    <t>¥217.00</t>
  </si>
  <si>
    <t>高级双床房</t>
  </si>
  <si>
    <t>102798569025</t>
  </si>
  <si>
    <t>311525983</t>
  </si>
  <si>
    <t>维也纳国际酒店(高密花园街店)</t>
  </si>
  <si>
    <t>刘许超</t>
  </si>
  <si>
    <t>¥255.00</t>
  </si>
  <si>
    <t>¥221.00</t>
  </si>
  <si>
    <t>高级大床房</t>
  </si>
  <si>
    <t>102798420640</t>
  </si>
  <si>
    <t>381708750</t>
  </si>
  <si>
    <t>美宜家连锁酒店(辉县太行大道店)</t>
  </si>
  <si>
    <t>李启成</t>
  </si>
  <si>
    <t>¥98.00</t>
  </si>
  <si>
    <t>¥13.00</t>
  </si>
  <si>
    <t>¥85.00</t>
  </si>
  <si>
    <t>特惠大床房</t>
  </si>
  <si>
    <t>102796800485</t>
  </si>
  <si>
    <t>381798834</t>
  </si>
  <si>
    <t>三亚海棠湾民生威斯汀度假酒店</t>
  </si>
  <si>
    <t>陈艳婷</t>
  </si>
  <si>
    <t>¥2,801.00</t>
  </si>
  <si>
    <t>¥366.00</t>
  </si>
  <si>
    <t>¥2,435.00</t>
  </si>
  <si>
    <t>豪华海景大床房</t>
  </si>
  <si>
    <t>102798314756</t>
  </si>
  <si>
    <t>381819183</t>
  </si>
  <si>
    <t>盐城璞禧酒店</t>
  </si>
  <si>
    <t>黄伟堂|黄伟堂王全省</t>
  </si>
  <si>
    <t>¥754.00</t>
  </si>
  <si>
    <t>¥104.00</t>
  </si>
  <si>
    <t>¥650.00</t>
  </si>
  <si>
    <t>零压大床房</t>
  </si>
  <si>
    <t>102798764925</t>
  </si>
  <si>
    <t>383490540</t>
  </si>
  <si>
    <t>哈尔滨市居酒店</t>
  </si>
  <si>
    <t>展嘉璐</t>
  </si>
  <si>
    <t>¥226.00</t>
  </si>
  <si>
    <t>¥30.00</t>
  </si>
  <si>
    <t>¥196.00</t>
  </si>
  <si>
    <t>优享精品大床房</t>
  </si>
  <si>
    <t>102798645473</t>
  </si>
  <si>
    <t>381723387</t>
  </si>
  <si>
    <t>绵阳云孚里酒店(绵阳市政府店)</t>
  </si>
  <si>
    <t>高敏</t>
  </si>
  <si>
    <t>¥248.00</t>
  </si>
  <si>
    <t>102798681484</t>
  </si>
  <si>
    <t>381717270</t>
  </si>
  <si>
    <t>柏曼酒店(东莞厚街万达广场店)</t>
  </si>
  <si>
    <t>邓再华</t>
  </si>
  <si>
    <t>¥185.00</t>
  </si>
  <si>
    <t>曼悦大床房</t>
  </si>
  <si>
    <t>102798875914</t>
  </si>
  <si>
    <t>胡志方</t>
  </si>
  <si>
    <t>¥529.00</t>
  </si>
  <si>
    <t>¥69.00</t>
  </si>
  <si>
    <t>¥460.00</t>
  </si>
  <si>
    <t>城景大床房</t>
  </si>
  <si>
    <t>102798050256</t>
  </si>
  <si>
    <t>381732180</t>
  </si>
  <si>
    <t>南宁沃美酒店</t>
  </si>
  <si>
    <t>易琪琪</t>
  </si>
  <si>
    <t>¥327.00</t>
  </si>
  <si>
    <t>¥43.00</t>
  </si>
  <si>
    <t>豪华双人间</t>
  </si>
  <si>
    <t>102798365880</t>
  </si>
  <si>
    <t>381797682</t>
  </si>
  <si>
    <t>厦门悦华酒店</t>
  </si>
  <si>
    <t>黄秋汀</t>
  </si>
  <si>
    <t>¥574.00</t>
  </si>
  <si>
    <t>¥75.00</t>
  </si>
  <si>
    <t>¥499.00</t>
  </si>
  <si>
    <t>海宇楼园景豪华房（大床）</t>
  </si>
  <si>
    <t>102797064614</t>
  </si>
  <si>
    <t>381729681</t>
  </si>
  <si>
    <t>世家商务连锁宾馆(东营胜利中心超市店)</t>
  </si>
  <si>
    <t>李圆圆</t>
  </si>
  <si>
    <t>¥174.00</t>
  </si>
  <si>
    <t>¥150.00</t>
  </si>
  <si>
    <t>102798741560</t>
  </si>
  <si>
    <t>381746529</t>
  </si>
  <si>
    <t>骏怡连锁酒店(宿州火车站店)</t>
  </si>
  <si>
    <t>邱峰</t>
  </si>
  <si>
    <t>优品大床房</t>
  </si>
  <si>
    <t>102798180856</t>
  </si>
  <si>
    <t>311549944</t>
  </si>
  <si>
    <t>齐齐哈尔大亨通精品酒店</t>
  </si>
  <si>
    <t>杨磊</t>
  </si>
  <si>
    <t>¥205.00</t>
  </si>
  <si>
    <t>¥177.00</t>
  </si>
  <si>
    <t>102797517916</t>
  </si>
  <si>
    <t>312493378</t>
  </si>
  <si>
    <t>义乌恒纳国际大酒店</t>
  </si>
  <si>
    <t>李欣|常勇</t>
  </si>
  <si>
    <t>¥888.00</t>
  </si>
  <si>
    <t>¥116.00</t>
  </si>
  <si>
    <t>¥772.00</t>
  </si>
  <si>
    <t>102798117702</t>
  </si>
  <si>
    <t>381735306</t>
  </si>
  <si>
    <t>维也纳酒店(拉萨布达拉宫北京西路店)</t>
  </si>
  <si>
    <t>郭奎</t>
  </si>
  <si>
    <t>¥252.00</t>
  </si>
  <si>
    <t>¥219.00</t>
  </si>
  <si>
    <t>102798809884</t>
  </si>
  <si>
    <t>381711708</t>
  </si>
  <si>
    <t>维也纳国际酒店(连江店)</t>
  </si>
  <si>
    <t>章晓云|陈亮|兰健</t>
  </si>
  <si>
    <t>¥897.00</t>
  </si>
  <si>
    <t>¥117.00</t>
  </si>
  <si>
    <t>¥780.00</t>
  </si>
  <si>
    <t>豪华双床房</t>
  </si>
  <si>
    <t>102798604141</t>
  </si>
  <si>
    <t>张小云</t>
  </si>
  <si>
    <t>102798031519</t>
  </si>
  <si>
    <t>313392520</t>
  </si>
  <si>
    <t>维也纳国际酒店(广西都安店)</t>
  </si>
  <si>
    <t>肖劲|肖阳</t>
  </si>
  <si>
    <t>¥556.00</t>
  </si>
  <si>
    <t>¥74.00</t>
  </si>
  <si>
    <t>¥482.00</t>
  </si>
  <si>
    <t>102797208321</t>
  </si>
  <si>
    <t>381694180</t>
  </si>
  <si>
    <t>上海焱领宾馆</t>
  </si>
  <si>
    <t>王凯</t>
  </si>
  <si>
    <t>¥133.00</t>
  </si>
  <si>
    <t>¥18.00</t>
  </si>
  <si>
    <t>¥115.00</t>
  </si>
  <si>
    <t>影视大床房</t>
  </si>
  <si>
    <t>102798776159</t>
  </si>
  <si>
    <t>316592524</t>
  </si>
  <si>
    <t>骏怡连锁酒店(徐州西苑中路店)</t>
  </si>
  <si>
    <t>刘勇</t>
  </si>
  <si>
    <t>¥125.00</t>
  </si>
  <si>
    <t>¥17.00</t>
  </si>
  <si>
    <t>¥108.00</t>
  </si>
  <si>
    <t>普通大床房</t>
  </si>
  <si>
    <t>102798583635</t>
  </si>
  <si>
    <t>381727206</t>
  </si>
  <si>
    <t>99旅馆连锁(大厂店)</t>
  </si>
  <si>
    <t>周月鹏</t>
  </si>
  <si>
    <t>¥11.00</t>
  </si>
  <si>
    <t>¥67.00</t>
  </si>
  <si>
    <t>102798555734</t>
  </si>
  <si>
    <t>李静</t>
  </si>
  <si>
    <t>102797149770</t>
  </si>
  <si>
    <t>381726429</t>
  </si>
  <si>
    <t>珠海怡景湾大酒店</t>
  </si>
  <si>
    <t>晏伟</t>
  </si>
  <si>
    <t>¥527.00</t>
  </si>
  <si>
    <t>¥458.00</t>
  </si>
  <si>
    <t>观海日出大床房</t>
  </si>
  <si>
    <t>102798031972</t>
  </si>
  <si>
    <t>381719556</t>
  </si>
  <si>
    <t>维也纳国际酒店(嘉兴南湖万达广场店)</t>
  </si>
  <si>
    <t>王晓晴</t>
  </si>
  <si>
    <t>¥281.00</t>
  </si>
  <si>
    <t>¥37.00</t>
  </si>
  <si>
    <t>¥244.00</t>
  </si>
  <si>
    <t>102798482384</t>
  </si>
  <si>
    <t>316597690</t>
  </si>
  <si>
    <t>义乌龙禧酒店</t>
  </si>
  <si>
    <t>刘祥龙</t>
  </si>
  <si>
    <t>¥211.00</t>
  </si>
  <si>
    <t>¥183.00</t>
  </si>
  <si>
    <t>102798475961</t>
  </si>
  <si>
    <t>381678511</t>
  </si>
  <si>
    <t>维也纳国际酒店(武汉宗关地铁站汉西店)</t>
  </si>
  <si>
    <t>司永鹏</t>
  </si>
  <si>
    <t>¥314.00</t>
  </si>
  <si>
    <t>¥41.00</t>
  </si>
  <si>
    <t>102798880890</t>
  </si>
  <si>
    <t>311482678</t>
  </si>
  <si>
    <t>格林豪泰贝壳酒店(深圳横岗文体广场贤乐路店)</t>
  </si>
  <si>
    <t>钟禹淋</t>
  </si>
  <si>
    <t>¥167.00</t>
  </si>
  <si>
    <t>¥145.00</t>
  </si>
  <si>
    <t>102798856617</t>
  </si>
  <si>
    <t>321730456</t>
  </si>
  <si>
    <t>永康悦亭远洋酒店</t>
  </si>
  <si>
    <t>章泽峰</t>
  </si>
  <si>
    <t>¥155.00</t>
  </si>
  <si>
    <t>悦海大床房</t>
  </si>
  <si>
    <t>102798340105</t>
  </si>
  <si>
    <t>孟狄峰</t>
  </si>
  <si>
    <t>¥268.00</t>
  </si>
  <si>
    <t>¥35.00</t>
  </si>
  <si>
    <t>¥233.00</t>
  </si>
  <si>
    <t>102797933792</t>
  </si>
  <si>
    <t>321725029</t>
  </si>
  <si>
    <t>安庆榴莲小星酒店</t>
  </si>
  <si>
    <t>黄磊</t>
  </si>
  <si>
    <t>¥282.00</t>
  </si>
  <si>
    <t>102798912617</t>
  </si>
  <si>
    <t>315406021</t>
  </si>
  <si>
    <t>成都PODI博德酒店</t>
  </si>
  <si>
    <t>曾光平</t>
  </si>
  <si>
    <t>¥212.00</t>
  </si>
  <si>
    <t>¥184.00</t>
  </si>
  <si>
    <t>智慧双床房</t>
  </si>
  <si>
    <t>102798719455</t>
  </si>
  <si>
    <t>318753142</t>
  </si>
  <si>
    <t>柘城银海温泉酒店</t>
  </si>
  <si>
    <t>黄华</t>
  </si>
  <si>
    <t>¥82.00</t>
  </si>
  <si>
    <t>¥71.00</t>
  </si>
  <si>
    <t>银韵乐颂大床房</t>
  </si>
  <si>
    <t>102798958355</t>
  </si>
  <si>
    <t>321719542</t>
  </si>
  <si>
    <t>德钦梅里之眼观景酒店</t>
  </si>
  <si>
    <t>李玉梅</t>
  </si>
  <si>
    <t>¥605.00</t>
  </si>
  <si>
    <t>¥79.00</t>
  </si>
  <si>
    <t>¥526.00</t>
  </si>
  <si>
    <t>全景高端标间</t>
  </si>
  <si>
    <t>102798543597</t>
  </si>
  <si>
    <t>381726810</t>
  </si>
  <si>
    <t>7天连锁酒店(景德镇人民广场店)</t>
  </si>
  <si>
    <t>黄京山</t>
  </si>
  <si>
    <t>¥14.00</t>
  </si>
  <si>
    <t>迷你房</t>
  </si>
  <si>
    <t>102798533618</t>
  </si>
  <si>
    <t>381714411</t>
  </si>
  <si>
    <t>内江夏布韵酒店</t>
  </si>
  <si>
    <t>张秋桥</t>
  </si>
  <si>
    <t>¥140.00</t>
  </si>
  <si>
    <t>¥19.00</t>
  </si>
  <si>
    <t>¥121.00</t>
  </si>
  <si>
    <t>浏阳豪华大床房</t>
  </si>
  <si>
    <t>102798314976</t>
  </si>
  <si>
    <t>381716157</t>
  </si>
  <si>
    <t>城市便捷酒店(汕头广厦新城店)</t>
  </si>
  <si>
    <t>曾铁柱</t>
  </si>
  <si>
    <t>¥182.00</t>
  </si>
  <si>
    <t>102797565305</t>
  </si>
  <si>
    <t>381737481</t>
  </si>
  <si>
    <t>锦江之星(焦作体育馆店)</t>
  </si>
  <si>
    <t>刘石</t>
  </si>
  <si>
    <t>¥288.00</t>
  </si>
  <si>
    <t>标准房C</t>
  </si>
  <si>
    <t>102798171884</t>
  </si>
  <si>
    <t>廖焕坤</t>
  </si>
  <si>
    <t>102798217867</t>
  </si>
  <si>
    <t>321703309</t>
  </si>
  <si>
    <t>V8皇冠假日酒店(海口骑楼老街店)</t>
  </si>
  <si>
    <t>赵红霞</t>
  </si>
  <si>
    <t>¥160.00</t>
  </si>
  <si>
    <t>¥139.00</t>
  </si>
  <si>
    <t>简约商务大床房</t>
  </si>
  <si>
    <t>102798782998</t>
  </si>
  <si>
    <t>381800403</t>
  </si>
  <si>
    <t>新兴花园大酒店(三亚湾店)</t>
  </si>
  <si>
    <t>陆锦英|白鹏</t>
  </si>
  <si>
    <t>¥216.00</t>
  </si>
  <si>
    <t>102792428283</t>
  </si>
  <si>
    <t>311496169</t>
  </si>
  <si>
    <t>深圳弘都酒店</t>
  </si>
  <si>
    <t>张宁</t>
  </si>
  <si>
    <t>2021-10-21</t>
  </si>
  <si>
    <t>¥1,815.00</t>
  </si>
  <si>
    <t>¥1,578.00</t>
  </si>
  <si>
    <t>豪华双人房</t>
  </si>
  <si>
    <t>102798052210</t>
  </si>
  <si>
    <t>邢松</t>
  </si>
  <si>
    <t>¥81.00</t>
  </si>
  <si>
    <t>¥70.00</t>
  </si>
  <si>
    <t>银韵乐颂双床房</t>
  </si>
  <si>
    <t>102797770266</t>
  </si>
  <si>
    <t>311483581</t>
  </si>
  <si>
    <t>深圳南方联合大酒店</t>
  </si>
  <si>
    <t>苏晶</t>
  </si>
  <si>
    <t>¥1,128.00</t>
  </si>
  <si>
    <t>¥980.00</t>
  </si>
  <si>
    <t>102798718062</t>
  </si>
  <si>
    <t>311485984</t>
  </si>
  <si>
    <t>上海圣诺亚皇冠假日酒店</t>
  </si>
  <si>
    <t>崔总合</t>
  </si>
  <si>
    <t>¥874.00</t>
  </si>
  <si>
    <t>¥114.00</t>
  </si>
  <si>
    <t>¥760.00</t>
  </si>
  <si>
    <t>皇冠高级房</t>
  </si>
  <si>
    <t>102798310836</t>
  </si>
  <si>
    <t>328760299</t>
  </si>
  <si>
    <t>宁德允柏酒店</t>
  </si>
  <si>
    <t>周晓斌</t>
  </si>
  <si>
    <t>102798911005</t>
  </si>
  <si>
    <t>381719070</t>
  </si>
  <si>
    <t>东莞欧亚国际酒店</t>
  </si>
  <si>
    <t>潘卫</t>
  </si>
  <si>
    <t>¥467.00</t>
  </si>
  <si>
    <t>¥61.00</t>
  </si>
  <si>
    <t>¥406.00</t>
  </si>
  <si>
    <t>行政客房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</si>
  <si>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</si>
  <si>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</si>
  <si>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</si>
  <si>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</si>
  <si>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</si>
  <si>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</si>
  <si>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</si>
  <si>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</si>
  <si>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</si>
  <si>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csg_manual_202110221058099603555</t>
  </si>
  <si>
    <t>102765842242</t>
  </si>
  <si>
    <t>2021-10-22</t>
  </si>
  <si>
    <t>赔付-房费追回</t>
  </si>
  <si>
    <t>¥6.98</t>
  </si>
  <si>
    <t>--</t>
  </si>
  <si>
    <t>此单属规则外取消，顾客要求整单取消，代理告知扣费246取消，查看已结算代理239.02，故还需结算代理6.98</t>
  </si>
  <si>
    <t>csg_manual_202110221058098961786</t>
  </si>
  <si>
    <t>102740618844</t>
  </si>
  <si>
    <t>¥202.00</t>
  </si>
  <si>
    <t>此单属规则外取消，查看代理提供凭证，核实酒店不同意取消，故需结算代理202</t>
  </si>
  <si>
    <t>csg_manual_20211022105809063604</t>
  </si>
  <si>
    <t>102685787101</t>
  </si>
  <si>
    <t>此单属规则外取消，查看代理提供凭证核实酒店不同意取消最后一晚，查看已结算代理210，追赔显示扣款104，故需退还代理104</t>
  </si>
  <si>
    <t>csg_manual_202110221058089802168</t>
  </si>
  <si>
    <t>102634814710</t>
  </si>
  <si>
    <t>此单属规则外取消，查看代理提供凭证核实酒店不同意取消，故需退还代理284</t>
  </si>
  <si>
    <t>NPH20210920202404350787RX0</t>
  </si>
  <si>
    <t>102758902011</t>
  </si>
  <si>
    <t>-¥1,075.00</t>
  </si>
  <si>
    <t>用户告知行程改变，申请取消，联系商家同意免费取消#追赔系统-预付扣款直连#</t>
  </si>
  <si>
    <t>NPH20210923191000822963RX0</t>
  </si>
  <si>
    <t>102764330771</t>
  </si>
  <si>
    <t>-¥7.00</t>
  </si>
  <si>
    <t>用户来电反馈酒店原房型没有给换了标准间，用户查看外网有差价，代理刘女士告知可以给用户退7元差价#追赔系统-预付扣款直连#</t>
  </si>
  <si>
    <t>NITPH20210927081227508513RX0</t>
  </si>
  <si>
    <t>102765308876</t>
  </si>
  <si>
    <t>-¥284.00</t>
  </si>
  <si>
    <t>用户来电取消最后两晚，用户来电取消最后两晚，线下退款259.33，用户认可#追赔系统-预付扣款直连#</t>
  </si>
  <si>
    <t>NITPH20210930083937695905RX0</t>
  </si>
  <si>
    <t>102767288528</t>
  </si>
  <si>
    <t>-¥180.00</t>
  </si>
  <si>
    <t>此单客人取消最后一晚，酒店吕女士同意取消，告知代理免责线下退款182元，客人要求打款下单账户#追赔系统-预付扣款直连#</t>
  </si>
  <si>
    <t>NIMH20210930113105476972RX0</t>
  </si>
  <si>
    <t>102771421435</t>
  </si>
  <si>
    <t>-¥166.00</t>
  </si>
  <si>
    <t>用户申请取消订单最后一晚房间，联系酒店同意取消，告知代理免责，联系上用户线上无法操作故线下打款191元#追赔系统-预付扣款直连#</t>
  </si>
  <si>
    <t>返现日期</t>
  </si>
  <si>
    <t>，</t>
  </si>
  <si>
    <r>
      <t>102798475961</t>
    </r>
    <r>
      <rPr>
        <sz val="10"/>
        <rFont val="宋体"/>
        <charset val="134"/>
      </rPr>
      <t>此单多收</t>
    </r>
    <r>
      <rPr>
        <sz val="10"/>
        <rFont val="Arial"/>
        <charset val="134"/>
      </rPr>
      <t>273</t>
    </r>
    <r>
      <rPr>
        <sz val="10"/>
        <rFont val="宋体"/>
        <charset val="134"/>
      </rPr>
      <t>元待退回</t>
    </r>
  </si>
  <si>
    <r>
      <t>本期收回</t>
    </r>
    <r>
      <rPr>
        <sz val="10"/>
        <rFont val="Arial"/>
        <charset val="134"/>
      </rPr>
      <t>6.98</t>
    </r>
    <r>
      <rPr>
        <sz val="10"/>
        <rFont val="宋体"/>
        <charset val="134"/>
      </rPr>
      <t>元</t>
    </r>
  </si>
  <si>
    <r>
      <t>本期收回</t>
    </r>
    <r>
      <rPr>
        <sz val="10"/>
        <rFont val="Arial"/>
        <charset val="134"/>
      </rPr>
      <t>104</t>
    </r>
    <r>
      <rPr>
        <sz val="10"/>
        <rFont val="宋体"/>
        <charset val="134"/>
      </rPr>
      <t>元</t>
    </r>
  </si>
  <si>
    <r>
      <t>本期收回</t>
    </r>
    <r>
      <rPr>
        <sz val="10"/>
        <rFont val="Arial"/>
        <charset val="134"/>
      </rPr>
      <t>284</t>
    </r>
    <r>
      <rPr>
        <sz val="10"/>
        <rFont val="宋体"/>
        <charset val="134"/>
      </rPr>
      <t>元</t>
    </r>
  </si>
  <si>
    <r>
      <t>102758902011</t>
    </r>
    <r>
      <rPr>
        <sz val="10"/>
        <rFont val="宋体"/>
        <charset val="134"/>
      </rPr>
      <t>此单多收</t>
    </r>
    <r>
      <rPr>
        <sz val="10"/>
        <rFont val="Arial"/>
        <charset val="134"/>
      </rPr>
      <t>1075</t>
    </r>
    <r>
      <rPr>
        <sz val="10"/>
        <rFont val="宋体"/>
        <charset val="134"/>
      </rPr>
      <t>元退回</t>
    </r>
  </si>
  <si>
    <r>
      <t>102764330771</t>
    </r>
    <r>
      <rPr>
        <sz val="10"/>
        <rFont val="宋体"/>
        <charset val="134"/>
      </rPr>
      <t>此单多收</t>
    </r>
    <r>
      <rPr>
        <sz val="10"/>
        <rFont val="Arial"/>
        <charset val="134"/>
      </rPr>
      <t>7</t>
    </r>
    <r>
      <rPr>
        <sz val="10"/>
        <rFont val="宋体"/>
        <charset val="134"/>
      </rPr>
      <t>元退回</t>
    </r>
  </si>
  <si>
    <r>
      <t>102765308876</t>
    </r>
    <r>
      <rPr>
        <sz val="10"/>
        <rFont val="宋体"/>
        <charset val="134"/>
      </rPr>
      <t>此单多收</t>
    </r>
    <r>
      <rPr>
        <sz val="10"/>
        <rFont val="Arial"/>
        <charset val="134"/>
      </rPr>
      <t>284</t>
    </r>
    <r>
      <rPr>
        <sz val="10"/>
        <rFont val="宋体"/>
        <charset val="134"/>
      </rPr>
      <t>元退回</t>
    </r>
  </si>
  <si>
    <r>
      <t>102767288528</t>
    </r>
    <r>
      <rPr>
        <sz val="10"/>
        <rFont val="宋体"/>
        <charset val="134"/>
      </rPr>
      <t>此单多收</t>
    </r>
    <r>
      <rPr>
        <sz val="10"/>
        <rFont val="Arial"/>
        <charset val="134"/>
      </rPr>
      <t>180</t>
    </r>
    <r>
      <rPr>
        <sz val="10"/>
        <rFont val="宋体"/>
        <charset val="134"/>
      </rPr>
      <t>元退回</t>
    </r>
  </si>
  <si>
    <r>
      <t>102771421435</t>
    </r>
    <r>
      <rPr>
        <sz val="10"/>
        <rFont val="宋体"/>
        <charset val="134"/>
      </rPr>
      <t>此单多收</t>
    </r>
    <r>
      <rPr>
        <sz val="10"/>
        <rFont val="Arial"/>
        <charset val="134"/>
      </rPr>
      <t>166</t>
    </r>
    <r>
      <rPr>
        <sz val="10"/>
        <rFont val="宋体"/>
        <charset val="134"/>
      </rPr>
      <t>元退回</t>
    </r>
  </si>
  <si>
    <t>A211029174634481</t>
  </si>
  <si>
    <t>A2110291747184205</t>
  </si>
  <si>
    <t>A2110291747404205</t>
  </si>
  <si>
    <r>
      <t>总计：</t>
    </r>
    <r>
      <rPr>
        <sz val="10"/>
        <rFont val="Arial"/>
        <charset val="134"/>
      </rPr>
      <t>25811.98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</si>
  <si>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</si>
  <si>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</si>
  <si>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</si>
  <si>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</si>
  <si>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</si>
  <si>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</si>
  <si>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</si>
  <si>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</si>
  <si>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</si>
  <si>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</si>
  <si>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</si>
  <si>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</si>
  <si>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</si>
  <si>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</si>
  <si>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</si>
  <si>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</si>
  <si>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2284182</t>
  </si>
  <si>
    <t>460.00</t>
  </si>
  <si>
    <t>RMB</t>
  </si>
  <si>
    <t>0</t>
  </si>
  <si>
    <t>0.00</t>
  </si>
  <si>
    <t>汇趣住国内直连</t>
  </si>
  <si>
    <t>2021-10-27 22:33:13</t>
  </si>
  <si>
    <t>直连</t>
  </si>
  <si>
    <t>2284173</t>
  </si>
  <si>
    <t>177.00</t>
  </si>
  <si>
    <t>2021-10-27 22:15:46</t>
  </si>
  <si>
    <t>2284166</t>
  </si>
  <si>
    <t>林志鸿,陈一伟</t>
  </si>
  <si>
    <t>656.00</t>
  </si>
  <si>
    <t>2021-10-27 21:53:15</t>
  </si>
  <si>
    <t>2284165</t>
  </si>
  <si>
    <t>249.00</t>
  </si>
  <si>
    <t>2021-10-27 21:48:56</t>
  </si>
  <si>
    <t>2284151</t>
  </si>
  <si>
    <t>158.00</t>
  </si>
  <si>
    <t>2021-10-27 21:12:48</t>
  </si>
  <si>
    <t>2284149</t>
  </si>
  <si>
    <t>280.00</t>
  </si>
  <si>
    <t>2021-10-27 21:08:52</t>
  </si>
  <si>
    <t>2284146</t>
  </si>
  <si>
    <t>233.00</t>
  </si>
  <si>
    <t>2021-10-27 20:56:16</t>
  </si>
  <si>
    <t>2284142</t>
  </si>
  <si>
    <t>城市便捷酒店(汕头华山路店)</t>
  </si>
  <si>
    <t>186.00</t>
  </si>
  <si>
    <t>2021-10-27 20:49:24</t>
  </si>
  <si>
    <t>2284140</t>
  </si>
  <si>
    <t>骏怡精选酒店（徐州西苑中路店）</t>
  </si>
  <si>
    <t>108.00</t>
  </si>
  <si>
    <t>2021-10-27 20:40:54</t>
  </si>
  <si>
    <t>2284139</t>
  </si>
  <si>
    <t>217.00</t>
  </si>
  <si>
    <t>2021-10-27 20:39:33</t>
  </si>
  <si>
    <t>2284131</t>
  </si>
  <si>
    <t>龙禧酒店</t>
  </si>
  <si>
    <t>183.00</t>
  </si>
  <si>
    <t>2021-10-27 20:23:06</t>
  </si>
  <si>
    <t>2284129</t>
  </si>
  <si>
    <t>406.00</t>
  </si>
  <si>
    <t>2021-10-27 20:20:36</t>
  </si>
  <si>
    <t>2284121</t>
  </si>
  <si>
    <t>139.00</t>
  </si>
  <si>
    <t>2021-10-27 19:47:53</t>
  </si>
  <si>
    <t>2284117</t>
  </si>
  <si>
    <t>172.00</t>
  </si>
  <si>
    <t>2021-10-27 19:34:15</t>
  </si>
  <si>
    <t>2284112</t>
  </si>
  <si>
    <t>185.00</t>
  </si>
  <si>
    <t>2021-10-27 19:26:34</t>
  </si>
  <si>
    <t>2284107</t>
  </si>
  <si>
    <t>兰欧酒店（禄丰元创国际店）</t>
  </si>
  <si>
    <t>213.00</t>
  </si>
  <si>
    <t>2021-10-27 19:13:26</t>
  </si>
  <si>
    <t>2284097</t>
  </si>
  <si>
    <t>2021-10-27 18:56:22</t>
  </si>
  <si>
    <t>2284095</t>
  </si>
  <si>
    <t>黄伟堂,黄伟堂王全省</t>
  </si>
  <si>
    <t>650.00</t>
  </si>
  <si>
    <t>2021-10-27 18:49:44</t>
  </si>
  <si>
    <t>2284091</t>
  </si>
  <si>
    <t>163.00</t>
  </si>
  <si>
    <t>2021-10-27 18:42:48</t>
  </si>
  <si>
    <t>2284088</t>
  </si>
  <si>
    <t>陆锦英,白鹏</t>
  </si>
  <si>
    <t>216.00</t>
  </si>
  <si>
    <t>2021-10-27 18:40:07</t>
  </si>
  <si>
    <t>2284078</t>
  </si>
  <si>
    <t>美宜家连锁酒店（辉县太行大道店）</t>
  </si>
  <si>
    <t>85.00</t>
  </si>
  <si>
    <t>2021-10-27 18:18:36</t>
  </si>
  <si>
    <t>2284076</t>
  </si>
  <si>
    <t>99旅馆连锁（廊坊大厂店）</t>
  </si>
  <si>
    <t>67.00</t>
  </si>
  <si>
    <t>2021-10-27 18:13:18</t>
  </si>
  <si>
    <t>2284070</t>
  </si>
  <si>
    <t>彭州金豪城宾馆</t>
  </si>
  <si>
    <t>柠檬旅行,柠檬旅行</t>
  </si>
  <si>
    <t>234.00</t>
  </si>
  <si>
    <t>2021-10-27 18:01:46</t>
  </si>
  <si>
    <t>2284065</t>
  </si>
  <si>
    <t>7天连锁酒店（景德镇火车站人民广场店）</t>
  </si>
  <si>
    <t>90.00</t>
  </si>
  <si>
    <t>2021-10-27 17:47:20</t>
  </si>
  <si>
    <t>2284060</t>
  </si>
  <si>
    <t>121.00</t>
  </si>
  <si>
    <t>2021-10-27 17:32:21</t>
  </si>
  <si>
    <t>2284052</t>
  </si>
  <si>
    <t>莫林风尚酒店（冷水江锑都店）</t>
  </si>
  <si>
    <t>128.00</t>
  </si>
  <si>
    <t>2021-10-27 17:02:22</t>
  </si>
  <si>
    <t>2284049</t>
  </si>
  <si>
    <t>374.00</t>
  </si>
  <si>
    <t>2021-10-27 17:16:06</t>
  </si>
  <si>
    <t>2284046</t>
  </si>
  <si>
    <t>95.00</t>
  </si>
  <si>
    <t>2021-10-27 16:45:57</t>
  </si>
  <si>
    <t>2284044</t>
  </si>
  <si>
    <t>237.00</t>
  </si>
  <si>
    <t>2021-10-27 16:42:13</t>
  </si>
  <si>
    <t>2284043</t>
  </si>
  <si>
    <t>71.00</t>
  </si>
  <si>
    <t>2021-10-27 16:33:37</t>
  </si>
  <si>
    <t>2284039</t>
  </si>
  <si>
    <t>134.00</t>
  </si>
  <si>
    <t>2021-10-27 16:18:35</t>
  </si>
  <si>
    <t>2284038</t>
  </si>
  <si>
    <t>骏怡连锁酒店（宿州火车站店）</t>
  </si>
  <si>
    <t>2021-10-27 16:15:40</t>
  </si>
  <si>
    <t>2284037</t>
  </si>
  <si>
    <t>526.00</t>
  </si>
  <si>
    <t>2021-10-27 16:13:05</t>
  </si>
  <si>
    <t>2284018</t>
  </si>
  <si>
    <t>137.00</t>
  </si>
  <si>
    <t>2021-10-27 15:00:07</t>
  </si>
  <si>
    <t>2284017</t>
  </si>
  <si>
    <t>2021-10-27 14:59:23</t>
  </si>
  <si>
    <t>2283983</t>
  </si>
  <si>
    <t>760.00</t>
  </si>
  <si>
    <t>2021-10-27 13:55:39</t>
  </si>
  <si>
    <t>2283971</t>
  </si>
  <si>
    <t>214.00</t>
  </si>
  <si>
    <t>2021-10-27 13:29:08</t>
  </si>
  <si>
    <t>2283967</t>
  </si>
  <si>
    <t>哈尔滨华宿市居精品酒店</t>
  </si>
  <si>
    <t>196.00</t>
  </si>
  <si>
    <t>2021-10-27 13:18:08</t>
  </si>
  <si>
    <t>2283960</t>
  </si>
  <si>
    <t>李永昌,杨博</t>
  </si>
  <si>
    <t>246.00</t>
  </si>
  <si>
    <t>2021-10-27 12:56:50</t>
  </si>
  <si>
    <t>2283949</t>
  </si>
  <si>
    <t>70.00</t>
  </si>
  <si>
    <t>2021-10-27 12:19:47</t>
  </si>
  <si>
    <t>2283905</t>
  </si>
  <si>
    <t>224.00</t>
  </si>
  <si>
    <t>2021-10-27 10:35:16</t>
  </si>
  <si>
    <t>2283902</t>
  </si>
  <si>
    <t>499.00</t>
  </si>
  <si>
    <t>2021-10-27 10:34:42</t>
  </si>
  <si>
    <t>2283901</t>
  </si>
  <si>
    <t>2021-10-27 10:30:18</t>
  </si>
  <si>
    <t>2283890</t>
  </si>
  <si>
    <t>145.00</t>
  </si>
  <si>
    <t>2021-10-27 10:10:47</t>
  </si>
  <si>
    <t>2283881</t>
  </si>
  <si>
    <t>184.00</t>
  </si>
  <si>
    <t>2021-10-27 09:35:25</t>
  </si>
  <si>
    <t>2283874</t>
  </si>
  <si>
    <t>710.00</t>
  </si>
  <si>
    <t>2021-10-27 09:09:45</t>
  </si>
  <si>
    <t>2283867</t>
  </si>
  <si>
    <t>7天连锁酒店（大连港湾广场客运码头地铁站店）</t>
  </si>
  <si>
    <t>78.00</t>
  </si>
  <si>
    <t>2021-10-27 08:37:04</t>
  </si>
  <si>
    <t>2283860</t>
  </si>
  <si>
    <t>99优选酒店（石家庄河北师范大学仓丰路店）</t>
  </si>
  <si>
    <t>2021-10-27 08:02:41</t>
  </si>
  <si>
    <t>2283859</t>
  </si>
  <si>
    <t>154.00</t>
  </si>
  <si>
    <t>2021-10-27 07:57:37</t>
  </si>
  <si>
    <t>2283846</t>
  </si>
  <si>
    <t>维也纳国际酒店（广西都安店）</t>
  </si>
  <si>
    <t>肖劲,肖阳</t>
  </si>
  <si>
    <t>482.00</t>
  </si>
  <si>
    <t>2021-10-27 07:18:31</t>
  </si>
  <si>
    <t>2283811</t>
  </si>
  <si>
    <t>514.00</t>
  </si>
  <si>
    <t>2021-10-27 05:50:25</t>
  </si>
  <si>
    <t>2283802</t>
  </si>
  <si>
    <t>沃美酒店</t>
  </si>
  <si>
    <t>284.00</t>
  </si>
  <si>
    <t>2021-10-27 05:05:31</t>
  </si>
  <si>
    <t>2283779</t>
  </si>
  <si>
    <t>221.00</t>
  </si>
  <si>
    <t>2021-10-27 03:49:13</t>
  </si>
  <si>
    <t>2283774</t>
  </si>
  <si>
    <t>维也纳国际酒店(武汉汉西店)</t>
  </si>
  <si>
    <t>273.00</t>
  </si>
  <si>
    <t>-273</t>
  </si>
  <si>
    <t>2021-10-27 03:28:40</t>
  </si>
  <si>
    <t>2283761</t>
  </si>
  <si>
    <t>219.00</t>
  </si>
  <si>
    <t>2021-10-27 02:37:20</t>
  </si>
  <si>
    <t>2283755</t>
  </si>
  <si>
    <t>891.00</t>
  </si>
  <si>
    <t>2021-10-27 02:08:18</t>
  </si>
  <si>
    <t>2283741</t>
  </si>
  <si>
    <t>章晓云,陈亮,兰健</t>
  </si>
  <si>
    <t>780.00</t>
  </si>
  <si>
    <t>2021-10-27 01:21:26</t>
  </si>
  <si>
    <t>2283739</t>
  </si>
  <si>
    <t>2021-10-27 01:19:12</t>
  </si>
  <si>
    <t>2283737</t>
  </si>
  <si>
    <t>2021-10-27 01:09:56</t>
  </si>
  <si>
    <t>102798182317</t>
  </si>
  <si>
    <t>2283735</t>
  </si>
  <si>
    <t>欧暇·地中海酒店(贵阳国际会展中心金融城店)</t>
  </si>
  <si>
    <t>班荣翔</t>
  </si>
  <si>
    <t>2021-10-27 00:43:07</t>
  </si>
  <si>
    <t>102798509180</t>
  </si>
  <si>
    <t>2283734</t>
  </si>
  <si>
    <t>白玉兰酒店(宝鸡英达路店)</t>
  </si>
  <si>
    <t>刘强</t>
  </si>
  <si>
    <t>2021-10-27 00:42:13</t>
  </si>
  <si>
    <t>2283723</t>
  </si>
  <si>
    <t>维也纳国际酒店（嘉兴南湖万达广场店）</t>
  </si>
  <si>
    <t>244.00</t>
  </si>
  <si>
    <t>2021-10-27 00:09:54</t>
  </si>
  <si>
    <t>2283711</t>
  </si>
  <si>
    <t>115.00</t>
  </si>
  <si>
    <t>2021-10-26 23:24:04</t>
  </si>
  <si>
    <t>2283653</t>
  </si>
  <si>
    <t>458.00</t>
  </si>
  <si>
    <t>2021-10-26 21:24:05</t>
  </si>
  <si>
    <t>2283522</t>
  </si>
  <si>
    <t>150.00</t>
  </si>
  <si>
    <t>2021-10-26 16:12:28</t>
  </si>
  <si>
    <t>2283509</t>
  </si>
  <si>
    <t>980.00</t>
  </si>
  <si>
    <t>2021-10-26 15:11:06</t>
  </si>
  <si>
    <t>102797693641</t>
  </si>
  <si>
    <t>2283435</t>
  </si>
  <si>
    <t>城市之家酒店(合肥安徽大市场店)</t>
  </si>
  <si>
    <t>陈明生</t>
  </si>
  <si>
    <t>2021-10-26 11:50:47</t>
  </si>
  <si>
    <t>2283400</t>
  </si>
  <si>
    <t>李欣,常勇</t>
  </si>
  <si>
    <t>772.00</t>
  </si>
  <si>
    <t>2021-10-26 10:14:13</t>
  </si>
  <si>
    <t>2283359</t>
  </si>
  <si>
    <t>2021-10-26 07:53:02</t>
  </si>
  <si>
    <t>2283309</t>
  </si>
  <si>
    <t>250.00</t>
  </si>
  <si>
    <t>2021-10-26 03:21:52</t>
  </si>
  <si>
    <t>2283217</t>
  </si>
  <si>
    <t>2435.00</t>
  </si>
  <si>
    <t>2021-10-25 21:20:03</t>
  </si>
  <si>
    <t>2283203</t>
  </si>
  <si>
    <t>144.00</t>
  </si>
  <si>
    <t>2021-10-25 20:44:34</t>
  </si>
  <si>
    <t>2283090</t>
  </si>
  <si>
    <t>834.00</t>
  </si>
  <si>
    <t>2021-10-25 16:43:42</t>
  </si>
  <si>
    <t>2282989</t>
  </si>
  <si>
    <t>莫振忠,莫振忠</t>
  </si>
  <si>
    <t>512.00</t>
  </si>
  <si>
    <t>2021-10-25 11:13:00</t>
  </si>
  <si>
    <t>2282983</t>
  </si>
  <si>
    <t>453.00</t>
  </si>
  <si>
    <t>2021-10-25 10:59:18</t>
  </si>
  <si>
    <t>102796937898</t>
  </si>
  <si>
    <t>2282898</t>
  </si>
  <si>
    <t>维也纳国际酒店(武汉光谷广场店)</t>
  </si>
  <si>
    <t>刘楠</t>
  </si>
  <si>
    <t>2021-10-25 05:22:18</t>
  </si>
  <si>
    <t>2282498</t>
  </si>
  <si>
    <t>维也纳国际酒店(青岛山东路五四广场店)</t>
  </si>
  <si>
    <t>1072.00</t>
  </si>
  <si>
    <t>2021-10-24 06:07:49</t>
  </si>
  <si>
    <t>2282198</t>
  </si>
  <si>
    <t>797.00</t>
  </si>
  <si>
    <t>2021-10-23 14:08:15</t>
  </si>
  <si>
    <t>2281404</t>
  </si>
  <si>
    <t>1578.00</t>
  </si>
  <si>
    <t>2021-10-21 22:38:17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</si>
</sst>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&quot;￥&quot;#,##0.00"/>
  </numFmts>
  <fonts count="35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indexed="9"/>
      <name val="宋体"/>
      <charset val="134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48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9" borderId="12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14" borderId="14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4" fillId="13" borderId="13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4" fillId="13" borderId="12" applyNumberFormat="0" applyAlignment="0" applyProtection="0">
      <alignment vertical="center"/>
    </xf>
    <xf numFmtId="0" fontId="31" fillId="21" borderId="17" applyNumberFormat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</cellStyleXfs>
  <cellXfs count="45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4" fontId="4" fillId="3" borderId="0" xfId="0" applyNumberFormat="1" applyFont="1" applyFill="1" applyBorder="1" applyAlignment="1">
      <alignment horizontal="right" vertical="center"/>
    </xf>
    <xf numFmtId="0" fontId="0" fillId="3" borderId="0" xfId="0" applyNumberFormat="1" applyFont="1" applyFill="1" applyBorder="1" applyAlignment="1"/>
    <xf numFmtId="4" fontId="4" fillId="0" borderId="0" xfId="0" applyNumberFormat="1" applyFont="1" applyFill="1" applyBorder="1" applyAlignment="1">
      <alignment horizontal="righ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/>
    <xf numFmtId="0" fontId="4" fillId="4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4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0" fontId="8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9" fillId="5" borderId="3" xfId="0" applyNumberFormat="1" applyFont="1" applyFill="1" applyBorder="1" applyAlignment="1">
      <alignment horizontal="center"/>
    </xf>
    <xf numFmtId="0" fontId="9" fillId="5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0" fillId="0" borderId="8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11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9" fillId="5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/>
    <xf numFmtId="0" fontId="10" fillId="0" borderId="9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 quotePrefix="1">
      <alignment vertical="center"/>
    </xf>
    <xf numFmtId="0" fontId="4" fillId="0" borderId="0" xfId="0" applyNumberFormat="1" applyFont="1" applyFill="1" applyBorder="1" applyAlignment="1" quotePrefix="1">
      <alignment horizontal="left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适中" xfId="38" builtinId="28"/>
    <cellStyle name="着色 5" xfId="39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8" t="s">
        <v>0</v>
      </c>
      <c r="B1" s="18"/>
      <c r="C1" s="18"/>
      <c r="D1" s="18"/>
      <c r="E1" s="19"/>
      <c r="F1" s="19"/>
      <c r="G1" s="19"/>
      <c r="H1" s="19"/>
      <c r="I1" s="19"/>
    </row>
    <row r="2" ht="18.75" customHeight="1" spans="1:9">
      <c r="A2" s="20" t="s">
        <v>1</v>
      </c>
      <c r="B2" s="21" t="s">
        <v>2</v>
      </c>
      <c r="C2" s="21"/>
      <c r="D2" s="20" t="s">
        <v>3</v>
      </c>
      <c r="E2" s="22" t="s">
        <v>4</v>
      </c>
      <c r="F2" s="20" t="s">
        <v>5</v>
      </c>
      <c r="G2" s="21"/>
      <c r="H2" s="21"/>
      <c r="I2" t="s">
        <v>6</v>
      </c>
    </row>
    <row r="3" ht="27.95" customHeight="1" spans="1:8">
      <c r="A3" s="23" t="s">
        <v>7</v>
      </c>
      <c r="B3" s="21"/>
      <c r="C3" s="21"/>
      <c r="E3" s="23"/>
      <c r="F3" s="22"/>
      <c r="G3" s="24"/>
      <c r="H3" s="24"/>
    </row>
    <row r="4" ht="15" customHeight="1" spans="1:11">
      <c r="A4" s="25" t="s">
        <v>8</v>
      </c>
      <c r="B4" s="25" t="s">
        <v>9</v>
      </c>
      <c r="C4" s="26" t="s">
        <v>10</v>
      </c>
      <c r="D4" s="25" t="s">
        <v>11</v>
      </c>
      <c r="E4" s="25" t="s">
        <v>12</v>
      </c>
      <c r="F4" s="25" t="s">
        <v>13</v>
      </c>
      <c r="G4" s="26" t="s">
        <v>14</v>
      </c>
      <c r="H4" s="25" t="s">
        <v>15</v>
      </c>
      <c r="I4" s="26" t="s">
        <v>16</v>
      </c>
      <c r="J4" s="26" t="s">
        <v>17</v>
      </c>
      <c r="K4" s="26" t="s">
        <v>18</v>
      </c>
    </row>
    <row r="5" ht="15" customHeight="1" spans="1:11">
      <c r="A5" s="27">
        <v>75</v>
      </c>
      <c r="B5" s="28" t="s">
        <v>19</v>
      </c>
      <c r="C5" s="11" t="s">
        <v>20</v>
      </c>
      <c r="D5" s="29" t="s">
        <v>19</v>
      </c>
      <c r="E5" s="30" t="s">
        <v>21</v>
      </c>
      <c r="F5" s="30" t="s">
        <v>22</v>
      </c>
      <c r="G5" s="31">
        <v>0</v>
      </c>
      <c r="H5" s="32" t="s">
        <v>19</v>
      </c>
      <c r="I5" s="43" t="s">
        <v>23</v>
      </c>
      <c r="J5" s="11" t="s">
        <v>19</v>
      </c>
      <c r="K5" s="11" t="s">
        <v>23</v>
      </c>
    </row>
    <row r="6" ht="27.95" customHeight="1" spans="1:9">
      <c r="A6" s="23" t="s">
        <v>24</v>
      </c>
      <c r="D6" s="33"/>
      <c r="E6" s="34"/>
      <c r="F6" s="34"/>
      <c r="G6" s="35"/>
      <c r="H6" s="34"/>
      <c r="I6" s="39"/>
    </row>
    <row r="7" ht="15" customHeight="1" spans="1:11">
      <c r="A7" s="25" t="s">
        <v>25</v>
      </c>
      <c r="B7" s="25" t="s">
        <v>8</v>
      </c>
      <c r="C7" s="25" t="s">
        <v>9</v>
      </c>
      <c r="D7" s="25" t="s">
        <v>10</v>
      </c>
      <c r="E7" s="25" t="s">
        <v>11</v>
      </c>
      <c r="F7" s="25" t="s">
        <v>12</v>
      </c>
      <c r="G7" s="26" t="s">
        <v>14</v>
      </c>
      <c r="H7" s="25" t="s">
        <v>15</v>
      </c>
      <c r="I7" s="25" t="s">
        <v>16</v>
      </c>
      <c r="J7" s="26" t="s">
        <v>17</v>
      </c>
      <c r="K7" s="26" t="s">
        <v>18</v>
      </c>
    </row>
    <row r="8" ht="15" customHeight="1" spans="1:11">
      <c r="A8" s="36" t="s">
        <v>26</v>
      </c>
      <c r="B8" s="37">
        <v>75</v>
      </c>
      <c r="C8" s="37" t="s">
        <v>19</v>
      </c>
      <c r="D8" s="37" t="s">
        <v>20</v>
      </c>
      <c r="E8" s="38" t="s">
        <v>19</v>
      </c>
      <c r="F8" s="38" t="s">
        <v>21</v>
      </c>
      <c r="G8" s="38">
        <v>0</v>
      </c>
      <c r="H8" s="37" t="s">
        <v>19</v>
      </c>
      <c r="I8" s="44" t="s">
        <v>27</v>
      </c>
      <c r="J8" s="11" t="s">
        <v>19</v>
      </c>
      <c r="K8" s="11" t="s">
        <v>27</v>
      </c>
    </row>
    <row r="9" ht="15" customHeight="1" spans="1:11">
      <c r="A9" s="36" t="s">
        <v>28</v>
      </c>
      <c r="B9" s="37">
        <v>0</v>
      </c>
      <c r="C9" s="37" t="s">
        <v>19</v>
      </c>
      <c r="D9" s="37" t="s">
        <v>19</v>
      </c>
      <c r="E9" s="38" t="s">
        <v>19</v>
      </c>
      <c r="F9" s="38" t="s">
        <v>19</v>
      </c>
      <c r="G9" s="38">
        <v>0</v>
      </c>
      <c r="H9" s="37" t="s">
        <v>19</v>
      </c>
      <c r="I9" s="44" t="s">
        <v>19</v>
      </c>
      <c r="J9" s="11" t="s">
        <v>19</v>
      </c>
      <c r="K9" s="11" t="s">
        <v>19</v>
      </c>
    </row>
    <row r="10" ht="15" customHeight="1" spans="1:11">
      <c r="A10" s="36" t="s">
        <v>29</v>
      </c>
      <c r="B10" s="37">
        <v>0</v>
      </c>
      <c r="C10" s="37" t="s">
        <v>19</v>
      </c>
      <c r="D10" s="37" t="s">
        <v>19</v>
      </c>
      <c r="E10" s="38" t="s">
        <v>19</v>
      </c>
      <c r="F10" s="38" t="s">
        <v>19</v>
      </c>
      <c r="G10" s="38">
        <v>0</v>
      </c>
      <c r="H10" s="37" t="s">
        <v>19</v>
      </c>
      <c r="I10" s="44" t="s">
        <v>19</v>
      </c>
      <c r="J10" s="11" t="s">
        <v>19</v>
      </c>
      <c r="K10" s="11" t="s">
        <v>19</v>
      </c>
    </row>
    <row r="11" ht="27.95" customHeight="1" spans="1:9">
      <c r="A11" s="23" t="s">
        <v>30</v>
      </c>
      <c r="B11" s="39"/>
      <c r="C11" s="39"/>
      <c r="E11" s="39"/>
      <c r="F11" s="35"/>
      <c r="G11" s="35"/>
      <c r="H11" s="35"/>
      <c r="I11" s="39"/>
    </row>
    <row r="12" ht="15" customHeight="1" spans="1:9">
      <c r="A12" s="40" t="s">
        <v>31</v>
      </c>
      <c r="B12" s="41" t="s">
        <v>32</v>
      </c>
      <c r="C12" s="21"/>
      <c r="F12" s="42"/>
      <c r="I12" s="42"/>
    </row>
    <row r="13" ht="15" customHeight="1" spans="1:9">
      <c r="A13" s="40" t="s">
        <v>33</v>
      </c>
      <c r="B13" s="41" t="s">
        <v>34</v>
      </c>
      <c r="C13" s="21"/>
      <c r="F13" s="42"/>
      <c r="I13" s="42"/>
    </row>
    <row r="14" ht="15" customHeight="1" spans="1:9">
      <c r="A14" s="40" t="s">
        <v>35</v>
      </c>
      <c r="B14" s="41" t="s">
        <v>36</v>
      </c>
      <c r="C14" s="21"/>
      <c r="F14" s="42"/>
      <c r="G14" s="21"/>
      <c r="H14" s="21"/>
      <c r="I14" s="42"/>
    </row>
    <row r="15" ht="15" customHeight="1" spans="1:9">
      <c r="A15" s="40" t="s">
        <v>37</v>
      </c>
      <c r="B15" s="41" t="s">
        <v>38</v>
      </c>
      <c r="C15" s="21"/>
      <c r="F15" s="42"/>
      <c r="I15" s="42"/>
    </row>
    <row r="16" ht="15" customHeight="1" spans="1:9">
      <c r="A16" s="40" t="s">
        <v>39</v>
      </c>
      <c r="B16" s="41" t="s">
        <v>40</v>
      </c>
      <c r="C16" s="21"/>
      <c r="F16" s="42"/>
      <c r="I16" s="42"/>
    </row>
    <row r="17" ht="15" customHeight="1" spans="1:6">
      <c r="A17" s="40" t="s">
        <v>41</v>
      </c>
      <c r="B17" s="41" t="s">
        <v>42</v>
      </c>
      <c r="C17" s="21"/>
      <c r="F17" s="42"/>
    </row>
    <row r="18" ht="14.25" customHeight="1"/>
    <row r="19" ht="14.25" customHeight="1" spans="7:9">
      <c r="G19" s="21"/>
      <c r="H19" s="21"/>
      <c r="I19" s="21"/>
    </row>
    <row r="20" ht="18.75" customHeight="1" spans="2:6">
      <c r="B20" s="21"/>
      <c r="C20" s="21"/>
      <c r="D20" s="21"/>
      <c r="E20" s="21"/>
      <c r="F20" s="21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7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43</v>
      </c>
      <c r="B1" s="4" t="s">
        <v>44</v>
      </c>
      <c r="C1" s="4" t="s">
        <v>25</v>
      </c>
      <c r="D1" s="4" t="s">
        <v>45</v>
      </c>
      <c r="E1" s="4" t="s">
        <v>46</v>
      </c>
      <c r="F1" s="4" t="s">
        <v>47</v>
      </c>
      <c r="G1" s="4" t="s">
        <v>48</v>
      </c>
      <c r="H1" s="4" t="s">
        <v>49</v>
      </c>
      <c r="I1" s="4" t="s">
        <v>50</v>
      </c>
      <c r="J1" s="4" t="s">
        <v>51</v>
      </c>
      <c r="K1" s="4" t="s">
        <v>52</v>
      </c>
      <c r="L1" s="4" t="s">
        <v>53</v>
      </c>
      <c r="M1" s="4" t="s">
        <v>54</v>
      </c>
      <c r="N1" s="4" t="s">
        <v>55</v>
      </c>
      <c r="O1" s="4" t="s">
        <v>56</v>
      </c>
      <c r="P1" s="4" t="s">
        <v>57</v>
      </c>
      <c r="Q1" s="4" t="s">
        <v>58</v>
      </c>
      <c r="R1" s="4" t="s">
        <v>10</v>
      </c>
      <c r="S1" s="4" t="s">
        <v>11</v>
      </c>
      <c r="T1" s="4" t="s">
        <v>59</v>
      </c>
      <c r="U1" s="4" t="s">
        <v>60</v>
      </c>
      <c r="V1" s="4" t="s">
        <v>61</v>
      </c>
      <c r="W1" s="4" t="s">
        <v>62</v>
      </c>
      <c r="X1" s="4" t="s">
        <v>63</v>
      </c>
      <c r="Y1" s="4" t="s">
        <v>64</v>
      </c>
      <c r="Z1" s="4" t="s">
        <v>17</v>
      </c>
      <c r="AA1" s="4" t="s">
        <v>14</v>
      </c>
      <c r="AB1" s="4" t="s">
        <v>65</v>
      </c>
      <c r="AC1" s="4" t="s">
        <v>18</v>
      </c>
      <c r="AD1" s="4" t="s">
        <v>66</v>
      </c>
      <c r="AE1" s="4" t="s">
        <v>67</v>
      </c>
      <c r="AF1" s="4" t="s">
        <v>68</v>
      </c>
      <c r="AG1" s="4" t="s">
        <v>69</v>
      </c>
      <c r="AH1" s="4" t="s">
        <v>70</v>
      </c>
      <c r="AI1" s="4" t="s">
        <v>71</v>
      </c>
    </row>
    <row r="2" ht="14.25" customHeight="1" spans="1:34">
      <c r="A2" s="6" t="s">
        <v>72</v>
      </c>
      <c r="B2" s="6"/>
      <c r="C2" s="6" t="s">
        <v>73</v>
      </c>
      <c r="D2" s="6" t="s">
        <v>74</v>
      </c>
      <c r="E2" s="6" t="s">
        <v>75</v>
      </c>
      <c r="F2" s="6" t="s">
        <v>74</v>
      </c>
      <c r="G2" s="6" t="s">
        <v>76</v>
      </c>
      <c r="H2" s="7" t="s">
        <v>77</v>
      </c>
      <c r="I2" s="7" t="s">
        <v>78</v>
      </c>
      <c r="J2" s="7" t="s">
        <v>2</v>
      </c>
      <c r="K2" s="7" t="s">
        <v>79</v>
      </c>
      <c r="L2" s="7">
        <v>1</v>
      </c>
      <c r="M2" s="7">
        <v>1</v>
      </c>
      <c r="N2" s="7" t="s">
        <v>80</v>
      </c>
      <c r="O2" s="7" t="s">
        <v>81</v>
      </c>
      <c r="P2" s="7" t="s">
        <v>82</v>
      </c>
      <c r="Q2" s="7"/>
      <c r="R2" s="14" t="s">
        <v>83</v>
      </c>
      <c r="S2" s="16" t="s">
        <v>19</v>
      </c>
      <c r="T2" s="7"/>
      <c r="U2" s="14" t="s">
        <v>19</v>
      </c>
      <c r="V2" s="14" t="s">
        <v>83</v>
      </c>
      <c r="W2" s="16" t="s">
        <v>84</v>
      </c>
      <c r="X2" s="16" t="s">
        <v>19</v>
      </c>
      <c r="Y2" s="14" t="s">
        <v>19</v>
      </c>
      <c r="Z2" s="16" t="s">
        <v>19</v>
      </c>
      <c r="AA2" s="17" t="s">
        <v>19</v>
      </c>
      <c r="AB2" t="s">
        <v>19</v>
      </c>
      <c r="AC2" t="s">
        <v>85</v>
      </c>
      <c r="AD2" t="s">
        <v>6</v>
      </c>
      <c r="AE2" t="s">
        <v>86</v>
      </c>
      <c r="AF2" t="s">
        <v>87</v>
      </c>
      <c r="AG2" t="s">
        <v>74</v>
      </c>
      <c r="AH2" t="s">
        <v>19</v>
      </c>
    </row>
    <row r="3" ht="14.25" customHeight="1" spans="1:34">
      <c r="A3" s="6" t="s">
        <v>88</v>
      </c>
      <c r="B3" s="6"/>
      <c r="C3" s="6" t="s">
        <v>73</v>
      </c>
      <c r="D3" s="6" t="s">
        <v>74</v>
      </c>
      <c r="E3" s="6" t="s">
        <v>75</v>
      </c>
      <c r="F3" s="6" t="s">
        <v>74</v>
      </c>
      <c r="G3" s="6" t="s">
        <v>89</v>
      </c>
      <c r="H3" s="7" t="s">
        <v>90</v>
      </c>
      <c r="I3" s="7" t="s">
        <v>78</v>
      </c>
      <c r="J3" s="7" t="s">
        <v>2</v>
      </c>
      <c r="K3" s="7" t="s">
        <v>91</v>
      </c>
      <c r="L3" s="7">
        <v>2</v>
      </c>
      <c r="M3" s="7">
        <v>1</v>
      </c>
      <c r="N3" s="7" t="s">
        <v>80</v>
      </c>
      <c r="O3" s="7" t="s">
        <v>81</v>
      </c>
      <c r="P3" s="7" t="s">
        <v>82</v>
      </c>
      <c r="Q3" s="7"/>
      <c r="R3" s="14" t="s">
        <v>92</v>
      </c>
      <c r="S3" s="16" t="s">
        <v>19</v>
      </c>
      <c r="T3" s="7"/>
      <c r="U3" s="14" t="s">
        <v>19</v>
      </c>
      <c r="V3" s="14" t="s">
        <v>92</v>
      </c>
      <c r="W3" s="16" t="s">
        <v>93</v>
      </c>
      <c r="X3" s="16" t="s">
        <v>19</v>
      </c>
      <c r="Y3" s="14" t="s">
        <v>19</v>
      </c>
      <c r="Z3" s="16" t="s">
        <v>19</v>
      </c>
      <c r="AA3" s="17" t="s">
        <v>19</v>
      </c>
      <c r="AB3" t="s">
        <v>19</v>
      </c>
      <c r="AC3" t="s">
        <v>94</v>
      </c>
      <c r="AD3" t="s">
        <v>6</v>
      </c>
      <c r="AE3" t="s">
        <v>95</v>
      </c>
      <c r="AF3" t="s">
        <v>87</v>
      </c>
      <c r="AG3" t="s">
        <v>74</v>
      </c>
      <c r="AH3" t="s">
        <v>19</v>
      </c>
    </row>
    <row r="4" ht="14.25" customHeight="1" spans="1:34">
      <c r="A4" s="6" t="s">
        <v>96</v>
      </c>
      <c r="B4" s="6"/>
      <c r="C4" s="6" t="s">
        <v>73</v>
      </c>
      <c r="D4" s="6" t="s">
        <v>74</v>
      </c>
      <c r="E4" s="6" t="s">
        <v>75</v>
      </c>
      <c r="F4" s="6" t="s">
        <v>74</v>
      </c>
      <c r="G4" s="6" t="s">
        <v>97</v>
      </c>
      <c r="H4" s="7" t="s">
        <v>98</v>
      </c>
      <c r="I4" s="7" t="s">
        <v>78</v>
      </c>
      <c r="J4" s="7" t="s">
        <v>2</v>
      </c>
      <c r="K4" s="7" t="s">
        <v>99</v>
      </c>
      <c r="L4" s="7">
        <v>1</v>
      </c>
      <c r="M4" s="7">
        <v>1</v>
      </c>
      <c r="N4" s="7" t="s">
        <v>81</v>
      </c>
      <c r="O4" s="7" t="s">
        <v>81</v>
      </c>
      <c r="P4" s="7" t="s">
        <v>82</v>
      </c>
      <c r="Q4" s="7"/>
      <c r="R4" s="14" t="s">
        <v>100</v>
      </c>
      <c r="S4" s="16" t="s">
        <v>19</v>
      </c>
      <c r="T4" s="7"/>
      <c r="U4" s="14" t="s">
        <v>19</v>
      </c>
      <c r="V4" s="14" t="s">
        <v>100</v>
      </c>
      <c r="W4" s="16" t="s">
        <v>101</v>
      </c>
      <c r="X4" s="16" t="s">
        <v>19</v>
      </c>
      <c r="Y4" s="14" t="s">
        <v>19</v>
      </c>
      <c r="Z4" s="16" t="s">
        <v>19</v>
      </c>
      <c r="AA4" s="17" t="s">
        <v>19</v>
      </c>
      <c r="AB4" t="s">
        <v>19</v>
      </c>
      <c r="AC4" t="s">
        <v>102</v>
      </c>
      <c r="AD4" t="s">
        <v>6</v>
      </c>
      <c r="AE4" t="s">
        <v>103</v>
      </c>
      <c r="AF4" t="s">
        <v>87</v>
      </c>
      <c r="AG4" t="s">
        <v>74</v>
      </c>
      <c r="AH4" t="s">
        <v>19</v>
      </c>
    </row>
    <row r="5" ht="14.25" customHeight="1" spans="1:34">
      <c r="A5" s="6" t="s">
        <v>104</v>
      </c>
      <c r="B5" s="6"/>
      <c r="C5" s="6" t="s">
        <v>73</v>
      </c>
      <c r="D5" s="6" t="s">
        <v>74</v>
      </c>
      <c r="E5" s="6" t="s">
        <v>75</v>
      </c>
      <c r="F5" s="6" t="s">
        <v>74</v>
      </c>
      <c r="G5" s="6" t="s">
        <v>105</v>
      </c>
      <c r="H5" s="7" t="s">
        <v>106</v>
      </c>
      <c r="I5" s="7" t="s">
        <v>78</v>
      </c>
      <c r="J5" s="7" t="s">
        <v>2</v>
      </c>
      <c r="K5" s="7" t="s">
        <v>107</v>
      </c>
      <c r="L5" s="7">
        <v>1</v>
      </c>
      <c r="M5" s="7">
        <v>1</v>
      </c>
      <c r="N5" s="7" t="s">
        <v>81</v>
      </c>
      <c r="O5" s="7" t="s">
        <v>81</v>
      </c>
      <c r="P5" s="7" t="s">
        <v>82</v>
      </c>
      <c r="Q5" s="7"/>
      <c r="R5" s="14" t="s">
        <v>108</v>
      </c>
      <c r="S5" s="16" t="s">
        <v>19</v>
      </c>
      <c r="T5" s="7"/>
      <c r="U5" s="14" t="s">
        <v>19</v>
      </c>
      <c r="V5" s="14" t="s">
        <v>108</v>
      </c>
      <c r="W5" s="16" t="s">
        <v>109</v>
      </c>
      <c r="X5" s="16" t="s">
        <v>19</v>
      </c>
      <c r="Y5" s="14" t="s">
        <v>19</v>
      </c>
      <c r="Z5" s="16" t="s">
        <v>19</v>
      </c>
      <c r="AA5" s="17" t="s">
        <v>19</v>
      </c>
      <c r="AB5" t="s">
        <v>19</v>
      </c>
      <c r="AC5" t="s">
        <v>110</v>
      </c>
      <c r="AD5" t="s">
        <v>6</v>
      </c>
      <c r="AE5" t="s">
        <v>111</v>
      </c>
      <c r="AF5" t="s">
        <v>87</v>
      </c>
      <c r="AG5" t="s">
        <v>74</v>
      </c>
      <c r="AH5" t="s">
        <v>19</v>
      </c>
    </row>
    <row r="6" ht="14.25" customHeight="1" spans="1:34">
      <c r="A6" s="6" t="s">
        <v>112</v>
      </c>
      <c r="B6" s="6"/>
      <c r="C6" s="6" t="s">
        <v>73</v>
      </c>
      <c r="D6" s="6" t="s">
        <v>74</v>
      </c>
      <c r="E6" s="6" t="s">
        <v>75</v>
      </c>
      <c r="F6" s="6" t="s">
        <v>74</v>
      </c>
      <c r="G6" s="6" t="s">
        <v>113</v>
      </c>
      <c r="H6" s="7" t="s">
        <v>114</v>
      </c>
      <c r="I6" s="7" t="s">
        <v>78</v>
      </c>
      <c r="J6" s="7" t="s">
        <v>2</v>
      </c>
      <c r="K6" s="7" t="s">
        <v>115</v>
      </c>
      <c r="L6" s="7">
        <v>1</v>
      </c>
      <c r="M6" s="7">
        <v>1</v>
      </c>
      <c r="N6" s="7" t="s">
        <v>81</v>
      </c>
      <c r="O6" s="7" t="s">
        <v>81</v>
      </c>
      <c r="P6" s="7" t="s">
        <v>82</v>
      </c>
      <c r="Q6" s="7"/>
      <c r="R6" s="14" t="s">
        <v>116</v>
      </c>
      <c r="S6" s="16" t="s">
        <v>19</v>
      </c>
      <c r="T6" s="7"/>
      <c r="U6" s="14" t="s">
        <v>19</v>
      </c>
      <c r="V6" s="14" t="s">
        <v>116</v>
      </c>
      <c r="W6" s="16" t="s">
        <v>117</v>
      </c>
      <c r="X6" s="16" t="s">
        <v>19</v>
      </c>
      <c r="Y6" s="14" t="s">
        <v>19</v>
      </c>
      <c r="Z6" s="16" t="s">
        <v>19</v>
      </c>
      <c r="AA6" s="17" t="s">
        <v>19</v>
      </c>
      <c r="AB6" t="s">
        <v>19</v>
      </c>
      <c r="AC6" t="s">
        <v>118</v>
      </c>
      <c r="AD6" t="s">
        <v>6</v>
      </c>
      <c r="AE6" t="s">
        <v>119</v>
      </c>
      <c r="AF6" t="s">
        <v>87</v>
      </c>
      <c r="AG6" t="s">
        <v>74</v>
      </c>
      <c r="AH6" t="s">
        <v>19</v>
      </c>
    </row>
    <row r="7" ht="14.25" customHeight="1" spans="1:34">
      <c r="A7" s="6" t="s">
        <v>120</v>
      </c>
      <c r="B7" s="6"/>
      <c r="C7" s="6" t="s">
        <v>73</v>
      </c>
      <c r="D7" s="6" t="s">
        <v>74</v>
      </c>
      <c r="E7" s="6" t="s">
        <v>75</v>
      </c>
      <c r="F7" s="6" t="s">
        <v>74</v>
      </c>
      <c r="G7" s="6" t="s">
        <v>121</v>
      </c>
      <c r="H7" s="7" t="s">
        <v>122</v>
      </c>
      <c r="I7" s="7" t="s">
        <v>78</v>
      </c>
      <c r="J7" s="7" t="s">
        <v>2</v>
      </c>
      <c r="K7" s="7" t="s">
        <v>123</v>
      </c>
      <c r="L7" s="7">
        <v>1</v>
      </c>
      <c r="M7" s="7">
        <v>1</v>
      </c>
      <c r="N7" s="7" t="s">
        <v>81</v>
      </c>
      <c r="O7" s="7" t="s">
        <v>81</v>
      </c>
      <c r="P7" s="7" t="s">
        <v>82</v>
      </c>
      <c r="Q7" s="7"/>
      <c r="R7" s="14" t="s">
        <v>124</v>
      </c>
      <c r="S7" s="16" t="s">
        <v>19</v>
      </c>
      <c r="T7" s="7"/>
      <c r="U7" s="14" t="s">
        <v>19</v>
      </c>
      <c r="V7" s="14" t="s">
        <v>124</v>
      </c>
      <c r="W7" s="16" t="s">
        <v>93</v>
      </c>
      <c r="X7" s="16" t="s">
        <v>19</v>
      </c>
      <c r="Y7" s="14" t="s">
        <v>19</v>
      </c>
      <c r="Z7" s="16" t="s">
        <v>19</v>
      </c>
      <c r="AA7" s="17" t="s">
        <v>19</v>
      </c>
      <c r="AB7" t="s">
        <v>19</v>
      </c>
      <c r="AC7" t="s">
        <v>125</v>
      </c>
      <c r="AD7" t="s">
        <v>6</v>
      </c>
      <c r="AE7" t="s">
        <v>126</v>
      </c>
      <c r="AF7" t="s">
        <v>87</v>
      </c>
      <c r="AG7" t="s">
        <v>74</v>
      </c>
      <c r="AH7" t="s">
        <v>19</v>
      </c>
    </row>
    <row r="8" ht="14.25" customHeight="1" spans="1:34">
      <c r="A8" s="6" t="s">
        <v>127</v>
      </c>
      <c r="B8" s="6"/>
      <c r="C8" s="6" t="s">
        <v>73</v>
      </c>
      <c r="D8" s="6" t="s">
        <v>74</v>
      </c>
      <c r="E8" s="6" t="s">
        <v>75</v>
      </c>
      <c r="F8" s="6" t="s">
        <v>74</v>
      </c>
      <c r="G8" s="6" t="s">
        <v>128</v>
      </c>
      <c r="H8" s="7" t="s">
        <v>129</v>
      </c>
      <c r="I8" s="7" t="s">
        <v>78</v>
      </c>
      <c r="J8" s="7" t="s">
        <v>2</v>
      </c>
      <c r="K8" s="7" t="s">
        <v>130</v>
      </c>
      <c r="L8" s="7">
        <v>1</v>
      </c>
      <c r="M8" s="7">
        <v>1</v>
      </c>
      <c r="N8" s="7" t="s">
        <v>81</v>
      </c>
      <c r="O8" s="7" t="s">
        <v>81</v>
      </c>
      <c r="P8" s="7" t="s">
        <v>82</v>
      </c>
      <c r="Q8" s="7"/>
      <c r="R8" s="14" t="s">
        <v>131</v>
      </c>
      <c r="S8" s="16" t="s">
        <v>19</v>
      </c>
      <c r="T8" s="7"/>
      <c r="U8" s="14" t="s">
        <v>19</v>
      </c>
      <c r="V8" s="14" t="s">
        <v>131</v>
      </c>
      <c r="W8" s="16" t="s">
        <v>132</v>
      </c>
      <c r="X8" s="16" t="s">
        <v>19</v>
      </c>
      <c r="Y8" s="14" t="s">
        <v>19</v>
      </c>
      <c r="Z8" s="16" t="s">
        <v>19</v>
      </c>
      <c r="AA8" s="17" t="s">
        <v>19</v>
      </c>
      <c r="AB8" t="s">
        <v>19</v>
      </c>
      <c r="AC8" t="s">
        <v>133</v>
      </c>
      <c r="AD8" t="s">
        <v>6</v>
      </c>
      <c r="AE8" t="s">
        <v>134</v>
      </c>
      <c r="AF8" t="s">
        <v>87</v>
      </c>
      <c r="AG8" t="s">
        <v>74</v>
      </c>
      <c r="AH8" t="s">
        <v>19</v>
      </c>
    </row>
    <row r="9" ht="14.25" customHeight="1" spans="1:34">
      <c r="A9" s="6" t="s">
        <v>135</v>
      </c>
      <c r="B9" s="6"/>
      <c r="C9" s="6" t="s">
        <v>73</v>
      </c>
      <c r="D9" s="6" t="s">
        <v>74</v>
      </c>
      <c r="E9" s="6" t="s">
        <v>75</v>
      </c>
      <c r="F9" s="6" t="s">
        <v>74</v>
      </c>
      <c r="G9" s="6" t="s">
        <v>136</v>
      </c>
      <c r="H9" s="7" t="s">
        <v>137</v>
      </c>
      <c r="I9" s="7" t="s">
        <v>78</v>
      </c>
      <c r="J9" s="7" t="s">
        <v>2</v>
      </c>
      <c r="K9" s="7" t="s">
        <v>138</v>
      </c>
      <c r="L9" s="7">
        <v>1</v>
      </c>
      <c r="M9" s="7">
        <v>1</v>
      </c>
      <c r="N9" s="7" t="s">
        <v>81</v>
      </c>
      <c r="O9" s="7" t="s">
        <v>81</v>
      </c>
      <c r="P9" s="7" t="s">
        <v>82</v>
      </c>
      <c r="Q9" s="7"/>
      <c r="R9" s="14" t="s">
        <v>139</v>
      </c>
      <c r="S9" s="16" t="s">
        <v>19</v>
      </c>
      <c r="T9" s="7"/>
      <c r="U9" s="14" t="s">
        <v>19</v>
      </c>
      <c r="V9" s="14" t="s">
        <v>139</v>
      </c>
      <c r="W9" s="16" t="s">
        <v>140</v>
      </c>
      <c r="X9" s="16" t="s">
        <v>19</v>
      </c>
      <c r="Y9" s="14" t="s">
        <v>19</v>
      </c>
      <c r="Z9" s="16" t="s">
        <v>19</v>
      </c>
      <c r="AA9" s="17" t="s">
        <v>19</v>
      </c>
      <c r="AB9" t="s">
        <v>19</v>
      </c>
      <c r="AC9" t="s">
        <v>141</v>
      </c>
      <c r="AD9" t="s">
        <v>6</v>
      </c>
      <c r="AE9" t="s">
        <v>142</v>
      </c>
      <c r="AF9" t="s">
        <v>87</v>
      </c>
      <c r="AG9" t="s">
        <v>74</v>
      </c>
      <c r="AH9" t="s">
        <v>19</v>
      </c>
    </row>
    <row r="10" ht="14.25" customHeight="1" spans="1:34">
      <c r="A10" s="6" t="s">
        <v>143</v>
      </c>
      <c r="B10" s="6"/>
      <c r="C10" s="6" t="s">
        <v>73</v>
      </c>
      <c r="D10" s="6" t="s">
        <v>74</v>
      </c>
      <c r="E10" s="6" t="s">
        <v>75</v>
      </c>
      <c r="F10" s="6" t="s">
        <v>74</v>
      </c>
      <c r="G10" s="6" t="s">
        <v>144</v>
      </c>
      <c r="H10" s="7" t="s">
        <v>145</v>
      </c>
      <c r="I10" s="7" t="s">
        <v>78</v>
      </c>
      <c r="J10" s="7" t="s">
        <v>2</v>
      </c>
      <c r="K10" s="7" t="s">
        <v>146</v>
      </c>
      <c r="L10" s="7">
        <v>2</v>
      </c>
      <c r="M10" s="7">
        <v>1</v>
      </c>
      <c r="N10" s="7" t="s">
        <v>81</v>
      </c>
      <c r="O10" s="7" t="s">
        <v>81</v>
      </c>
      <c r="P10" s="7" t="s">
        <v>82</v>
      </c>
      <c r="Q10" s="7"/>
      <c r="R10" s="14" t="s">
        <v>147</v>
      </c>
      <c r="S10" s="16" t="s">
        <v>19</v>
      </c>
      <c r="T10" s="7"/>
      <c r="U10" s="14" t="s">
        <v>19</v>
      </c>
      <c r="V10" s="14" t="s">
        <v>147</v>
      </c>
      <c r="W10" s="16" t="s">
        <v>148</v>
      </c>
      <c r="X10" s="16" t="s">
        <v>19</v>
      </c>
      <c r="Y10" s="14" t="s">
        <v>19</v>
      </c>
      <c r="Z10" s="16" t="s">
        <v>19</v>
      </c>
      <c r="AA10" s="17" t="s">
        <v>19</v>
      </c>
      <c r="AB10" t="s">
        <v>19</v>
      </c>
      <c r="AC10" t="s">
        <v>149</v>
      </c>
      <c r="AD10" t="s">
        <v>6</v>
      </c>
      <c r="AE10" t="s">
        <v>150</v>
      </c>
      <c r="AF10" t="s">
        <v>87</v>
      </c>
      <c r="AG10" t="s">
        <v>74</v>
      </c>
      <c r="AH10" t="s">
        <v>19</v>
      </c>
    </row>
    <row r="11" ht="14.25" customHeight="1" spans="1:34">
      <c r="A11" s="6" t="s">
        <v>151</v>
      </c>
      <c r="B11" s="6"/>
      <c r="C11" s="6" t="s">
        <v>73</v>
      </c>
      <c r="D11" s="6" t="s">
        <v>74</v>
      </c>
      <c r="E11" s="6" t="s">
        <v>75</v>
      </c>
      <c r="F11" s="6" t="s">
        <v>74</v>
      </c>
      <c r="G11" s="6" t="s">
        <v>152</v>
      </c>
      <c r="H11" s="7" t="s">
        <v>153</v>
      </c>
      <c r="I11" s="7" t="s">
        <v>78</v>
      </c>
      <c r="J11" s="7" t="s">
        <v>2</v>
      </c>
      <c r="K11" s="7" t="s">
        <v>154</v>
      </c>
      <c r="L11" s="7">
        <v>1</v>
      </c>
      <c r="M11" s="7">
        <v>1</v>
      </c>
      <c r="N11" s="7" t="s">
        <v>81</v>
      </c>
      <c r="O11" s="7" t="s">
        <v>81</v>
      </c>
      <c r="P11" s="7" t="s">
        <v>82</v>
      </c>
      <c r="Q11" s="7"/>
      <c r="R11" s="14" t="s">
        <v>155</v>
      </c>
      <c r="S11" s="16" t="s">
        <v>19</v>
      </c>
      <c r="T11" s="7"/>
      <c r="U11" s="14" t="s">
        <v>19</v>
      </c>
      <c r="V11" s="14" t="s">
        <v>155</v>
      </c>
      <c r="W11" s="16" t="s">
        <v>148</v>
      </c>
      <c r="X11" s="16" t="s">
        <v>19</v>
      </c>
      <c r="Y11" s="14" t="s">
        <v>19</v>
      </c>
      <c r="Z11" s="16" t="s">
        <v>19</v>
      </c>
      <c r="AA11" s="17" t="s">
        <v>19</v>
      </c>
      <c r="AB11" t="s">
        <v>19</v>
      </c>
      <c r="AC11" t="s">
        <v>156</v>
      </c>
      <c r="AD11" t="s">
        <v>6</v>
      </c>
      <c r="AE11" t="s">
        <v>103</v>
      </c>
      <c r="AF11" t="s">
        <v>87</v>
      </c>
      <c r="AG11" t="s">
        <v>74</v>
      </c>
      <c r="AH11" t="s">
        <v>19</v>
      </c>
    </row>
    <row r="12" ht="14.25" customHeight="1" spans="1:34">
      <c r="A12" s="6" t="s">
        <v>157</v>
      </c>
      <c r="B12" s="6"/>
      <c r="C12" s="6" t="s">
        <v>73</v>
      </c>
      <c r="D12" s="6" t="s">
        <v>74</v>
      </c>
      <c r="E12" s="6" t="s">
        <v>75</v>
      </c>
      <c r="F12" s="6" t="s">
        <v>74</v>
      </c>
      <c r="G12" s="6" t="s">
        <v>158</v>
      </c>
      <c r="H12" s="7" t="s">
        <v>159</v>
      </c>
      <c r="I12" s="7" t="s">
        <v>78</v>
      </c>
      <c r="J12" s="7" t="s">
        <v>2</v>
      </c>
      <c r="K12" s="7" t="s">
        <v>160</v>
      </c>
      <c r="L12" s="7">
        <v>1</v>
      </c>
      <c r="M12" s="7">
        <v>1</v>
      </c>
      <c r="N12" s="7" t="s">
        <v>81</v>
      </c>
      <c r="O12" s="7" t="s">
        <v>81</v>
      </c>
      <c r="P12" s="7" t="s">
        <v>82</v>
      </c>
      <c r="Q12" s="7"/>
      <c r="R12" s="14" t="s">
        <v>161</v>
      </c>
      <c r="S12" s="16" t="s">
        <v>19</v>
      </c>
      <c r="T12" s="7"/>
      <c r="U12" s="14" t="s">
        <v>19</v>
      </c>
      <c r="V12" s="14" t="s">
        <v>161</v>
      </c>
      <c r="W12" s="16" t="s">
        <v>162</v>
      </c>
      <c r="X12" s="16" t="s">
        <v>19</v>
      </c>
      <c r="Y12" s="14" t="s">
        <v>19</v>
      </c>
      <c r="Z12" s="16" t="s">
        <v>19</v>
      </c>
      <c r="AA12" s="17" t="s">
        <v>19</v>
      </c>
      <c r="AB12" t="s">
        <v>19</v>
      </c>
      <c r="AC12" t="s">
        <v>163</v>
      </c>
      <c r="AD12" t="s">
        <v>6</v>
      </c>
      <c r="AE12" t="s">
        <v>164</v>
      </c>
      <c r="AF12" t="s">
        <v>87</v>
      </c>
      <c r="AG12" t="s">
        <v>74</v>
      </c>
      <c r="AH12" t="s">
        <v>19</v>
      </c>
    </row>
    <row r="13" ht="14.25" customHeight="1" spans="1:34">
      <c r="A13" s="6" t="s">
        <v>165</v>
      </c>
      <c r="B13" s="6"/>
      <c r="C13" s="6" t="s">
        <v>73</v>
      </c>
      <c r="D13" s="6" t="s">
        <v>74</v>
      </c>
      <c r="E13" s="6" t="s">
        <v>75</v>
      </c>
      <c r="F13" s="6" t="s">
        <v>74</v>
      </c>
      <c r="G13" s="6" t="s">
        <v>166</v>
      </c>
      <c r="H13" s="7" t="s">
        <v>167</v>
      </c>
      <c r="I13" s="7" t="s">
        <v>78</v>
      </c>
      <c r="J13" s="7" t="s">
        <v>2</v>
      </c>
      <c r="K13" s="7" t="s">
        <v>168</v>
      </c>
      <c r="L13" s="7">
        <v>2</v>
      </c>
      <c r="M13" s="7">
        <v>1</v>
      </c>
      <c r="N13" s="7" t="s">
        <v>81</v>
      </c>
      <c r="O13" s="7" t="s">
        <v>81</v>
      </c>
      <c r="P13" s="7" t="s">
        <v>82</v>
      </c>
      <c r="Q13" s="7"/>
      <c r="R13" s="14" t="s">
        <v>169</v>
      </c>
      <c r="S13" s="16" t="s">
        <v>19</v>
      </c>
      <c r="T13" s="7"/>
      <c r="U13" s="14" t="s">
        <v>19</v>
      </c>
      <c r="V13" s="14" t="s">
        <v>169</v>
      </c>
      <c r="W13" s="16" t="s">
        <v>170</v>
      </c>
      <c r="X13" s="16" t="s">
        <v>19</v>
      </c>
      <c r="Y13" s="14" t="s">
        <v>19</v>
      </c>
      <c r="Z13" s="16" t="s">
        <v>19</v>
      </c>
      <c r="AA13" s="17" t="s">
        <v>19</v>
      </c>
      <c r="AB13" t="s">
        <v>19</v>
      </c>
      <c r="AC13" t="s">
        <v>171</v>
      </c>
      <c r="AD13" t="s">
        <v>6</v>
      </c>
      <c r="AE13" t="s">
        <v>172</v>
      </c>
      <c r="AF13" t="s">
        <v>87</v>
      </c>
      <c r="AG13" t="s">
        <v>74</v>
      </c>
      <c r="AH13" t="s">
        <v>19</v>
      </c>
    </row>
    <row r="14" ht="14.25" customHeight="1" spans="1:34">
      <c r="A14" s="6" t="s">
        <v>173</v>
      </c>
      <c r="B14" s="6"/>
      <c r="C14" s="6" t="s">
        <v>73</v>
      </c>
      <c r="D14" s="6" t="s">
        <v>74</v>
      </c>
      <c r="E14" s="6" t="s">
        <v>75</v>
      </c>
      <c r="F14" s="6" t="s">
        <v>74</v>
      </c>
      <c r="G14" s="6" t="s">
        <v>174</v>
      </c>
      <c r="H14" s="7" t="s">
        <v>175</v>
      </c>
      <c r="I14" s="7" t="s">
        <v>78</v>
      </c>
      <c r="J14" s="7" t="s">
        <v>2</v>
      </c>
      <c r="K14" s="7" t="s">
        <v>176</v>
      </c>
      <c r="L14" s="7">
        <v>1</v>
      </c>
      <c r="M14" s="7">
        <v>1</v>
      </c>
      <c r="N14" s="7" t="s">
        <v>81</v>
      </c>
      <c r="O14" s="7" t="s">
        <v>81</v>
      </c>
      <c r="P14" s="7" t="s">
        <v>82</v>
      </c>
      <c r="Q14" s="7"/>
      <c r="R14" s="14" t="s">
        <v>116</v>
      </c>
      <c r="S14" s="16" t="s">
        <v>19</v>
      </c>
      <c r="T14" s="7"/>
      <c r="U14" s="14" t="s">
        <v>19</v>
      </c>
      <c r="V14" s="14" t="s">
        <v>116</v>
      </c>
      <c r="W14" s="16" t="s">
        <v>117</v>
      </c>
      <c r="X14" s="16" t="s">
        <v>19</v>
      </c>
      <c r="Y14" s="14" t="s">
        <v>19</v>
      </c>
      <c r="Z14" s="16" t="s">
        <v>19</v>
      </c>
      <c r="AA14" s="17" t="s">
        <v>19</v>
      </c>
      <c r="AB14" t="s">
        <v>19</v>
      </c>
      <c r="AC14" t="s">
        <v>118</v>
      </c>
      <c r="AD14" t="s">
        <v>6</v>
      </c>
      <c r="AE14" t="s">
        <v>111</v>
      </c>
      <c r="AF14" t="s">
        <v>87</v>
      </c>
      <c r="AG14" t="s">
        <v>74</v>
      </c>
      <c r="AH14" t="s">
        <v>19</v>
      </c>
    </row>
    <row r="15" ht="14.25" customHeight="1" spans="1:34">
      <c r="A15" s="6" t="s">
        <v>177</v>
      </c>
      <c r="B15" s="6"/>
      <c r="C15" s="6" t="s">
        <v>73</v>
      </c>
      <c r="D15" s="6" t="s">
        <v>74</v>
      </c>
      <c r="E15" s="6" t="s">
        <v>75</v>
      </c>
      <c r="F15" s="6" t="s">
        <v>74</v>
      </c>
      <c r="G15" s="6" t="s">
        <v>178</v>
      </c>
      <c r="H15" s="7" t="s">
        <v>179</v>
      </c>
      <c r="I15" s="7" t="s">
        <v>78</v>
      </c>
      <c r="J15" s="7" t="s">
        <v>2</v>
      </c>
      <c r="K15" s="7" t="s">
        <v>180</v>
      </c>
      <c r="L15" s="7">
        <v>1</v>
      </c>
      <c r="M15" s="7">
        <v>1</v>
      </c>
      <c r="N15" s="7" t="s">
        <v>181</v>
      </c>
      <c r="O15" s="7" t="s">
        <v>81</v>
      </c>
      <c r="P15" s="7" t="s">
        <v>82</v>
      </c>
      <c r="Q15" s="7"/>
      <c r="R15" s="14" t="s">
        <v>182</v>
      </c>
      <c r="S15" s="16" t="s">
        <v>19</v>
      </c>
      <c r="T15" s="7"/>
      <c r="U15" s="14" t="s">
        <v>19</v>
      </c>
      <c r="V15" s="14" t="s">
        <v>182</v>
      </c>
      <c r="W15" s="16" t="s">
        <v>183</v>
      </c>
      <c r="X15" s="16" t="s">
        <v>19</v>
      </c>
      <c r="Y15" s="14" t="s">
        <v>19</v>
      </c>
      <c r="Z15" s="16" t="s">
        <v>19</v>
      </c>
      <c r="AA15" s="17" t="s">
        <v>19</v>
      </c>
      <c r="AB15" t="s">
        <v>19</v>
      </c>
      <c r="AC15" t="s">
        <v>184</v>
      </c>
      <c r="AD15" t="s">
        <v>6</v>
      </c>
      <c r="AE15" t="s">
        <v>185</v>
      </c>
      <c r="AF15" t="s">
        <v>87</v>
      </c>
      <c r="AG15" t="s">
        <v>74</v>
      </c>
      <c r="AH15" t="s">
        <v>19</v>
      </c>
    </row>
    <row r="16" ht="14.25" customHeight="1" spans="1:34">
      <c r="A16" s="6" t="s">
        <v>186</v>
      </c>
      <c r="B16" s="6"/>
      <c r="C16" s="6" t="s">
        <v>73</v>
      </c>
      <c r="D16" s="6" t="s">
        <v>74</v>
      </c>
      <c r="E16" s="6" t="s">
        <v>75</v>
      </c>
      <c r="F16" s="6" t="s">
        <v>74</v>
      </c>
      <c r="G16" s="6" t="s">
        <v>187</v>
      </c>
      <c r="H16" s="7" t="s">
        <v>188</v>
      </c>
      <c r="I16" s="7" t="s">
        <v>78</v>
      </c>
      <c r="J16" s="7" t="s">
        <v>2</v>
      </c>
      <c r="K16" s="7" t="s">
        <v>189</v>
      </c>
      <c r="L16" s="7">
        <v>1</v>
      </c>
      <c r="M16" s="7">
        <v>4</v>
      </c>
      <c r="N16" s="7" t="s">
        <v>190</v>
      </c>
      <c r="O16" s="7" t="s">
        <v>190</v>
      </c>
      <c r="P16" s="7" t="s">
        <v>82</v>
      </c>
      <c r="Q16" s="7"/>
      <c r="R16" s="14" t="s">
        <v>191</v>
      </c>
      <c r="S16" s="16" t="s">
        <v>19</v>
      </c>
      <c r="T16" s="7"/>
      <c r="U16" s="14" t="s">
        <v>19</v>
      </c>
      <c r="V16" s="14" t="s">
        <v>191</v>
      </c>
      <c r="W16" s="16" t="s">
        <v>192</v>
      </c>
      <c r="X16" s="16" t="s">
        <v>19</v>
      </c>
      <c r="Y16" s="14" t="s">
        <v>19</v>
      </c>
      <c r="Z16" s="16" t="s">
        <v>19</v>
      </c>
      <c r="AA16" s="17" t="s">
        <v>19</v>
      </c>
      <c r="AB16" t="s">
        <v>19</v>
      </c>
      <c r="AC16" t="s">
        <v>193</v>
      </c>
      <c r="AD16" t="s">
        <v>6</v>
      </c>
      <c r="AE16" t="s">
        <v>134</v>
      </c>
      <c r="AF16" t="s">
        <v>87</v>
      </c>
      <c r="AG16" t="s">
        <v>74</v>
      </c>
      <c r="AH16" t="s">
        <v>19</v>
      </c>
    </row>
    <row r="17" ht="14.25" customHeight="1" spans="1:34">
      <c r="A17" s="6" t="s">
        <v>194</v>
      </c>
      <c r="B17" s="6"/>
      <c r="C17" s="6" t="s">
        <v>73</v>
      </c>
      <c r="D17" s="6" t="s">
        <v>74</v>
      </c>
      <c r="E17" s="6" t="s">
        <v>75</v>
      </c>
      <c r="F17" s="6" t="s">
        <v>74</v>
      </c>
      <c r="G17" s="6" t="s">
        <v>195</v>
      </c>
      <c r="H17" s="7" t="s">
        <v>196</v>
      </c>
      <c r="I17" s="7" t="s">
        <v>78</v>
      </c>
      <c r="J17" s="7" t="s">
        <v>2</v>
      </c>
      <c r="K17" s="7" t="s">
        <v>197</v>
      </c>
      <c r="L17" s="7">
        <v>1</v>
      </c>
      <c r="M17" s="7">
        <v>1</v>
      </c>
      <c r="N17" s="7" t="s">
        <v>81</v>
      </c>
      <c r="O17" s="7" t="s">
        <v>81</v>
      </c>
      <c r="P17" s="7" t="s">
        <v>82</v>
      </c>
      <c r="Q17" s="7"/>
      <c r="R17" s="14" t="s">
        <v>198</v>
      </c>
      <c r="S17" s="16" t="s">
        <v>19</v>
      </c>
      <c r="T17" s="7"/>
      <c r="U17" s="14" t="s">
        <v>19</v>
      </c>
      <c r="V17" s="14" t="s">
        <v>198</v>
      </c>
      <c r="W17" s="16" t="s">
        <v>199</v>
      </c>
      <c r="X17" s="16" t="s">
        <v>19</v>
      </c>
      <c r="Y17" s="14" t="s">
        <v>19</v>
      </c>
      <c r="Z17" s="16" t="s">
        <v>19</v>
      </c>
      <c r="AA17" s="17" t="s">
        <v>19</v>
      </c>
      <c r="AB17" t="s">
        <v>19</v>
      </c>
      <c r="AC17" t="s">
        <v>200</v>
      </c>
      <c r="AD17" t="s">
        <v>6</v>
      </c>
      <c r="AE17" t="s">
        <v>134</v>
      </c>
      <c r="AF17" t="s">
        <v>87</v>
      </c>
      <c r="AG17" t="s">
        <v>74</v>
      </c>
      <c r="AH17" t="s">
        <v>19</v>
      </c>
    </row>
    <row r="18" ht="14.25" customHeight="1" spans="1:34">
      <c r="A18" s="6" t="s">
        <v>201</v>
      </c>
      <c r="B18" s="6"/>
      <c r="C18" s="6" t="s">
        <v>73</v>
      </c>
      <c r="D18" s="6" t="s">
        <v>74</v>
      </c>
      <c r="E18" s="6" t="s">
        <v>75</v>
      </c>
      <c r="F18" s="6" t="s">
        <v>74</v>
      </c>
      <c r="G18" s="6" t="s">
        <v>202</v>
      </c>
      <c r="H18" s="7" t="s">
        <v>203</v>
      </c>
      <c r="I18" s="7" t="s">
        <v>78</v>
      </c>
      <c r="J18" s="7" t="s">
        <v>2</v>
      </c>
      <c r="K18" s="7" t="s">
        <v>204</v>
      </c>
      <c r="L18" s="7">
        <v>1</v>
      </c>
      <c r="M18" s="7">
        <v>1</v>
      </c>
      <c r="N18" s="7" t="s">
        <v>81</v>
      </c>
      <c r="O18" s="7" t="s">
        <v>81</v>
      </c>
      <c r="P18" s="7" t="s">
        <v>82</v>
      </c>
      <c r="Q18" s="7"/>
      <c r="R18" s="14" t="s">
        <v>205</v>
      </c>
      <c r="S18" s="16" t="s">
        <v>19</v>
      </c>
      <c r="T18" s="7"/>
      <c r="U18" s="14" t="s">
        <v>19</v>
      </c>
      <c r="V18" s="14" t="s">
        <v>205</v>
      </c>
      <c r="W18" s="16" t="s">
        <v>206</v>
      </c>
      <c r="X18" s="16" t="s">
        <v>19</v>
      </c>
      <c r="Y18" s="14" t="s">
        <v>19</v>
      </c>
      <c r="Z18" s="16" t="s">
        <v>19</v>
      </c>
      <c r="AA18" s="17" t="s">
        <v>19</v>
      </c>
      <c r="AB18" t="s">
        <v>19</v>
      </c>
      <c r="AC18" t="s">
        <v>207</v>
      </c>
      <c r="AD18" t="s">
        <v>6</v>
      </c>
      <c r="AE18" t="s">
        <v>208</v>
      </c>
      <c r="AF18" t="s">
        <v>87</v>
      </c>
      <c r="AG18" t="s">
        <v>74</v>
      </c>
      <c r="AH18" t="s">
        <v>19</v>
      </c>
    </row>
    <row r="19" ht="14.25" customHeight="1" spans="1:34">
      <c r="A19" s="6" t="s">
        <v>209</v>
      </c>
      <c r="B19" s="6"/>
      <c r="C19" s="6" t="s">
        <v>73</v>
      </c>
      <c r="D19" s="6" t="s">
        <v>74</v>
      </c>
      <c r="E19" s="6" t="s">
        <v>75</v>
      </c>
      <c r="F19" s="6" t="s">
        <v>74</v>
      </c>
      <c r="G19" s="6" t="s">
        <v>210</v>
      </c>
      <c r="H19" s="7" t="s">
        <v>211</v>
      </c>
      <c r="I19" s="7" t="s">
        <v>78</v>
      </c>
      <c r="J19" s="7" t="s">
        <v>2</v>
      </c>
      <c r="K19" s="7" t="s">
        <v>212</v>
      </c>
      <c r="L19" s="7">
        <v>2</v>
      </c>
      <c r="M19" s="7">
        <v>1</v>
      </c>
      <c r="N19" s="7" t="s">
        <v>81</v>
      </c>
      <c r="O19" s="7" t="s">
        <v>81</v>
      </c>
      <c r="P19" s="7" t="s">
        <v>82</v>
      </c>
      <c r="Q19" s="7"/>
      <c r="R19" s="14" t="s">
        <v>213</v>
      </c>
      <c r="S19" s="16" t="s">
        <v>19</v>
      </c>
      <c r="T19" s="7"/>
      <c r="U19" s="14" t="s">
        <v>19</v>
      </c>
      <c r="V19" s="14" t="s">
        <v>213</v>
      </c>
      <c r="W19" s="16" t="s">
        <v>162</v>
      </c>
      <c r="X19" s="16" t="s">
        <v>19</v>
      </c>
      <c r="Y19" s="14" t="s">
        <v>19</v>
      </c>
      <c r="Z19" s="16" t="s">
        <v>19</v>
      </c>
      <c r="AA19" s="17" t="s">
        <v>19</v>
      </c>
      <c r="AB19" t="s">
        <v>19</v>
      </c>
      <c r="AC19" t="s">
        <v>214</v>
      </c>
      <c r="AD19" t="s">
        <v>6</v>
      </c>
      <c r="AE19" t="s">
        <v>215</v>
      </c>
      <c r="AF19" t="s">
        <v>87</v>
      </c>
      <c r="AG19" t="s">
        <v>74</v>
      </c>
      <c r="AH19" t="s">
        <v>19</v>
      </c>
    </row>
    <row r="20" ht="14.25" customHeight="1" spans="1:34">
      <c r="A20" s="6" t="s">
        <v>216</v>
      </c>
      <c r="B20" s="6"/>
      <c r="C20" s="6" t="s">
        <v>73</v>
      </c>
      <c r="D20" s="6" t="s">
        <v>74</v>
      </c>
      <c r="E20" s="6" t="s">
        <v>75</v>
      </c>
      <c r="F20" s="6" t="s">
        <v>74</v>
      </c>
      <c r="G20" s="6" t="s">
        <v>217</v>
      </c>
      <c r="H20" s="7" t="s">
        <v>218</v>
      </c>
      <c r="I20" s="7" t="s">
        <v>78</v>
      </c>
      <c r="J20" s="7" t="s">
        <v>2</v>
      </c>
      <c r="K20" s="7" t="s">
        <v>219</v>
      </c>
      <c r="L20" s="7">
        <v>1</v>
      </c>
      <c r="M20" s="7">
        <v>1</v>
      </c>
      <c r="N20" s="7" t="s">
        <v>81</v>
      </c>
      <c r="O20" s="7" t="s">
        <v>81</v>
      </c>
      <c r="P20" s="7" t="s">
        <v>82</v>
      </c>
      <c r="Q20" s="7"/>
      <c r="R20" s="14" t="s">
        <v>220</v>
      </c>
      <c r="S20" s="16" t="s">
        <v>19</v>
      </c>
      <c r="T20" s="7"/>
      <c r="U20" s="14" t="s">
        <v>19</v>
      </c>
      <c r="V20" s="14" t="s">
        <v>220</v>
      </c>
      <c r="W20" s="16" t="s">
        <v>221</v>
      </c>
      <c r="X20" s="16" t="s">
        <v>19</v>
      </c>
      <c r="Y20" s="14" t="s">
        <v>19</v>
      </c>
      <c r="Z20" s="16" t="s">
        <v>19</v>
      </c>
      <c r="AA20" s="17" t="s">
        <v>19</v>
      </c>
      <c r="AB20" t="s">
        <v>19</v>
      </c>
      <c r="AC20" t="s">
        <v>222</v>
      </c>
      <c r="AD20" t="s">
        <v>6</v>
      </c>
      <c r="AE20" t="s">
        <v>223</v>
      </c>
      <c r="AF20" t="s">
        <v>87</v>
      </c>
      <c r="AG20" t="s">
        <v>74</v>
      </c>
      <c r="AH20" t="s">
        <v>19</v>
      </c>
    </row>
    <row r="21" ht="14.25" customHeight="1" spans="1:34">
      <c r="A21" s="6" t="s">
        <v>224</v>
      </c>
      <c r="B21" s="6"/>
      <c r="C21" s="6" t="s">
        <v>73</v>
      </c>
      <c r="D21" s="6" t="s">
        <v>74</v>
      </c>
      <c r="E21" s="6" t="s">
        <v>75</v>
      </c>
      <c r="F21" s="6" t="s">
        <v>74</v>
      </c>
      <c r="G21" s="6" t="s">
        <v>217</v>
      </c>
      <c r="H21" s="7" t="s">
        <v>218</v>
      </c>
      <c r="I21" s="7" t="s">
        <v>78</v>
      </c>
      <c r="J21" s="7" t="s">
        <v>2</v>
      </c>
      <c r="K21" s="7" t="s">
        <v>219</v>
      </c>
      <c r="L21" s="7">
        <v>1</v>
      </c>
      <c r="M21" s="7">
        <v>1</v>
      </c>
      <c r="N21" s="7" t="s">
        <v>81</v>
      </c>
      <c r="O21" s="7" t="s">
        <v>81</v>
      </c>
      <c r="P21" s="7" t="s">
        <v>82</v>
      </c>
      <c r="Q21" s="7"/>
      <c r="R21" s="14" t="s">
        <v>220</v>
      </c>
      <c r="S21" s="16" t="s">
        <v>19</v>
      </c>
      <c r="T21" s="7"/>
      <c r="U21" s="14" t="s">
        <v>19</v>
      </c>
      <c r="V21" s="14" t="s">
        <v>220</v>
      </c>
      <c r="W21" s="16" t="s">
        <v>221</v>
      </c>
      <c r="X21" s="16" t="s">
        <v>19</v>
      </c>
      <c r="Y21" s="14" t="s">
        <v>19</v>
      </c>
      <c r="Z21" s="16" t="s">
        <v>19</v>
      </c>
      <c r="AA21" s="17" t="s">
        <v>19</v>
      </c>
      <c r="AB21" t="s">
        <v>19</v>
      </c>
      <c r="AC21" t="s">
        <v>222</v>
      </c>
      <c r="AD21" t="s">
        <v>6</v>
      </c>
      <c r="AE21" t="s">
        <v>225</v>
      </c>
      <c r="AF21" t="s">
        <v>87</v>
      </c>
      <c r="AG21" t="s">
        <v>74</v>
      </c>
      <c r="AH21" t="s">
        <v>19</v>
      </c>
    </row>
    <row r="22" ht="14.25" customHeight="1" spans="1:34">
      <c r="A22" s="6" t="s">
        <v>226</v>
      </c>
      <c r="B22" s="6"/>
      <c r="C22" s="6" t="s">
        <v>73</v>
      </c>
      <c r="D22" s="6" t="s">
        <v>74</v>
      </c>
      <c r="E22" s="6" t="s">
        <v>75</v>
      </c>
      <c r="F22" s="6" t="s">
        <v>74</v>
      </c>
      <c r="G22" s="6" t="s">
        <v>227</v>
      </c>
      <c r="H22" s="7" t="s">
        <v>228</v>
      </c>
      <c r="I22" s="7" t="s">
        <v>78</v>
      </c>
      <c r="J22" s="7" t="s">
        <v>2</v>
      </c>
      <c r="K22" s="7" t="s">
        <v>229</v>
      </c>
      <c r="L22" s="7">
        <v>1</v>
      </c>
      <c r="M22" s="7">
        <v>1</v>
      </c>
      <c r="N22" s="7" t="s">
        <v>81</v>
      </c>
      <c r="O22" s="7" t="s">
        <v>81</v>
      </c>
      <c r="P22" s="7" t="s">
        <v>82</v>
      </c>
      <c r="Q22" s="7"/>
      <c r="R22" s="14" t="s">
        <v>230</v>
      </c>
      <c r="S22" s="16" t="s">
        <v>19</v>
      </c>
      <c r="T22" s="7"/>
      <c r="U22" s="14" t="s">
        <v>19</v>
      </c>
      <c r="V22" s="14" t="s">
        <v>230</v>
      </c>
      <c r="W22" s="16" t="s">
        <v>231</v>
      </c>
      <c r="X22" s="16" t="s">
        <v>19</v>
      </c>
      <c r="Y22" s="14" t="s">
        <v>19</v>
      </c>
      <c r="Z22" s="16" t="s">
        <v>19</v>
      </c>
      <c r="AA22" s="17" t="s">
        <v>19</v>
      </c>
      <c r="AB22" t="s">
        <v>19</v>
      </c>
      <c r="AC22" t="s">
        <v>232</v>
      </c>
      <c r="AD22" t="s">
        <v>6</v>
      </c>
      <c r="AE22" t="s">
        <v>134</v>
      </c>
      <c r="AF22" t="s">
        <v>87</v>
      </c>
      <c r="AG22" t="s">
        <v>74</v>
      </c>
      <c r="AH22" t="s">
        <v>19</v>
      </c>
    </row>
    <row r="23" ht="14.25" customHeight="1" spans="1:34">
      <c r="A23" s="6" t="s">
        <v>233</v>
      </c>
      <c r="B23" s="6"/>
      <c r="C23" s="6" t="s">
        <v>73</v>
      </c>
      <c r="D23" s="6" t="s">
        <v>74</v>
      </c>
      <c r="E23" s="6" t="s">
        <v>75</v>
      </c>
      <c r="F23" s="6" t="s">
        <v>74</v>
      </c>
      <c r="G23" s="6" t="s">
        <v>234</v>
      </c>
      <c r="H23" s="7" t="s">
        <v>235</v>
      </c>
      <c r="I23" s="7" t="s">
        <v>78</v>
      </c>
      <c r="J23" s="7" t="s">
        <v>2</v>
      </c>
      <c r="K23" s="7" t="s">
        <v>236</v>
      </c>
      <c r="L23" s="7">
        <v>1</v>
      </c>
      <c r="M23" s="7">
        <v>1</v>
      </c>
      <c r="N23" s="7" t="s">
        <v>81</v>
      </c>
      <c r="O23" s="7" t="s">
        <v>81</v>
      </c>
      <c r="P23" s="7" t="s">
        <v>82</v>
      </c>
      <c r="Q23" s="7"/>
      <c r="R23" s="14" t="s">
        <v>237</v>
      </c>
      <c r="S23" s="16" t="s">
        <v>19</v>
      </c>
      <c r="T23" s="7"/>
      <c r="U23" s="14" t="s">
        <v>19</v>
      </c>
      <c r="V23" s="14" t="s">
        <v>237</v>
      </c>
      <c r="W23" s="16" t="s">
        <v>238</v>
      </c>
      <c r="X23" s="16" t="s">
        <v>19</v>
      </c>
      <c r="Y23" s="14" t="s">
        <v>19</v>
      </c>
      <c r="Z23" s="16" t="s">
        <v>19</v>
      </c>
      <c r="AA23" s="17" t="s">
        <v>19</v>
      </c>
      <c r="AB23" t="s">
        <v>19</v>
      </c>
      <c r="AC23" t="s">
        <v>239</v>
      </c>
      <c r="AD23" t="s">
        <v>6</v>
      </c>
      <c r="AE23" t="s">
        <v>111</v>
      </c>
      <c r="AF23" t="s">
        <v>87</v>
      </c>
      <c r="AG23" t="s">
        <v>74</v>
      </c>
      <c r="AH23" t="s">
        <v>19</v>
      </c>
    </row>
    <row r="24" ht="14.25" customHeight="1" spans="1:34">
      <c r="A24" s="6" t="s">
        <v>240</v>
      </c>
      <c r="B24" s="6"/>
      <c r="C24" s="6" t="s">
        <v>73</v>
      </c>
      <c r="D24" s="6" t="s">
        <v>74</v>
      </c>
      <c r="E24" s="6" t="s">
        <v>75</v>
      </c>
      <c r="F24" s="6" t="s">
        <v>74</v>
      </c>
      <c r="G24" s="6" t="s">
        <v>241</v>
      </c>
      <c r="H24" s="7" t="s">
        <v>242</v>
      </c>
      <c r="I24" s="7" t="s">
        <v>78</v>
      </c>
      <c r="J24" s="7" t="s">
        <v>2</v>
      </c>
      <c r="K24" s="7" t="s">
        <v>243</v>
      </c>
      <c r="L24" s="7">
        <v>1</v>
      </c>
      <c r="M24" s="7">
        <v>2</v>
      </c>
      <c r="N24" s="7" t="s">
        <v>80</v>
      </c>
      <c r="O24" s="7" t="s">
        <v>244</v>
      </c>
      <c r="P24" s="7" t="s">
        <v>82</v>
      </c>
      <c r="Q24" s="7"/>
      <c r="R24" s="14" t="s">
        <v>245</v>
      </c>
      <c r="S24" s="16" t="s">
        <v>19</v>
      </c>
      <c r="T24" s="7"/>
      <c r="U24" s="14" t="s">
        <v>19</v>
      </c>
      <c r="V24" s="14" t="s">
        <v>245</v>
      </c>
      <c r="W24" s="16" t="s">
        <v>246</v>
      </c>
      <c r="X24" s="16" t="s">
        <v>19</v>
      </c>
      <c r="Y24" s="14" t="s">
        <v>19</v>
      </c>
      <c r="Z24" s="16" t="s">
        <v>19</v>
      </c>
      <c r="AA24" s="17" t="s">
        <v>19</v>
      </c>
      <c r="AB24" t="s">
        <v>19</v>
      </c>
      <c r="AC24" t="s">
        <v>247</v>
      </c>
      <c r="AD24" t="s">
        <v>6</v>
      </c>
      <c r="AE24" t="s">
        <v>248</v>
      </c>
      <c r="AF24" t="s">
        <v>87</v>
      </c>
      <c r="AG24" t="s">
        <v>74</v>
      </c>
      <c r="AH24" t="s">
        <v>19</v>
      </c>
    </row>
    <row r="25" ht="14.25" customHeight="1" spans="1:34">
      <c r="A25" s="6" t="s">
        <v>249</v>
      </c>
      <c r="B25" s="6"/>
      <c r="C25" s="6" t="s">
        <v>73</v>
      </c>
      <c r="D25" s="6" t="s">
        <v>74</v>
      </c>
      <c r="E25" s="6" t="s">
        <v>75</v>
      </c>
      <c r="F25" s="6" t="s">
        <v>74</v>
      </c>
      <c r="G25" s="6" t="s">
        <v>250</v>
      </c>
      <c r="H25" s="7" t="s">
        <v>251</v>
      </c>
      <c r="I25" s="7" t="s">
        <v>78</v>
      </c>
      <c r="J25" s="7" t="s">
        <v>2</v>
      </c>
      <c r="K25" s="7" t="s">
        <v>252</v>
      </c>
      <c r="L25" s="7">
        <v>1</v>
      </c>
      <c r="M25" s="7">
        <v>1</v>
      </c>
      <c r="N25" s="7" t="s">
        <v>80</v>
      </c>
      <c r="O25" s="7" t="s">
        <v>81</v>
      </c>
      <c r="P25" s="7" t="s">
        <v>82</v>
      </c>
      <c r="Q25" s="7"/>
      <c r="R25" s="14" t="s">
        <v>253</v>
      </c>
      <c r="S25" s="16" t="s">
        <v>19</v>
      </c>
      <c r="T25" s="7"/>
      <c r="U25" s="14" t="s">
        <v>19</v>
      </c>
      <c r="V25" s="14" t="s">
        <v>253</v>
      </c>
      <c r="W25" s="16" t="s">
        <v>254</v>
      </c>
      <c r="X25" s="16" t="s">
        <v>19</v>
      </c>
      <c r="Y25" s="14" t="s">
        <v>19</v>
      </c>
      <c r="Z25" s="16" t="s">
        <v>19</v>
      </c>
      <c r="AA25" s="17" t="s">
        <v>19</v>
      </c>
      <c r="AB25" t="s">
        <v>19</v>
      </c>
      <c r="AC25" t="s">
        <v>255</v>
      </c>
      <c r="AD25" t="s">
        <v>6</v>
      </c>
      <c r="AE25" t="s">
        <v>111</v>
      </c>
      <c r="AF25" t="s">
        <v>87</v>
      </c>
      <c r="AG25" t="s">
        <v>74</v>
      </c>
      <c r="AH25" t="s">
        <v>19</v>
      </c>
    </row>
    <row r="26" ht="14.25" customHeight="1" spans="1:34">
      <c r="A26" s="6" t="s">
        <v>256</v>
      </c>
      <c r="B26" s="6"/>
      <c r="C26" s="6" t="s">
        <v>73</v>
      </c>
      <c r="D26" s="6" t="s">
        <v>74</v>
      </c>
      <c r="E26" s="6" t="s">
        <v>75</v>
      </c>
      <c r="F26" s="6" t="s">
        <v>74</v>
      </c>
      <c r="G26" s="6" t="s">
        <v>257</v>
      </c>
      <c r="H26" s="7" t="s">
        <v>258</v>
      </c>
      <c r="I26" s="7" t="s">
        <v>78</v>
      </c>
      <c r="J26" s="7" t="s">
        <v>2</v>
      </c>
      <c r="K26" s="7" t="s">
        <v>259</v>
      </c>
      <c r="L26" s="7">
        <v>1</v>
      </c>
      <c r="M26" s="7">
        <v>1</v>
      </c>
      <c r="N26" s="7" t="s">
        <v>81</v>
      </c>
      <c r="O26" s="7" t="s">
        <v>81</v>
      </c>
      <c r="P26" s="7" t="s">
        <v>82</v>
      </c>
      <c r="Q26" s="7"/>
      <c r="R26" s="14" t="s">
        <v>260</v>
      </c>
      <c r="S26" s="16" t="s">
        <v>19</v>
      </c>
      <c r="T26" s="7"/>
      <c r="U26" s="14" t="s">
        <v>19</v>
      </c>
      <c r="V26" s="14" t="s">
        <v>260</v>
      </c>
      <c r="W26" s="16" t="s">
        <v>261</v>
      </c>
      <c r="X26" s="16" t="s">
        <v>19</v>
      </c>
      <c r="Y26" s="14" t="s">
        <v>19</v>
      </c>
      <c r="Z26" s="16" t="s">
        <v>19</v>
      </c>
      <c r="AA26" s="17" t="s">
        <v>19</v>
      </c>
      <c r="AB26" t="s">
        <v>19</v>
      </c>
      <c r="AC26" t="s">
        <v>93</v>
      </c>
      <c r="AD26" t="s">
        <v>6</v>
      </c>
      <c r="AE26" t="s">
        <v>262</v>
      </c>
      <c r="AF26" t="s">
        <v>87</v>
      </c>
      <c r="AG26" t="s">
        <v>74</v>
      </c>
      <c r="AH26" t="s">
        <v>19</v>
      </c>
    </row>
    <row r="27" ht="14.25" customHeight="1" spans="1:34">
      <c r="A27" s="6" t="s">
        <v>263</v>
      </c>
      <c r="B27" s="6"/>
      <c r="C27" s="6" t="s">
        <v>73</v>
      </c>
      <c r="D27" s="6" t="s">
        <v>74</v>
      </c>
      <c r="E27" s="6" t="s">
        <v>75</v>
      </c>
      <c r="F27" s="6" t="s">
        <v>74</v>
      </c>
      <c r="G27" s="6" t="s">
        <v>264</v>
      </c>
      <c r="H27" s="7" t="s">
        <v>265</v>
      </c>
      <c r="I27" s="7" t="s">
        <v>78</v>
      </c>
      <c r="J27" s="7" t="s">
        <v>2</v>
      </c>
      <c r="K27" s="7" t="s">
        <v>266</v>
      </c>
      <c r="L27" s="7">
        <v>1</v>
      </c>
      <c r="M27" s="7">
        <v>1</v>
      </c>
      <c r="N27" s="7" t="s">
        <v>81</v>
      </c>
      <c r="O27" s="7" t="s">
        <v>81</v>
      </c>
      <c r="P27" s="7" t="s">
        <v>82</v>
      </c>
      <c r="Q27" s="7"/>
      <c r="R27" s="14" t="s">
        <v>267</v>
      </c>
      <c r="S27" s="16" t="s">
        <v>19</v>
      </c>
      <c r="T27" s="7"/>
      <c r="U27" s="14" t="s">
        <v>19</v>
      </c>
      <c r="V27" s="14" t="s">
        <v>267</v>
      </c>
      <c r="W27" s="16" t="s">
        <v>268</v>
      </c>
      <c r="X27" s="16" t="s">
        <v>19</v>
      </c>
      <c r="Y27" s="14" t="s">
        <v>19</v>
      </c>
      <c r="Z27" s="16" t="s">
        <v>19</v>
      </c>
      <c r="AA27" s="17" t="s">
        <v>19</v>
      </c>
      <c r="AB27" t="s">
        <v>19</v>
      </c>
      <c r="AC27" t="s">
        <v>269</v>
      </c>
      <c r="AD27" t="s">
        <v>6</v>
      </c>
      <c r="AE27" t="s">
        <v>270</v>
      </c>
      <c r="AF27" t="s">
        <v>87</v>
      </c>
      <c r="AG27" t="s">
        <v>74</v>
      </c>
      <c r="AH27" t="s">
        <v>19</v>
      </c>
    </row>
    <row r="28" ht="14.25" customHeight="1" spans="1:34">
      <c r="A28" s="6" t="s">
        <v>271</v>
      </c>
      <c r="B28" s="6"/>
      <c r="C28" s="6" t="s">
        <v>73</v>
      </c>
      <c r="D28" s="6" t="s">
        <v>74</v>
      </c>
      <c r="E28" s="6" t="s">
        <v>75</v>
      </c>
      <c r="F28" s="6" t="s">
        <v>74</v>
      </c>
      <c r="G28" s="6" t="s">
        <v>272</v>
      </c>
      <c r="H28" s="7" t="s">
        <v>273</v>
      </c>
      <c r="I28" s="7" t="s">
        <v>78</v>
      </c>
      <c r="J28" s="7" t="s">
        <v>2</v>
      </c>
      <c r="K28" s="7" t="s">
        <v>274</v>
      </c>
      <c r="L28" s="7">
        <v>1</v>
      </c>
      <c r="M28" s="7">
        <v>1</v>
      </c>
      <c r="N28" s="7" t="s">
        <v>81</v>
      </c>
      <c r="O28" s="7" t="s">
        <v>81</v>
      </c>
      <c r="P28" s="7" t="s">
        <v>82</v>
      </c>
      <c r="Q28" s="7"/>
      <c r="R28" s="14" t="s">
        <v>275</v>
      </c>
      <c r="S28" s="16" t="s">
        <v>19</v>
      </c>
      <c r="T28" s="7"/>
      <c r="U28" s="14" t="s">
        <v>19</v>
      </c>
      <c r="V28" s="14" t="s">
        <v>275</v>
      </c>
      <c r="W28" s="16" t="s">
        <v>276</v>
      </c>
      <c r="X28" s="16" t="s">
        <v>19</v>
      </c>
      <c r="Y28" s="14" t="s">
        <v>19</v>
      </c>
      <c r="Z28" s="16" t="s">
        <v>19</v>
      </c>
      <c r="AA28" s="17" t="s">
        <v>19</v>
      </c>
      <c r="AB28" t="s">
        <v>19</v>
      </c>
      <c r="AC28" t="s">
        <v>277</v>
      </c>
      <c r="AD28" t="s">
        <v>6</v>
      </c>
      <c r="AE28" t="s">
        <v>278</v>
      </c>
      <c r="AF28" t="s">
        <v>87</v>
      </c>
      <c r="AG28" t="s">
        <v>74</v>
      </c>
      <c r="AH28" t="s">
        <v>19</v>
      </c>
    </row>
    <row r="29" ht="14.25" customHeight="1" spans="1:34">
      <c r="A29" s="6" t="s">
        <v>279</v>
      </c>
      <c r="B29" s="6"/>
      <c r="C29" s="6" t="s">
        <v>73</v>
      </c>
      <c r="D29" s="6" t="s">
        <v>74</v>
      </c>
      <c r="E29" s="6" t="s">
        <v>75</v>
      </c>
      <c r="F29" s="6" t="s">
        <v>74</v>
      </c>
      <c r="G29" s="6" t="s">
        <v>280</v>
      </c>
      <c r="H29" s="7" t="s">
        <v>281</v>
      </c>
      <c r="I29" s="7" t="s">
        <v>78</v>
      </c>
      <c r="J29" s="7" t="s">
        <v>2</v>
      </c>
      <c r="K29" s="7" t="s">
        <v>282</v>
      </c>
      <c r="L29" s="7">
        <v>1</v>
      </c>
      <c r="M29" s="7">
        <v>1</v>
      </c>
      <c r="N29" s="7" t="s">
        <v>81</v>
      </c>
      <c r="O29" s="7" t="s">
        <v>81</v>
      </c>
      <c r="P29" s="7" t="s">
        <v>82</v>
      </c>
      <c r="Q29" s="7"/>
      <c r="R29" s="14" t="s">
        <v>283</v>
      </c>
      <c r="S29" s="16" t="s">
        <v>19</v>
      </c>
      <c r="T29" s="7"/>
      <c r="U29" s="14" t="s">
        <v>19</v>
      </c>
      <c r="V29" s="14" t="s">
        <v>283</v>
      </c>
      <c r="W29" s="16" t="s">
        <v>284</v>
      </c>
      <c r="X29" s="16" t="s">
        <v>19</v>
      </c>
      <c r="Y29" s="14" t="s">
        <v>19</v>
      </c>
      <c r="Z29" s="16" t="s">
        <v>19</v>
      </c>
      <c r="AA29" s="17" t="s">
        <v>19</v>
      </c>
      <c r="AB29" t="s">
        <v>19</v>
      </c>
      <c r="AC29" t="s">
        <v>285</v>
      </c>
      <c r="AD29" t="s">
        <v>6</v>
      </c>
      <c r="AE29" t="s">
        <v>286</v>
      </c>
      <c r="AF29" t="s">
        <v>87</v>
      </c>
      <c r="AG29" t="s">
        <v>74</v>
      </c>
      <c r="AH29" t="s">
        <v>19</v>
      </c>
    </row>
    <row r="30" ht="14.25" customHeight="1" spans="1:34">
      <c r="A30" s="6" t="s">
        <v>287</v>
      </c>
      <c r="B30" s="6"/>
      <c r="C30" s="6" t="s">
        <v>73</v>
      </c>
      <c r="D30" s="6" t="s">
        <v>74</v>
      </c>
      <c r="E30" s="6" t="s">
        <v>75</v>
      </c>
      <c r="F30" s="6" t="s">
        <v>74</v>
      </c>
      <c r="G30" s="6" t="s">
        <v>288</v>
      </c>
      <c r="H30" s="7" t="s">
        <v>289</v>
      </c>
      <c r="I30" s="7" t="s">
        <v>78</v>
      </c>
      <c r="J30" s="7" t="s">
        <v>2</v>
      </c>
      <c r="K30" s="7" t="s">
        <v>290</v>
      </c>
      <c r="L30" s="7">
        <v>1</v>
      </c>
      <c r="M30" s="7">
        <v>1</v>
      </c>
      <c r="N30" s="7" t="s">
        <v>81</v>
      </c>
      <c r="O30" s="7" t="s">
        <v>81</v>
      </c>
      <c r="P30" s="7" t="s">
        <v>82</v>
      </c>
      <c r="Q30" s="7"/>
      <c r="R30" s="14" t="s">
        <v>291</v>
      </c>
      <c r="S30" s="16" t="s">
        <v>19</v>
      </c>
      <c r="T30" s="7"/>
      <c r="U30" s="14" t="s">
        <v>19</v>
      </c>
      <c r="V30" s="14" t="s">
        <v>291</v>
      </c>
      <c r="W30" s="16" t="s">
        <v>292</v>
      </c>
      <c r="X30" s="16" t="s">
        <v>19</v>
      </c>
      <c r="Y30" s="14" t="s">
        <v>19</v>
      </c>
      <c r="Z30" s="16" t="s">
        <v>19</v>
      </c>
      <c r="AA30" s="17" t="s">
        <v>19</v>
      </c>
      <c r="AB30" t="s">
        <v>19</v>
      </c>
      <c r="AC30" t="s">
        <v>293</v>
      </c>
      <c r="AD30" t="s">
        <v>6</v>
      </c>
      <c r="AE30" t="s">
        <v>294</v>
      </c>
      <c r="AF30" t="s">
        <v>87</v>
      </c>
      <c r="AG30" t="s">
        <v>74</v>
      </c>
      <c r="AH30" t="s">
        <v>19</v>
      </c>
    </row>
    <row r="31" ht="14.25" customHeight="1" spans="1:34">
      <c r="A31" s="6" t="s">
        <v>295</v>
      </c>
      <c r="B31" s="6"/>
      <c r="C31" s="6" t="s">
        <v>73</v>
      </c>
      <c r="D31" s="6" t="s">
        <v>74</v>
      </c>
      <c r="E31" s="6" t="s">
        <v>75</v>
      </c>
      <c r="F31" s="6" t="s">
        <v>74</v>
      </c>
      <c r="G31" s="6" t="s">
        <v>296</v>
      </c>
      <c r="H31" s="7" t="s">
        <v>297</v>
      </c>
      <c r="I31" s="7" t="s">
        <v>78</v>
      </c>
      <c r="J31" s="7" t="s">
        <v>2</v>
      </c>
      <c r="K31" s="7" t="s">
        <v>298</v>
      </c>
      <c r="L31" s="7">
        <v>1</v>
      </c>
      <c r="M31" s="7">
        <v>1</v>
      </c>
      <c r="N31" s="7" t="s">
        <v>81</v>
      </c>
      <c r="O31" s="7" t="s">
        <v>81</v>
      </c>
      <c r="P31" s="7" t="s">
        <v>82</v>
      </c>
      <c r="Q31" s="7"/>
      <c r="R31" s="14" t="s">
        <v>299</v>
      </c>
      <c r="S31" s="16" t="s">
        <v>19</v>
      </c>
      <c r="T31" s="7"/>
      <c r="U31" s="14" t="s">
        <v>19</v>
      </c>
      <c r="V31" s="14" t="s">
        <v>299</v>
      </c>
      <c r="W31" s="16" t="s">
        <v>132</v>
      </c>
      <c r="X31" s="16" t="s">
        <v>19</v>
      </c>
      <c r="Y31" s="14" t="s">
        <v>19</v>
      </c>
      <c r="Z31" s="16" t="s">
        <v>19</v>
      </c>
      <c r="AA31" s="17" t="s">
        <v>19</v>
      </c>
      <c r="AB31" t="s">
        <v>19</v>
      </c>
      <c r="AC31" t="s">
        <v>300</v>
      </c>
      <c r="AD31" t="s">
        <v>6</v>
      </c>
      <c r="AE31" t="s">
        <v>301</v>
      </c>
      <c r="AF31" t="s">
        <v>87</v>
      </c>
      <c r="AG31" t="s">
        <v>74</v>
      </c>
      <c r="AH31" t="s">
        <v>19</v>
      </c>
    </row>
    <row r="32" ht="14.25" customHeight="1" spans="1:34">
      <c r="A32" s="6" t="s">
        <v>302</v>
      </c>
      <c r="B32" s="6"/>
      <c r="C32" s="6" t="s">
        <v>73</v>
      </c>
      <c r="D32" s="6" t="s">
        <v>74</v>
      </c>
      <c r="E32" s="6" t="s">
        <v>75</v>
      </c>
      <c r="F32" s="6" t="s">
        <v>74</v>
      </c>
      <c r="G32" s="6" t="s">
        <v>303</v>
      </c>
      <c r="H32" s="7" t="s">
        <v>304</v>
      </c>
      <c r="I32" s="7" t="s">
        <v>78</v>
      </c>
      <c r="J32" s="7" t="s">
        <v>2</v>
      </c>
      <c r="K32" s="7" t="s">
        <v>305</v>
      </c>
      <c r="L32" s="7">
        <v>1</v>
      </c>
      <c r="M32" s="7">
        <v>1</v>
      </c>
      <c r="N32" s="7" t="s">
        <v>81</v>
      </c>
      <c r="O32" s="7" t="s">
        <v>81</v>
      </c>
      <c r="P32" s="7" t="s">
        <v>82</v>
      </c>
      <c r="Q32" s="7"/>
      <c r="R32" s="14" t="s">
        <v>306</v>
      </c>
      <c r="S32" s="16" t="s">
        <v>19</v>
      </c>
      <c r="T32" s="7"/>
      <c r="U32" s="14" t="s">
        <v>19</v>
      </c>
      <c r="V32" s="14" t="s">
        <v>306</v>
      </c>
      <c r="W32" s="16" t="s">
        <v>307</v>
      </c>
      <c r="X32" s="16" t="s">
        <v>19</v>
      </c>
      <c r="Y32" s="14" t="s">
        <v>19</v>
      </c>
      <c r="Z32" s="16" t="s">
        <v>19</v>
      </c>
      <c r="AA32" s="17" t="s">
        <v>19</v>
      </c>
      <c r="AB32" t="s">
        <v>19</v>
      </c>
      <c r="AC32" t="s">
        <v>308</v>
      </c>
      <c r="AD32" t="s">
        <v>6</v>
      </c>
      <c r="AE32" t="s">
        <v>309</v>
      </c>
      <c r="AF32" t="s">
        <v>87</v>
      </c>
      <c r="AG32" t="s">
        <v>74</v>
      </c>
      <c r="AH32" t="s">
        <v>19</v>
      </c>
    </row>
    <row r="33" ht="14.25" customHeight="1" spans="1:34">
      <c r="A33" s="6" t="s">
        <v>310</v>
      </c>
      <c r="B33" s="6"/>
      <c r="C33" s="6" t="s">
        <v>73</v>
      </c>
      <c r="D33" s="6" t="s">
        <v>74</v>
      </c>
      <c r="E33" s="6" t="s">
        <v>75</v>
      </c>
      <c r="F33" s="6" t="s">
        <v>74</v>
      </c>
      <c r="G33" s="6" t="s">
        <v>311</v>
      </c>
      <c r="H33" s="7" t="s">
        <v>312</v>
      </c>
      <c r="I33" s="7" t="s">
        <v>78</v>
      </c>
      <c r="J33" s="7" t="s">
        <v>2</v>
      </c>
      <c r="K33" s="7" t="s">
        <v>313</v>
      </c>
      <c r="L33" s="7">
        <v>1</v>
      </c>
      <c r="M33" s="7">
        <v>2</v>
      </c>
      <c r="N33" s="7" t="s">
        <v>80</v>
      </c>
      <c r="O33" s="7" t="s">
        <v>244</v>
      </c>
      <c r="P33" s="7" t="s">
        <v>82</v>
      </c>
      <c r="Q33" s="7"/>
      <c r="R33" s="14" t="s">
        <v>314</v>
      </c>
      <c r="S33" s="16" t="s">
        <v>19</v>
      </c>
      <c r="T33" s="7"/>
      <c r="U33" s="14" t="s">
        <v>19</v>
      </c>
      <c r="V33" s="14" t="s">
        <v>314</v>
      </c>
      <c r="W33" s="16" t="s">
        <v>315</v>
      </c>
      <c r="X33" s="16" t="s">
        <v>19</v>
      </c>
      <c r="Y33" s="14" t="s">
        <v>19</v>
      </c>
      <c r="Z33" s="16" t="s">
        <v>19</v>
      </c>
      <c r="AA33" s="17" t="s">
        <v>19</v>
      </c>
      <c r="AB33" t="s">
        <v>19</v>
      </c>
      <c r="AC33" t="s">
        <v>316</v>
      </c>
      <c r="AD33" t="s">
        <v>6</v>
      </c>
      <c r="AE33" t="s">
        <v>317</v>
      </c>
      <c r="AF33" t="s">
        <v>87</v>
      </c>
      <c r="AG33" t="s">
        <v>74</v>
      </c>
      <c r="AH33" t="s">
        <v>19</v>
      </c>
    </row>
    <row r="34" ht="14.25" customHeight="1" spans="1:34">
      <c r="A34" s="6" t="s">
        <v>318</v>
      </c>
      <c r="B34" s="6"/>
      <c r="C34" s="6" t="s">
        <v>73</v>
      </c>
      <c r="D34" s="6" t="s">
        <v>74</v>
      </c>
      <c r="E34" s="6" t="s">
        <v>75</v>
      </c>
      <c r="F34" s="6" t="s">
        <v>74</v>
      </c>
      <c r="G34" s="6" t="s">
        <v>319</v>
      </c>
      <c r="H34" s="7" t="s">
        <v>320</v>
      </c>
      <c r="I34" s="7" t="s">
        <v>78</v>
      </c>
      <c r="J34" s="7" t="s">
        <v>2</v>
      </c>
      <c r="K34" s="7" t="s">
        <v>321</v>
      </c>
      <c r="L34" s="7">
        <v>2</v>
      </c>
      <c r="M34" s="7">
        <v>1</v>
      </c>
      <c r="N34" s="7" t="s">
        <v>81</v>
      </c>
      <c r="O34" s="7" t="s">
        <v>81</v>
      </c>
      <c r="P34" s="7" t="s">
        <v>82</v>
      </c>
      <c r="Q34" s="7"/>
      <c r="R34" s="14" t="s">
        <v>322</v>
      </c>
      <c r="S34" s="16" t="s">
        <v>19</v>
      </c>
      <c r="T34" s="7"/>
      <c r="U34" s="14" t="s">
        <v>19</v>
      </c>
      <c r="V34" s="14" t="s">
        <v>322</v>
      </c>
      <c r="W34" s="16" t="s">
        <v>323</v>
      </c>
      <c r="X34" s="16" t="s">
        <v>19</v>
      </c>
      <c r="Y34" s="14" t="s">
        <v>19</v>
      </c>
      <c r="Z34" s="16" t="s">
        <v>19</v>
      </c>
      <c r="AA34" s="17" t="s">
        <v>19</v>
      </c>
      <c r="AB34" t="s">
        <v>19</v>
      </c>
      <c r="AC34" t="s">
        <v>324</v>
      </c>
      <c r="AD34" t="s">
        <v>6</v>
      </c>
      <c r="AE34" t="s">
        <v>325</v>
      </c>
      <c r="AF34" t="s">
        <v>87</v>
      </c>
      <c r="AG34" t="s">
        <v>74</v>
      </c>
      <c r="AH34" t="s">
        <v>19</v>
      </c>
    </row>
    <row r="35" ht="14.25" customHeight="1" spans="1:34">
      <c r="A35" s="6" t="s">
        <v>326</v>
      </c>
      <c r="B35" s="6"/>
      <c r="C35" s="6" t="s">
        <v>73</v>
      </c>
      <c r="D35" s="6" t="s">
        <v>74</v>
      </c>
      <c r="E35" s="6" t="s">
        <v>75</v>
      </c>
      <c r="F35" s="6" t="s">
        <v>74</v>
      </c>
      <c r="G35" s="6" t="s">
        <v>327</v>
      </c>
      <c r="H35" s="7" t="s">
        <v>328</v>
      </c>
      <c r="I35" s="7" t="s">
        <v>78</v>
      </c>
      <c r="J35" s="7" t="s">
        <v>2</v>
      </c>
      <c r="K35" s="7" t="s">
        <v>329</v>
      </c>
      <c r="L35" s="7">
        <v>1</v>
      </c>
      <c r="M35" s="7">
        <v>1</v>
      </c>
      <c r="N35" s="7" t="s">
        <v>81</v>
      </c>
      <c r="O35" s="7" t="s">
        <v>81</v>
      </c>
      <c r="P35" s="7" t="s">
        <v>82</v>
      </c>
      <c r="Q35" s="7"/>
      <c r="R35" s="14" t="s">
        <v>330</v>
      </c>
      <c r="S35" s="16" t="s">
        <v>19</v>
      </c>
      <c r="T35" s="7"/>
      <c r="U35" s="14" t="s">
        <v>19</v>
      </c>
      <c r="V35" s="14" t="s">
        <v>330</v>
      </c>
      <c r="W35" s="16" t="s">
        <v>331</v>
      </c>
      <c r="X35" s="16" t="s">
        <v>19</v>
      </c>
      <c r="Y35" s="14" t="s">
        <v>19</v>
      </c>
      <c r="Z35" s="16" t="s">
        <v>19</v>
      </c>
      <c r="AA35" s="17" t="s">
        <v>19</v>
      </c>
      <c r="AB35" t="s">
        <v>19</v>
      </c>
      <c r="AC35" t="s">
        <v>332</v>
      </c>
      <c r="AD35" t="s">
        <v>6</v>
      </c>
      <c r="AE35" t="s">
        <v>333</v>
      </c>
      <c r="AF35" t="s">
        <v>87</v>
      </c>
      <c r="AG35" t="s">
        <v>74</v>
      </c>
      <c r="AH35" t="s">
        <v>19</v>
      </c>
    </row>
    <row r="36" ht="14.25" customHeight="1" spans="1:34">
      <c r="A36" s="6" t="s">
        <v>334</v>
      </c>
      <c r="B36" s="6"/>
      <c r="C36" s="6" t="s">
        <v>73</v>
      </c>
      <c r="D36" s="6" t="s">
        <v>74</v>
      </c>
      <c r="E36" s="6" t="s">
        <v>75</v>
      </c>
      <c r="F36" s="6" t="s">
        <v>74</v>
      </c>
      <c r="G36" s="6" t="s">
        <v>335</v>
      </c>
      <c r="H36" s="7" t="s">
        <v>336</v>
      </c>
      <c r="I36" s="7" t="s">
        <v>78</v>
      </c>
      <c r="J36" s="7" t="s">
        <v>2</v>
      </c>
      <c r="K36" s="7" t="s">
        <v>337</v>
      </c>
      <c r="L36" s="7">
        <v>1</v>
      </c>
      <c r="M36" s="7">
        <v>1</v>
      </c>
      <c r="N36" s="7" t="s">
        <v>81</v>
      </c>
      <c r="O36" s="7" t="s">
        <v>81</v>
      </c>
      <c r="P36" s="7" t="s">
        <v>82</v>
      </c>
      <c r="Q36" s="7"/>
      <c r="R36" s="14" t="s">
        <v>338</v>
      </c>
      <c r="S36" s="16" t="s">
        <v>19</v>
      </c>
      <c r="T36" s="7"/>
      <c r="U36" s="14" t="s">
        <v>19</v>
      </c>
      <c r="V36" s="14" t="s">
        <v>338</v>
      </c>
      <c r="W36" s="16" t="s">
        <v>132</v>
      </c>
      <c r="X36" s="16" t="s">
        <v>19</v>
      </c>
      <c r="Y36" s="14" t="s">
        <v>19</v>
      </c>
      <c r="Z36" s="16" t="s">
        <v>19</v>
      </c>
      <c r="AA36" s="17" t="s">
        <v>19</v>
      </c>
      <c r="AB36" t="s">
        <v>19</v>
      </c>
      <c r="AC36" t="s">
        <v>237</v>
      </c>
      <c r="AD36" t="s">
        <v>6</v>
      </c>
      <c r="AE36" t="s">
        <v>208</v>
      </c>
      <c r="AF36" t="s">
        <v>87</v>
      </c>
      <c r="AG36" t="s">
        <v>74</v>
      </c>
      <c r="AH36" t="s">
        <v>19</v>
      </c>
    </row>
    <row r="37" ht="14.25" customHeight="1" spans="1:34">
      <c r="A37" s="6" t="s">
        <v>339</v>
      </c>
      <c r="B37" s="6"/>
      <c r="C37" s="6" t="s">
        <v>73</v>
      </c>
      <c r="D37" s="6" t="s">
        <v>74</v>
      </c>
      <c r="E37" s="6" t="s">
        <v>75</v>
      </c>
      <c r="F37" s="6" t="s">
        <v>74</v>
      </c>
      <c r="G37" s="6" t="s">
        <v>340</v>
      </c>
      <c r="H37" s="7" t="s">
        <v>341</v>
      </c>
      <c r="I37" s="7" t="s">
        <v>78</v>
      </c>
      <c r="J37" s="7" t="s">
        <v>2</v>
      </c>
      <c r="K37" s="7" t="s">
        <v>342</v>
      </c>
      <c r="L37" s="7">
        <v>1</v>
      </c>
      <c r="M37" s="7">
        <v>1</v>
      </c>
      <c r="N37" s="7" t="s">
        <v>81</v>
      </c>
      <c r="O37" s="7" t="s">
        <v>81</v>
      </c>
      <c r="P37" s="7" t="s">
        <v>82</v>
      </c>
      <c r="Q37" s="7"/>
      <c r="R37" s="14" t="s">
        <v>277</v>
      </c>
      <c r="S37" s="16" t="s">
        <v>19</v>
      </c>
      <c r="T37" s="7"/>
      <c r="U37" s="14" t="s">
        <v>19</v>
      </c>
      <c r="V37" s="14" t="s">
        <v>277</v>
      </c>
      <c r="W37" s="16" t="s">
        <v>238</v>
      </c>
      <c r="X37" s="16" t="s">
        <v>19</v>
      </c>
      <c r="Y37" s="14" t="s">
        <v>19</v>
      </c>
      <c r="Z37" s="16" t="s">
        <v>19</v>
      </c>
      <c r="AA37" s="17" t="s">
        <v>19</v>
      </c>
      <c r="AB37" t="s">
        <v>19</v>
      </c>
      <c r="AC37" t="s">
        <v>343</v>
      </c>
      <c r="AD37" t="s">
        <v>6</v>
      </c>
      <c r="AE37" t="s">
        <v>344</v>
      </c>
      <c r="AF37" t="s">
        <v>87</v>
      </c>
      <c r="AG37" t="s">
        <v>74</v>
      </c>
      <c r="AH37" t="s">
        <v>19</v>
      </c>
    </row>
    <row r="38" ht="14.25" customHeight="1" spans="1:34">
      <c r="A38" s="6" t="s">
        <v>345</v>
      </c>
      <c r="B38" s="6"/>
      <c r="C38" s="6" t="s">
        <v>73</v>
      </c>
      <c r="D38" s="6" t="s">
        <v>74</v>
      </c>
      <c r="E38" s="6" t="s">
        <v>75</v>
      </c>
      <c r="F38" s="6" t="s">
        <v>74</v>
      </c>
      <c r="G38" s="6" t="s">
        <v>121</v>
      </c>
      <c r="H38" s="7" t="s">
        <v>122</v>
      </c>
      <c r="I38" s="7" t="s">
        <v>78</v>
      </c>
      <c r="J38" s="7" t="s">
        <v>2</v>
      </c>
      <c r="K38" s="7" t="s">
        <v>346</v>
      </c>
      <c r="L38" s="7">
        <v>1</v>
      </c>
      <c r="M38" s="7">
        <v>1</v>
      </c>
      <c r="N38" s="7" t="s">
        <v>81</v>
      </c>
      <c r="O38" s="7" t="s">
        <v>81</v>
      </c>
      <c r="P38" s="7" t="s">
        <v>82</v>
      </c>
      <c r="Q38" s="7"/>
      <c r="R38" s="14" t="s">
        <v>347</v>
      </c>
      <c r="S38" s="16" t="s">
        <v>19</v>
      </c>
      <c r="T38" s="7"/>
      <c r="U38" s="14" t="s">
        <v>19</v>
      </c>
      <c r="V38" s="14" t="s">
        <v>347</v>
      </c>
      <c r="W38" s="16" t="s">
        <v>348</v>
      </c>
      <c r="X38" s="16" t="s">
        <v>19</v>
      </c>
      <c r="Y38" s="14" t="s">
        <v>19</v>
      </c>
      <c r="Z38" s="16" t="s">
        <v>19</v>
      </c>
      <c r="AA38" s="17" t="s">
        <v>19</v>
      </c>
      <c r="AB38" t="s">
        <v>19</v>
      </c>
      <c r="AC38" t="s">
        <v>349</v>
      </c>
      <c r="AD38" t="s">
        <v>6</v>
      </c>
      <c r="AE38" t="s">
        <v>350</v>
      </c>
      <c r="AF38" t="s">
        <v>87</v>
      </c>
      <c r="AG38" t="s">
        <v>74</v>
      </c>
      <c r="AH38" t="s">
        <v>19</v>
      </c>
    </row>
    <row r="39" ht="14.25" customHeight="1" spans="1:34">
      <c r="A39" s="6" t="s">
        <v>351</v>
      </c>
      <c r="B39" s="6"/>
      <c r="C39" s="6" t="s">
        <v>73</v>
      </c>
      <c r="D39" s="6" t="s">
        <v>74</v>
      </c>
      <c r="E39" s="6" t="s">
        <v>75</v>
      </c>
      <c r="F39" s="6" t="s">
        <v>74</v>
      </c>
      <c r="G39" s="6" t="s">
        <v>352</v>
      </c>
      <c r="H39" s="7" t="s">
        <v>353</v>
      </c>
      <c r="I39" s="7" t="s">
        <v>78</v>
      </c>
      <c r="J39" s="7" t="s">
        <v>2</v>
      </c>
      <c r="K39" s="7" t="s">
        <v>354</v>
      </c>
      <c r="L39" s="7">
        <v>1</v>
      </c>
      <c r="M39" s="7">
        <v>1</v>
      </c>
      <c r="N39" s="7" t="s">
        <v>81</v>
      </c>
      <c r="O39" s="7" t="s">
        <v>81</v>
      </c>
      <c r="P39" s="7" t="s">
        <v>82</v>
      </c>
      <c r="Q39" s="7"/>
      <c r="R39" s="14" t="s">
        <v>355</v>
      </c>
      <c r="S39" s="16" t="s">
        <v>19</v>
      </c>
      <c r="T39" s="7"/>
      <c r="U39" s="14" t="s">
        <v>19</v>
      </c>
      <c r="V39" s="14" t="s">
        <v>355</v>
      </c>
      <c r="W39" s="16" t="s">
        <v>356</v>
      </c>
      <c r="X39" s="16" t="s">
        <v>19</v>
      </c>
      <c r="Y39" s="14" t="s">
        <v>19</v>
      </c>
      <c r="Z39" s="16" t="s">
        <v>19</v>
      </c>
      <c r="AA39" s="17" t="s">
        <v>19</v>
      </c>
      <c r="AB39" t="s">
        <v>19</v>
      </c>
      <c r="AC39" t="s">
        <v>213</v>
      </c>
      <c r="AD39" t="s">
        <v>6</v>
      </c>
      <c r="AE39" t="s">
        <v>357</v>
      </c>
      <c r="AF39" t="s">
        <v>87</v>
      </c>
      <c r="AG39" t="s">
        <v>74</v>
      </c>
      <c r="AH39" t="s">
        <v>19</v>
      </c>
    </row>
    <row r="40" ht="14.25" customHeight="1" spans="1:34">
      <c r="A40" s="6" t="s">
        <v>358</v>
      </c>
      <c r="B40" s="6"/>
      <c r="C40" s="6" t="s">
        <v>73</v>
      </c>
      <c r="D40" s="6" t="s">
        <v>74</v>
      </c>
      <c r="E40" s="6" t="s">
        <v>75</v>
      </c>
      <c r="F40" s="6" t="s">
        <v>74</v>
      </c>
      <c r="G40" s="6" t="s">
        <v>359</v>
      </c>
      <c r="H40" s="7" t="s">
        <v>360</v>
      </c>
      <c r="I40" s="7" t="s">
        <v>78</v>
      </c>
      <c r="J40" s="7" t="s">
        <v>2</v>
      </c>
      <c r="K40" s="7" t="s">
        <v>361</v>
      </c>
      <c r="L40" s="7">
        <v>1</v>
      </c>
      <c r="M40" s="7">
        <v>1</v>
      </c>
      <c r="N40" s="7" t="s">
        <v>81</v>
      </c>
      <c r="O40" s="7" t="s">
        <v>81</v>
      </c>
      <c r="P40" s="7" t="s">
        <v>82</v>
      </c>
      <c r="Q40" s="7"/>
      <c r="R40" s="14" t="s">
        <v>362</v>
      </c>
      <c r="S40" s="16" t="s">
        <v>19</v>
      </c>
      <c r="T40" s="7"/>
      <c r="U40" s="14" t="s">
        <v>19</v>
      </c>
      <c r="V40" s="14" t="s">
        <v>362</v>
      </c>
      <c r="W40" s="16" t="s">
        <v>363</v>
      </c>
      <c r="X40" s="16" t="s">
        <v>19</v>
      </c>
      <c r="Y40" s="14" t="s">
        <v>19</v>
      </c>
      <c r="Z40" s="16" t="s">
        <v>19</v>
      </c>
      <c r="AA40" s="17" t="s">
        <v>19</v>
      </c>
      <c r="AB40" t="s">
        <v>19</v>
      </c>
      <c r="AC40" t="s">
        <v>364</v>
      </c>
      <c r="AD40" t="s">
        <v>6</v>
      </c>
      <c r="AE40" t="s">
        <v>365</v>
      </c>
      <c r="AF40" t="s">
        <v>87</v>
      </c>
      <c r="AG40" t="s">
        <v>74</v>
      </c>
      <c r="AH40" t="s">
        <v>19</v>
      </c>
    </row>
    <row r="41" ht="14.25" customHeight="1" spans="1:34">
      <c r="A41" s="6" t="s">
        <v>366</v>
      </c>
      <c r="B41" s="6"/>
      <c r="C41" s="6" t="s">
        <v>73</v>
      </c>
      <c r="D41" s="6" t="s">
        <v>74</v>
      </c>
      <c r="E41" s="6" t="s">
        <v>75</v>
      </c>
      <c r="F41" s="6" t="s">
        <v>74</v>
      </c>
      <c r="G41" s="6" t="s">
        <v>367</v>
      </c>
      <c r="H41" s="7" t="s">
        <v>368</v>
      </c>
      <c r="I41" s="7" t="s">
        <v>78</v>
      </c>
      <c r="J41" s="7" t="s">
        <v>2</v>
      </c>
      <c r="K41" s="7" t="s">
        <v>369</v>
      </c>
      <c r="L41" s="7">
        <v>1</v>
      </c>
      <c r="M41" s="7">
        <v>2</v>
      </c>
      <c r="N41" s="7" t="s">
        <v>244</v>
      </c>
      <c r="O41" s="7" t="s">
        <v>244</v>
      </c>
      <c r="P41" s="7" t="s">
        <v>82</v>
      </c>
      <c r="Q41" s="7"/>
      <c r="R41" s="14" t="s">
        <v>370</v>
      </c>
      <c r="S41" s="16" t="s">
        <v>19</v>
      </c>
      <c r="T41" s="7"/>
      <c r="U41" s="14" t="s">
        <v>19</v>
      </c>
      <c r="V41" s="14" t="s">
        <v>370</v>
      </c>
      <c r="W41" s="16" t="s">
        <v>206</v>
      </c>
      <c r="X41" s="16" t="s">
        <v>19</v>
      </c>
      <c r="Y41" s="14" t="s">
        <v>19</v>
      </c>
      <c r="Z41" s="16" t="s">
        <v>19</v>
      </c>
      <c r="AA41" s="17" t="s">
        <v>19</v>
      </c>
      <c r="AB41" t="s">
        <v>19</v>
      </c>
      <c r="AC41" t="s">
        <v>371</v>
      </c>
      <c r="AD41" t="s">
        <v>6</v>
      </c>
      <c r="AE41" t="s">
        <v>111</v>
      </c>
      <c r="AF41" t="s">
        <v>87</v>
      </c>
      <c r="AG41" t="s">
        <v>74</v>
      </c>
      <c r="AH41" t="s">
        <v>19</v>
      </c>
    </row>
    <row r="42" ht="14.25" customHeight="1" spans="1:34">
      <c r="A42" s="6" t="s">
        <v>372</v>
      </c>
      <c r="B42" s="6"/>
      <c r="C42" s="6" t="s">
        <v>73</v>
      </c>
      <c r="D42" s="6" t="s">
        <v>74</v>
      </c>
      <c r="E42" s="6" t="s">
        <v>75</v>
      </c>
      <c r="F42" s="6" t="s">
        <v>74</v>
      </c>
      <c r="G42" s="6" t="s">
        <v>373</v>
      </c>
      <c r="H42" s="7" t="s">
        <v>374</v>
      </c>
      <c r="I42" s="7" t="s">
        <v>78</v>
      </c>
      <c r="J42" s="7" t="s">
        <v>2</v>
      </c>
      <c r="K42" s="7" t="s">
        <v>375</v>
      </c>
      <c r="L42" s="7">
        <v>1</v>
      </c>
      <c r="M42" s="7">
        <v>1</v>
      </c>
      <c r="N42" s="7" t="s">
        <v>81</v>
      </c>
      <c r="O42" s="7" t="s">
        <v>81</v>
      </c>
      <c r="P42" s="7" t="s">
        <v>82</v>
      </c>
      <c r="Q42" s="7"/>
      <c r="R42" s="14" t="s">
        <v>306</v>
      </c>
      <c r="S42" s="16" t="s">
        <v>19</v>
      </c>
      <c r="T42" s="7"/>
      <c r="U42" s="14" t="s">
        <v>19</v>
      </c>
      <c r="V42" s="14" t="s">
        <v>306</v>
      </c>
      <c r="W42" s="16" t="s">
        <v>307</v>
      </c>
      <c r="X42" s="16" t="s">
        <v>19</v>
      </c>
      <c r="Y42" s="14" t="s">
        <v>19</v>
      </c>
      <c r="Z42" s="16" t="s">
        <v>19</v>
      </c>
      <c r="AA42" s="17" t="s">
        <v>19</v>
      </c>
      <c r="AB42" t="s">
        <v>19</v>
      </c>
      <c r="AC42" t="s">
        <v>308</v>
      </c>
      <c r="AD42" t="s">
        <v>6</v>
      </c>
      <c r="AE42" t="s">
        <v>376</v>
      </c>
      <c r="AF42" t="s">
        <v>87</v>
      </c>
      <c r="AG42" t="s">
        <v>74</v>
      </c>
      <c r="AH42" t="s">
        <v>19</v>
      </c>
    </row>
    <row r="43" ht="14.25" customHeight="1" spans="1:34">
      <c r="A43" s="6" t="s">
        <v>377</v>
      </c>
      <c r="B43" s="6"/>
      <c r="C43" s="6" t="s">
        <v>73</v>
      </c>
      <c r="D43" s="6" t="s">
        <v>74</v>
      </c>
      <c r="E43" s="6" t="s">
        <v>75</v>
      </c>
      <c r="F43" s="6" t="s">
        <v>74</v>
      </c>
      <c r="G43" s="6" t="s">
        <v>378</v>
      </c>
      <c r="H43" s="7" t="s">
        <v>379</v>
      </c>
      <c r="I43" s="7" t="s">
        <v>78</v>
      </c>
      <c r="J43" s="7" t="s">
        <v>2</v>
      </c>
      <c r="K43" s="7" t="s">
        <v>380</v>
      </c>
      <c r="L43" s="7">
        <v>1</v>
      </c>
      <c r="M43" s="7">
        <v>1</v>
      </c>
      <c r="N43" s="7" t="s">
        <v>81</v>
      </c>
      <c r="O43" s="7" t="s">
        <v>81</v>
      </c>
      <c r="P43" s="7" t="s">
        <v>82</v>
      </c>
      <c r="Q43" s="7"/>
      <c r="R43" s="14" t="s">
        <v>381</v>
      </c>
      <c r="S43" s="16" t="s">
        <v>19</v>
      </c>
      <c r="T43" s="7"/>
      <c r="U43" s="14" t="s">
        <v>19</v>
      </c>
      <c r="V43" s="14" t="s">
        <v>381</v>
      </c>
      <c r="W43" s="16" t="s">
        <v>238</v>
      </c>
      <c r="X43" s="16" t="s">
        <v>19</v>
      </c>
      <c r="Y43" s="14" t="s">
        <v>19</v>
      </c>
      <c r="Z43" s="16" t="s">
        <v>19</v>
      </c>
      <c r="AA43" s="17" t="s">
        <v>19</v>
      </c>
      <c r="AB43" t="s">
        <v>19</v>
      </c>
      <c r="AC43" t="s">
        <v>382</v>
      </c>
      <c r="AD43" t="s">
        <v>6</v>
      </c>
      <c r="AE43" t="s">
        <v>294</v>
      </c>
      <c r="AF43" t="s">
        <v>87</v>
      </c>
      <c r="AG43" t="s">
        <v>74</v>
      </c>
      <c r="AH43" t="s">
        <v>19</v>
      </c>
    </row>
    <row r="44" ht="14.25" customHeight="1" spans="1:34">
      <c r="A44" s="6" t="s">
        <v>383</v>
      </c>
      <c r="B44" s="6"/>
      <c r="C44" s="6" t="s">
        <v>73</v>
      </c>
      <c r="D44" s="6" t="s">
        <v>74</v>
      </c>
      <c r="E44" s="6" t="s">
        <v>75</v>
      </c>
      <c r="F44" s="6" t="s">
        <v>74</v>
      </c>
      <c r="G44" s="6" t="s">
        <v>384</v>
      </c>
      <c r="H44" s="7" t="s">
        <v>385</v>
      </c>
      <c r="I44" s="7" t="s">
        <v>78</v>
      </c>
      <c r="J44" s="7" t="s">
        <v>2</v>
      </c>
      <c r="K44" s="7" t="s">
        <v>386</v>
      </c>
      <c r="L44" s="7">
        <v>2</v>
      </c>
      <c r="M44" s="7">
        <v>2</v>
      </c>
      <c r="N44" s="7" t="s">
        <v>244</v>
      </c>
      <c r="O44" s="7" t="s">
        <v>244</v>
      </c>
      <c r="P44" s="7" t="s">
        <v>82</v>
      </c>
      <c r="Q44" s="7"/>
      <c r="R44" s="14" t="s">
        <v>387</v>
      </c>
      <c r="S44" s="16" t="s">
        <v>19</v>
      </c>
      <c r="T44" s="7"/>
      <c r="U44" s="14" t="s">
        <v>19</v>
      </c>
      <c r="V44" s="14" t="s">
        <v>387</v>
      </c>
      <c r="W44" s="16" t="s">
        <v>388</v>
      </c>
      <c r="X44" s="16" t="s">
        <v>19</v>
      </c>
      <c r="Y44" s="14" t="s">
        <v>19</v>
      </c>
      <c r="Z44" s="16" t="s">
        <v>19</v>
      </c>
      <c r="AA44" s="17" t="s">
        <v>19</v>
      </c>
      <c r="AB44" t="s">
        <v>19</v>
      </c>
      <c r="AC44" t="s">
        <v>389</v>
      </c>
      <c r="AD44" t="s">
        <v>6</v>
      </c>
      <c r="AE44" t="s">
        <v>111</v>
      </c>
      <c r="AF44" t="s">
        <v>87</v>
      </c>
      <c r="AG44" t="s">
        <v>74</v>
      </c>
      <c r="AH44" t="s">
        <v>19</v>
      </c>
    </row>
    <row r="45" ht="14.25" customHeight="1" spans="1:34">
      <c r="A45" s="6" t="s">
        <v>390</v>
      </c>
      <c r="B45" s="6"/>
      <c r="C45" s="6" t="s">
        <v>73</v>
      </c>
      <c r="D45" s="6" t="s">
        <v>74</v>
      </c>
      <c r="E45" s="6" t="s">
        <v>75</v>
      </c>
      <c r="F45" s="6" t="s">
        <v>74</v>
      </c>
      <c r="G45" s="6" t="s">
        <v>391</v>
      </c>
      <c r="H45" s="7" t="s">
        <v>392</v>
      </c>
      <c r="I45" s="7" t="s">
        <v>78</v>
      </c>
      <c r="J45" s="7" t="s">
        <v>2</v>
      </c>
      <c r="K45" s="7" t="s">
        <v>393</v>
      </c>
      <c r="L45" s="7">
        <v>1</v>
      </c>
      <c r="M45" s="7">
        <v>1</v>
      </c>
      <c r="N45" s="7" t="s">
        <v>81</v>
      </c>
      <c r="O45" s="7" t="s">
        <v>81</v>
      </c>
      <c r="P45" s="7" t="s">
        <v>82</v>
      </c>
      <c r="Q45" s="7"/>
      <c r="R45" s="14" t="s">
        <v>394</v>
      </c>
      <c r="S45" s="16" t="s">
        <v>19</v>
      </c>
      <c r="T45" s="7"/>
      <c r="U45" s="14" t="s">
        <v>19</v>
      </c>
      <c r="V45" s="14" t="s">
        <v>394</v>
      </c>
      <c r="W45" s="16" t="s">
        <v>292</v>
      </c>
      <c r="X45" s="16" t="s">
        <v>19</v>
      </c>
      <c r="Y45" s="14" t="s">
        <v>19</v>
      </c>
      <c r="Z45" s="16" t="s">
        <v>19</v>
      </c>
      <c r="AA45" s="17" t="s">
        <v>19</v>
      </c>
      <c r="AB45" t="s">
        <v>19</v>
      </c>
      <c r="AC45" t="s">
        <v>395</v>
      </c>
      <c r="AD45" t="s">
        <v>6</v>
      </c>
      <c r="AE45" t="s">
        <v>301</v>
      </c>
      <c r="AF45" t="s">
        <v>87</v>
      </c>
      <c r="AG45" t="s">
        <v>74</v>
      </c>
      <c r="AH45" t="s">
        <v>19</v>
      </c>
    </row>
    <row r="46" ht="14.25" customHeight="1" spans="1:34">
      <c r="A46" s="6" t="s">
        <v>396</v>
      </c>
      <c r="B46" s="6"/>
      <c r="C46" s="6" t="s">
        <v>73</v>
      </c>
      <c r="D46" s="6" t="s">
        <v>74</v>
      </c>
      <c r="E46" s="6" t="s">
        <v>75</v>
      </c>
      <c r="F46" s="6" t="s">
        <v>74</v>
      </c>
      <c r="G46" s="6" t="s">
        <v>397</v>
      </c>
      <c r="H46" s="7" t="s">
        <v>398</v>
      </c>
      <c r="I46" s="7" t="s">
        <v>78</v>
      </c>
      <c r="J46" s="7" t="s">
        <v>2</v>
      </c>
      <c r="K46" s="7" t="s">
        <v>399</v>
      </c>
      <c r="L46" s="7">
        <v>3</v>
      </c>
      <c r="M46" s="7">
        <v>1</v>
      </c>
      <c r="N46" s="7" t="s">
        <v>81</v>
      </c>
      <c r="O46" s="7" t="s">
        <v>81</v>
      </c>
      <c r="P46" s="7" t="s">
        <v>82</v>
      </c>
      <c r="Q46" s="7"/>
      <c r="R46" s="14" t="s">
        <v>400</v>
      </c>
      <c r="S46" s="16" t="s">
        <v>19</v>
      </c>
      <c r="T46" s="7"/>
      <c r="U46" s="14" t="s">
        <v>19</v>
      </c>
      <c r="V46" s="14" t="s">
        <v>400</v>
      </c>
      <c r="W46" s="16" t="s">
        <v>401</v>
      </c>
      <c r="X46" s="16" t="s">
        <v>19</v>
      </c>
      <c r="Y46" s="14" t="s">
        <v>19</v>
      </c>
      <c r="Z46" s="16" t="s">
        <v>19</v>
      </c>
      <c r="AA46" s="17" t="s">
        <v>19</v>
      </c>
      <c r="AB46" t="s">
        <v>19</v>
      </c>
      <c r="AC46" t="s">
        <v>402</v>
      </c>
      <c r="AD46" t="s">
        <v>6</v>
      </c>
      <c r="AE46" t="s">
        <v>403</v>
      </c>
      <c r="AF46" t="s">
        <v>87</v>
      </c>
      <c r="AG46" t="s">
        <v>74</v>
      </c>
      <c r="AH46" t="s">
        <v>19</v>
      </c>
    </row>
    <row r="47" ht="14.25" customHeight="1" spans="1:34">
      <c r="A47" s="6" t="s">
        <v>404</v>
      </c>
      <c r="B47" s="6"/>
      <c r="C47" s="6" t="s">
        <v>73</v>
      </c>
      <c r="D47" s="6" t="s">
        <v>74</v>
      </c>
      <c r="E47" s="6" t="s">
        <v>75</v>
      </c>
      <c r="F47" s="6" t="s">
        <v>74</v>
      </c>
      <c r="G47" s="6" t="s">
        <v>397</v>
      </c>
      <c r="H47" s="7" t="s">
        <v>398</v>
      </c>
      <c r="I47" s="7" t="s">
        <v>78</v>
      </c>
      <c r="J47" s="7" t="s">
        <v>2</v>
      </c>
      <c r="K47" s="7" t="s">
        <v>405</v>
      </c>
      <c r="L47" s="7">
        <v>1</v>
      </c>
      <c r="M47" s="7">
        <v>1</v>
      </c>
      <c r="N47" s="7" t="s">
        <v>81</v>
      </c>
      <c r="O47" s="7" t="s">
        <v>81</v>
      </c>
      <c r="P47" s="7" t="s">
        <v>82</v>
      </c>
      <c r="Q47" s="7"/>
      <c r="R47" s="14" t="s">
        <v>147</v>
      </c>
      <c r="S47" s="16" t="s">
        <v>19</v>
      </c>
      <c r="T47" s="7"/>
      <c r="U47" s="14" t="s">
        <v>19</v>
      </c>
      <c r="V47" s="14" t="s">
        <v>147</v>
      </c>
      <c r="W47" s="16" t="s">
        <v>148</v>
      </c>
      <c r="X47" s="16" t="s">
        <v>19</v>
      </c>
      <c r="Y47" s="14" t="s">
        <v>19</v>
      </c>
      <c r="Z47" s="16" t="s">
        <v>19</v>
      </c>
      <c r="AA47" s="17" t="s">
        <v>19</v>
      </c>
      <c r="AB47" t="s">
        <v>19</v>
      </c>
      <c r="AC47" t="s">
        <v>149</v>
      </c>
      <c r="AD47" t="s">
        <v>6</v>
      </c>
      <c r="AE47" t="s">
        <v>301</v>
      </c>
      <c r="AF47" t="s">
        <v>87</v>
      </c>
      <c r="AG47" t="s">
        <v>74</v>
      </c>
      <c r="AH47" t="s">
        <v>19</v>
      </c>
    </row>
    <row r="48" ht="14.25" customHeight="1" spans="1:34">
      <c r="A48" s="6" t="s">
        <v>406</v>
      </c>
      <c r="B48" s="6"/>
      <c r="C48" s="6" t="s">
        <v>73</v>
      </c>
      <c r="D48" s="6" t="s">
        <v>74</v>
      </c>
      <c r="E48" s="6" t="s">
        <v>75</v>
      </c>
      <c r="F48" s="6" t="s">
        <v>74</v>
      </c>
      <c r="G48" s="6" t="s">
        <v>407</v>
      </c>
      <c r="H48" s="7" t="s">
        <v>408</v>
      </c>
      <c r="I48" s="7" t="s">
        <v>78</v>
      </c>
      <c r="J48" s="7" t="s">
        <v>2</v>
      </c>
      <c r="K48" s="7" t="s">
        <v>409</v>
      </c>
      <c r="L48" s="7">
        <v>2</v>
      </c>
      <c r="M48" s="7">
        <v>1</v>
      </c>
      <c r="N48" s="7" t="s">
        <v>81</v>
      </c>
      <c r="O48" s="7" t="s">
        <v>81</v>
      </c>
      <c r="P48" s="7" t="s">
        <v>82</v>
      </c>
      <c r="Q48" s="7"/>
      <c r="R48" s="14" t="s">
        <v>410</v>
      </c>
      <c r="S48" s="16" t="s">
        <v>19</v>
      </c>
      <c r="T48" s="7"/>
      <c r="U48" s="14" t="s">
        <v>19</v>
      </c>
      <c r="V48" s="14" t="s">
        <v>410</v>
      </c>
      <c r="W48" s="16" t="s">
        <v>411</v>
      </c>
      <c r="X48" s="16" t="s">
        <v>19</v>
      </c>
      <c r="Y48" s="14" t="s">
        <v>19</v>
      </c>
      <c r="Z48" s="16" t="s">
        <v>19</v>
      </c>
      <c r="AA48" s="17" t="s">
        <v>19</v>
      </c>
      <c r="AB48" t="s">
        <v>19</v>
      </c>
      <c r="AC48" t="s">
        <v>412</v>
      </c>
      <c r="AD48" t="s">
        <v>6</v>
      </c>
      <c r="AE48" t="s">
        <v>403</v>
      </c>
      <c r="AF48" t="s">
        <v>87</v>
      </c>
      <c r="AG48" t="s">
        <v>74</v>
      </c>
      <c r="AH48" t="s">
        <v>19</v>
      </c>
    </row>
    <row r="49" ht="14.25" customHeight="1" spans="1:34">
      <c r="A49" s="6" t="s">
        <v>413</v>
      </c>
      <c r="B49" s="6"/>
      <c r="C49" s="6" t="s">
        <v>73</v>
      </c>
      <c r="D49" s="6" t="s">
        <v>74</v>
      </c>
      <c r="E49" s="6" t="s">
        <v>75</v>
      </c>
      <c r="F49" s="6" t="s">
        <v>74</v>
      </c>
      <c r="G49" s="6" t="s">
        <v>414</v>
      </c>
      <c r="H49" s="7" t="s">
        <v>415</v>
      </c>
      <c r="I49" s="7" t="s">
        <v>78</v>
      </c>
      <c r="J49" s="7" t="s">
        <v>2</v>
      </c>
      <c r="K49" s="7" t="s">
        <v>416</v>
      </c>
      <c r="L49" s="7">
        <v>1</v>
      </c>
      <c r="M49" s="7">
        <v>1</v>
      </c>
      <c r="N49" s="7" t="s">
        <v>244</v>
      </c>
      <c r="O49" s="7" t="s">
        <v>81</v>
      </c>
      <c r="P49" s="7" t="s">
        <v>82</v>
      </c>
      <c r="Q49" s="7"/>
      <c r="R49" s="14" t="s">
        <v>417</v>
      </c>
      <c r="S49" s="16" t="s">
        <v>19</v>
      </c>
      <c r="T49" s="7"/>
      <c r="U49" s="14" t="s">
        <v>19</v>
      </c>
      <c r="V49" s="14" t="s">
        <v>417</v>
      </c>
      <c r="W49" s="16" t="s">
        <v>418</v>
      </c>
      <c r="X49" s="16" t="s">
        <v>19</v>
      </c>
      <c r="Y49" s="14" t="s">
        <v>19</v>
      </c>
      <c r="Z49" s="16" t="s">
        <v>19</v>
      </c>
      <c r="AA49" s="17" t="s">
        <v>19</v>
      </c>
      <c r="AB49" t="s">
        <v>19</v>
      </c>
      <c r="AC49" t="s">
        <v>419</v>
      </c>
      <c r="AD49" t="s">
        <v>6</v>
      </c>
      <c r="AE49" t="s">
        <v>420</v>
      </c>
      <c r="AF49" t="s">
        <v>87</v>
      </c>
      <c r="AG49" t="s">
        <v>74</v>
      </c>
      <c r="AH49" t="s">
        <v>19</v>
      </c>
    </row>
    <row r="50" ht="14.25" customHeight="1" spans="1:34">
      <c r="A50" s="6" t="s">
        <v>421</v>
      </c>
      <c r="B50" s="6"/>
      <c r="C50" s="6" t="s">
        <v>73</v>
      </c>
      <c r="D50" s="6" t="s">
        <v>74</v>
      </c>
      <c r="E50" s="6" t="s">
        <v>75</v>
      </c>
      <c r="F50" s="6" t="s">
        <v>74</v>
      </c>
      <c r="G50" s="6" t="s">
        <v>422</v>
      </c>
      <c r="H50" s="7" t="s">
        <v>423</v>
      </c>
      <c r="I50" s="7" t="s">
        <v>78</v>
      </c>
      <c r="J50" s="7" t="s">
        <v>2</v>
      </c>
      <c r="K50" s="7" t="s">
        <v>424</v>
      </c>
      <c r="L50" s="7">
        <v>1</v>
      </c>
      <c r="M50" s="7">
        <v>1</v>
      </c>
      <c r="N50" s="7" t="s">
        <v>81</v>
      </c>
      <c r="O50" s="7" t="s">
        <v>81</v>
      </c>
      <c r="P50" s="7" t="s">
        <v>82</v>
      </c>
      <c r="Q50" s="7"/>
      <c r="R50" s="14" t="s">
        <v>425</v>
      </c>
      <c r="S50" s="16" t="s">
        <v>19</v>
      </c>
      <c r="T50" s="7"/>
      <c r="U50" s="14" t="s">
        <v>19</v>
      </c>
      <c r="V50" s="14" t="s">
        <v>425</v>
      </c>
      <c r="W50" s="16" t="s">
        <v>426</v>
      </c>
      <c r="X50" s="16" t="s">
        <v>19</v>
      </c>
      <c r="Y50" s="14" t="s">
        <v>19</v>
      </c>
      <c r="Z50" s="16" t="s">
        <v>19</v>
      </c>
      <c r="AA50" s="17" t="s">
        <v>19</v>
      </c>
      <c r="AB50" t="s">
        <v>19</v>
      </c>
      <c r="AC50" t="s">
        <v>427</v>
      </c>
      <c r="AD50" t="s">
        <v>6</v>
      </c>
      <c r="AE50" t="s">
        <v>428</v>
      </c>
      <c r="AF50" t="s">
        <v>87</v>
      </c>
      <c r="AG50" t="s">
        <v>74</v>
      </c>
      <c r="AH50" t="s">
        <v>19</v>
      </c>
    </row>
    <row r="51" ht="14.25" customHeight="1" spans="1:34">
      <c r="A51" s="6" t="s">
        <v>429</v>
      </c>
      <c r="B51" s="6"/>
      <c r="C51" s="6" t="s">
        <v>73</v>
      </c>
      <c r="D51" s="6" t="s">
        <v>74</v>
      </c>
      <c r="E51" s="6" t="s">
        <v>75</v>
      </c>
      <c r="F51" s="6" t="s">
        <v>74</v>
      </c>
      <c r="G51" s="6" t="s">
        <v>430</v>
      </c>
      <c r="H51" s="7" t="s">
        <v>431</v>
      </c>
      <c r="I51" s="7" t="s">
        <v>78</v>
      </c>
      <c r="J51" s="7" t="s">
        <v>2</v>
      </c>
      <c r="K51" s="7" t="s">
        <v>432</v>
      </c>
      <c r="L51" s="7">
        <v>1</v>
      </c>
      <c r="M51" s="7">
        <v>1</v>
      </c>
      <c r="N51" s="7" t="s">
        <v>81</v>
      </c>
      <c r="O51" s="7" t="s">
        <v>81</v>
      </c>
      <c r="P51" s="7" t="s">
        <v>82</v>
      </c>
      <c r="Q51" s="7"/>
      <c r="R51" s="14" t="s">
        <v>93</v>
      </c>
      <c r="S51" s="16" t="s">
        <v>19</v>
      </c>
      <c r="T51" s="7"/>
      <c r="U51" s="14" t="s">
        <v>19</v>
      </c>
      <c r="V51" s="14" t="s">
        <v>93</v>
      </c>
      <c r="W51" s="16" t="s">
        <v>433</v>
      </c>
      <c r="X51" s="16" t="s">
        <v>19</v>
      </c>
      <c r="Y51" s="14" t="s">
        <v>19</v>
      </c>
      <c r="Z51" s="16" t="s">
        <v>19</v>
      </c>
      <c r="AA51" s="17" t="s">
        <v>19</v>
      </c>
      <c r="AB51" t="s">
        <v>19</v>
      </c>
      <c r="AC51" t="s">
        <v>434</v>
      </c>
      <c r="AD51" t="s">
        <v>6</v>
      </c>
      <c r="AE51" t="s">
        <v>223</v>
      </c>
      <c r="AF51" t="s">
        <v>87</v>
      </c>
      <c r="AG51" t="s">
        <v>74</v>
      </c>
      <c r="AH51" t="s">
        <v>19</v>
      </c>
    </row>
    <row r="52" ht="14.25" customHeight="1" spans="1:34">
      <c r="A52" s="6" t="s">
        <v>435</v>
      </c>
      <c r="B52" s="6"/>
      <c r="C52" s="6" t="s">
        <v>73</v>
      </c>
      <c r="D52" s="6" t="s">
        <v>74</v>
      </c>
      <c r="E52" s="6" t="s">
        <v>75</v>
      </c>
      <c r="F52" s="6" t="s">
        <v>74</v>
      </c>
      <c r="G52" s="6" t="s">
        <v>352</v>
      </c>
      <c r="H52" s="7" t="s">
        <v>353</v>
      </c>
      <c r="I52" s="7" t="s">
        <v>78</v>
      </c>
      <c r="J52" s="7" t="s">
        <v>2</v>
      </c>
      <c r="K52" s="7" t="s">
        <v>436</v>
      </c>
      <c r="L52" s="7">
        <v>1</v>
      </c>
      <c r="M52" s="7">
        <v>1</v>
      </c>
      <c r="N52" s="7" t="s">
        <v>81</v>
      </c>
      <c r="O52" s="7" t="s">
        <v>81</v>
      </c>
      <c r="P52" s="7" t="s">
        <v>82</v>
      </c>
      <c r="Q52" s="7"/>
      <c r="R52" s="14" t="s">
        <v>355</v>
      </c>
      <c r="S52" s="16" t="s">
        <v>19</v>
      </c>
      <c r="T52" s="7"/>
      <c r="U52" s="14" t="s">
        <v>19</v>
      </c>
      <c r="V52" s="14" t="s">
        <v>355</v>
      </c>
      <c r="W52" s="16" t="s">
        <v>356</v>
      </c>
      <c r="X52" s="16" t="s">
        <v>19</v>
      </c>
      <c r="Y52" s="14" t="s">
        <v>19</v>
      </c>
      <c r="Z52" s="16" t="s">
        <v>19</v>
      </c>
      <c r="AA52" s="17" t="s">
        <v>19</v>
      </c>
      <c r="AB52" t="s">
        <v>19</v>
      </c>
      <c r="AC52" t="s">
        <v>213</v>
      </c>
      <c r="AD52" t="s">
        <v>6</v>
      </c>
      <c r="AE52" t="s">
        <v>357</v>
      </c>
      <c r="AF52" t="s">
        <v>87</v>
      </c>
      <c r="AG52" t="s">
        <v>74</v>
      </c>
      <c r="AH52" t="s">
        <v>19</v>
      </c>
    </row>
    <row r="53" ht="14.25" customHeight="1" spans="1:34">
      <c r="A53" s="6" t="s">
        <v>437</v>
      </c>
      <c r="B53" s="6"/>
      <c r="C53" s="6" t="s">
        <v>73</v>
      </c>
      <c r="D53" s="6" t="s">
        <v>74</v>
      </c>
      <c r="E53" s="6" t="s">
        <v>75</v>
      </c>
      <c r="F53" s="6" t="s">
        <v>74</v>
      </c>
      <c r="G53" s="6" t="s">
        <v>438</v>
      </c>
      <c r="H53" s="7" t="s">
        <v>439</v>
      </c>
      <c r="I53" s="7" t="s">
        <v>78</v>
      </c>
      <c r="J53" s="7" t="s">
        <v>2</v>
      </c>
      <c r="K53" s="7" t="s">
        <v>440</v>
      </c>
      <c r="L53" s="7">
        <v>1</v>
      </c>
      <c r="M53" s="7">
        <v>1</v>
      </c>
      <c r="N53" s="7" t="s">
        <v>244</v>
      </c>
      <c r="O53" s="7" t="s">
        <v>81</v>
      </c>
      <c r="P53" s="7" t="s">
        <v>82</v>
      </c>
      <c r="Q53" s="7"/>
      <c r="R53" s="14" t="s">
        <v>441</v>
      </c>
      <c r="S53" s="16" t="s">
        <v>19</v>
      </c>
      <c r="T53" s="7"/>
      <c r="U53" s="14" t="s">
        <v>19</v>
      </c>
      <c r="V53" s="14" t="s">
        <v>441</v>
      </c>
      <c r="W53" s="16" t="s">
        <v>348</v>
      </c>
      <c r="X53" s="16" t="s">
        <v>19</v>
      </c>
      <c r="Y53" s="14" t="s">
        <v>19</v>
      </c>
      <c r="Z53" s="16" t="s">
        <v>19</v>
      </c>
      <c r="AA53" s="17" t="s">
        <v>19</v>
      </c>
      <c r="AB53" t="s">
        <v>19</v>
      </c>
      <c r="AC53" t="s">
        <v>442</v>
      </c>
      <c r="AD53" t="s">
        <v>6</v>
      </c>
      <c r="AE53" t="s">
        <v>443</v>
      </c>
      <c r="AF53" t="s">
        <v>87</v>
      </c>
      <c r="AG53" t="s">
        <v>74</v>
      </c>
      <c r="AH53" t="s">
        <v>19</v>
      </c>
    </row>
    <row r="54" ht="14.25" customHeight="1" spans="1:34">
      <c r="A54" s="6" t="s">
        <v>444</v>
      </c>
      <c r="B54" s="6"/>
      <c r="C54" s="6" t="s">
        <v>73</v>
      </c>
      <c r="D54" s="6" t="s">
        <v>74</v>
      </c>
      <c r="E54" s="6" t="s">
        <v>75</v>
      </c>
      <c r="F54" s="6" t="s">
        <v>74</v>
      </c>
      <c r="G54" s="6" t="s">
        <v>445</v>
      </c>
      <c r="H54" s="7" t="s">
        <v>446</v>
      </c>
      <c r="I54" s="7" t="s">
        <v>78</v>
      </c>
      <c r="J54" s="7" t="s">
        <v>2</v>
      </c>
      <c r="K54" s="7" t="s">
        <v>447</v>
      </c>
      <c r="L54" s="7">
        <v>1</v>
      </c>
      <c r="M54" s="7">
        <v>1</v>
      </c>
      <c r="N54" s="7" t="s">
        <v>81</v>
      </c>
      <c r="O54" s="7" t="s">
        <v>81</v>
      </c>
      <c r="P54" s="7" t="s">
        <v>82</v>
      </c>
      <c r="Q54" s="7"/>
      <c r="R54" s="14" t="s">
        <v>448</v>
      </c>
      <c r="S54" s="16" t="s">
        <v>19</v>
      </c>
      <c r="T54" s="7"/>
      <c r="U54" s="14" t="s">
        <v>19</v>
      </c>
      <c r="V54" s="14" t="s">
        <v>448</v>
      </c>
      <c r="W54" s="16" t="s">
        <v>449</v>
      </c>
      <c r="X54" s="16" t="s">
        <v>19</v>
      </c>
      <c r="Y54" s="14" t="s">
        <v>19</v>
      </c>
      <c r="Z54" s="16" t="s">
        <v>19</v>
      </c>
      <c r="AA54" s="17" t="s">
        <v>19</v>
      </c>
      <c r="AB54" t="s">
        <v>19</v>
      </c>
      <c r="AC54" t="s">
        <v>450</v>
      </c>
      <c r="AD54" t="s">
        <v>6</v>
      </c>
      <c r="AE54" t="s">
        <v>134</v>
      </c>
      <c r="AF54" t="s">
        <v>87</v>
      </c>
      <c r="AG54" t="s">
        <v>74</v>
      </c>
      <c r="AH54" t="s">
        <v>19</v>
      </c>
    </row>
    <row r="55" ht="14.25" customHeight="1" spans="1:34">
      <c r="A55" s="6" t="s">
        <v>451</v>
      </c>
      <c r="B55" s="6"/>
      <c r="C55" s="6" t="s">
        <v>73</v>
      </c>
      <c r="D55" s="6" t="s">
        <v>74</v>
      </c>
      <c r="E55" s="6" t="s">
        <v>75</v>
      </c>
      <c r="F55" s="6" t="s">
        <v>74</v>
      </c>
      <c r="G55" s="6" t="s">
        <v>452</v>
      </c>
      <c r="H55" s="7" t="s">
        <v>453</v>
      </c>
      <c r="I55" s="7" t="s">
        <v>78</v>
      </c>
      <c r="J55" s="7" t="s">
        <v>2</v>
      </c>
      <c r="K55" s="7" t="s">
        <v>454</v>
      </c>
      <c r="L55" s="7">
        <v>1</v>
      </c>
      <c r="M55" s="7">
        <v>1</v>
      </c>
      <c r="N55" s="7" t="s">
        <v>81</v>
      </c>
      <c r="O55" s="7" t="s">
        <v>81</v>
      </c>
      <c r="P55" s="7" t="s">
        <v>82</v>
      </c>
      <c r="Q55" s="7"/>
      <c r="R55" s="14" t="s">
        <v>455</v>
      </c>
      <c r="S55" s="16" t="s">
        <v>19</v>
      </c>
      <c r="T55" s="7"/>
      <c r="U55" s="14" t="s">
        <v>19</v>
      </c>
      <c r="V55" s="14" t="s">
        <v>455</v>
      </c>
      <c r="W55" s="16" t="s">
        <v>238</v>
      </c>
      <c r="X55" s="16" t="s">
        <v>19</v>
      </c>
      <c r="Y55" s="14" t="s">
        <v>19</v>
      </c>
      <c r="Z55" s="16" t="s">
        <v>19</v>
      </c>
      <c r="AA55" s="17" t="s">
        <v>19</v>
      </c>
      <c r="AB55" t="s">
        <v>19</v>
      </c>
      <c r="AC55" t="s">
        <v>456</v>
      </c>
      <c r="AD55" t="s">
        <v>6</v>
      </c>
      <c r="AE55" t="s">
        <v>111</v>
      </c>
      <c r="AF55" t="s">
        <v>87</v>
      </c>
      <c r="AG55" t="s">
        <v>74</v>
      </c>
      <c r="AH55" t="s">
        <v>19</v>
      </c>
    </row>
    <row r="56" ht="14.25" customHeight="1" spans="1:34">
      <c r="A56" s="6" t="s">
        <v>457</v>
      </c>
      <c r="B56" s="6"/>
      <c r="C56" s="6" t="s">
        <v>73</v>
      </c>
      <c r="D56" s="6" t="s">
        <v>74</v>
      </c>
      <c r="E56" s="6" t="s">
        <v>75</v>
      </c>
      <c r="F56" s="6" t="s">
        <v>74</v>
      </c>
      <c r="G56" s="6" t="s">
        <v>458</v>
      </c>
      <c r="H56" s="7" t="s">
        <v>459</v>
      </c>
      <c r="I56" s="7" t="s">
        <v>78</v>
      </c>
      <c r="J56" s="7" t="s">
        <v>2</v>
      </c>
      <c r="K56" s="7" t="s">
        <v>460</v>
      </c>
      <c r="L56" s="7">
        <v>1</v>
      </c>
      <c r="M56" s="7">
        <v>1</v>
      </c>
      <c r="N56" s="7" t="s">
        <v>81</v>
      </c>
      <c r="O56" s="7" t="s">
        <v>81</v>
      </c>
      <c r="P56" s="7" t="s">
        <v>82</v>
      </c>
      <c r="Q56" s="7"/>
      <c r="R56" s="14" t="s">
        <v>461</v>
      </c>
      <c r="S56" s="16" t="s">
        <v>19</v>
      </c>
      <c r="T56" s="7"/>
      <c r="U56" s="14" t="s">
        <v>19</v>
      </c>
      <c r="V56" s="14" t="s">
        <v>461</v>
      </c>
      <c r="W56" s="16" t="s">
        <v>462</v>
      </c>
      <c r="X56" s="16" t="s">
        <v>19</v>
      </c>
      <c r="Y56" s="14" t="s">
        <v>19</v>
      </c>
      <c r="Z56" s="16" t="s">
        <v>19</v>
      </c>
      <c r="AA56" s="17" t="s">
        <v>19</v>
      </c>
      <c r="AB56" t="s">
        <v>19</v>
      </c>
      <c r="AC56" t="s">
        <v>155</v>
      </c>
      <c r="AD56" t="s">
        <v>6</v>
      </c>
      <c r="AE56" t="s">
        <v>86</v>
      </c>
      <c r="AF56" t="s">
        <v>87</v>
      </c>
      <c r="AG56" t="s">
        <v>74</v>
      </c>
      <c r="AH56" t="s">
        <v>19</v>
      </c>
    </row>
    <row r="57" ht="14.25" customHeight="1" spans="1:34">
      <c r="A57" s="6" t="s">
        <v>463</v>
      </c>
      <c r="B57" s="6"/>
      <c r="C57" s="6" t="s">
        <v>73</v>
      </c>
      <c r="D57" s="6" t="s">
        <v>74</v>
      </c>
      <c r="E57" s="6" t="s">
        <v>75</v>
      </c>
      <c r="F57" s="6" t="s">
        <v>74</v>
      </c>
      <c r="G57" s="6" t="s">
        <v>464</v>
      </c>
      <c r="H57" s="7" t="s">
        <v>465</v>
      </c>
      <c r="I57" s="7" t="s">
        <v>78</v>
      </c>
      <c r="J57" s="7" t="s">
        <v>2</v>
      </c>
      <c r="K57" s="7" t="s">
        <v>466</v>
      </c>
      <c r="L57" s="7">
        <v>1</v>
      </c>
      <c r="M57" s="7">
        <v>1</v>
      </c>
      <c r="N57" s="7" t="s">
        <v>81</v>
      </c>
      <c r="O57" s="7" t="s">
        <v>81</v>
      </c>
      <c r="P57" s="7" t="s">
        <v>82</v>
      </c>
      <c r="Q57" s="7"/>
      <c r="R57" s="14" t="s">
        <v>467</v>
      </c>
      <c r="S57" s="16" t="s">
        <v>19</v>
      </c>
      <c r="T57" s="7"/>
      <c r="U57" s="14" t="s">
        <v>19</v>
      </c>
      <c r="V57" s="14" t="s">
        <v>467</v>
      </c>
      <c r="W57" s="16" t="s">
        <v>84</v>
      </c>
      <c r="X57" s="16" t="s">
        <v>19</v>
      </c>
      <c r="Y57" s="14" t="s">
        <v>19</v>
      </c>
      <c r="Z57" s="16" t="s">
        <v>19</v>
      </c>
      <c r="AA57" s="17" t="s">
        <v>19</v>
      </c>
      <c r="AB57" t="s">
        <v>19</v>
      </c>
      <c r="AC57" t="s">
        <v>468</v>
      </c>
      <c r="AD57" t="s">
        <v>6</v>
      </c>
      <c r="AE57" t="s">
        <v>301</v>
      </c>
      <c r="AF57" t="s">
        <v>87</v>
      </c>
      <c r="AG57" t="s">
        <v>74</v>
      </c>
      <c r="AH57" t="s">
        <v>19</v>
      </c>
    </row>
    <row r="58" ht="14.25" customHeight="1" spans="1:34">
      <c r="A58" s="6" t="s">
        <v>469</v>
      </c>
      <c r="B58" s="6"/>
      <c r="C58" s="6" t="s">
        <v>73</v>
      </c>
      <c r="D58" s="6" t="s">
        <v>74</v>
      </c>
      <c r="E58" s="6" t="s">
        <v>75</v>
      </c>
      <c r="F58" s="6" t="s">
        <v>74</v>
      </c>
      <c r="G58" s="6" t="s">
        <v>470</v>
      </c>
      <c r="H58" s="7" t="s">
        <v>471</v>
      </c>
      <c r="I58" s="7" t="s">
        <v>78</v>
      </c>
      <c r="J58" s="7" t="s">
        <v>2</v>
      </c>
      <c r="K58" s="7" t="s">
        <v>472</v>
      </c>
      <c r="L58" s="7">
        <v>1</v>
      </c>
      <c r="M58" s="7">
        <v>1</v>
      </c>
      <c r="N58" s="7" t="s">
        <v>81</v>
      </c>
      <c r="O58" s="7" t="s">
        <v>81</v>
      </c>
      <c r="P58" s="7" t="s">
        <v>82</v>
      </c>
      <c r="Q58" s="7"/>
      <c r="R58" s="14" t="s">
        <v>473</v>
      </c>
      <c r="S58" s="16" t="s">
        <v>19</v>
      </c>
      <c r="T58" s="7"/>
      <c r="U58" s="14" t="s">
        <v>19</v>
      </c>
      <c r="V58" s="14" t="s">
        <v>473</v>
      </c>
      <c r="W58" s="16" t="s">
        <v>221</v>
      </c>
      <c r="X58" s="16" t="s">
        <v>19</v>
      </c>
      <c r="Y58" s="14" t="s">
        <v>19</v>
      </c>
      <c r="Z58" s="16" t="s">
        <v>19</v>
      </c>
      <c r="AA58" s="17" t="s">
        <v>19</v>
      </c>
      <c r="AB58" t="s">
        <v>19</v>
      </c>
      <c r="AC58" t="s">
        <v>199</v>
      </c>
      <c r="AD58" t="s">
        <v>6</v>
      </c>
      <c r="AE58" t="s">
        <v>474</v>
      </c>
      <c r="AF58" t="s">
        <v>87</v>
      </c>
      <c r="AG58" t="s">
        <v>74</v>
      </c>
      <c r="AH58" t="s">
        <v>19</v>
      </c>
    </row>
    <row r="59" ht="14.25" customHeight="1" spans="1:34">
      <c r="A59" s="6" t="s">
        <v>475</v>
      </c>
      <c r="B59" s="6"/>
      <c r="C59" s="6" t="s">
        <v>73</v>
      </c>
      <c r="D59" s="6" t="s">
        <v>74</v>
      </c>
      <c r="E59" s="6" t="s">
        <v>75</v>
      </c>
      <c r="F59" s="6" t="s">
        <v>74</v>
      </c>
      <c r="G59" s="6" t="s">
        <v>288</v>
      </c>
      <c r="H59" s="7" t="s">
        <v>289</v>
      </c>
      <c r="I59" s="7" t="s">
        <v>78</v>
      </c>
      <c r="J59" s="7" t="s">
        <v>2</v>
      </c>
      <c r="K59" s="7" t="s">
        <v>476</v>
      </c>
      <c r="L59" s="7">
        <v>1</v>
      </c>
      <c r="M59" s="7">
        <v>1</v>
      </c>
      <c r="N59" s="7" t="s">
        <v>81</v>
      </c>
      <c r="O59" s="7" t="s">
        <v>81</v>
      </c>
      <c r="P59" s="7" t="s">
        <v>82</v>
      </c>
      <c r="Q59" s="7"/>
      <c r="R59" s="14" t="s">
        <v>477</v>
      </c>
      <c r="S59" s="16" t="s">
        <v>19</v>
      </c>
      <c r="T59" s="7"/>
      <c r="U59" s="14" t="s">
        <v>19</v>
      </c>
      <c r="V59" s="14" t="s">
        <v>477</v>
      </c>
      <c r="W59" s="16" t="s">
        <v>478</v>
      </c>
      <c r="X59" s="16" t="s">
        <v>19</v>
      </c>
      <c r="Y59" s="14" t="s">
        <v>19</v>
      </c>
      <c r="Z59" s="16" t="s">
        <v>19</v>
      </c>
      <c r="AA59" s="17" t="s">
        <v>19</v>
      </c>
      <c r="AB59" t="s">
        <v>19</v>
      </c>
      <c r="AC59" t="s">
        <v>479</v>
      </c>
      <c r="AD59" t="s">
        <v>6</v>
      </c>
      <c r="AE59" t="s">
        <v>134</v>
      </c>
      <c r="AF59" t="s">
        <v>87</v>
      </c>
      <c r="AG59" t="s">
        <v>74</v>
      </c>
      <c r="AH59" t="s">
        <v>19</v>
      </c>
    </row>
    <row r="60" ht="14.25" customHeight="1" spans="1:34">
      <c r="A60" s="6" t="s">
        <v>480</v>
      </c>
      <c r="B60" s="6"/>
      <c r="C60" s="6" t="s">
        <v>73</v>
      </c>
      <c r="D60" s="6" t="s">
        <v>74</v>
      </c>
      <c r="E60" s="6" t="s">
        <v>75</v>
      </c>
      <c r="F60" s="6" t="s">
        <v>74</v>
      </c>
      <c r="G60" s="6" t="s">
        <v>481</v>
      </c>
      <c r="H60" s="7" t="s">
        <v>482</v>
      </c>
      <c r="I60" s="7" t="s">
        <v>78</v>
      </c>
      <c r="J60" s="7" t="s">
        <v>2</v>
      </c>
      <c r="K60" s="7" t="s">
        <v>483</v>
      </c>
      <c r="L60" s="7">
        <v>1</v>
      </c>
      <c r="M60" s="7">
        <v>2</v>
      </c>
      <c r="N60" s="7" t="s">
        <v>244</v>
      </c>
      <c r="O60" s="7" t="s">
        <v>244</v>
      </c>
      <c r="P60" s="7" t="s">
        <v>82</v>
      </c>
      <c r="Q60" s="7"/>
      <c r="R60" s="14" t="s">
        <v>484</v>
      </c>
      <c r="S60" s="16" t="s">
        <v>19</v>
      </c>
      <c r="T60" s="7"/>
      <c r="U60" s="14" t="s">
        <v>19</v>
      </c>
      <c r="V60" s="14" t="s">
        <v>484</v>
      </c>
      <c r="W60" s="16" t="s">
        <v>162</v>
      </c>
      <c r="X60" s="16" t="s">
        <v>19</v>
      </c>
      <c r="Y60" s="14" t="s">
        <v>19</v>
      </c>
      <c r="Z60" s="16" t="s">
        <v>19</v>
      </c>
      <c r="AA60" s="17" t="s">
        <v>19</v>
      </c>
      <c r="AB60" t="s">
        <v>19</v>
      </c>
      <c r="AC60" t="s">
        <v>450</v>
      </c>
      <c r="AD60" t="s">
        <v>6</v>
      </c>
      <c r="AE60" t="s">
        <v>301</v>
      </c>
      <c r="AF60" t="s">
        <v>87</v>
      </c>
      <c r="AG60" t="s">
        <v>74</v>
      </c>
      <c r="AH60" t="s">
        <v>19</v>
      </c>
    </row>
    <row r="61" ht="14.25" customHeight="1" spans="1:34">
      <c r="A61" s="6" t="s">
        <v>485</v>
      </c>
      <c r="B61" s="6"/>
      <c r="C61" s="6" t="s">
        <v>73</v>
      </c>
      <c r="D61" s="6" t="s">
        <v>74</v>
      </c>
      <c r="E61" s="6" t="s">
        <v>75</v>
      </c>
      <c r="F61" s="6" t="s">
        <v>74</v>
      </c>
      <c r="G61" s="6" t="s">
        <v>486</v>
      </c>
      <c r="H61" s="7" t="s">
        <v>487</v>
      </c>
      <c r="I61" s="7" t="s">
        <v>78</v>
      </c>
      <c r="J61" s="7" t="s">
        <v>2</v>
      </c>
      <c r="K61" s="7" t="s">
        <v>488</v>
      </c>
      <c r="L61" s="7">
        <v>1</v>
      </c>
      <c r="M61" s="7">
        <v>1</v>
      </c>
      <c r="N61" s="7" t="s">
        <v>81</v>
      </c>
      <c r="O61" s="7" t="s">
        <v>81</v>
      </c>
      <c r="P61" s="7" t="s">
        <v>82</v>
      </c>
      <c r="Q61" s="7"/>
      <c r="R61" s="14" t="s">
        <v>489</v>
      </c>
      <c r="S61" s="16" t="s">
        <v>19</v>
      </c>
      <c r="T61" s="7"/>
      <c r="U61" s="14" t="s">
        <v>19</v>
      </c>
      <c r="V61" s="14" t="s">
        <v>489</v>
      </c>
      <c r="W61" s="16" t="s">
        <v>238</v>
      </c>
      <c r="X61" s="16" t="s">
        <v>19</v>
      </c>
      <c r="Y61" s="14" t="s">
        <v>19</v>
      </c>
      <c r="Z61" s="16" t="s">
        <v>19</v>
      </c>
      <c r="AA61" s="17" t="s">
        <v>19</v>
      </c>
      <c r="AB61" t="s">
        <v>19</v>
      </c>
      <c r="AC61" t="s">
        <v>490</v>
      </c>
      <c r="AD61" t="s">
        <v>6</v>
      </c>
      <c r="AE61" t="s">
        <v>491</v>
      </c>
      <c r="AF61" t="s">
        <v>87</v>
      </c>
      <c r="AG61" t="s">
        <v>74</v>
      </c>
      <c r="AH61" t="s">
        <v>19</v>
      </c>
    </row>
    <row r="62" ht="14.25" customHeight="1" spans="1:34">
      <c r="A62" s="6" t="s">
        <v>492</v>
      </c>
      <c r="B62" s="6"/>
      <c r="C62" s="6" t="s">
        <v>73</v>
      </c>
      <c r="D62" s="6" t="s">
        <v>74</v>
      </c>
      <c r="E62" s="6" t="s">
        <v>75</v>
      </c>
      <c r="F62" s="6" t="s">
        <v>74</v>
      </c>
      <c r="G62" s="6" t="s">
        <v>493</v>
      </c>
      <c r="H62" s="7" t="s">
        <v>494</v>
      </c>
      <c r="I62" s="7" t="s">
        <v>78</v>
      </c>
      <c r="J62" s="7" t="s">
        <v>2</v>
      </c>
      <c r="K62" s="7" t="s">
        <v>495</v>
      </c>
      <c r="L62" s="7">
        <v>1</v>
      </c>
      <c r="M62" s="7">
        <v>1</v>
      </c>
      <c r="N62" s="7" t="s">
        <v>81</v>
      </c>
      <c r="O62" s="7" t="s">
        <v>81</v>
      </c>
      <c r="P62" s="7" t="s">
        <v>82</v>
      </c>
      <c r="Q62" s="7"/>
      <c r="R62" s="14" t="s">
        <v>496</v>
      </c>
      <c r="S62" s="16" t="s">
        <v>19</v>
      </c>
      <c r="T62" s="7"/>
      <c r="U62" s="14" t="s">
        <v>19</v>
      </c>
      <c r="V62" s="14" t="s">
        <v>496</v>
      </c>
      <c r="W62" s="16" t="s">
        <v>433</v>
      </c>
      <c r="X62" s="16" t="s">
        <v>19</v>
      </c>
      <c r="Y62" s="14" t="s">
        <v>19</v>
      </c>
      <c r="Z62" s="16" t="s">
        <v>19</v>
      </c>
      <c r="AA62" s="17" t="s">
        <v>19</v>
      </c>
      <c r="AB62" t="s">
        <v>19</v>
      </c>
      <c r="AC62" t="s">
        <v>497</v>
      </c>
      <c r="AD62" t="s">
        <v>6</v>
      </c>
      <c r="AE62" t="s">
        <v>498</v>
      </c>
      <c r="AF62" t="s">
        <v>87</v>
      </c>
      <c r="AG62" t="s">
        <v>74</v>
      </c>
      <c r="AH62" t="s">
        <v>19</v>
      </c>
    </row>
    <row r="63" ht="14.25" customHeight="1" spans="1:34">
      <c r="A63" s="6" t="s">
        <v>499</v>
      </c>
      <c r="B63" s="6"/>
      <c r="C63" s="6" t="s">
        <v>73</v>
      </c>
      <c r="D63" s="6" t="s">
        <v>74</v>
      </c>
      <c r="E63" s="6" t="s">
        <v>75</v>
      </c>
      <c r="F63" s="6" t="s">
        <v>74</v>
      </c>
      <c r="G63" s="6" t="s">
        <v>500</v>
      </c>
      <c r="H63" s="7" t="s">
        <v>501</v>
      </c>
      <c r="I63" s="7" t="s">
        <v>78</v>
      </c>
      <c r="J63" s="7" t="s">
        <v>2</v>
      </c>
      <c r="K63" s="7" t="s">
        <v>502</v>
      </c>
      <c r="L63" s="7">
        <v>1</v>
      </c>
      <c r="M63" s="7">
        <v>1</v>
      </c>
      <c r="N63" s="7" t="s">
        <v>81</v>
      </c>
      <c r="O63" s="7" t="s">
        <v>81</v>
      </c>
      <c r="P63" s="7" t="s">
        <v>82</v>
      </c>
      <c r="Q63" s="7"/>
      <c r="R63" s="14" t="s">
        <v>503</v>
      </c>
      <c r="S63" s="16" t="s">
        <v>19</v>
      </c>
      <c r="T63" s="7"/>
      <c r="U63" s="14" t="s">
        <v>19</v>
      </c>
      <c r="V63" s="14" t="s">
        <v>503</v>
      </c>
      <c r="W63" s="16" t="s">
        <v>504</v>
      </c>
      <c r="X63" s="16" t="s">
        <v>19</v>
      </c>
      <c r="Y63" s="14" t="s">
        <v>19</v>
      </c>
      <c r="Z63" s="16" t="s">
        <v>19</v>
      </c>
      <c r="AA63" s="17" t="s">
        <v>19</v>
      </c>
      <c r="AB63" t="s">
        <v>19</v>
      </c>
      <c r="AC63" t="s">
        <v>505</v>
      </c>
      <c r="AD63" t="s">
        <v>6</v>
      </c>
      <c r="AE63" t="s">
        <v>506</v>
      </c>
      <c r="AF63" t="s">
        <v>87</v>
      </c>
      <c r="AG63" t="s">
        <v>74</v>
      </c>
      <c r="AH63" t="s">
        <v>19</v>
      </c>
    </row>
    <row r="64" ht="14.25" customHeight="1" spans="1:34">
      <c r="A64" s="6" t="s">
        <v>507</v>
      </c>
      <c r="B64" s="6"/>
      <c r="C64" s="6" t="s">
        <v>73</v>
      </c>
      <c r="D64" s="6" t="s">
        <v>74</v>
      </c>
      <c r="E64" s="6" t="s">
        <v>75</v>
      </c>
      <c r="F64" s="6" t="s">
        <v>74</v>
      </c>
      <c r="G64" s="6" t="s">
        <v>508</v>
      </c>
      <c r="H64" s="7" t="s">
        <v>509</v>
      </c>
      <c r="I64" s="7" t="s">
        <v>78</v>
      </c>
      <c r="J64" s="7" t="s">
        <v>2</v>
      </c>
      <c r="K64" s="7" t="s">
        <v>510</v>
      </c>
      <c r="L64" s="7">
        <v>1</v>
      </c>
      <c r="M64" s="7">
        <v>1</v>
      </c>
      <c r="N64" s="7" t="s">
        <v>81</v>
      </c>
      <c r="O64" s="7" t="s">
        <v>81</v>
      </c>
      <c r="P64" s="7" t="s">
        <v>82</v>
      </c>
      <c r="Q64" s="7"/>
      <c r="R64" s="14" t="s">
        <v>323</v>
      </c>
      <c r="S64" s="16" t="s">
        <v>19</v>
      </c>
      <c r="T64" s="7"/>
      <c r="U64" s="14" t="s">
        <v>19</v>
      </c>
      <c r="V64" s="14" t="s">
        <v>323</v>
      </c>
      <c r="W64" s="16" t="s">
        <v>511</v>
      </c>
      <c r="X64" s="16" t="s">
        <v>19</v>
      </c>
      <c r="Y64" s="14" t="s">
        <v>19</v>
      </c>
      <c r="Z64" s="16" t="s">
        <v>19</v>
      </c>
      <c r="AA64" s="17" t="s">
        <v>19</v>
      </c>
      <c r="AB64" t="s">
        <v>19</v>
      </c>
      <c r="AC64" t="s">
        <v>260</v>
      </c>
      <c r="AD64" t="s">
        <v>6</v>
      </c>
      <c r="AE64" t="s">
        <v>512</v>
      </c>
      <c r="AF64" t="s">
        <v>87</v>
      </c>
      <c r="AG64" t="s">
        <v>74</v>
      </c>
      <c r="AH64" t="s">
        <v>19</v>
      </c>
    </row>
    <row r="65" ht="14.25" customHeight="1" spans="1:34">
      <c r="A65" s="6" t="s">
        <v>513</v>
      </c>
      <c r="B65" s="6"/>
      <c r="C65" s="6" t="s">
        <v>73</v>
      </c>
      <c r="D65" s="6" t="s">
        <v>74</v>
      </c>
      <c r="E65" s="6" t="s">
        <v>75</v>
      </c>
      <c r="F65" s="6" t="s">
        <v>74</v>
      </c>
      <c r="G65" s="6" t="s">
        <v>514</v>
      </c>
      <c r="H65" s="7" t="s">
        <v>515</v>
      </c>
      <c r="I65" s="7" t="s">
        <v>78</v>
      </c>
      <c r="J65" s="7" t="s">
        <v>2</v>
      </c>
      <c r="K65" s="7" t="s">
        <v>516</v>
      </c>
      <c r="L65" s="7">
        <v>1</v>
      </c>
      <c r="M65" s="7">
        <v>1</v>
      </c>
      <c r="N65" s="7" t="s">
        <v>81</v>
      </c>
      <c r="O65" s="7" t="s">
        <v>81</v>
      </c>
      <c r="P65" s="7" t="s">
        <v>82</v>
      </c>
      <c r="Q65" s="7"/>
      <c r="R65" s="14" t="s">
        <v>517</v>
      </c>
      <c r="S65" s="16" t="s">
        <v>19</v>
      </c>
      <c r="T65" s="7"/>
      <c r="U65" s="14" t="s">
        <v>19</v>
      </c>
      <c r="V65" s="14" t="s">
        <v>517</v>
      </c>
      <c r="W65" s="16" t="s">
        <v>518</v>
      </c>
      <c r="X65" s="16" t="s">
        <v>19</v>
      </c>
      <c r="Y65" s="14" t="s">
        <v>19</v>
      </c>
      <c r="Z65" s="16" t="s">
        <v>19</v>
      </c>
      <c r="AA65" s="17" t="s">
        <v>19</v>
      </c>
      <c r="AB65" t="s">
        <v>19</v>
      </c>
      <c r="AC65" t="s">
        <v>519</v>
      </c>
      <c r="AD65" t="s">
        <v>6</v>
      </c>
      <c r="AE65" t="s">
        <v>520</v>
      </c>
      <c r="AF65" t="s">
        <v>87</v>
      </c>
      <c r="AG65" t="s">
        <v>74</v>
      </c>
      <c r="AH65" t="s">
        <v>19</v>
      </c>
    </row>
    <row r="66" ht="14.25" customHeight="1" spans="1:34">
      <c r="A66" s="6" t="s">
        <v>521</v>
      </c>
      <c r="B66" s="6"/>
      <c r="C66" s="6" t="s">
        <v>73</v>
      </c>
      <c r="D66" s="6" t="s">
        <v>74</v>
      </c>
      <c r="E66" s="6" t="s">
        <v>75</v>
      </c>
      <c r="F66" s="6" t="s">
        <v>74</v>
      </c>
      <c r="G66" s="6" t="s">
        <v>522</v>
      </c>
      <c r="H66" s="7" t="s">
        <v>523</v>
      </c>
      <c r="I66" s="7" t="s">
        <v>78</v>
      </c>
      <c r="J66" s="7" t="s">
        <v>2</v>
      </c>
      <c r="K66" s="7" t="s">
        <v>524</v>
      </c>
      <c r="L66" s="7">
        <v>1</v>
      </c>
      <c r="M66" s="7">
        <v>1</v>
      </c>
      <c r="N66" s="7" t="s">
        <v>81</v>
      </c>
      <c r="O66" s="7" t="s">
        <v>81</v>
      </c>
      <c r="P66" s="7" t="s">
        <v>82</v>
      </c>
      <c r="Q66" s="7"/>
      <c r="R66" s="14" t="s">
        <v>525</v>
      </c>
      <c r="S66" s="16" t="s">
        <v>19</v>
      </c>
      <c r="T66" s="7"/>
      <c r="U66" s="14" t="s">
        <v>19</v>
      </c>
      <c r="V66" s="14" t="s">
        <v>525</v>
      </c>
      <c r="W66" s="16" t="s">
        <v>206</v>
      </c>
      <c r="X66" s="16" t="s">
        <v>19</v>
      </c>
      <c r="Y66" s="14" t="s">
        <v>19</v>
      </c>
      <c r="Z66" s="16" t="s">
        <v>19</v>
      </c>
      <c r="AA66" s="17" t="s">
        <v>19</v>
      </c>
      <c r="AB66" t="s">
        <v>19</v>
      </c>
      <c r="AC66" t="s">
        <v>220</v>
      </c>
      <c r="AD66" t="s">
        <v>6</v>
      </c>
      <c r="AE66" t="s">
        <v>86</v>
      </c>
      <c r="AF66" t="s">
        <v>87</v>
      </c>
      <c r="AG66" t="s">
        <v>74</v>
      </c>
      <c r="AH66" t="s">
        <v>19</v>
      </c>
    </row>
    <row r="67" ht="14.25" customHeight="1" spans="1:34">
      <c r="A67" s="6" t="s">
        <v>526</v>
      </c>
      <c r="B67" s="6"/>
      <c r="C67" s="6" t="s">
        <v>73</v>
      </c>
      <c r="D67" s="6" t="s">
        <v>74</v>
      </c>
      <c r="E67" s="6" t="s">
        <v>75</v>
      </c>
      <c r="F67" s="6" t="s">
        <v>74</v>
      </c>
      <c r="G67" s="6" t="s">
        <v>527</v>
      </c>
      <c r="H67" s="7" t="s">
        <v>528</v>
      </c>
      <c r="I67" s="7" t="s">
        <v>78</v>
      </c>
      <c r="J67" s="7" t="s">
        <v>2</v>
      </c>
      <c r="K67" s="7" t="s">
        <v>529</v>
      </c>
      <c r="L67" s="7">
        <v>1</v>
      </c>
      <c r="M67" s="7">
        <v>2</v>
      </c>
      <c r="N67" s="7" t="s">
        <v>244</v>
      </c>
      <c r="O67" s="7" t="s">
        <v>244</v>
      </c>
      <c r="P67" s="7" t="s">
        <v>82</v>
      </c>
      <c r="Q67" s="7"/>
      <c r="R67" s="14" t="s">
        <v>530</v>
      </c>
      <c r="S67" s="16" t="s">
        <v>19</v>
      </c>
      <c r="T67" s="7"/>
      <c r="U67" s="14" t="s">
        <v>19</v>
      </c>
      <c r="V67" s="14" t="s">
        <v>530</v>
      </c>
      <c r="W67" s="16" t="s">
        <v>162</v>
      </c>
      <c r="X67" s="16" t="s">
        <v>19</v>
      </c>
      <c r="Y67" s="14" t="s">
        <v>19</v>
      </c>
      <c r="Z67" s="16" t="s">
        <v>19</v>
      </c>
      <c r="AA67" s="17" t="s">
        <v>19</v>
      </c>
      <c r="AB67" t="s">
        <v>19</v>
      </c>
      <c r="AC67" t="s">
        <v>291</v>
      </c>
      <c r="AD67" t="s">
        <v>6</v>
      </c>
      <c r="AE67" t="s">
        <v>531</v>
      </c>
      <c r="AF67" t="s">
        <v>87</v>
      </c>
      <c r="AG67" t="s">
        <v>74</v>
      </c>
      <c r="AH67" t="s">
        <v>19</v>
      </c>
    </row>
    <row r="68" ht="14.25" customHeight="1" spans="1:34">
      <c r="A68" s="6" t="s">
        <v>532</v>
      </c>
      <c r="B68" s="6"/>
      <c r="C68" s="6" t="s">
        <v>73</v>
      </c>
      <c r="D68" s="6" t="s">
        <v>74</v>
      </c>
      <c r="E68" s="6" t="s">
        <v>75</v>
      </c>
      <c r="F68" s="6" t="s">
        <v>74</v>
      </c>
      <c r="G68" s="6" t="s">
        <v>174</v>
      </c>
      <c r="H68" s="7" t="s">
        <v>175</v>
      </c>
      <c r="I68" s="7" t="s">
        <v>78</v>
      </c>
      <c r="J68" s="7" t="s">
        <v>2</v>
      </c>
      <c r="K68" s="7" t="s">
        <v>533</v>
      </c>
      <c r="L68" s="7">
        <v>1</v>
      </c>
      <c r="M68" s="7">
        <v>1</v>
      </c>
      <c r="N68" s="7" t="s">
        <v>81</v>
      </c>
      <c r="O68" s="7" t="s">
        <v>81</v>
      </c>
      <c r="P68" s="7" t="s">
        <v>82</v>
      </c>
      <c r="Q68" s="7"/>
      <c r="R68" s="14" t="s">
        <v>116</v>
      </c>
      <c r="S68" s="16" t="s">
        <v>19</v>
      </c>
      <c r="T68" s="7"/>
      <c r="U68" s="14" t="s">
        <v>19</v>
      </c>
      <c r="V68" s="14" t="s">
        <v>116</v>
      </c>
      <c r="W68" s="16" t="s">
        <v>117</v>
      </c>
      <c r="X68" s="16" t="s">
        <v>19</v>
      </c>
      <c r="Y68" s="14" t="s">
        <v>19</v>
      </c>
      <c r="Z68" s="16" t="s">
        <v>19</v>
      </c>
      <c r="AA68" s="17" t="s">
        <v>19</v>
      </c>
      <c r="AB68" t="s">
        <v>19</v>
      </c>
      <c r="AC68" t="s">
        <v>118</v>
      </c>
      <c r="AD68" t="s">
        <v>6</v>
      </c>
      <c r="AE68" t="s">
        <v>111</v>
      </c>
      <c r="AF68" t="s">
        <v>87</v>
      </c>
      <c r="AG68" t="s">
        <v>74</v>
      </c>
      <c r="AH68" t="s">
        <v>19</v>
      </c>
    </row>
    <row r="69" ht="14.25" customHeight="1" spans="1:34">
      <c r="A69" s="6" t="s">
        <v>534</v>
      </c>
      <c r="B69" s="6"/>
      <c r="C69" s="6" t="s">
        <v>73</v>
      </c>
      <c r="D69" s="6" t="s">
        <v>74</v>
      </c>
      <c r="E69" s="6" t="s">
        <v>75</v>
      </c>
      <c r="F69" s="6" t="s">
        <v>74</v>
      </c>
      <c r="G69" s="6" t="s">
        <v>535</v>
      </c>
      <c r="H69" s="7" t="s">
        <v>536</v>
      </c>
      <c r="I69" s="7" t="s">
        <v>78</v>
      </c>
      <c r="J69" s="7" t="s">
        <v>2</v>
      </c>
      <c r="K69" s="7" t="s">
        <v>537</v>
      </c>
      <c r="L69" s="7">
        <v>1</v>
      </c>
      <c r="M69" s="7">
        <v>1</v>
      </c>
      <c r="N69" s="7" t="s">
        <v>81</v>
      </c>
      <c r="O69" s="7" t="s">
        <v>81</v>
      </c>
      <c r="P69" s="7" t="s">
        <v>82</v>
      </c>
      <c r="Q69" s="7"/>
      <c r="R69" s="14" t="s">
        <v>538</v>
      </c>
      <c r="S69" s="16" t="s">
        <v>19</v>
      </c>
      <c r="T69" s="7"/>
      <c r="U69" s="14" t="s">
        <v>19</v>
      </c>
      <c r="V69" s="14" t="s">
        <v>538</v>
      </c>
      <c r="W69" s="16" t="s">
        <v>221</v>
      </c>
      <c r="X69" s="16" t="s">
        <v>19</v>
      </c>
      <c r="Y69" s="14" t="s">
        <v>19</v>
      </c>
      <c r="Z69" s="16" t="s">
        <v>19</v>
      </c>
      <c r="AA69" s="17" t="s">
        <v>19</v>
      </c>
      <c r="AB69" t="s">
        <v>19</v>
      </c>
      <c r="AC69" t="s">
        <v>539</v>
      </c>
      <c r="AD69" t="s">
        <v>6</v>
      </c>
      <c r="AE69" t="s">
        <v>540</v>
      </c>
      <c r="AF69" t="s">
        <v>87</v>
      </c>
      <c r="AG69" t="s">
        <v>74</v>
      </c>
      <c r="AH69" t="s">
        <v>19</v>
      </c>
    </row>
    <row r="70" ht="14.25" customHeight="1" spans="1:34">
      <c r="A70" s="6" t="s">
        <v>541</v>
      </c>
      <c r="B70" s="6"/>
      <c r="C70" s="6" t="s">
        <v>73</v>
      </c>
      <c r="D70" s="6" t="s">
        <v>74</v>
      </c>
      <c r="E70" s="6" t="s">
        <v>75</v>
      </c>
      <c r="F70" s="6" t="s">
        <v>74</v>
      </c>
      <c r="G70" s="6" t="s">
        <v>542</v>
      </c>
      <c r="H70" s="7" t="s">
        <v>543</v>
      </c>
      <c r="I70" s="7" t="s">
        <v>78</v>
      </c>
      <c r="J70" s="7" t="s">
        <v>2</v>
      </c>
      <c r="K70" s="7" t="s">
        <v>544</v>
      </c>
      <c r="L70" s="7">
        <v>2</v>
      </c>
      <c r="M70" s="7">
        <v>1</v>
      </c>
      <c r="N70" s="7" t="s">
        <v>81</v>
      </c>
      <c r="O70" s="7" t="s">
        <v>81</v>
      </c>
      <c r="P70" s="7" t="s">
        <v>82</v>
      </c>
      <c r="Q70" s="7"/>
      <c r="R70" s="14" t="s">
        <v>291</v>
      </c>
      <c r="S70" s="16" t="s">
        <v>19</v>
      </c>
      <c r="T70" s="7"/>
      <c r="U70" s="14" t="s">
        <v>19</v>
      </c>
      <c r="V70" s="14" t="s">
        <v>291</v>
      </c>
      <c r="W70" s="16" t="s">
        <v>132</v>
      </c>
      <c r="X70" s="16" t="s">
        <v>19</v>
      </c>
      <c r="Y70" s="14" t="s">
        <v>19</v>
      </c>
      <c r="Z70" s="16" t="s">
        <v>19</v>
      </c>
      <c r="AA70" s="17" t="s">
        <v>19</v>
      </c>
      <c r="AB70" t="s">
        <v>19</v>
      </c>
      <c r="AC70" t="s">
        <v>545</v>
      </c>
      <c r="AD70" t="s">
        <v>6</v>
      </c>
      <c r="AE70" t="s">
        <v>111</v>
      </c>
      <c r="AF70" t="s">
        <v>87</v>
      </c>
      <c r="AG70" t="s">
        <v>74</v>
      </c>
      <c r="AH70" t="s">
        <v>19</v>
      </c>
    </row>
    <row r="71" ht="14.25" customHeight="1" spans="1:34">
      <c r="A71" s="6" t="s">
        <v>546</v>
      </c>
      <c r="B71" s="6"/>
      <c r="C71" s="6" t="s">
        <v>73</v>
      </c>
      <c r="D71" s="6" t="s">
        <v>74</v>
      </c>
      <c r="E71" s="6" t="s">
        <v>75</v>
      </c>
      <c r="F71" s="6" t="s">
        <v>74</v>
      </c>
      <c r="G71" s="6" t="s">
        <v>547</v>
      </c>
      <c r="H71" s="7" t="s">
        <v>548</v>
      </c>
      <c r="I71" s="7" t="s">
        <v>78</v>
      </c>
      <c r="J71" s="7" t="s">
        <v>2</v>
      </c>
      <c r="K71" s="7" t="s">
        <v>549</v>
      </c>
      <c r="L71" s="7">
        <v>1</v>
      </c>
      <c r="M71" s="7">
        <v>3</v>
      </c>
      <c r="N71" s="7" t="s">
        <v>550</v>
      </c>
      <c r="O71" s="7" t="s">
        <v>80</v>
      </c>
      <c r="P71" s="7" t="s">
        <v>82</v>
      </c>
      <c r="Q71" s="7"/>
      <c r="R71" s="14" t="s">
        <v>551</v>
      </c>
      <c r="S71" s="16" t="s">
        <v>19</v>
      </c>
      <c r="T71" s="7"/>
      <c r="U71" s="14" t="s">
        <v>19</v>
      </c>
      <c r="V71" s="14" t="s">
        <v>551</v>
      </c>
      <c r="W71" s="16" t="s">
        <v>156</v>
      </c>
      <c r="X71" s="16" t="s">
        <v>19</v>
      </c>
      <c r="Y71" s="14" t="s">
        <v>19</v>
      </c>
      <c r="Z71" s="16" t="s">
        <v>19</v>
      </c>
      <c r="AA71" s="17" t="s">
        <v>19</v>
      </c>
      <c r="AB71" t="s">
        <v>19</v>
      </c>
      <c r="AC71" t="s">
        <v>552</v>
      </c>
      <c r="AD71" t="s">
        <v>6</v>
      </c>
      <c r="AE71" t="s">
        <v>553</v>
      </c>
      <c r="AF71" t="s">
        <v>87</v>
      </c>
      <c r="AG71" t="s">
        <v>74</v>
      </c>
      <c r="AH71" t="s">
        <v>19</v>
      </c>
    </row>
    <row r="72" ht="14.25" customHeight="1" spans="1:34">
      <c r="A72" s="6" t="s">
        <v>554</v>
      </c>
      <c r="B72" s="6"/>
      <c r="C72" s="6" t="s">
        <v>73</v>
      </c>
      <c r="D72" s="6" t="s">
        <v>74</v>
      </c>
      <c r="E72" s="6" t="s">
        <v>75</v>
      </c>
      <c r="F72" s="6" t="s">
        <v>74</v>
      </c>
      <c r="G72" s="6" t="s">
        <v>493</v>
      </c>
      <c r="H72" s="7" t="s">
        <v>494</v>
      </c>
      <c r="I72" s="7" t="s">
        <v>78</v>
      </c>
      <c r="J72" s="7" t="s">
        <v>2</v>
      </c>
      <c r="K72" s="7" t="s">
        <v>555</v>
      </c>
      <c r="L72" s="7">
        <v>1</v>
      </c>
      <c r="M72" s="7">
        <v>1</v>
      </c>
      <c r="N72" s="7" t="s">
        <v>81</v>
      </c>
      <c r="O72" s="7" t="s">
        <v>81</v>
      </c>
      <c r="P72" s="7" t="s">
        <v>82</v>
      </c>
      <c r="Q72" s="7"/>
      <c r="R72" s="14" t="s">
        <v>556</v>
      </c>
      <c r="S72" s="16" t="s">
        <v>19</v>
      </c>
      <c r="T72" s="7"/>
      <c r="U72" s="14" t="s">
        <v>19</v>
      </c>
      <c r="V72" s="14" t="s">
        <v>556</v>
      </c>
      <c r="W72" s="16" t="s">
        <v>433</v>
      </c>
      <c r="X72" s="16" t="s">
        <v>19</v>
      </c>
      <c r="Y72" s="14" t="s">
        <v>19</v>
      </c>
      <c r="Z72" s="16" t="s">
        <v>19</v>
      </c>
      <c r="AA72" s="17" t="s">
        <v>19</v>
      </c>
      <c r="AB72" t="s">
        <v>19</v>
      </c>
      <c r="AC72" t="s">
        <v>557</v>
      </c>
      <c r="AD72" t="s">
        <v>6</v>
      </c>
      <c r="AE72" t="s">
        <v>558</v>
      </c>
      <c r="AF72" t="s">
        <v>87</v>
      </c>
      <c r="AG72" t="s">
        <v>74</v>
      </c>
      <c r="AH72" t="s">
        <v>19</v>
      </c>
    </row>
    <row r="73" ht="14.25" customHeight="1" spans="1:34">
      <c r="A73" s="6" t="s">
        <v>559</v>
      </c>
      <c r="B73" s="6"/>
      <c r="C73" s="6" t="s">
        <v>73</v>
      </c>
      <c r="D73" s="6" t="s">
        <v>74</v>
      </c>
      <c r="E73" s="6" t="s">
        <v>75</v>
      </c>
      <c r="F73" s="6" t="s">
        <v>74</v>
      </c>
      <c r="G73" s="6" t="s">
        <v>560</v>
      </c>
      <c r="H73" s="7" t="s">
        <v>561</v>
      </c>
      <c r="I73" s="7" t="s">
        <v>78</v>
      </c>
      <c r="J73" s="7" t="s">
        <v>2</v>
      </c>
      <c r="K73" s="7" t="s">
        <v>562</v>
      </c>
      <c r="L73" s="7">
        <v>1</v>
      </c>
      <c r="M73" s="7">
        <v>2</v>
      </c>
      <c r="N73" s="7" t="s">
        <v>244</v>
      </c>
      <c r="O73" s="7" t="s">
        <v>244</v>
      </c>
      <c r="P73" s="7" t="s">
        <v>82</v>
      </c>
      <c r="Q73" s="7"/>
      <c r="R73" s="14" t="s">
        <v>563</v>
      </c>
      <c r="S73" s="16" t="s">
        <v>19</v>
      </c>
      <c r="T73" s="7"/>
      <c r="U73" s="14" t="s">
        <v>19</v>
      </c>
      <c r="V73" s="14" t="s">
        <v>563</v>
      </c>
      <c r="W73" s="16" t="s">
        <v>108</v>
      </c>
      <c r="X73" s="16" t="s">
        <v>19</v>
      </c>
      <c r="Y73" s="14" t="s">
        <v>19</v>
      </c>
      <c r="Z73" s="16" t="s">
        <v>19</v>
      </c>
      <c r="AA73" s="17" t="s">
        <v>19</v>
      </c>
      <c r="AB73" t="s">
        <v>19</v>
      </c>
      <c r="AC73" t="s">
        <v>564</v>
      </c>
      <c r="AD73" t="s">
        <v>6</v>
      </c>
      <c r="AE73" t="s">
        <v>111</v>
      </c>
      <c r="AF73" t="s">
        <v>87</v>
      </c>
      <c r="AG73" t="s">
        <v>74</v>
      </c>
      <c r="AH73" t="s">
        <v>19</v>
      </c>
    </row>
    <row r="74" ht="14.25" customHeight="1" spans="1:34">
      <c r="A74" s="6" t="s">
        <v>565</v>
      </c>
      <c r="B74" s="6"/>
      <c r="C74" s="6" t="s">
        <v>73</v>
      </c>
      <c r="D74" s="6" t="s">
        <v>74</v>
      </c>
      <c r="E74" s="6" t="s">
        <v>75</v>
      </c>
      <c r="F74" s="6" t="s">
        <v>74</v>
      </c>
      <c r="G74" s="6" t="s">
        <v>566</v>
      </c>
      <c r="H74" s="7" t="s">
        <v>567</v>
      </c>
      <c r="I74" s="7" t="s">
        <v>78</v>
      </c>
      <c r="J74" s="7" t="s">
        <v>2</v>
      </c>
      <c r="K74" s="7" t="s">
        <v>568</v>
      </c>
      <c r="L74" s="7">
        <v>1</v>
      </c>
      <c r="M74" s="7">
        <v>1</v>
      </c>
      <c r="N74" s="7" t="s">
        <v>81</v>
      </c>
      <c r="O74" s="7" t="s">
        <v>81</v>
      </c>
      <c r="P74" s="7" t="s">
        <v>82</v>
      </c>
      <c r="Q74" s="7"/>
      <c r="R74" s="14" t="s">
        <v>569</v>
      </c>
      <c r="S74" s="16" t="s">
        <v>19</v>
      </c>
      <c r="T74" s="7"/>
      <c r="U74" s="14" t="s">
        <v>19</v>
      </c>
      <c r="V74" s="14" t="s">
        <v>569</v>
      </c>
      <c r="W74" s="16" t="s">
        <v>570</v>
      </c>
      <c r="X74" s="16" t="s">
        <v>19</v>
      </c>
      <c r="Y74" s="14" t="s">
        <v>19</v>
      </c>
      <c r="Z74" s="16" t="s">
        <v>19</v>
      </c>
      <c r="AA74" s="17" t="s">
        <v>19</v>
      </c>
      <c r="AB74" t="s">
        <v>19</v>
      </c>
      <c r="AC74" t="s">
        <v>571</v>
      </c>
      <c r="AD74" t="s">
        <v>6</v>
      </c>
      <c r="AE74" t="s">
        <v>572</v>
      </c>
      <c r="AF74" t="s">
        <v>87</v>
      </c>
      <c r="AG74" t="s">
        <v>74</v>
      </c>
      <c r="AH74" t="s">
        <v>19</v>
      </c>
    </row>
    <row r="75" ht="14.25" customHeight="1" spans="1:34">
      <c r="A75" s="6" t="s">
        <v>573</v>
      </c>
      <c r="B75" s="6"/>
      <c r="C75" s="6" t="s">
        <v>73</v>
      </c>
      <c r="D75" s="6" t="s">
        <v>74</v>
      </c>
      <c r="E75" s="6" t="s">
        <v>75</v>
      </c>
      <c r="F75" s="6" t="s">
        <v>74</v>
      </c>
      <c r="G75" s="6" t="s">
        <v>574</v>
      </c>
      <c r="H75" s="7" t="s">
        <v>575</v>
      </c>
      <c r="I75" s="7" t="s">
        <v>78</v>
      </c>
      <c r="J75" s="7" t="s">
        <v>2</v>
      </c>
      <c r="K75" s="7" t="s">
        <v>576</v>
      </c>
      <c r="L75" s="7">
        <v>1</v>
      </c>
      <c r="M75" s="7">
        <v>1</v>
      </c>
      <c r="N75" s="7" t="s">
        <v>81</v>
      </c>
      <c r="O75" s="7" t="s">
        <v>81</v>
      </c>
      <c r="P75" s="7" t="s">
        <v>82</v>
      </c>
      <c r="Q75" s="7"/>
      <c r="R75" s="14" t="s">
        <v>100</v>
      </c>
      <c r="S75" s="16" t="s">
        <v>19</v>
      </c>
      <c r="T75" s="7"/>
      <c r="U75" s="14" t="s">
        <v>19</v>
      </c>
      <c r="V75" s="14" t="s">
        <v>100</v>
      </c>
      <c r="W75" s="16" t="s">
        <v>101</v>
      </c>
      <c r="X75" s="16" t="s">
        <v>19</v>
      </c>
      <c r="Y75" s="14" t="s">
        <v>19</v>
      </c>
      <c r="Z75" s="16" t="s">
        <v>19</v>
      </c>
      <c r="AA75" s="17" t="s">
        <v>19</v>
      </c>
      <c r="AB75" t="s">
        <v>19</v>
      </c>
      <c r="AC75" t="s">
        <v>102</v>
      </c>
      <c r="AD75" t="s">
        <v>6</v>
      </c>
      <c r="AE75" t="s">
        <v>309</v>
      </c>
      <c r="AF75" t="s">
        <v>87</v>
      </c>
      <c r="AG75" t="s">
        <v>74</v>
      </c>
      <c r="AH75" t="s">
        <v>19</v>
      </c>
    </row>
    <row r="76" ht="14.25" customHeight="1" spans="1:34">
      <c r="A76" s="6" t="s">
        <v>577</v>
      </c>
      <c r="B76" s="6"/>
      <c r="C76" s="6" t="s">
        <v>73</v>
      </c>
      <c r="D76" s="6" t="s">
        <v>74</v>
      </c>
      <c r="E76" s="6" t="s">
        <v>75</v>
      </c>
      <c r="F76" s="6" t="s">
        <v>74</v>
      </c>
      <c r="G76" s="6" t="s">
        <v>578</v>
      </c>
      <c r="H76" s="7" t="s">
        <v>579</v>
      </c>
      <c r="I76" s="7" t="s">
        <v>78</v>
      </c>
      <c r="J76" s="7" t="s">
        <v>2</v>
      </c>
      <c r="K76" s="7" t="s">
        <v>580</v>
      </c>
      <c r="L76" s="7">
        <v>1</v>
      </c>
      <c r="M76" s="7">
        <v>1</v>
      </c>
      <c r="N76" s="7" t="s">
        <v>81</v>
      </c>
      <c r="O76" s="7" t="s">
        <v>81</v>
      </c>
      <c r="P76" s="7" t="s">
        <v>82</v>
      </c>
      <c r="Q76" s="7"/>
      <c r="R76" s="14" t="s">
        <v>581</v>
      </c>
      <c r="S76" s="16" t="s">
        <v>19</v>
      </c>
      <c r="T76" s="7"/>
      <c r="U76" s="14" t="s">
        <v>19</v>
      </c>
      <c r="V76" s="14" t="s">
        <v>581</v>
      </c>
      <c r="W76" s="16" t="s">
        <v>582</v>
      </c>
      <c r="X76" s="16" t="s">
        <v>19</v>
      </c>
      <c r="Y76" s="14" t="s">
        <v>19</v>
      </c>
      <c r="Z76" s="16" t="s">
        <v>19</v>
      </c>
      <c r="AA76" s="17" t="s">
        <v>19</v>
      </c>
      <c r="AB76" t="s">
        <v>19</v>
      </c>
      <c r="AC76" t="s">
        <v>583</v>
      </c>
      <c r="AD76" t="s">
        <v>6</v>
      </c>
      <c r="AE76" t="s">
        <v>584</v>
      </c>
      <c r="AF76" t="s">
        <v>87</v>
      </c>
      <c r="AG76" t="s">
        <v>74</v>
      </c>
      <c r="AH76" t="s">
        <v>19</v>
      </c>
    </row>
    <row r="77" customHeight="1" spans="1:32">
      <c r="A77" s="13" t="s">
        <v>585</v>
      </c>
      <c r="B77" s="13"/>
      <c r="C77" s="13" t="s">
        <v>586</v>
      </c>
      <c r="D77" s="13"/>
      <c r="E77" s="13"/>
      <c r="F77" s="13"/>
      <c r="G77" s="13" t="s">
        <v>586</v>
      </c>
      <c r="H77" s="13" t="s">
        <v>586</v>
      </c>
      <c r="I77" s="13" t="s">
        <v>586</v>
      </c>
      <c r="J77" s="13" t="s">
        <v>586</v>
      </c>
      <c r="K77" s="13" t="s">
        <v>586</v>
      </c>
      <c r="L77" s="13" t="s">
        <v>586</v>
      </c>
      <c r="M77" s="13" t="s">
        <v>586</v>
      </c>
      <c r="N77" s="13" t="s">
        <v>586</v>
      </c>
      <c r="O77" s="13" t="s">
        <v>586</v>
      </c>
      <c r="P77" s="13" t="s">
        <v>586</v>
      </c>
      <c r="Q77" s="13"/>
      <c r="R77" s="15" t="s">
        <v>20</v>
      </c>
      <c r="S77" s="15" t="s">
        <v>19</v>
      </c>
      <c r="T77" s="13" t="s">
        <v>586</v>
      </c>
      <c r="U77" s="15"/>
      <c r="V77" s="15" t="s">
        <v>20</v>
      </c>
      <c r="W77" s="15" t="s">
        <v>21</v>
      </c>
      <c r="X77" s="15"/>
      <c r="Y77" s="15"/>
      <c r="Z77" s="15"/>
      <c r="AA77" s="13"/>
      <c r="AB77" s="15"/>
      <c r="AC77" s="13"/>
      <c r="AD77" s="13" t="s">
        <v>586</v>
      </c>
      <c r="AE77" s="13"/>
      <c r="AF77" s="13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1"/>
  <sheetViews>
    <sheetView workbookViewId="0">
      <selection activeCell="K2" sqref="K2:K10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587</v>
      </c>
      <c r="B1" s="4" t="s">
        <v>588</v>
      </c>
      <c r="C1" s="4" t="s">
        <v>50</v>
      </c>
      <c r="D1" s="4" t="s">
        <v>51</v>
      </c>
      <c r="E1" s="4" t="s">
        <v>46</v>
      </c>
      <c r="F1" s="4" t="s">
        <v>47</v>
      </c>
      <c r="G1" s="4" t="s">
        <v>589</v>
      </c>
      <c r="H1" s="4" t="s">
        <v>590</v>
      </c>
      <c r="I1" s="4" t="s">
        <v>13</v>
      </c>
      <c r="J1" s="4" t="s">
        <v>17</v>
      </c>
      <c r="K1" s="4" t="s">
        <v>18</v>
      </c>
      <c r="L1" s="4" t="s">
        <v>591</v>
      </c>
      <c r="M1" s="4" t="s">
        <v>592</v>
      </c>
      <c r="N1" s="4" t="s">
        <v>593</v>
      </c>
    </row>
    <row r="2" ht="14.25" customHeight="1" spans="1:256">
      <c r="A2" s="6" t="s">
        <v>594</v>
      </c>
      <c r="B2" s="7" t="s">
        <v>595</v>
      </c>
      <c r="C2" s="7" t="s">
        <v>78</v>
      </c>
      <c r="D2" s="7" t="s">
        <v>2</v>
      </c>
      <c r="E2" s="7" t="s">
        <v>75</v>
      </c>
      <c r="F2" s="7" t="s">
        <v>74</v>
      </c>
      <c r="G2" s="7" t="s">
        <v>596</v>
      </c>
      <c r="H2" s="7" t="s">
        <v>597</v>
      </c>
      <c r="I2" s="14" t="s">
        <v>598</v>
      </c>
      <c r="J2" s="14" t="s">
        <v>19</v>
      </c>
      <c r="K2" s="14" t="s">
        <v>598</v>
      </c>
      <c r="L2" s="7" t="s">
        <v>599</v>
      </c>
      <c r="M2" s="7" t="s">
        <v>600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</row>
    <row r="3" ht="14.25" customHeight="1" spans="1:256">
      <c r="A3" s="6" t="s">
        <v>601</v>
      </c>
      <c r="B3" s="7" t="s">
        <v>602</v>
      </c>
      <c r="C3" s="7" t="s">
        <v>78</v>
      </c>
      <c r="D3" s="7" t="s">
        <v>2</v>
      </c>
      <c r="E3" s="7" t="s">
        <v>75</v>
      </c>
      <c r="F3" s="7" t="s">
        <v>74</v>
      </c>
      <c r="G3" s="7" t="s">
        <v>596</v>
      </c>
      <c r="H3" s="7" t="s">
        <v>597</v>
      </c>
      <c r="I3" s="14" t="s">
        <v>603</v>
      </c>
      <c r="J3" s="14" t="s">
        <v>19</v>
      </c>
      <c r="K3" s="14" t="s">
        <v>603</v>
      </c>
      <c r="L3" s="7" t="s">
        <v>599</v>
      </c>
      <c r="M3" s="7" t="s">
        <v>604</v>
      </c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</row>
    <row r="4" ht="14.25" customHeight="1" spans="1:256">
      <c r="A4" s="6" t="s">
        <v>605</v>
      </c>
      <c r="B4" s="7" t="s">
        <v>606</v>
      </c>
      <c r="C4" s="7" t="s">
        <v>78</v>
      </c>
      <c r="D4" s="7" t="s">
        <v>2</v>
      </c>
      <c r="E4" s="7" t="s">
        <v>75</v>
      </c>
      <c r="F4" s="7" t="s">
        <v>74</v>
      </c>
      <c r="G4" s="7" t="s">
        <v>596</v>
      </c>
      <c r="H4" s="7" t="s">
        <v>597</v>
      </c>
      <c r="I4" s="14" t="s">
        <v>323</v>
      </c>
      <c r="J4" s="14" t="s">
        <v>19</v>
      </c>
      <c r="K4" s="14" t="s">
        <v>323</v>
      </c>
      <c r="L4" s="7" t="s">
        <v>599</v>
      </c>
      <c r="M4" s="7" t="s">
        <v>607</v>
      </c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</row>
    <row r="5" ht="14.25" customHeight="1" spans="1:256">
      <c r="A5" s="6" t="s">
        <v>608</v>
      </c>
      <c r="B5" s="7" t="s">
        <v>609</v>
      </c>
      <c r="C5" s="7" t="s">
        <v>78</v>
      </c>
      <c r="D5" s="7" t="s">
        <v>2</v>
      </c>
      <c r="E5" s="7" t="s">
        <v>75</v>
      </c>
      <c r="F5" s="7" t="s">
        <v>74</v>
      </c>
      <c r="G5" s="7" t="s">
        <v>596</v>
      </c>
      <c r="H5" s="7" t="s">
        <v>597</v>
      </c>
      <c r="I5" s="14" t="s">
        <v>213</v>
      </c>
      <c r="J5" s="14" t="s">
        <v>19</v>
      </c>
      <c r="K5" s="14" t="s">
        <v>213</v>
      </c>
      <c r="L5" s="7" t="s">
        <v>599</v>
      </c>
      <c r="M5" s="7" t="s">
        <v>610</v>
      </c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</row>
    <row r="6" ht="14.25" customHeight="1" spans="1:256">
      <c r="A6" s="6" t="s">
        <v>611</v>
      </c>
      <c r="B6" s="7" t="s">
        <v>612</v>
      </c>
      <c r="C6" s="7" t="s">
        <v>78</v>
      </c>
      <c r="D6" s="7" t="s">
        <v>2</v>
      </c>
      <c r="E6" s="7" t="s">
        <v>75</v>
      </c>
      <c r="F6" s="7" t="s">
        <v>74</v>
      </c>
      <c r="G6" s="7" t="s">
        <v>82</v>
      </c>
      <c r="H6" s="7" t="s">
        <v>597</v>
      </c>
      <c r="I6" s="14" t="s">
        <v>613</v>
      </c>
      <c r="J6" s="14" t="s">
        <v>19</v>
      </c>
      <c r="K6" s="14" t="s">
        <v>613</v>
      </c>
      <c r="L6" s="7" t="s">
        <v>599</v>
      </c>
      <c r="M6" s="7" t="s">
        <v>614</v>
      </c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</row>
    <row r="7" ht="14.25" customHeight="1" spans="1:256">
      <c r="A7" s="6" t="s">
        <v>615</v>
      </c>
      <c r="B7" s="7" t="s">
        <v>616</v>
      </c>
      <c r="C7" s="7" t="s">
        <v>78</v>
      </c>
      <c r="D7" s="7" t="s">
        <v>2</v>
      </c>
      <c r="E7" s="7" t="s">
        <v>75</v>
      </c>
      <c r="F7" s="7" t="s">
        <v>74</v>
      </c>
      <c r="G7" s="7" t="s">
        <v>82</v>
      </c>
      <c r="H7" s="7" t="s">
        <v>597</v>
      </c>
      <c r="I7" s="14" t="s">
        <v>617</v>
      </c>
      <c r="J7" s="14" t="s">
        <v>19</v>
      </c>
      <c r="K7" s="14" t="s">
        <v>617</v>
      </c>
      <c r="L7" s="7" t="s">
        <v>599</v>
      </c>
      <c r="M7" s="7" t="s">
        <v>618</v>
      </c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</row>
    <row r="8" ht="14.25" customHeight="1" spans="1:256">
      <c r="A8" s="6" t="s">
        <v>619</v>
      </c>
      <c r="B8" s="7" t="s">
        <v>620</v>
      </c>
      <c r="C8" s="7" t="s">
        <v>78</v>
      </c>
      <c r="D8" s="7" t="s">
        <v>2</v>
      </c>
      <c r="E8" s="7" t="s">
        <v>75</v>
      </c>
      <c r="F8" s="7" t="s">
        <v>74</v>
      </c>
      <c r="G8" s="7" t="s">
        <v>82</v>
      </c>
      <c r="H8" s="7" t="s">
        <v>597</v>
      </c>
      <c r="I8" s="14" t="s">
        <v>621</v>
      </c>
      <c r="J8" s="14" t="s">
        <v>19</v>
      </c>
      <c r="K8" s="14" t="s">
        <v>621</v>
      </c>
      <c r="L8" s="7" t="s">
        <v>599</v>
      </c>
      <c r="M8" s="7" t="s">
        <v>622</v>
      </c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</row>
    <row r="9" ht="14.25" customHeight="1" spans="1:256">
      <c r="A9" s="6" t="s">
        <v>623</v>
      </c>
      <c r="B9" s="7" t="s">
        <v>624</v>
      </c>
      <c r="C9" s="7" t="s">
        <v>78</v>
      </c>
      <c r="D9" s="7" t="s">
        <v>2</v>
      </c>
      <c r="E9" s="7" t="s">
        <v>75</v>
      </c>
      <c r="F9" s="7" t="s">
        <v>74</v>
      </c>
      <c r="G9" s="7" t="s">
        <v>82</v>
      </c>
      <c r="H9" s="7" t="s">
        <v>597</v>
      </c>
      <c r="I9" s="14" t="s">
        <v>625</v>
      </c>
      <c r="J9" s="14" t="s">
        <v>19</v>
      </c>
      <c r="K9" s="14" t="s">
        <v>625</v>
      </c>
      <c r="L9" s="7" t="s">
        <v>599</v>
      </c>
      <c r="M9" s="7" t="s">
        <v>626</v>
      </c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</row>
    <row r="10" ht="14.25" customHeight="1" spans="1:256">
      <c r="A10" s="6" t="s">
        <v>627</v>
      </c>
      <c r="B10" s="7" t="s">
        <v>628</v>
      </c>
      <c r="C10" s="7" t="s">
        <v>78</v>
      </c>
      <c r="D10" s="7" t="s">
        <v>2</v>
      </c>
      <c r="E10" s="7" t="s">
        <v>75</v>
      </c>
      <c r="F10" s="7" t="s">
        <v>74</v>
      </c>
      <c r="G10" s="7" t="s">
        <v>82</v>
      </c>
      <c r="H10" s="7" t="s">
        <v>597</v>
      </c>
      <c r="I10" s="14" t="s">
        <v>629</v>
      </c>
      <c r="J10" s="14" t="s">
        <v>19</v>
      </c>
      <c r="K10" s="14" t="s">
        <v>629</v>
      </c>
      <c r="L10" s="7" t="s">
        <v>599</v>
      </c>
      <c r="M10" s="7" t="s">
        <v>630</v>
      </c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</row>
    <row r="11" customHeight="1" spans="1:14">
      <c r="A11" s="13" t="s">
        <v>585</v>
      </c>
      <c r="B11" s="13" t="s">
        <v>586</v>
      </c>
      <c r="C11" s="13" t="s">
        <v>586</v>
      </c>
      <c r="D11" s="13" t="s">
        <v>586</v>
      </c>
      <c r="E11" s="13"/>
      <c r="F11" s="13"/>
      <c r="G11" s="13" t="s">
        <v>586</v>
      </c>
      <c r="H11" s="13" t="s">
        <v>586</v>
      </c>
      <c r="I11" s="15" t="s">
        <v>22</v>
      </c>
      <c r="J11" s="15"/>
      <c r="K11" s="15"/>
      <c r="L11" s="13"/>
      <c r="M11" s="13" t="s">
        <v>586</v>
      </c>
      <c r="N11" t="s">
        <v>586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43</v>
      </c>
      <c r="B1" s="4" t="s">
        <v>44</v>
      </c>
      <c r="C1" s="4" t="s">
        <v>55</v>
      </c>
      <c r="D1" s="4" t="s">
        <v>56</v>
      </c>
      <c r="E1" s="4" t="s">
        <v>57</v>
      </c>
      <c r="F1" s="4" t="s">
        <v>631</v>
      </c>
      <c r="G1" s="4" t="s">
        <v>65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94"/>
  <sheetViews>
    <sheetView tabSelected="1" workbookViewId="0">
      <selection activeCell="D95" sqref="D95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43</v>
      </c>
      <c r="B1" s="4" t="s">
        <v>56</v>
      </c>
      <c r="C1" s="4" t="s">
        <v>57</v>
      </c>
      <c r="D1" s="4" t="s">
        <v>18</v>
      </c>
      <c r="H1" s="5" t="s">
        <v>632</v>
      </c>
    </row>
    <row r="2" ht="14.25" hidden="1" customHeight="1" spans="1:9">
      <c r="A2" s="6" t="s">
        <v>72</v>
      </c>
      <c r="B2" s="7" t="s">
        <v>81</v>
      </c>
      <c r="C2" s="7" t="s">
        <v>82</v>
      </c>
      <c r="D2" s="3">
        <v>144</v>
      </c>
      <c r="E2" t="str">
        <f>VLOOKUP(A2,HOP!A:L,12,0)</f>
        <v>144.00</v>
      </c>
      <c r="F2" t="str">
        <f>VLOOKUP(A2,HOP!A:C,3,0)</f>
        <v>2283203</v>
      </c>
      <c r="G2">
        <f>D2-E2</f>
        <v>0</v>
      </c>
      <c r="H2" t="str">
        <f>$H$1&amp;F2</f>
        <v>，2283203</v>
      </c>
      <c r="I2" t="str">
        <f>VLOOKUP(A2,HOP!A:T,20,0)</f>
        <v>直连</v>
      </c>
    </row>
    <row r="3" ht="14.25" hidden="1" customHeight="1" spans="1:9">
      <c r="A3" s="6" t="s">
        <v>88</v>
      </c>
      <c r="B3" s="7" t="s">
        <v>81</v>
      </c>
      <c r="C3" s="7" t="s">
        <v>82</v>
      </c>
      <c r="D3" s="3">
        <v>512</v>
      </c>
      <c r="E3" t="str">
        <f>VLOOKUP(A3,HOP!A:L,12,0)</f>
        <v>512.00</v>
      </c>
      <c r="F3" t="str">
        <f>VLOOKUP(A3,HOP!A:C,3,0)</f>
        <v>2282989</v>
      </c>
      <c r="G3">
        <f t="shared" ref="G3:G34" si="0">D3-E3</f>
        <v>0</v>
      </c>
      <c r="H3" t="str">
        <f t="shared" ref="H3:H34" si="1">$H$1&amp;F3</f>
        <v>，2282989</v>
      </c>
      <c r="I3" t="str">
        <f>VLOOKUP(A3,HOP!A:T,20,0)</f>
        <v>直连</v>
      </c>
    </row>
    <row r="4" ht="14.25" hidden="1" customHeight="1" spans="1:9">
      <c r="A4" s="6" t="s">
        <v>96</v>
      </c>
      <c r="B4" s="7" t="s">
        <v>81</v>
      </c>
      <c r="C4" s="7" t="s">
        <v>82</v>
      </c>
      <c r="D4" s="3">
        <v>95</v>
      </c>
      <c r="E4" t="str">
        <f>VLOOKUP(A4,HOP!A:L,12,0)</f>
        <v>95.00</v>
      </c>
      <c r="F4" t="str">
        <f>VLOOKUP(A4,HOP!A:C,3,0)</f>
        <v>2283860</v>
      </c>
      <c r="G4">
        <f t="shared" si="0"/>
        <v>0</v>
      </c>
      <c r="H4" t="str">
        <f t="shared" si="1"/>
        <v>，2283860</v>
      </c>
      <c r="I4" t="str">
        <f>VLOOKUP(A4,HOP!A:T,20,0)</f>
        <v>直连</v>
      </c>
    </row>
    <row r="5" ht="14.25" hidden="1" customHeight="1" spans="1:9">
      <c r="A5" s="6" t="s">
        <v>104</v>
      </c>
      <c r="B5" s="7" t="s">
        <v>81</v>
      </c>
      <c r="C5" s="7" t="s">
        <v>82</v>
      </c>
      <c r="D5" s="3">
        <v>128</v>
      </c>
      <c r="E5" t="str">
        <f>VLOOKUP(A5,HOP!A:L,12,0)</f>
        <v>128.00</v>
      </c>
      <c r="F5" t="str">
        <f>VLOOKUP(A5,HOP!A:C,3,0)</f>
        <v>2284052</v>
      </c>
      <c r="G5">
        <f t="shared" si="0"/>
        <v>0</v>
      </c>
      <c r="H5" t="str">
        <f t="shared" si="1"/>
        <v>，2284052</v>
      </c>
      <c r="I5" t="str">
        <f>VLOOKUP(A5,HOP!A:T,20,0)</f>
        <v>直连</v>
      </c>
    </row>
    <row r="6" ht="14.25" hidden="1" customHeight="1" spans="1:9">
      <c r="A6" s="6" t="s">
        <v>112</v>
      </c>
      <c r="B6" s="7" t="s">
        <v>81</v>
      </c>
      <c r="C6" s="7" t="s">
        <v>82</v>
      </c>
      <c r="D6" s="3">
        <v>280</v>
      </c>
      <c r="E6" t="str">
        <f>VLOOKUP(A6,HOP!A:L,12,0)</f>
        <v>280.00</v>
      </c>
      <c r="F6" t="str">
        <f>VLOOKUP(A6,HOP!A:C,3,0)</f>
        <v>2284149</v>
      </c>
      <c r="G6">
        <f t="shared" si="0"/>
        <v>0</v>
      </c>
      <c r="H6" t="str">
        <f t="shared" si="1"/>
        <v>，2284149</v>
      </c>
      <c r="I6" t="str">
        <f>VLOOKUP(A6,HOP!A:T,20,0)</f>
        <v>直连</v>
      </c>
    </row>
    <row r="7" ht="14.25" hidden="1" customHeight="1" spans="1:9">
      <c r="A7" s="6" t="s">
        <v>120</v>
      </c>
      <c r="B7" s="7" t="s">
        <v>81</v>
      </c>
      <c r="C7" s="7" t="s">
        <v>82</v>
      </c>
      <c r="D7" s="3">
        <v>514</v>
      </c>
      <c r="E7" t="str">
        <f>VLOOKUP(A7,HOP!A:L,12,0)</f>
        <v>514.00</v>
      </c>
      <c r="F7" t="str">
        <f>VLOOKUP(A7,HOP!A:C,3,0)</f>
        <v>2283811</v>
      </c>
      <c r="G7">
        <f t="shared" si="0"/>
        <v>0</v>
      </c>
      <c r="H7" t="str">
        <f t="shared" si="1"/>
        <v>，2283811</v>
      </c>
      <c r="I7" t="str">
        <f>VLOOKUP(A7,HOP!A:T,20,0)</f>
        <v>直连</v>
      </c>
    </row>
    <row r="8" ht="14.25" hidden="1" customHeight="1" spans="1:9">
      <c r="A8" s="6" t="s">
        <v>127</v>
      </c>
      <c r="B8" s="7" t="s">
        <v>81</v>
      </c>
      <c r="C8" s="7" t="s">
        <v>82</v>
      </c>
      <c r="D8" s="3">
        <v>224</v>
      </c>
      <c r="E8" t="str">
        <f>VLOOKUP(A8,HOP!A:L,12,0)</f>
        <v>224.00</v>
      </c>
      <c r="F8" t="str">
        <f>VLOOKUP(A8,HOP!A:C,3,0)</f>
        <v>2283905</v>
      </c>
      <c r="G8">
        <f t="shared" si="0"/>
        <v>0</v>
      </c>
      <c r="H8" t="str">
        <f t="shared" si="1"/>
        <v>，2283905</v>
      </c>
      <c r="I8" t="str">
        <f>VLOOKUP(A8,HOP!A:T,20,0)</f>
        <v>直连</v>
      </c>
    </row>
    <row r="9" ht="14.25" hidden="1" customHeight="1" spans="1:9">
      <c r="A9" s="6" t="s">
        <v>135</v>
      </c>
      <c r="B9" s="7" t="s">
        <v>81</v>
      </c>
      <c r="C9" s="7" t="s">
        <v>82</v>
      </c>
      <c r="D9" s="3">
        <v>163</v>
      </c>
      <c r="E9" t="str">
        <f>VLOOKUP(A9,HOP!A:L,12,0)</f>
        <v>163.00</v>
      </c>
      <c r="F9" t="str">
        <f>VLOOKUP(A9,HOP!A:C,3,0)</f>
        <v>2284091</v>
      </c>
      <c r="G9">
        <f t="shared" si="0"/>
        <v>0</v>
      </c>
      <c r="H9" t="str">
        <f t="shared" si="1"/>
        <v>，2284091</v>
      </c>
      <c r="I9" t="str">
        <f>VLOOKUP(A9,HOP!A:T,20,0)</f>
        <v>直连</v>
      </c>
    </row>
    <row r="10" ht="14.25" hidden="1" customHeight="1" spans="1:9">
      <c r="A10" s="6" t="s">
        <v>143</v>
      </c>
      <c r="B10" s="7" t="s">
        <v>81</v>
      </c>
      <c r="C10" s="7" t="s">
        <v>82</v>
      </c>
      <c r="D10" s="3">
        <v>234</v>
      </c>
      <c r="E10" t="str">
        <f>VLOOKUP(A10,HOP!A:L,12,0)</f>
        <v>234.00</v>
      </c>
      <c r="F10" t="str">
        <f>VLOOKUP(A10,HOP!A:C,3,0)</f>
        <v>2284070</v>
      </c>
      <c r="G10">
        <f t="shared" si="0"/>
        <v>0</v>
      </c>
      <c r="H10" t="str">
        <f t="shared" si="1"/>
        <v>，2284070</v>
      </c>
      <c r="I10" t="str">
        <f>VLOOKUP(A10,HOP!A:T,20,0)</f>
        <v>直连</v>
      </c>
    </row>
    <row r="11" ht="14.25" hidden="1" customHeight="1" spans="1:9">
      <c r="A11" s="6" t="s">
        <v>151</v>
      </c>
      <c r="B11" s="7" t="s">
        <v>81</v>
      </c>
      <c r="C11" s="7" t="s">
        <v>82</v>
      </c>
      <c r="D11" s="3">
        <v>237</v>
      </c>
      <c r="E11" t="str">
        <f>VLOOKUP(A11,HOP!A:L,12,0)</f>
        <v>237.00</v>
      </c>
      <c r="F11" t="str">
        <f>VLOOKUP(A11,HOP!A:C,3,0)</f>
        <v>2284044</v>
      </c>
      <c r="G11">
        <f t="shared" si="0"/>
        <v>0</v>
      </c>
      <c r="H11" t="str">
        <f t="shared" si="1"/>
        <v>，2284044</v>
      </c>
      <c r="I11" t="str">
        <f>VLOOKUP(A11,HOP!A:T,20,0)</f>
        <v>直连</v>
      </c>
    </row>
    <row r="12" ht="14.25" hidden="1" customHeight="1" spans="1:9">
      <c r="A12" s="6" t="s">
        <v>157</v>
      </c>
      <c r="B12" s="7" t="s">
        <v>81</v>
      </c>
      <c r="C12" s="7" t="s">
        <v>82</v>
      </c>
      <c r="D12" s="3">
        <v>249</v>
      </c>
      <c r="E12" t="str">
        <f>VLOOKUP(A12,HOP!A:L,12,0)</f>
        <v>249.00</v>
      </c>
      <c r="F12" t="str">
        <f>VLOOKUP(A12,HOP!A:C,3,0)</f>
        <v>2284165</v>
      </c>
      <c r="G12">
        <f t="shared" si="0"/>
        <v>0</v>
      </c>
      <c r="H12" t="str">
        <f t="shared" si="1"/>
        <v>，2284165</v>
      </c>
      <c r="I12" t="str">
        <f>VLOOKUP(A12,HOP!A:T,20,0)</f>
        <v>直连</v>
      </c>
    </row>
    <row r="13" ht="14.25" hidden="1" customHeight="1" spans="1:9">
      <c r="A13" s="6" t="s">
        <v>165</v>
      </c>
      <c r="B13" s="7" t="s">
        <v>81</v>
      </c>
      <c r="C13" s="7" t="s">
        <v>82</v>
      </c>
      <c r="D13" s="3">
        <v>656</v>
      </c>
      <c r="E13" t="str">
        <f>VLOOKUP(A13,HOP!A:L,12,0)</f>
        <v>656.00</v>
      </c>
      <c r="F13" t="str">
        <f>VLOOKUP(A13,HOP!A:C,3,0)</f>
        <v>2284166</v>
      </c>
      <c r="G13">
        <f t="shared" si="0"/>
        <v>0</v>
      </c>
      <c r="H13" t="str">
        <f t="shared" si="1"/>
        <v>，2284166</v>
      </c>
      <c r="I13" t="str">
        <f>VLOOKUP(A13,HOP!A:T,20,0)</f>
        <v>直连</v>
      </c>
    </row>
    <row r="14" ht="14.25" hidden="1" customHeight="1" spans="1:9">
      <c r="A14" s="6" t="s">
        <v>173</v>
      </c>
      <c r="B14" s="7" t="s">
        <v>81</v>
      </c>
      <c r="C14" s="7" t="s">
        <v>82</v>
      </c>
      <c r="D14" s="3">
        <v>280</v>
      </c>
      <c r="E14" t="str">
        <f>VLOOKUP(A14,HOP!A:L,12,0)</f>
        <v>280.00</v>
      </c>
      <c r="F14" t="str">
        <f>VLOOKUP(A14,HOP!A:C,3,0)</f>
        <v>2283901</v>
      </c>
      <c r="G14">
        <f t="shared" si="0"/>
        <v>0</v>
      </c>
      <c r="H14" t="str">
        <f t="shared" si="1"/>
        <v>，2283901</v>
      </c>
      <c r="I14" t="str">
        <f>VLOOKUP(A14,HOP!A:T,20,0)</f>
        <v>直连</v>
      </c>
    </row>
    <row r="15" ht="14.25" hidden="1" customHeight="1" spans="1:9">
      <c r="A15" s="6" t="s">
        <v>177</v>
      </c>
      <c r="B15" s="7" t="s">
        <v>81</v>
      </c>
      <c r="C15" s="7" t="s">
        <v>82</v>
      </c>
      <c r="D15" s="3">
        <v>797</v>
      </c>
      <c r="E15" t="str">
        <f>VLOOKUP(A15,HOP!A:L,12,0)</f>
        <v>797.00</v>
      </c>
      <c r="F15" t="str">
        <f>VLOOKUP(A15,HOP!A:C,3,0)</f>
        <v>2282198</v>
      </c>
      <c r="G15">
        <f t="shared" si="0"/>
        <v>0</v>
      </c>
      <c r="H15" t="str">
        <f t="shared" si="1"/>
        <v>，2282198</v>
      </c>
      <c r="I15" t="str">
        <f>VLOOKUP(A15,HOP!A:T,20,0)</f>
        <v>直连</v>
      </c>
    </row>
    <row r="16" ht="14.25" hidden="1" customHeight="1" spans="1:9">
      <c r="A16" s="6" t="s">
        <v>186</v>
      </c>
      <c r="B16" s="7" t="s">
        <v>190</v>
      </c>
      <c r="C16" s="7" t="s">
        <v>82</v>
      </c>
      <c r="D16" s="3">
        <v>1072</v>
      </c>
      <c r="E16" t="str">
        <f>VLOOKUP(A16,HOP!A:L,12,0)</f>
        <v>1072.00</v>
      </c>
      <c r="F16" t="str">
        <f>VLOOKUP(A16,HOP!A:C,3,0)</f>
        <v>2282498</v>
      </c>
      <c r="G16">
        <f t="shared" si="0"/>
        <v>0</v>
      </c>
      <c r="H16" t="str">
        <f t="shared" si="1"/>
        <v>，2282498</v>
      </c>
      <c r="I16" t="str">
        <f>VLOOKUP(A16,HOP!A:T,20,0)</f>
        <v>直连</v>
      </c>
    </row>
    <row r="17" ht="14.25" hidden="1" customHeight="1" spans="1:9">
      <c r="A17" s="6" t="s">
        <v>194</v>
      </c>
      <c r="B17" s="7" t="s">
        <v>81</v>
      </c>
      <c r="C17" s="7" t="s">
        <v>82</v>
      </c>
      <c r="D17" s="3">
        <v>891</v>
      </c>
      <c r="E17" t="str">
        <f>VLOOKUP(A17,HOP!A:L,12,0)</f>
        <v>891.00</v>
      </c>
      <c r="F17" t="str">
        <f>VLOOKUP(A17,HOP!A:C,3,0)</f>
        <v>2283755</v>
      </c>
      <c r="G17">
        <f t="shared" si="0"/>
        <v>0</v>
      </c>
      <c r="H17" t="str">
        <f t="shared" si="1"/>
        <v>，2283755</v>
      </c>
      <c r="I17" t="str">
        <f>VLOOKUP(A17,HOP!A:T,20,0)</f>
        <v>直连</v>
      </c>
    </row>
    <row r="18" ht="14.25" hidden="1" customHeight="1" spans="1:9">
      <c r="A18" s="6" t="s">
        <v>201</v>
      </c>
      <c r="B18" s="7" t="s">
        <v>81</v>
      </c>
      <c r="C18" s="7" t="s">
        <v>82</v>
      </c>
      <c r="D18" s="3">
        <v>154</v>
      </c>
      <c r="E18" t="str">
        <f>VLOOKUP(A18,HOP!A:L,12,0)</f>
        <v>154.00</v>
      </c>
      <c r="F18" t="str">
        <f>VLOOKUP(A18,HOP!A:C,3,0)</f>
        <v>2283859</v>
      </c>
      <c r="G18">
        <f t="shared" si="0"/>
        <v>0</v>
      </c>
      <c r="H18" t="str">
        <f t="shared" si="1"/>
        <v>，2283859</v>
      </c>
      <c r="I18" t="str">
        <f>VLOOKUP(A18,HOP!A:T,20,0)</f>
        <v>直连</v>
      </c>
    </row>
    <row r="19" ht="14.25" hidden="1" customHeight="1" spans="1:9">
      <c r="A19" s="6" t="s">
        <v>209</v>
      </c>
      <c r="B19" s="7" t="s">
        <v>81</v>
      </c>
      <c r="C19" s="7" t="s">
        <v>82</v>
      </c>
      <c r="D19" s="3">
        <v>246</v>
      </c>
      <c r="E19" t="str">
        <f>VLOOKUP(A19,HOP!A:L,12,0)</f>
        <v>246.00</v>
      </c>
      <c r="F19" t="str">
        <f>VLOOKUP(A19,HOP!A:C,3,0)</f>
        <v>2283960</v>
      </c>
      <c r="G19">
        <f t="shared" si="0"/>
        <v>0</v>
      </c>
      <c r="H19" t="str">
        <f t="shared" si="1"/>
        <v>，2283960</v>
      </c>
      <c r="I19" t="str">
        <f>VLOOKUP(A19,HOP!A:T,20,0)</f>
        <v>直连</v>
      </c>
    </row>
    <row r="20" ht="14.25" hidden="1" customHeight="1" spans="1:9">
      <c r="A20" s="6" t="s">
        <v>216</v>
      </c>
      <c r="B20" s="7" t="s">
        <v>81</v>
      </c>
      <c r="C20" s="7" t="s">
        <v>82</v>
      </c>
      <c r="D20" s="3">
        <v>137</v>
      </c>
      <c r="E20" t="str">
        <f>VLOOKUP(A20,HOP!A:L,12,0)</f>
        <v>137.00</v>
      </c>
      <c r="F20" t="str">
        <f>VLOOKUP(A20,HOP!A:C,3,0)</f>
        <v>2284017</v>
      </c>
      <c r="G20">
        <f t="shared" si="0"/>
        <v>0</v>
      </c>
      <c r="H20" t="str">
        <f t="shared" si="1"/>
        <v>，2284017</v>
      </c>
      <c r="I20" t="str">
        <f>VLOOKUP(A20,HOP!A:T,20,0)</f>
        <v>直连</v>
      </c>
    </row>
    <row r="21" ht="14.25" hidden="1" customHeight="1" spans="1:9">
      <c r="A21" s="6" t="s">
        <v>224</v>
      </c>
      <c r="B21" s="7" t="s">
        <v>81</v>
      </c>
      <c r="C21" s="7" t="s">
        <v>82</v>
      </c>
      <c r="D21" s="3">
        <v>137</v>
      </c>
      <c r="E21" t="str">
        <f>VLOOKUP(A21,HOP!A:L,12,0)</f>
        <v>137.00</v>
      </c>
      <c r="F21" t="str">
        <f>VLOOKUP(A21,HOP!A:C,3,0)</f>
        <v>2284018</v>
      </c>
      <c r="G21">
        <f t="shared" si="0"/>
        <v>0</v>
      </c>
      <c r="H21" t="str">
        <f t="shared" si="1"/>
        <v>，2284018</v>
      </c>
      <c r="I21" t="str">
        <f>VLOOKUP(A21,HOP!A:T,20,0)</f>
        <v>直连</v>
      </c>
    </row>
    <row r="22" ht="14.25" hidden="1" customHeight="1" spans="1:9">
      <c r="A22" s="6" t="s">
        <v>226</v>
      </c>
      <c r="B22" s="7" t="s">
        <v>81</v>
      </c>
      <c r="C22" s="7" t="s">
        <v>82</v>
      </c>
      <c r="D22" s="3">
        <v>374</v>
      </c>
      <c r="E22" t="str">
        <f>VLOOKUP(A22,HOP!A:L,12,0)</f>
        <v>374.00</v>
      </c>
      <c r="F22" t="str">
        <f>VLOOKUP(A22,HOP!A:C,3,0)</f>
        <v>2284049</v>
      </c>
      <c r="G22">
        <f t="shared" si="0"/>
        <v>0</v>
      </c>
      <c r="H22" t="str">
        <f t="shared" si="1"/>
        <v>，2284049</v>
      </c>
      <c r="I22" t="str">
        <f>VLOOKUP(A22,HOP!A:T,20,0)</f>
        <v>直连</v>
      </c>
    </row>
    <row r="23" ht="14.25" hidden="1" customHeight="1" spans="1:9">
      <c r="A23" s="6" t="s">
        <v>233</v>
      </c>
      <c r="B23" s="7" t="s">
        <v>81</v>
      </c>
      <c r="C23" s="7" t="s">
        <v>82</v>
      </c>
      <c r="D23" s="3">
        <v>186</v>
      </c>
      <c r="E23" t="str">
        <f>VLOOKUP(A23,HOP!A:L,12,0)</f>
        <v>186.00</v>
      </c>
      <c r="F23" t="str">
        <f>VLOOKUP(A23,HOP!A:C,3,0)</f>
        <v>2284142</v>
      </c>
      <c r="G23">
        <f t="shared" si="0"/>
        <v>0</v>
      </c>
      <c r="H23" t="str">
        <f t="shared" si="1"/>
        <v>，2284142</v>
      </c>
      <c r="I23" t="str">
        <f>VLOOKUP(A23,HOP!A:T,20,0)</f>
        <v>直连</v>
      </c>
    </row>
    <row r="24" ht="14.25" hidden="1" customHeight="1" spans="1:9">
      <c r="A24" s="6" t="s">
        <v>240</v>
      </c>
      <c r="B24" s="7" t="s">
        <v>244</v>
      </c>
      <c r="C24" s="7" t="s">
        <v>82</v>
      </c>
      <c r="D24" s="3">
        <v>834</v>
      </c>
      <c r="E24" t="str">
        <f>VLOOKUP(A24,HOP!A:L,12,0)</f>
        <v>834.00</v>
      </c>
      <c r="F24" t="str">
        <f>VLOOKUP(A24,HOP!A:C,3,0)</f>
        <v>2283090</v>
      </c>
      <c r="G24">
        <f t="shared" si="0"/>
        <v>0</v>
      </c>
      <c r="H24" t="str">
        <f t="shared" si="1"/>
        <v>，2283090</v>
      </c>
      <c r="I24" t="str">
        <f>VLOOKUP(A24,HOP!A:T,20,0)</f>
        <v>直连</v>
      </c>
    </row>
    <row r="25" ht="14.25" hidden="1" customHeight="1" spans="1:9">
      <c r="A25" s="6" t="s">
        <v>249</v>
      </c>
      <c r="B25" s="7" t="s">
        <v>81</v>
      </c>
      <c r="C25" s="7" t="s">
        <v>82</v>
      </c>
      <c r="D25" s="3">
        <v>453</v>
      </c>
      <c r="E25" t="str">
        <f>VLOOKUP(A25,HOP!A:L,12,0)</f>
        <v>453.00</v>
      </c>
      <c r="F25" t="str">
        <f>VLOOKUP(A25,HOP!A:C,3,0)</f>
        <v>2282983</v>
      </c>
      <c r="G25">
        <f t="shared" si="0"/>
        <v>0</v>
      </c>
      <c r="H25" t="str">
        <f t="shared" si="1"/>
        <v>，2282983</v>
      </c>
      <c r="I25" t="str">
        <f>VLOOKUP(A25,HOP!A:T,20,0)</f>
        <v>直连</v>
      </c>
    </row>
    <row r="26" ht="14.25" hidden="1" customHeight="1" spans="1:9">
      <c r="A26" s="6" t="s">
        <v>256</v>
      </c>
      <c r="B26" s="7" t="s">
        <v>81</v>
      </c>
      <c r="C26" s="7" t="s">
        <v>82</v>
      </c>
      <c r="D26" s="3">
        <v>78</v>
      </c>
      <c r="E26" t="str">
        <f>VLOOKUP(A26,HOP!A:L,12,0)</f>
        <v>78.00</v>
      </c>
      <c r="F26" t="str">
        <f>VLOOKUP(A26,HOP!A:C,3,0)</f>
        <v>2283867</v>
      </c>
      <c r="G26">
        <f t="shared" si="0"/>
        <v>0</v>
      </c>
      <c r="H26" t="str">
        <f t="shared" si="1"/>
        <v>，2283867</v>
      </c>
      <c r="I26" t="str">
        <f>VLOOKUP(A26,HOP!A:T,20,0)</f>
        <v>直连</v>
      </c>
    </row>
    <row r="27" ht="14.25" hidden="1" customHeight="1" spans="1:9">
      <c r="A27" s="6" t="s">
        <v>263</v>
      </c>
      <c r="B27" s="7" t="s">
        <v>81</v>
      </c>
      <c r="C27" s="7" t="s">
        <v>82</v>
      </c>
      <c r="D27" s="3">
        <v>710</v>
      </c>
      <c r="E27" t="str">
        <f>VLOOKUP(A27,HOP!A:L,12,0)</f>
        <v>710.00</v>
      </c>
      <c r="F27" t="str">
        <f>VLOOKUP(A27,HOP!A:C,3,0)</f>
        <v>2283874</v>
      </c>
      <c r="G27">
        <f t="shared" si="0"/>
        <v>0</v>
      </c>
      <c r="H27" t="str">
        <f t="shared" si="1"/>
        <v>，2283874</v>
      </c>
      <c r="I27" t="str">
        <f>VLOOKUP(A27,HOP!A:T,20,0)</f>
        <v>直连</v>
      </c>
    </row>
    <row r="28" ht="14.25" hidden="1" customHeight="1" spans="1:9">
      <c r="A28" s="6" t="s">
        <v>271</v>
      </c>
      <c r="B28" s="7" t="s">
        <v>81</v>
      </c>
      <c r="C28" s="7" t="s">
        <v>82</v>
      </c>
      <c r="D28" s="3">
        <v>213</v>
      </c>
      <c r="E28" t="str">
        <f>VLOOKUP(A28,HOP!A:L,12,0)</f>
        <v>213.00</v>
      </c>
      <c r="F28" t="str">
        <f>VLOOKUP(A28,HOP!A:C,3,0)</f>
        <v>2284107</v>
      </c>
      <c r="G28">
        <f t="shared" si="0"/>
        <v>0</v>
      </c>
      <c r="H28" t="str">
        <f t="shared" si="1"/>
        <v>，2284107</v>
      </c>
      <c r="I28" t="str">
        <f>VLOOKUP(A28,HOP!A:T,20,0)</f>
        <v>直连</v>
      </c>
    </row>
    <row r="29" ht="14.25" hidden="1" customHeight="1" spans="1:9">
      <c r="A29" s="6" t="s">
        <v>279</v>
      </c>
      <c r="B29" s="7" t="s">
        <v>81</v>
      </c>
      <c r="C29" s="7" t="s">
        <v>82</v>
      </c>
      <c r="D29" s="3">
        <v>172</v>
      </c>
      <c r="E29" t="str">
        <f>VLOOKUP(A29,HOP!A:L,12,0)</f>
        <v>172.00</v>
      </c>
      <c r="F29" t="str">
        <f>VLOOKUP(A29,HOP!A:C,3,0)</f>
        <v>2284117</v>
      </c>
      <c r="G29">
        <f t="shared" si="0"/>
        <v>0</v>
      </c>
      <c r="H29" t="str">
        <f t="shared" si="1"/>
        <v>，2284117</v>
      </c>
      <c r="I29" t="str">
        <f>VLOOKUP(A29,HOP!A:T,20,0)</f>
        <v>直连</v>
      </c>
    </row>
    <row r="30" ht="14.25" hidden="1" customHeight="1" spans="1:9">
      <c r="A30" s="6" t="s">
        <v>287</v>
      </c>
      <c r="B30" s="7" t="s">
        <v>81</v>
      </c>
      <c r="C30" s="7" t="s">
        <v>82</v>
      </c>
      <c r="D30" s="3">
        <v>217</v>
      </c>
      <c r="E30" t="str">
        <f>VLOOKUP(A30,HOP!A:L,12,0)</f>
        <v>217.00</v>
      </c>
      <c r="F30" t="str">
        <f>VLOOKUP(A30,HOP!A:C,3,0)</f>
        <v>2284139</v>
      </c>
      <c r="G30">
        <f t="shared" si="0"/>
        <v>0</v>
      </c>
      <c r="H30" t="str">
        <f t="shared" si="1"/>
        <v>，2284139</v>
      </c>
      <c r="I30" t="str">
        <f>VLOOKUP(A30,HOP!A:T,20,0)</f>
        <v>直连</v>
      </c>
    </row>
    <row r="31" ht="14.25" hidden="1" customHeight="1" spans="1:9">
      <c r="A31" s="6" t="s">
        <v>295</v>
      </c>
      <c r="B31" s="7" t="s">
        <v>81</v>
      </c>
      <c r="C31" s="7" t="s">
        <v>82</v>
      </c>
      <c r="D31" s="3">
        <v>221</v>
      </c>
      <c r="E31" t="str">
        <f>VLOOKUP(A31,HOP!A:L,12,0)</f>
        <v>221.00</v>
      </c>
      <c r="F31" t="str">
        <f>VLOOKUP(A31,HOP!A:C,3,0)</f>
        <v>2283779</v>
      </c>
      <c r="G31">
        <f t="shared" si="0"/>
        <v>0</v>
      </c>
      <c r="H31" t="str">
        <f t="shared" si="1"/>
        <v>，2283779</v>
      </c>
      <c r="I31" t="str">
        <f>VLOOKUP(A31,HOP!A:T,20,0)</f>
        <v>直连</v>
      </c>
    </row>
    <row r="32" ht="14.25" hidden="1" customHeight="1" spans="1:9">
      <c r="A32" s="6" t="s">
        <v>302</v>
      </c>
      <c r="B32" s="7" t="s">
        <v>81</v>
      </c>
      <c r="C32" s="7" t="s">
        <v>82</v>
      </c>
      <c r="D32" s="3">
        <v>85</v>
      </c>
      <c r="E32" t="str">
        <f>VLOOKUP(A32,HOP!A:L,12,0)</f>
        <v>85.00</v>
      </c>
      <c r="F32" t="str">
        <f>VLOOKUP(A32,HOP!A:C,3,0)</f>
        <v>2284078</v>
      </c>
      <c r="G32">
        <f t="shared" si="0"/>
        <v>0</v>
      </c>
      <c r="H32" t="str">
        <f t="shared" si="1"/>
        <v>，2284078</v>
      </c>
      <c r="I32" t="str">
        <f>VLOOKUP(A32,HOP!A:T,20,0)</f>
        <v>直连</v>
      </c>
    </row>
    <row r="33" ht="14.25" hidden="1" customHeight="1" spans="1:9">
      <c r="A33" s="6" t="s">
        <v>310</v>
      </c>
      <c r="B33" s="7" t="s">
        <v>244</v>
      </c>
      <c r="C33" s="7" t="s">
        <v>82</v>
      </c>
      <c r="D33" s="3">
        <v>2435</v>
      </c>
      <c r="E33" t="str">
        <f>VLOOKUP(A33,HOP!A:L,12,0)</f>
        <v>2435.00</v>
      </c>
      <c r="F33" t="str">
        <f>VLOOKUP(A33,HOP!A:C,3,0)</f>
        <v>2283217</v>
      </c>
      <c r="G33">
        <f t="shared" si="0"/>
        <v>0</v>
      </c>
      <c r="H33" t="str">
        <f t="shared" si="1"/>
        <v>，2283217</v>
      </c>
      <c r="I33" t="str">
        <f>VLOOKUP(A33,HOP!A:T,20,0)</f>
        <v>直连</v>
      </c>
    </row>
    <row r="34" ht="14.25" hidden="1" customHeight="1" spans="1:9">
      <c r="A34" s="6" t="s">
        <v>318</v>
      </c>
      <c r="B34" s="7" t="s">
        <v>81</v>
      </c>
      <c r="C34" s="7" t="s">
        <v>82</v>
      </c>
      <c r="D34" s="3">
        <v>650</v>
      </c>
      <c r="E34" t="str">
        <f>VLOOKUP(A34,HOP!A:L,12,0)</f>
        <v>650.00</v>
      </c>
      <c r="F34" t="str">
        <f>VLOOKUP(A34,HOP!A:C,3,0)</f>
        <v>2284095</v>
      </c>
      <c r="G34">
        <f t="shared" si="0"/>
        <v>0</v>
      </c>
      <c r="H34" t="str">
        <f t="shared" si="1"/>
        <v>，2284095</v>
      </c>
      <c r="I34" t="str">
        <f>VLOOKUP(A34,HOP!A:T,20,0)</f>
        <v>直连</v>
      </c>
    </row>
    <row r="35" ht="14.25" hidden="1" customHeight="1" spans="1:9">
      <c r="A35" s="6" t="s">
        <v>326</v>
      </c>
      <c r="B35" s="7" t="s">
        <v>81</v>
      </c>
      <c r="C35" s="7" t="s">
        <v>82</v>
      </c>
      <c r="D35" s="3">
        <v>196</v>
      </c>
      <c r="E35" t="str">
        <f>VLOOKUP(A35,HOP!A:L,12,0)</f>
        <v>196.00</v>
      </c>
      <c r="F35" t="str">
        <f>VLOOKUP(A35,HOP!A:C,3,0)</f>
        <v>2283967</v>
      </c>
      <c r="G35">
        <f t="shared" ref="G35:G66" si="2">D35-E35</f>
        <v>0</v>
      </c>
      <c r="H35" t="str">
        <f t="shared" ref="H35:H66" si="3">$H$1&amp;F35</f>
        <v>，2283967</v>
      </c>
      <c r="I35" t="str">
        <f>VLOOKUP(A35,HOP!A:T,20,0)</f>
        <v>直连</v>
      </c>
    </row>
    <row r="36" ht="14.25" hidden="1" customHeight="1" spans="1:9">
      <c r="A36" s="6" t="s">
        <v>334</v>
      </c>
      <c r="B36" s="7" t="s">
        <v>81</v>
      </c>
      <c r="C36" s="7" t="s">
        <v>82</v>
      </c>
      <c r="D36" s="3">
        <v>214</v>
      </c>
      <c r="E36" t="str">
        <f>VLOOKUP(A36,HOP!A:L,12,0)</f>
        <v>214.00</v>
      </c>
      <c r="F36" t="str">
        <f>VLOOKUP(A36,HOP!A:C,3,0)</f>
        <v>2283971</v>
      </c>
      <c r="G36">
        <f t="shared" si="2"/>
        <v>0</v>
      </c>
      <c r="H36" t="str">
        <f t="shared" si="3"/>
        <v>，2283971</v>
      </c>
      <c r="I36" t="str">
        <f>VLOOKUP(A36,HOP!A:T,20,0)</f>
        <v>直连</v>
      </c>
    </row>
    <row r="37" ht="14.25" hidden="1" customHeight="1" spans="1:9">
      <c r="A37" s="6" t="s">
        <v>339</v>
      </c>
      <c r="B37" s="7" t="s">
        <v>81</v>
      </c>
      <c r="C37" s="7" t="s">
        <v>82</v>
      </c>
      <c r="D37" s="3">
        <v>185</v>
      </c>
      <c r="E37" t="str">
        <f>VLOOKUP(A37,HOP!A:L,12,0)</f>
        <v>185.00</v>
      </c>
      <c r="F37" t="str">
        <f>VLOOKUP(A37,HOP!A:C,3,0)</f>
        <v>2284112</v>
      </c>
      <c r="G37">
        <f t="shared" si="2"/>
        <v>0</v>
      </c>
      <c r="H37" t="str">
        <f t="shared" si="3"/>
        <v>，2284112</v>
      </c>
      <c r="I37" t="str">
        <f>VLOOKUP(A37,HOP!A:T,20,0)</f>
        <v>直连</v>
      </c>
    </row>
    <row r="38" ht="14.25" hidden="1" customHeight="1" spans="1:9">
      <c r="A38" s="6" t="s">
        <v>345</v>
      </c>
      <c r="B38" s="7" t="s">
        <v>81</v>
      </c>
      <c r="C38" s="7" t="s">
        <v>82</v>
      </c>
      <c r="D38" s="3">
        <v>460</v>
      </c>
      <c r="E38" t="str">
        <f>VLOOKUP(A38,HOP!A:L,12,0)</f>
        <v>460.00</v>
      </c>
      <c r="F38" t="str">
        <f>VLOOKUP(A38,HOP!A:C,3,0)</f>
        <v>2284182</v>
      </c>
      <c r="G38">
        <f t="shared" si="2"/>
        <v>0</v>
      </c>
      <c r="H38" t="str">
        <f t="shared" si="3"/>
        <v>，2284182</v>
      </c>
      <c r="I38" t="str">
        <f>VLOOKUP(A38,HOP!A:T,20,0)</f>
        <v>直连</v>
      </c>
    </row>
    <row r="39" ht="14.25" hidden="1" customHeight="1" spans="1:9">
      <c r="A39" s="6" t="s">
        <v>351</v>
      </c>
      <c r="B39" s="7" t="s">
        <v>81</v>
      </c>
      <c r="C39" s="7" t="s">
        <v>82</v>
      </c>
      <c r="D39" s="3">
        <v>284</v>
      </c>
      <c r="E39" t="str">
        <f>VLOOKUP(A39,HOP!A:L,12,0)</f>
        <v>284.00</v>
      </c>
      <c r="F39" t="str">
        <f>VLOOKUP(A39,HOP!A:C,3,0)</f>
        <v>2283802</v>
      </c>
      <c r="G39">
        <f t="shared" si="2"/>
        <v>0</v>
      </c>
      <c r="H39" t="str">
        <f t="shared" si="3"/>
        <v>，2283802</v>
      </c>
      <c r="I39" t="str">
        <f>VLOOKUP(A39,HOP!A:T,20,0)</f>
        <v>直连</v>
      </c>
    </row>
    <row r="40" ht="14.25" hidden="1" customHeight="1" spans="1:9">
      <c r="A40" s="6" t="s">
        <v>358</v>
      </c>
      <c r="B40" s="7" t="s">
        <v>81</v>
      </c>
      <c r="C40" s="7" t="s">
        <v>82</v>
      </c>
      <c r="D40" s="3">
        <v>499</v>
      </c>
      <c r="E40" t="str">
        <f>VLOOKUP(A40,HOP!A:L,12,0)</f>
        <v>499.00</v>
      </c>
      <c r="F40" t="str">
        <f>VLOOKUP(A40,HOP!A:C,3,0)</f>
        <v>2283902</v>
      </c>
      <c r="G40">
        <f t="shared" si="2"/>
        <v>0</v>
      </c>
      <c r="H40" t="str">
        <f t="shared" si="3"/>
        <v>，2283902</v>
      </c>
      <c r="I40" t="str">
        <f>VLOOKUP(A40,HOP!A:T,20,0)</f>
        <v>直连</v>
      </c>
    </row>
    <row r="41" ht="14.25" hidden="1" customHeight="1" spans="1:9">
      <c r="A41" s="6" t="s">
        <v>366</v>
      </c>
      <c r="B41" s="7" t="s">
        <v>244</v>
      </c>
      <c r="C41" s="7" t="s">
        <v>82</v>
      </c>
      <c r="D41" s="3">
        <v>150</v>
      </c>
      <c r="E41" t="str">
        <f>VLOOKUP(A41,HOP!A:L,12,0)</f>
        <v>150.00</v>
      </c>
      <c r="F41" t="str">
        <f>VLOOKUP(A41,HOP!A:C,3,0)</f>
        <v>2283522</v>
      </c>
      <c r="G41">
        <f t="shared" si="2"/>
        <v>0</v>
      </c>
      <c r="H41" t="str">
        <f t="shared" si="3"/>
        <v>，2283522</v>
      </c>
      <c r="I41" t="str">
        <f>VLOOKUP(A41,HOP!A:T,20,0)</f>
        <v>直连</v>
      </c>
    </row>
    <row r="42" ht="14.25" hidden="1" customHeight="1" spans="1:9">
      <c r="A42" s="6" t="s">
        <v>372</v>
      </c>
      <c r="B42" s="7" t="s">
        <v>81</v>
      </c>
      <c r="C42" s="7" t="s">
        <v>82</v>
      </c>
      <c r="D42" s="3">
        <v>85</v>
      </c>
      <c r="E42" t="str">
        <f>VLOOKUP(A42,HOP!A:L,12,0)</f>
        <v>85.00</v>
      </c>
      <c r="F42" t="str">
        <f>VLOOKUP(A42,HOP!A:C,3,0)</f>
        <v>2284038</v>
      </c>
      <c r="G42">
        <f t="shared" si="2"/>
        <v>0</v>
      </c>
      <c r="H42" t="str">
        <f t="shared" si="3"/>
        <v>，2284038</v>
      </c>
      <c r="I42" t="str">
        <f>VLOOKUP(A42,HOP!A:T,20,0)</f>
        <v>直连</v>
      </c>
    </row>
    <row r="43" ht="14.25" hidden="1" customHeight="1" spans="1:9">
      <c r="A43" s="6" t="s">
        <v>377</v>
      </c>
      <c r="B43" s="7" t="s">
        <v>81</v>
      </c>
      <c r="C43" s="7" t="s">
        <v>82</v>
      </c>
      <c r="D43" s="3">
        <v>177</v>
      </c>
      <c r="E43" t="str">
        <f>VLOOKUP(A43,HOP!A:L,12,0)</f>
        <v>177.00</v>
      </c>
      <c r="F43" t="str">
        <f>VLOOKUP(A43,HOP!A:C,3,0)</f>
        <v>2284173</v>
      </c>
      <c r="G43">
        <f t="shared" si="2"/>
        <v>0</v>
      </c>
      <c r="H43" t="str">
        <f t="shared" si="3"/>
        <v>，2284173</v>
      </c>
      <c r="I43" t="str">
        <f>VLOOKUP(A43,HOP!A:T,20,0)</f>
        <v>直连</v>
      </c>
    </row>
    <row r="44" ht="14.25" hidden="1" customHeight="1" spans="1:9">
      <c r="A44" s="6" t="s">
        <v>383</v>
      </c>
      <c r="B44" s="7" t="s">
        <v>244</v>
      </c>
      <c r="C44" s="7" t="s">
        <v>82</v>
      </c>
      <c r="D44" s="3">
        <v>772</v>
      </c>
      <c r="E44" t="str">
        <f>VLOOKUP(A44,HOP!A:L,12,0)</f>
        <v>772.00</v>
      </c>
      <c r="F44" t="str">
        <f>VLOOKUP(A44,HOP!A:C,3,0)</f>
        <v>2283400</v>
      </c>
      <c r="G44">
        <f t="shared" si="2"/>
        <v>0</v>
      </c>
      <c r="H44" t="str">
        <f t="shared" si="3"/>
        <v>，2283400</v>
      </c>
      <c r="I44" t="str">
        <f>VLOOKUP(A44,HOP!A:T,20,0)</f>
        <v>直连</v>
      </c>
    </row>
    <row r="45" ht="14.25" hidden="1" customHeight="1" spans="1:9">
      <c r="A45" s="6" t="s">
        <v>390</v>
      </c>
      <c r="B45" s="7" t="s">
        <v>81</v>
      </c>
      <c r="C45" s="7" t="s">
        <v>82</v>
      </c>
      <c r="D45" s="3">
        <v>219</v>
      </c>
      <c r="E45" t="str">
        <f>VLOOKUP(A45,HOP!A:L,12,0)</f>
        <v>219.00</v>
      </c>
      <c r="F45" t="str">
        <f>VLOOKUP(A45,HOP!A:C,3,0)</f>
        <v>2283761</v>
      </c>
      <c r="G45">
        <f t="shared" si="2"/>
        <v>0</v>
      </c>
      <c r="H45" t="str">
        <f t="shared" si="3"/>
        <v>，2283761</v>
      </c>
      <c r="I45" t="str">
        <f>VLOOKUP(A45,HOP!A:T,20,0)</f>
        <v>直连</v>
      </c>
    </row>
    <row r="46" ht="14.25" hidden="1" customHeight="1" spans="1:9">
      <c r="A46" s="6" t="s">
        <v>396</v>
      </c>
      <c r="B46" s="7" t="s">
        <v>81</v>
      </c>
      <c r="C46" s="7" t="s">
        <v>82</v>
      </c>
      <c r="D46" s="3">
        <v>780</v>
      </c>
      <c r="E46" t="str">
        <f>VLOOKUP(A46,HOP!A:L,12,0)</f>
        <v>780.00</v>
      </c>
      <c r="F46" t="str">
        <f>VLOOKUP(A46,HOP!A:C,3,0)</f>
        <v>2283741</v>
      </c>
      <c r="G46">
        <f t="shared" si="2"/>
        <v>0</v>
      </c>
      <c r="H46" t="str">
        <f t="shared" si="3"/>
        <v>，2283741</v>
      </c>
      <c r="I46" t="str">
        <f>VLOOKUP(A46,HOP!A:T,20,0)</f>
        <v>直连</v>
      </c>
    </row>
    <row r="47" ht="14.25" hidden="1" customHeight="1" spans="1:9">
      <c r="A47" s="6" t="s">
        <v>404</v>
      </c>
      <c r="B47" s="7" t="s">
        <v>81</v>
      </c>
      <c r="C47" s="7" t="s">
        <v>82</v>
      </c>
      <c r="D47" s="3">
        <v>234</v>
      </c>
      <c r="E47" t="str">
        <f>VLOOKUP(A47,HOP!A:L,12,0)</f>
        <v>234.00</v>
      </c>
      <c r="F47" t="str">
        <f>VLOOKUP(A47,HOP!A:C,3,0)</f>
        <v>2283739</v>
      </c>
      <c r="G47">
        <f t="shared" si="2"/>
        <v>0</v>
      </c>
      <c r="H47" t="str">
        <f t="shared" si="3"/>
        <v>，2283739</v>
      </c>
      <c r="I47" t="str">
        <f>VLOOKUP(A47,HOP!A:T,20,0)</f>
        <v>直连</v>
      </c>
    </row>
    <row r="48" ht="14.25" hidden="1" customHeight="1" spans="1:9">
      <c r="A48" s="6" t="s">
        <v>406</v>
      </c>
      <c r="B48" s="7" t="s">
        <v>81</v>
      </c>
      <c r="C48" s="7" t="s">
        <v>82</v>
      </c>
      <c r="D48" s="3">
        <v>482</v>
      </c>
      <c r="E48" t="str">
        <f>VLOOKUP(A48,HOP!A:L,12,0)</f>
        <v>482.00</v>
      </c>
      <c r="F48" t="str">
        <f>VLOOKUP(A48,HOP!A:C,3,0)</f>
        <v>2283846</v>
      </c>
      <c r="G48">
        <f t="shared" si="2"/>
        <v>0</v>
      </c>
      <c r="H48" t="str">
        <f t="shared" si="3"/>
        <v>，2283846</v>
      </c>
      <c r="I48" t="str">
        <f>VLOOKUP(A48,HOP!A:T,20,0)</f>
        <v>直连</v>
      </c>
    </row>
    <row r="49" ht="14.25" hidden="1" customHeight="1" spans="1:9">
      <c r="A49" s="6" t="s">
        <v>413</v>
      </c>
      <c r="B49" s="7" t="s">
        <v>81</v>
      </c>
      <c r="C49" s="7" t="s">
        <v>82</v>
      </c>
      <c r="D49" s="3">
        <v>115</v>
      </c>
      <c r="E49" t="str">
        <f>VLOOKUP(A49,HOP!A:L,12,0)</f>
        <v>115.00</v>
      </c>
      <c r="F49" t="str">
        <f>VLOOKUP(A49,HOP!A:C,3,0)</f>
        <v>2283711</v>
      </c>
      <c r="G49">
        <f t="shared" si="2"/>
        <v>0</v>
      </c>
      <c r="H49" t="str">
        <f t="shared" si="3"/>
        <v>，2283711</v>
      </c>
      <c r="I49" t="str">
        <f>VLOOKUP(A49,HOP!A:T,20,0)</f>
        <v>直连</v>
      </c>
    </row>
    <row r="50" ht="14.25" hidden="1" customHeight="1" spans="1:9">
      <c r="A50" s="6" t="s">
        <v>421</v>
      </c>
      <c r="B50" s="7" t="s">
        <v>81</v>
      </c>
      <c r="C50" s="7" t="s">
        <v>82</v>
      </c>
      <c r="D50" s="3">
        <v>108</v>
      </c>
      <c r="E50" t="str">
        <f>VLOOKUP(A50,HOP!A:L,12,0)</f>
        <v>108.00</v>
      </c>
      <c r="F50" t="str">
        <f>VLOOKUP(A50,HOP!A:C,3,0)</f>
        <v>2284140</v>
      </c>
      <c r="G50">
        <f t="shared" si="2"/>
        <v>0</v>
      </c>
      <c r="H50" t="str">
        <f t="shared" si="3"/>
        <v>，2284140</v>
      </c>
      <c r="I50" t="str">
        <f>VLOOKUP(A50,HOP!A:T,20,0)</f>
        <v>直连</v>
      </c>
    </row>
    <row r="51" ht="14.25" hidden="1" customHeight="1" spans="1:9">
      <c r="A51" s="6" t="s">
        <v>429</v>
      </c>
      <c r="B51" s="7" t="s">
        <v>81</v>
      </c>
      <c r="C51" s="7" t="s">
        <v>82</v>
      </c>
      <c r="D51" s="3">
        <v>67</v>
      </c>
      <c r="E51" t="str">
        <f>VLOOKUP(A51,HOP!A:L,12,0)</f>
        <v>67.00</v>
      </c>
      <c r="F51" t="str">
        <f>VLOOKUP(A51,HOP!A:C,3,0)</f>
        <v>2284076</v>
      </c>
      <c r="G51">
        <f t="shared" si="2"/>
        <v>0</v>
      </c>
      <c r="H51" t="str">
        <f t="shared" si="3"/>
        <v>，2284076</v>
      </c>
      <c r="I51" t="str">
        <f>VLOOKUP(A51,HOP!A:T,20,0)</f>
        <v>直连</v>
      </c>
    </row>
    <row r="52" ht="14.25" hidden="1" customHeight="1" spans="1:9">
      <c r="A52" s="6" t="s">
        <v>435</v>
      </c>
      <c r="B52" s="7" t="s">
        <v>81</v>
      </c>
      <c r="C52" s="7" t="s">
        <v>82</v>
      </c>
      <c r="D52" s="3">
        <v>284</v>
      </c>
      <c r="E52" t="str">
        <f>VLOOKUP(A52,HOP!A:L,12,0)</f>
        <v>284.00</v>
      </c>
      <c r="F52" t="str">
        <f>VLOOKUP(A52,HOP!A:C,3,0)</f>
        <v>2283737</v>
      </c>
      <c r="G52">
        <f t="shared" si="2"/>
        <v>0</v>
      </c>
      <c r="H52" t="str">
        <f t="shared" si="3"/>
        <v>，2283737</v>
      </c>
      <c r="I52" t="str">
        <f>VLOOKUP(A52,HOP!A:T,20,0)</f>
        <v>直连</v>
      </c>
    </row>
    <row r="53" ht="14.25" hidden="1" customHeight="1" spans="1:9">
      <c r="A53" s="6" t="s">
        <v>437</v>
      </c>
      <c r="B53" s="7" t="s">
        <v>81</v>
      </c>
      <c r="C53" s="7" t="s">
        <v>82</v>
      </c>
      <c r="D53" s="3">
        <v>458</v>
      </c>
      <c r="E53" t="str">
        <f>VLOOKUP(A53,HOP!A:L,12,0)</f>
        <v>458.00</v>
      </c>
      <c r="F53" t="str">
        <f>VLOOKUP(A53,HOP!A:C,3,0)</f>
        <v>2283653</v>
      </c>
      <c r="G53">
        <f t="shared" si="2"/>
        <v>0</v>
      </c>
      <c r="H53" t="str">
        <f t="shared" si="3"/>
        <v>，2283653</v>
      </c>
      <c r="I53" t="str">
        <f>VLOOKUP(A53,HOP!A:T,20,0)</f>
        <v>直连</v>
      </c>
    </row>
    <row r="54" ht="14.25" hidden="1" customHeight="1" spans="1:9">
      <c r="A54" s="6" t="s">
        <v>444</v>
      </c>
      <c r="B54" s="7" t="s">
        <v>81</v>
      </c>
      <c r="C54" s="7" t="s">
        <v>82</v>
      </c>
      <c r="D54" s="3">
        <v>244</v>
      </c>
      <c r="E54" t="str">
        <f>VLOOKUP(A54,HOP!A:L,12,0)</f>
        <v>244.00</v>
      </c>
      <c r="F54" t="str">
        <f>VLOOKUP(A54,HOP!A:C,3,0)</f>
        <v>2283723</v>
      </c>
      <c r="G54">
        <f t="shared" si="2"/>
        <v>0</v>
      </c>
      <c r="H54" t="str">
        <f t="shared" si="3"/>
        <v>，2283723</v>
      </c>
      <c r="I54" t="str">
        <f>VLOOKUP(A54,HOP!A:T,20,0)</f>
        <v>直连</v>
      </c>
    </row>
    <row r="55" ht="14.25" hidden="1" customHeight="1" spans="1:9">
      <c r="A55" s="6" t="s">
        <v>451</v>
      </c>
      <c r="B55" s="7" t="s">
        <v>81</v>
      </c>
      <c r="C55" s="7" t="s">
        <v>82</v>
      </c>
      <c r="D55" s="3">
        <v>183</v>
      </c>
      <c r="E55" t="str">
        <f>VLOOKUP(A55,HOP!A:L,12,0)</f>
        <v>183.00</v>
      </c>
      <c r="F55" t="str">
        <f>VLOOKUP(A55,HOP!A:C,3,0)</f>
        <v>2284131</v>
      </c>
      <c r="G55">
        <f t="shared" si="2"/>
        <v>0</v>
      </c>
      <c r="H55" t="str">
        <f t="shared" si="3"/>
        <v>，2284131</v>
      </c>
      <c r="I55" t="str">
        <f>VLOOKUP(A55,HOP!A:T,20,0)</f>
        <v>直连</v>
      </c>
    </row>
    <row r="56" ht="14.25" customHeight="1" spans="1:10">
      <c r="A56" s="45" t="s">
        <v>457</v>
      </c>
      <c r="B56" s="7" t="s">
        <v>81</v>
      </c>
      <c r="C56" s="7" t="s">
        <v>82</v>
      </c>
      <c r="D56" s="3">
        <v>273</v>
      </c>
      <c r="E56" t="str">
        <f>VLOOKUP(A56,HOP!A:L,12,0)</f>
        <v>0.00</v>
      </c>
      <c r="F56" t="str">
        <f>VLOOKUP(A56,HOP!A:C,3,0)</f>
        <v>2283774</v>
      </c>
      <c r="G56">
        <f t="shared" si="2"/>
        <v>273</v>
      </c>
      <c r="H56" t="str">
        <f t="shared" si="3"/>
        <v>，2283774</v>
      </c>
      <c r="I56" t="str">
        <f>VLOOKUP(A56,HOP!A:T,20,0)</f>
        <v>直连</v>
      </c>
      <c r="J56" t="s">
        <v>633</v>
      </c>
    </row>
    <row r="57" ht="14.25" hidden="1" customHeight="1" spans="1:9">
      <c r="A57" s="6" t="s">
        <v>463</v>
      </c>
      <c r="B57" s="7" t="s">
        <v>81</v>
      </c>
      <c r="C57" s="7" t="s">
        <v>82</v>
      </c>
      <c r="D57" s="3">
        <v>145</v>
      </c>
      <c r="E57" t="str">
        <f>VLOOKUP(A57,HOP!A:L,12,0)</f>
        <v>145.00</v>
      </c>
      <c r="F57" t="str">
        <f>VLOOKUP(A57,HOP!A:C,3,0)</f>
        <v>2283890</v>
      </c>
      <c r="G57">
        <f t="shared" si="2"/>
        <v>0</v>
      </c>
      <c r="H57" t="str">
        <f t="shared" si="3"/>
        <v>，2283890</v>
      </c>
      <c r="I57" t="str">
        <f>VLOOKUP(A57,HOP!A:T,20,0)</f>
        <v>直连</v>
      </c>
    </row>
    <row r="58" ht="14.25" hidden="1" customHeight="1" spans="1:9">
      <c r="A58" s="6" t="s">
        <v>469</v>
      </c>
      <c r="B58" s="7" t="s">
        <v>81</v>
      </c>
      <c r="C58" s="7" t="s">
        <v>82</v>
      </c>
      <c r="D58" s="3">
        <v>134</v>
      </c>
      <c r="E58" t="str">
        <f>VLOOKUP(A58,HOP!A:L,12,0)</f>
        <v>134.00</v>
      </c>
      <c r="F58" t="str">
        <f>VLOOKUP(A58,HOP!A:C,3,0)</f>
        <v>2284039</v>
      </c>
      <c r="G58">
        <f t="shared" si="2"/>
        <v>0</v>
      </c>
      <c r="H58" t="str">
        <f t="shared" si="3"/>
        <v>，2284039</v>
      </c>
      <c r="I58" t="str">
        <f>VLOOKUP(A58,HOP!A:T,20,0)</f>
        <v>直连</v>
      </c>
    </row>
    <row r="59" ht="14.25" hidden="1" customHeight="1" spans="1:9">
      <c r="A59" s="6" t="s">
        <v>475</v>
      </c>
      <c r="B59" s="7" t="s">
        <v>81</v>
      </c>
      <c r="C59" s="7" t="s">
        <v>82</v>
      </c>
      <c r="D59" s="3">
        <v>233</v>
      </c>
      <c r="E59" t="str">
        <f>VLOOKUP(A59,HOP!A:L,12,0)</f>
        <v>233.00</v>
      </c>
      <c r="F59" t="str">
        <f>VLOOKUP(A59,HOP!A:C,3,0)</f>
        <v>2284146</v>
      </c>
      <c r="G59">
        <f t="shared" si="2"/>
        <v>0</v>
      </c>
      <c r="H59" t="str">
        <f t="shared" si="3"/>
        <v>，2284146</v>
      </c>
      <c r="I59" t="str">
        <f>VLOOKUP(A59,HOP!A:T,20,0)</f>
        <v>直连</v>
      </c>
    </row>
    <row r="60" ht="14.25" hidden="1" customHeight="1" spans="1:9">
      <c r="A60" s="6" t="s">
        <v>480</v>
      </c>
      <c r="B60" s="7" t="s">
        <v>244</v>
      </c>
      <c r="C60" s="7" t="s">
        <v>82</v>
      </c>
      <c r="D60" s="3">
        <v>244</v>
      </c>
      <c r="E60" t="str">
        <f>VLOOKUP(A60,HOP!A:L,12,0)</f>
        <v>244.00</v>
      </c>
      <c r="F60" t="str">
        <f>VLOOKUP(A60,HOP!A:C,3,0)</f>
        <v>2283359</v>
      </c>
      <c r="G60">
        <f t="shared" si="2"/>
        <v>0</v>
      </c>
      <c r="H60" t="str">
        <f t="shared" si="3"/>
        <v>，2283359</v>
      </c>
      <c r="I60" t="str">
        <f>VLOOKUP(A60,HOP!A:T,20,0)</f>
        <v>直连</v>
      </c>
    </row>
    <row r="61" ht="14.25" hidden="1" customHeight="1" spans="1:9">
      <c r="A61" s="6" t="s">
        <v>485</v>
      </c>
      <c r="B61" s="7" t="s">
        <v>81</v>
      </c>
      <c r="C61" s="7" t="s">
        <v>82</v>
      </c>
      <c r="D61" s="3">
        <v>184</v>
      </c>
      <c r="E61" t="str">
        <f>VLOOKUP(A61,HOP!A:L,12,0)</f>
        <v>184.00</v>
      </c>
      <c r="F61" t="str">
        <f>VLOOKUP(A61,HOP!A:C,3,0)</f>
        <v>2283881</v>
      </c>
      <c r="G61">
        <f t="shared" si="2"/>
        <v>0</v>
      </c>
      <c r="H61" t="str">
        <f t="shared" si="3"/>
        <v>，2283881</v>
      </c>
      <c r="I61" t="str">
        <f>VLOOKUP(A61,HOP!A:T,20,0)</f>
        <v>直连</v>
      </c>
    </row>
    <row r="62" ht="14.25" hidden="1" customHeight="1" spans="1:9">
      <c r="A62" s="6" t="s">
        <v>492</v>
      </c>
      <c r="B62" s="7" t="s">
        <v>81</v>
      </c>
      <c r="C62" s="7" t="s">
        <v>82</v>
      </c>
      <c r="D62" s="3">
        <v>71</v>
      </c>
      <c r="E62" t="str">
        <f>VLOOKUP(A62,HOP!A:L,12,0)</f>
        <v>71.00</v>
      </c>
      <c r="F62" t="str">
        <f>VLOOKUP(A62,HOP!A:C,3,0)</f>
        <v>2284043</v>
      </c>
      <c r="G62">
        <f t="shared" si="2"/>
        <v>0</v>
      </c>
      <c r="H62" t="str">
        <f t="shared" si="3"/>
        <v>，2284043</v>
      </c>
      <c r="I62" t="str">
        <f>VLOOKUP(A62,HOP!A:T,20,0)</f>
        <v>直连</v>
      </c>
    </row>
    <row r="63" ht="14.25" hidden="1" customHeight="1" spans="1:9">
      <c r="A63" s="6" t="s">
        <v>499</v>
      </c>
      <c r="B63" s="7" t="s">
        <v>81</v>
      </c>
      <c r="C63" s="7" t="s">
        <v>82</v>
      </c>
      <c r="D63" s="3">
        <v>526</v>
      </c>
      <c r="E63" t="str">
        <f>VLOOKUP(A63,HOP!A:L,12,0)</f>
        <v>526.00</v>
      </c>
      <c r="F63" t="str">
        <f>VLOOKUP(A63,HOP!A:C,3,0)</f>
        <v>2284037</v>
      </c>
      <c r="G63">
        <f t="shared" si="2"/>
        <v>0</v>
      </c>
      <c r="H63" t="str">
        <f t="shared" si="3"/>
        <v>，2284037</v>
      </c>
      <c r="I63" t="str">
        <f>VLOOKUP(A63,HOP!A:T,20,0)</f>
        <v>直连</v>
      </c>
    </row>
    <row r="64" ht="14.25" hidden="1" customHeight="1" spans="1:9">
      <c r="A64" s="6" t="s">
        <v>507</v>
      </c>
      <c r="B64" s="7" t="s">
        <v>81</v>
      </c>
      <c r="C64" s="7" t="s">
        <v>82</v>
      </c>
      <c r="D64" s="3">
        <v>90</v>
      </c>
      <c r="E64" t="str">
        <f>VLOOKUP(A64,HOP!A:L,12,0)</f>
        <v>90.00</v>
      </c>
      <c r="F64" t="str">
        <f>VLOOKUP(A64,HOP!A:C,3,0)</f>
        <v>2284065</v>
      </c>
      <c r="G64">
        <f t="shared" si="2"/>
        <v>0</v>
      </c>
      <c r="H64" t="str">
        <f t="shared" si="3"/>
        <v>，2284065</v>
      </c>
      <c r="I64" t="str">
        <f>VLOOKUP(A64,HOP!A:T,20,0)</f>
        <v>直连</v>
      </c>
    </row>
    <row r="65" ht="14.25" hidden="1" customHeight="1" spans="1:9">
      <c r="A65" s="6" t="s">
        <v>513</v>
      </c>
      <c r="B65" s="7" t="s">
        <v>81</v>
      </c>
      <c r="C65" s="7" t="s">
        <v>82</v>
      </c>
      <c r="D65" s="3">
        <v>121</v>
      </c>
      <c r="E65" t="str">
        <f>VLOOKUP(A65,HOP!A:L,12,0)</f>
        <v>121.00</v>
      </c>
      <c r="F65" t="str">
        <f>VLOOKUP(A65,HOP!A:C,3,0)</f>
        <v>2284060</v>
      </c>
      <c r="G65">
        <f t="shared" si="2"/>
        <v>0</v>
      </c>
      <c r="H65" t="str">
        <f t="shared" si="3"/>
        <v>，2284060</v>
      </c>
      <c r="I65" t="str">
        <f>VLOOKUP(A65,HOP!A:T,20,0)</f>
        <v>直连</v>
      </c>
    </row>
    <row r="66" ht="14.25" hidden="1" customHeight="1" spans="1:9">
      <c r="A66" s="6" t="s">
        <v>521</v>
      </c>
      <c r="B66" s="7" t="s">
        <v>81</v>
      </c>
      <c r="C66" s="7" t="s">
        <v>82</v>
      </c>
      <c r="D66" s="3">
        <v>158</v>
      </c>
      <c r="E66" t="str">
        <f>VLOOKUP(A66,HOP!A:L,12,0)</f>
        <v>158.00</v>
      </c>
      <c r="F66" t="str">
        <f>VLOOKUP(A66,HOP!A:C,3,0)</f>
        <v>2284151</v>
      </c>
      <c r="G66">
        <f t="shared" si="2"/>
        <v>0</v>
      </c>
      <c r="H66" t="str">
        <f t="shared" si="3"/>
        <v>，2284151</v>
      </c>
      <c r="I66" t="str">
        <f>VLOOKUP(A66,HOP!A:T,20,0)</f>
        <v>直连</v>
      </c>
    </row>
    <row r="67" ht="14.25" hidden="1" customHeight="1" spans="1:9">
      <c r="A67" s="6" t="s">
        <v>526</v>
      </c>
      <c r="B67" s="7" t="s">
        <v>244</v>
      </c>
      <c r="C67" s="7" t="s">
        <v>82</v>
      </c>
      <c r="D67" s="3">
        <v>250</v>
      </c>
      <c r="E67" t="str">
        <f>VLOOKUP(A67,HOP!A:L,12,0)</f>
        <v>250.00</v>
      </c>
      <c r="F67" t="str">
        <f>VLOOKUP(A67,HOP!A:C,3,0)</f>
        <v>2283309</v>
      </c>
      <c r="G67">
        <f t="shared" ref="G67:G85" si="4">D67-E67</f>
        <v>0</v>
      </c>
      <c r="H67" t="str">
        <f t="shared" ref="H67:H85" si="5">$H$1&amp;F67</f>
        <v>，2283309</v>
      </c>
      <c r="I67" t="str">
        <f>VLOOKUP(A67,HOP!A:T,20,0)</f>
        <v>直连</v>
      </c>
    </row>
    <row r="68" ht="14.25" hidden="1" customHeight="1" spans="1:9">
      <c r="A68" s="6" t="s">
        <v>532</v>
      </c>
      <c r="B68" s="7" t="s">
        <v>81</v>
      </c>
      <c r="C68" s="7" t="s">
        <v>82</v>
      </c>
      <c r="D68" s="3">
        <v>280</v>
      </c>
      <c r="E68" t="str">
        <f>VLOOKUP(A68,HOP!A:L,12,0)</f>
        <v>280.00</v>
      </c>
      <c r="F68" t="str">
        <f>VLOOKUP(A68,HOP!A:C,3,0)</f>
        <v>2284097</v>
      </c>
      <c r="G68">
        <f t="shared" si="4"/>
        <v>0</v>
      </c>
      <c r="H68" t="str">
        <f t="shared" si="5"/>
        <v>，2284097</v>
      </c>
      <c r="I68" t="str">
        <f>VLOOKUP(A68,HOP!A:T,20,0)</f>
        <v>直连</v>
      </c>
    </row>
    <row r="69" ht="14.25" hidden="1" customHeight="1" spans="1:9">
      <c r="A69" s="6" t="s">
        <v>534</v>
      </c>
      <c r="B69" s="7" t="s">
        <v>81</v>
      </c>
      <c r="C69" s="7" t="s">
        <v>82</v>
      </c>
      <c r="D69" s="3">
        <v>139</v>
      </c>
      <c r="E69" t="str">
        <f>VLOOKUP(A69,HOP!A:L,12,0)</f>
        <v>139.00</v>
      </c>
      <c r="F69" t="str">
        <f>VLOOKUP(A69,HOP!A:C,3,0)</f>
        <v>2284121</v>
      </c>
      <c r="G69">
        <f t="shared" si="4"/>
        <v>0</v>
      </c>
      <c r="H69" t="str">
        <f t="shared" si="5"/>
        <v>，2284121</v>
      </c>
      <c r="I69" t="str">
        <f>VLOOKUP(A69,HOP!A:T,20,0)</f>
        <v>直连</v>
      </c>
    </row>
    <row r="70" ht="14.25" hidden="1" customHeight="1" spans="1:9">
      <c r="A70" s="6" t="s">
        <v>541</v>
      </c>
      <c r="B70" s="7" t="s">
        <v>81</v>
      </c>
      <c r="C70" s="7" t="s">
        <v>82</v>
      </c>
      <c r="D70" s="3">
        <v>216</v>
      </c>
      <c r="E70" t="str">
        <f>VLOOKUP(A70,HOP!A:L,12,0)</f>
        <v>216.00</v>
      </c>
      <c r="F70" t="str">
        <f>VLOOKUP(A70,HOP!A:C,3,0)</f>
        <v>2284088</v>
      </c>
      <c r="G70">
        <f t="shared" si="4"/>
        <v>0</v>
      </c>
      <c r="H70" t="str">
        <f t="shared" si="5"/>
        <v>，2284088</v>
      </c>
      <c r="I70" t="str">
        <f>VLOOKUP(A70,HOP!A:T,20,0)</f>
        <v>直连</v>
      </c>
    </row>
    <row r="71" ht="14.25" hidden="1" customHeight="1" spans="1:9">
      <c r="A71" s="6" t="s">
        <v>546</v>
      </c>
      <c r="B71" s="7" t="s">
        <v>80</v>
      </c>
      <c r="C71" s="7" t="s">
        <v>82</v>
      </c>
      <c r="D71" s="3">
        <v>1578</v>
      </c>
      <c r="E71" t="str">
        <f>VLOOKUP(A71,HOP!A:L,12,0)</f>
        <v>1578.00</v>
      </c>
      <c r="F71" t="str">
        <f>VLOOKUP(A71,HOP!A:C,3,0)</f>
        <v>2281404</v>
      </c>
      <c r="G71">
        <f t="shared" si="4"/>
        <v>0</v>
      </c>
      <c r="H71" t="str">
        <f t="shared" si="5"/>
        <v>，2281404</v>
      </c>
      <c r="I71" t="str">
        <f>VLOOKUP(A71,HOP!A:T,20,0)</f>
        <v>直连</v>
      </c>
    </row>
    <row r="72" ht="14.25" hidden="1" customHeight="1" spans="1:9">
      <c r="A72" s="6" t="s">
        <v>554</v>
      </c>
      <c r="B72" s="7" t="s">
        <v>81</v>
      </c>
      <c r="C72" s="7" t="s">
        <v>82</v>
      </c>
      <c r="D72" s="3">
        <v>70</v>
      </c>
      <c r="E72" t="str">
        <f>VLOOKUP(A72,HOP!A:L,12,0)</f>
        <v>70.00</v>
      </c>
      <c r="F72" t="str">
        <f>VLOOKUP(A72,HOP!A:C,3,0)</f>
        <v>2283949</v>
      </c>
      <c r="G72">
        <f t="shared" si="4"/>
        <v>0</v>
      </c>
      <c r="H72" t="str">
        <f t="shared" si="5"/>
        <v>，2283949</v>
      </c>
      <c r="I72" t="str">
        <f>VLOOKUP(A72,HOP!A:T,20,0)</f>
        <v>直连</v>
      </c>
    </row>
    <row r="73" ht="14.25" hidden="1" customHeight="1" spans="1:9">
      <c r="A73" s="6" t="s">
        <v>559</v>
      </c>
      <c r="B73" s="7" t="s">
        <v>244</v>
      </c>
      <c r="C73" s="7" t="s">
        <v>82</v>
      </c>
      <c r="D73" s="3">
        <v>980</v>
      </c>
      <c r="E73" t="str">
        <f>VLOOKUP(A73,HOP!A:L,12,0)</f>
        <v>980.00</v>
      </c>
      <c r="F73" t="str">
        <f>VLOOKUP(A73,HOP!A:C,3,0)</f>
        <v>2283509</v>
      </c>
      <c r="G73">
        <f t="shared" si="4"/>
        <v>0</v>
      </c>
      <c r="H73" t="str">
        <f t="shared" si="5"/>
        <v>，2283509</v>
      </c>
      <c r="I73" t="str">
        <f>VLOOKUP(A73,HOP!A:T,20,0)</f>
        <v>直连</v>
      </c>
    </row>
    <row r="74" ht="14.25" hidden="1" customHeight="1" spans="1:9">
      <c r="A74" s="6" t="s">
        <v>565</v>
      </c>
      <c r="B74" s="7" t="s">
        <v>81</v>
      </c>
      <c r="C74" s="7" t="s">
        <v>82</v>
      </c>
      <c r="D74" s="3">
        <v>760</v>
      </c>
      <c r="E74" t="str">
        <f>VLOOKUP(A74,HOP!A:L,12,0)</f>
        <v>760.00</v>
      </c>
      <c r="F74" t="str">
        <f>VLOOKUP(A74,HOP!A:C,3,0)</f>
        <v>2283983</v>
      </c>
      <c r="G74">
        <f t="shared" si="4"/>
        <v>0</v>
      </c>
      <c r="H74" t="str">
        <f t="shared" si="5"/>
        <v>，2283983</v>
      </c>
      <c r="I74" t="str">
        <f>VLOOKUP(A74,HOP!A:T,20,0)</f>
        <v>直连</v>
      </c>
    </row>
    <row r="75" ht="14.25" hidden="1" customHeight="1" spans="1:9">
      <c r="A75" s="6" t="s">
        <v>573</v>
      </c>
      <c r="B75" s="7" t="s">
        <v>81</v>
      </c>
      <c r="C75" s="7" t="s">
        <v>82</v>
      </c>
      <c r="D75" s="3">
        <v>95</v>
      </c>
      <c r="E75" t="str">
        <f>VLOOKUP(A75,HOP!A:L,12,0)</f>
        <v>95.00</v>
      </c>
      <c r="F75" t="str">
        <f>VLOOKUP(A75,HOP!A:C,3,0)</f>
        <v>2284046</v>
      </c>
      <c r="G75">
        <f t="shared" si="4"/>
        <v>0</v>
      </c>
      <c r="H75" t="str">
        <f t="shared" si="5"/>
        <v>，2284046</v>
      </c>
      <c r="I75" t="str">
        <f>VLOOKUP(A75,HOP!A:T,20,0)</f>
        <v>直连</v>
      </c>
    </row>
    <row r="76" ht="14.25" hidden="1" customHeight="1" spans="1:9">
      <c r="A76" s="6" t="s">
        <v>577</v>
      </c>
      <c r="B76" s="7" t="s">
        <v>81</v>
      </c>
      <c r="C76" s="7" t="s">
        <v>82</v>
      </c>
      <c r="D76" s="3">
        <v>406</v>
      </c>
      <c r="E76" t="str">
        <f>VLOOKUP(A76,HOP!A:L,12,0)</f>
        <v>406.00</v>
      </c>
      <c r="F76" t="str">
        <f>VLOOKUP(A76,HOP!A:C,3,0)</f>
        <v>2284129</v>
      </c>
      <c r="G76">
        <f t="shared" si="4"/>
        <v>0</v>
      </c>
      <c r="H76" t="str">
        <f t="shared" si="5"/>
        <v>，2284129</v>
      </c>
      <c r="I76" t="str">
        <f>VLOOKUP(A76,HOP!A:T,20,0)</f>
        <v>直连</v>
      </c>
    </row>
    <row r="77" spans="1:11">
      <c r="A77" s="46" t="s">
        <v>595</v>
      </c>
      <c r="D77" s="8">
        <v>6.98</v>
      </c>
      <c r="E77" s="9" t="e">
        <f>VLOOKUP(A77,HOP!A:L,12,0)</f>
        <v>#N/A</v>
      </c>
      <c r="F77" s="9">
        <v>2262977</v>
      </c>
      <c r="G77" s="9" t="e">
        <f t="shared" si="4"/>
        <v>#N/A</v>
      </c>
      <c r="H77" s="9" t="str">
        <f t="shared" si="5"/>
        <v>，2262977</v>
      </c>
      <c r="I77" s="9" t="e">
        <f>VLOOKUP(A77,HOP!A:T,20,0)</f>
        <v>#N/A</v>
      </c>
      <c r="J77" s="12" t="s">
        <v>634</v>
      </c>
      <c r="K77" s="9"/>
    </row>
    <row r="78" hidden="1" spans="1:9">
      <c r="A78" s="46" t="s">
        <v>602</v>
      </c>
      <c r="D78" s="10">
        <v>202</v>
      </c>
      <c r="E78">
        <v>202</v>
      </c>
      <c r="F78">
        <v>2237542</v>
      </c>
      <c r="G78">
        <f t="shared" si="4"/>
        <v>0</v>
      </c>
      <c r="H78" t="str">
        <f t="shared" si="5"/>
        <v>，2237542</v>
      </c>
      <c r="I78" t="e">
        <f>VLOOKUP(A78,HOP!A:T,20,0)</f>
        <v>#N/A</v>
      </c>
    </row>
    <row r="79" spans="1:11">
      <c r="A79" s="46" t="s">
        <v>606</v>
      </c>
      <c r="D79" s="8">
        <v>104</v>
      </c>
      <c r="E79" s="9" t="e">
        <f>VLOOKUP(A79,HOP!A:L,12,0)</f>
        <v>#N/A</v>
      </c>
      <c r="F79" s="9">
        <v>2185461</v>
      </c>
      <c r="G79" s="9" t="e">
        <f t="shared" si="4"/>
        <v>#N/A</v>
      </c>
      <c r="H79" s="9" t="str">
        <f t="shared" si="5"/>
        <v>，2185461</v>
      </c>
      <c r="I79" s="9" t="e">
        <f>VLOOKUP(A79,HOP!A:T,20,0)</f>
        <v>#N/A</v>
      </c>
      <c r="J79" s="12" t="s">
        <v>635</v>
      </c>
      <c r="K79" s="9"/>
    </row>
    <row r="80" spans="1:11">
      <c r="A80" s="46" t="s">
        <v>609</v>
      </c>
      <c r="D80" s="8">
        <v>284</v>
      </c>
      <c r="E80" s="9" t="e">
        <f>VLOOKUP(A80,HOP!A:L,12,0)</f>
        <v>#N/A</v>
      </c>
      <c r="F80" s="9">
        <v>2118554</v>
      </c>
      <c r="G80" s="9" t="e">
        <f t="shared" si="4"/>
        <v>#N/A</v>
      </c>
      <c r="H80" s="9" t="str">
        <f t="shared" si="5"/>
        <v>，2118554</v>
      </c>
      <c r="I80" s="9" t="e">
        <f>VLOOKUP(A80,HOP!A:T,20,0)</f>
        <v>#N/A</v>
      </c>
      <c r="J80" s="12" t="s">
        <v>636</v>
      </c>
      <c r="K80" s="9"/>
    </row>
    <row r="81" spans="1:10">
      <c r="A81" s="46" t="s">
        <v>612</v>
      </c>
      <c r="D81" s="10">
        <v>-1075</v>
      </c>
      <c r="E81" t="e">
        <f>VLOOKUP(A81,HOP!A:L,12,0)</f>
        <v>#N/A</v>
      </c>
      <c r="F81">
        <v>2256551</v>
      </c>
      <c r="G81" t="e">
        <f t="shared" si="4"/>
        <v>#N/A</v>
      </c>
      <c r="H81" t="str">
        <f t="shared" si="5"/>
        <v>，2256551</v>
      </c>
      <c r="I81" t="e">
        <f>VLOOKUP(A81,HOP!A:T,20,0)</f>
        <v>#N/A</v>
      </c>
      <c r="J81" t="s">
        <v>637</v>
      </c>
    </row>
    <row r="82" spans="1:10">
      <c r="A82" s="46" t="s">
        <v>616</v>
      </c>
      <c r="D82" s="10">
        <v>-7</v>
      </c>
      <c r="E82" t="e">
        <f>VLOOKUP(A82,HOP!A:L,12,0)</f>
        <v>#N/A</v>
      </c>
      <c r="F82">
        <v>2262356</v>
      </c>
      <c r="G82" t="e">
        <f t="shared" si="4"/>
        <v>#N/A</v>
      </c>
      <c r="H82" t="str">
        <f t="shared" si="5"/>
        <v>，2262356</v>
      </c>
      <c r="I82" t="e">
        <f>VLOOKUP(A82,HOP!A:T,20,0)</f>
        <v>#N/A</v>
      </c>
      <c r="J82" t="s">
        <v>638</v>
      </c>
    </row>
    <row r="83" spans="1:10">
      <c r="A83" s="46" t="s">
        <v>620</v>
      </c>
      <c r="D83" s="10">
        <v>-284</v>
      </c>
      <c r="E83" t="e">
        <f>VLOOKUP(A83,HOP!A:L,12,0)</f>
        <v>#N/A</v>
      </c>
      <c r="F83">
        <v>2263824</v>
      </c>
      <c r="G83" t="e">
        <f t="shared" si="4"/>
        <v>#N/A</v>
      </c>
      <c r="H83" t="str">
        <f t="shared" si="5"/>
        <v>，2263824</v>
      </c>
      <c r="I83" t="e">
        <f>VLOOKUP(A83,HOP!A:T,20,0)</f>
        <v>#N/A</v>
      </c>
      <c r="J83" t="s">
        <v>639</v>
      </c>
    </row>
    <row r="84" spans="1:10">
      <c r="A84" s="46" t="s">
        <v>624</v>
      </c>
      <c r="D84" s="10">
        <v>-180</v>
      </c>
      <c r="E84" t="e">
        <f>VLOOKUP(A84,HOP!A:L,12,0)</f>
        <v>#N/A</v>
      </c>
      <c r="F84">
        <v>2265069</v>
      </c>
      <c r="G84" t="e">
        <f t="shared" si="4"/>
        <v>#N/A</v>
      </c>
      <c r="H84" t="str">
        <f t="shared" si="5"/>
        <v>，2265069</v>
      </c>
      <c r="I84" t="e">
        <f>VLOOKUP(A84,HOP!A:T,20,0)</f>
        <v>#N/A</v>
      </c>
      <c r="J84" t="s">
        <v>640</v>
      </c>
    </row>
    <row r="85" spans="1:10">
      <c r="A85" s="46" t="s">
        <v>628</v>
      </c>
      <c r="D85" s="10">
        <v>-166</v>
      </c>
      <c r="E85" t="e">
        <f>VLOOKUP(A85,HOP!A:L,12,0)</f>
        <v>#N/A</v>
      </c>
      <c r="F85">
        <v>2269345</v>
      </c>
      <c r="G85" t="e">
        <f t="shared" si="4"/>
        <v>#N/A</v>
      </c>
      <c r="H85" t="str">
        <f t="shared" si="5"/>
        <v>，2269345</v>
      </c>
      <c r="I85" t="e">
        <f>VLOOKUP(A85,HOP!A:T,20,0)</f>
        <v>#N/A</v>
      </c>
      <c r="J85" t="s">
        <v>641</v>
      </c>
    </row>
    <row r="87" spans="4:4">
      <c r="D87" s="3">
        <f>SUM(D2:D86)</f>
        <v>25811.98</v>
      </c>
    </row>
    <row r="88" ht="14.25" spans="4:4">
      <c r="D88" s="11" t="s">
        <v>23</v>
      </c>
    </row>
    <row r="91" spans="1:3">
      <c r="A91" t="s">
        <v>642</v>
      </c>
      <c r="C91">
        <v>27250.98</v>
      </c>
    </row>
    <row r="92" spans="1:3">
      <c r="A92" t="s">
        <v>643</v>
      </c>
      <c r="C92">
        <v>273</v>
      </c>
    </row>
    <row r="93" spans="1:3">
      <c r="A93" t="s">
        <v>644</v>
      </c>
      <c r="C93">
        <v>-1712</v>
      </c>
    </row>
    <row r="94" spans="1:3">
      <c r="A94" s="5" t="s">
        <v>645</v>
      </c>
      <c r="C94">
        <f>SUBTOTAL(9,C91:C93)</f>
        <v>25811.98</v>
      </c>
    </row>
  </sheetData>
  <autoFilter ref="A1:I85">
    <filterColumn colId="6">
      <customFilters>
        <customFilter operator="equal" val="273"/>
        <customFilter operator="equal" val="#N/A"/>
      </custom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0"/>
  <sheetViews>
    <sheetView workbookViewId="0">
      <selection activeCell="W25" sqref="W25"/>
    </sheetView>
  </sheetViews>
  <sheetFormatPr defaultColWidth="9.14285714285714" defaultRowHeight="12.75"/>
  <cols>
    <col min="1" max="16383" width="9.14285714285714" style="1"/>
  </cols>
  <sheetData>
    <row r="1" s="1" customFormat="1" spans="1:20">
      <c r="A1" s="2" t="s">
        <v>646</v>
      </c>
      <c r="B1" s="2" t="s">
        <v>647</v>
      </c>
      <c r="C1" s="2" t="s">
        <v>648</v>
      </c>
      <c r="D1" s="2" t="s">
        <v>49</v>
      </c>
      <c r="E1" s="2" t="s">
        <v>52</v>
      </c>
      <c r="F1" s="2" t="s">
        <v>56</v>
      </c>
      <c r="G1" s="2" t="s">
        <v>57</v>
      </c>
      <c r="H1" s="2" t="s">
        <v>649</v>
      </c>
      <c r="I1" s="2" t="s">
        <v>650</v>
      </c>
      <c r="J1" s="2" t="s">
        <v>651</v>
      </c>
      <c r="K1" s="2" t="s">
        <v>652</v>
      </c>
      <c r="L1" s="2" t="s">
        <v>653</v>
      </c>
      <c r="M1" s="2" t="s">
        <v>654</v>
      </c>
      <c r="N1" s="2" t="s">
        <v>655</v>
      </c>
      <c r="O1" s="2" t="s">
        <v>656</v>
      </c>
      <c r="P1" s="2" t="s">
        <v>657</v>
      </c>
      <c r="Q1" s="2" t="s">
        <v>658</v>
      </c>
      <c r="R1" s="2" t="s">
        <v>659</v>
      </c>
      <c r="S1" s="2" t="s">
        <v>660</v>
      </c>
      <c r="T1" s="2" t="s">
        <v>661</v>
      </c>
    </row>
    <row r="2" s="1" customFormat="1" spans="1:20">
      <c r="A2" s="1" t="s">
        <v>345</v>
      </c>
      <c r="B2" s="1" t="s">
        <v>81</v>
      </c>
      <c r="C2" s="1" t="s">
        <v>662</v>
      </c>
      <c r="D2" s="1" t="s">
        <v>122</v>
      </c>
      <c r="E2" s="1" t="s">
        <v>346</v>
      </c>
      <c r="F2" s="1" t="s">
        <v>81</v>
      </c>
      <c r="G2" s="1" t="s">
        <v>82</v>
      </c>
      <c r="H2" s="1" t="s">
        <v>599</v>
      </c>
      <c r="I2" s="1" t="s">
        <v>663</v>
      </c>
      <c r="J2" s="1" t="s">
        <v>664</v>
      </c>
      <c r="K2" s="1" t="s">
        <v>663</v>
      </c>
      <c r="L2" s="1" t="s">
        <v>663</v>
      </c>
      <c r="M2" s="1" t="s">
        <v>665</v>
      </c>
      <c r="N2" s="1" t="s">
        <v>665</v>
      </c>
      <c r="O2" s="1" t="s">
        <v>666</v>
      </c>
      <c r="P2" s="1" t="s">
        <v>667</v>
      </c>
      <c r="Q2" s="1" t="s">
        <v>668</v>
      </c>
      <c r="R2" s="1" t="s">
        <v>74</v>
      </c>
      <c r="S2" s="1" t="s">
        <v>36</v>
      </c>
      <c r="T2" s="1" t="s">
        <v>669</v>
      </c>
    </row>
    <row r="3" s="1" customFormat="1" spans="1:20">
      <c r="A3" s="1" t="s">
        <v>377</v>
      </c>
      <c r="B3" s="1" t="s">
        <v>81</v>
      </c>
      <c r="C3" s="1" t="s">
        <v>670</v>
      </c>
      <c r="D3" s="1" t="s">
        <v>379</v>
      </c>
      <c r="E3" s="1" t="s">
        <v>380</v>
      </c>
      <c r="F3" s="1" t="s">
        <v>81</v>
      </c>
      <c r="G3" s="1" t="s">
        <v>82</v>
      </c>
      <c r="H3" s="1" t="s">
        <v>599</v>
      </c>
      <c r="I3" s="1" t="s">
        <v>671</v>
      </c>
      <c r="J3" s="1" t="s">
        <v>664</v>
      </c>
      <c r="K3" s="1" t="s">
        <v>671</v>
      </c>
      <c r="L3" s="1" t="s">
        <v>671</v>
      </c>
      <c r="M3" s="1" t="s">
        <v>665</v>
      </c>
      <c r="N3" s="1" t="s">
        <v>665</v>
      </c>
      <c r="O3" s="1" t="s">
        <v>666</v>
      </c>
      <c r="P3" s="1" t="s">
        <v>667</v>
      </c>
      <c r="Q3" s="1" t="s">
        <v>672</v>
      </c>
      <c r="R3" s="1" t="s">
        <v>74</v>
      </c>
      <c r="S3" s="1" t="s">
        <v>36</v>
      </c>
      <c r="T3" s="1" t="s">
        <v>669</v>
      </c>
    </row>
    <row r="4" s="1" customFormat="1" spans="1:20">
      <c r="A4" s="1" t="s">
        <v>165</v>
      </c>
      <c r="B4" s="1" t="s">
        <v>81</v>
      </c>
      <c r="C4" s="1" t="s">
        <v>673</v>
      </c>
      <c r="D4" s="1" t="s">
        <v>167</v>
      </c>
      <c r="E4" s="1" t="s">
        <v>674</v>
      </c>
      <c r="F4" s="1" t="s">
        <v>81</v>
      </c>
      <c r="G4" s="1" t="s">
        <v>82</v>
      </c>
      <c r="H4" s="1" t="s">
        <v>599</v>
      </c>
      <c r="I4" s="1" t="s">
        <v>675</v>
      </c>
      <c r="J4" s="1" t="s">
        <v>664</v>
      </c>
      <c r="K4" s="1" t="s">
        <v>675</v>
      </c>
      <c r="L4" s="1" t="s">
        <v>675</v>
      </c>
      <c r="M4" s="1" t="s">
        <v>665</v>
      </c>
      <c r="N4" s="1" t="s">
        <v>665</v>
      </c>
      <c r="O4" s="1" t="s">
        <v>666</v>
      </c>
      <c r="P4" s="1" t="s">
        <v>667</v>
      </c>
      <c r="Q4" s="1" t="s">
        <v>676</v>
      </c>
      <c r="R4" s="1" t="s">
        <v>74</v>
      </c>
      <c r="S4" s="1" t="s">
        <v>36</v>
      </c>
      <c r="T4" s="1" t="s">
        <v>669</v>
      </c>
    </row>
    <row r="5" s="1" customFormat="1" spans="1:20">
      <c r="A5" s="1" t="s">
        <v>157</v>
      </c>
      <c r="B5" s="1" t="s">
        <v>81</v>
      </c>
      <c r="C5" s="1" t="s">
        <v>677</v>
      </c>
      <c r="D5" s="1" t="s">
        <v>159</v>
      </c>
      <c r="E5" s="1" t="s">
        <v>160</v>
      </c>
      <c r="F5" s="1" t="s">
        <v>81</v>
      </c>
      <c r="G5" s="1" t="s">
        <v>82</v>
      </c>
      <c r="H5" s="1" t="s">
        <v>599</v>
      </c>
      <c r="I5" s="1" t="s">
        <v>678</v>
      </c>
      <c r="J5" s="1" t="s">
        <v>664</v>
      </c>
      <c r="K5" s="1" t="s">
        <v>678</v>
      </c>
      <c r="L5" s="1" t="s">
        <v>678</v>
      </c>
      <c r="M5" s="1" t="s">
        <v>665</v>
      </c>
      <c r="N5" s="1" t="s">
        <v>665</v>
      </c>
      <c r="O5" s="1" t="s">
        <v>666</v>
      </c>
      <c r="P5" s="1" t="s">
        <v>667</v>
      </c>
      <c r="Q5" s="1" t="s">
        <v>679</v>
      </c>
      <c r="R5" s="1" t="s">
        <v>74</v>
      </c>
      <c r="S5" s="1" t="s">
        <v>36</v>
      </c>
      <c r="T5" s="1" t="s">
        <v>669</v>
      </c>
    </row>
    <row r="6" s="1" customFormat="1" spans="1:20">
      <c r="A6" s="1" t="s">
        <v>521</v>
      </c>
      <c r="B6" s="1" t="s">
        <v>81</v>
      </c>
      <c r="C6" s="1" t="s">
        <v>680</v>
      </c>
      <c r="D6" s="1" t="s">
        <v>523</v>
      </c>
      <c r="E6" s="1" t="s">
        <v>524</v>
      </c>
      <c r="F6" s="1" t="s">
        <v>81</v>
      </c>
      <c r="G6" s="1" t="s">
        <v>82</v>
      </c>
      <c r="H6" s="1" t="s">
        <v>599</v>
      </c>
      <c r="I6" s="1" t="s">
        <v>681</v>
      </c>
      <c r="J6" s="1" t="s">
        <v>664</v>
      </c>
      <c r="K6" s="1" t="s">
        <v>681</v>
      </c>
      <c r="L6" s="1" t="s">
        <v>681</v>
      </c>
      <c r="M6" s="1" t="s">
        <v>665</v>
      </c>
      <c r="N6" s="1" t="s">
        <v>665</v>
      </c>
      <c r="O6" s="1" t="s">
        <v>666</v>
      </c>
      <c r="P6" s="1" t="s">
        <v>667</v>
      </c>
      <c r="Q6" s="1" t="s">
        <v>682</v>
      </c>
      <c r="R6" s="1" t="s">
        <v>74</v>
      </c>
      <c r="S6" s="1" t="s">
        <v>36</v>
      </c>
      <c r="T6" s="1" t="s">
        <v>669</v>
      </c>
    </row>
    <row r="7" s="1" customFormat="1" spans="1:20">
      <c r="A7" s="1" t="s">
        <v>112</v>
      </c>
      <c r="B7" s="1" t="s">
        <v>81</v>
      </c>
      <c r="C7" s="1" t="s">
        <v>683</v>
      </c>
      <c r="D7" s="1" t="s">
        <v>114</v>
      </c>
      <c r="E7" s="1" t="s">
        <v>115</v>
      </c>
      <c r="F7" s="1" t="s">
        <v>81</v>
      </c>
      <c r="G7" s="1" t="s">
        <v>82</v>
      </c>
      <c r="H7" s="1" t="s">
        <v>599</v>
      </c>
      <c r="I7" s="1" t="s">
        <v>684</v>
      </c>
      <c r="J7" s="1" t="s">
        <v>664</v>
      </c>
      <c r="K7" s="1" t="s">
        <v>684</v>
      </c>
      <c r="L7" s="1" t="s">
        <v>684</v>
      </c>
      <c r="M7" s="1" t="s">
        <v>665</v>
      </c>
      <c r="N7" s="1" t="s">
        <v>665</v>
      </c>
      <c r="O7" s="1" t="s">
        <v>666</v>
      </c>
      <c r="P7" s="1" t="s">
        <v>667</v>
      </c>
      <c r="Q7" s="1" t="s">
        <v>685</v>
      </c>
      <c r="R7" s="1" t="s">
        <v>74</v>
      </c>
      <c r="S7" s="1" t="s">
        <v>36</v>
      </c>
      <c r="T7" s="1" t="s">
        <v>669</v>
      </c>
    </row>
    <row r="8" s="1" customFormat="1" spans="1:20">
      <c r="A8" s="1" t="s">
        <v>475</v>
      </c>
      <c r="B8" s="1" t="s">
        <v>81</v>
      </c>
      <c r="C8" s="1" t="s">
        <v>686</v>
      </c>
      <c r="D8" s="1" t="s">
        <v>289</v>
      </c>
      <c r="E8" s="1" t="s">
        <v>476</v>
      </c>
      <c r="F8" s="1" t="s">
        <v>81</v>
      </c>
      <c r="G8" s="1" t="s">
        <v>82</v>
      </c>
      <c r="H8" s="1" t="s">
        <v>599</v>
      </c>
      <c r="I8" s="1" t="s">
        <v>687</v>
      </c>
      <c r="J8" s="1" t="s">
        <v>664</v>
      </c>
      <c r="K8" s="1" t="s">
        <v>687</v>
      </c>
      <c r="L8" s="1" t="s">
        <v>687</v>
      </c>
      <c r="M8" s="1" t="s">
        <v>665</v>
      </c>
      <c r="N8" s="1" t="s">
        <v>665</v>
      </c>
      <c r="O8" s="1" t="s">
        <v>666</v>
      </c>
      <c r="P8" s="1" t="s">
        <v>667</v>
      </c>
      <c r="Q8" s="1" t="s">
        <v>688</v>
      </c>
      <c r="R8" s="1" t="s">
        <v>74</v>
      </c>
      <c r="S8" s="1" t="s">
        <v>36</v>
      </c>
      <c r="T8" s="1" t="s">
        <v>669</v>
      </c>
    </row>
    <row r="9" s="1" customFormat="1" spans="1:20">
      <c r="A9" s="1" t="s">
        <v>233</v>
      </c>
      <c r="B9" s="1" t="s">
        <v>81</v>
      </c>
      <c r="C9" s="1" t="s">
        <v>689</v>
      </c>
      <c r="D9" s="1" t="s">
        <v>690</v>
      </c>
      <c r="E9" s="1" t="s">
        <v>236</v>
      </c>
      <c r="F9" s="1" t="s">
        <v>81</v>
      </c>
      <c r="G9" s="1" t="s">
        <v>82</v>
      </c>
      <c r="H9" s="1" t="s">
        <v>599</v>
      </c>
      <c r="I9" s="1" t="s">
        <v>691</v>
      </c>
      <c r="J9" s="1" t="s">
        <v>664</v>
      </c>
      <c r="K9" s="1" t="s">
        <v>691</v>
      </c>
      <c r="L9" s="1" t="s">
        <v>691</v>
      </c>
      <c r="M9" s="1" t="s">
        <v>665</v>
      </c>
      <c r="N9" s="1" t="s">
        <v>665</v>
      </c>
      <c r="O9" s="1" t="s">
        <v>666</v>
      </c>
      <c r="P9" s="1" t="s">
        <v>667</v>
      </c>
      <c r="Q9" s="1" t="s">
        <v>692</v>
      </c>
      <c r="R9" s="1" t="s">
        <v>74</v>
      </c>
      <c r="S9" s="1" t="s">
        <v>36</v>
      </c>
      <c r="T9" s="1" t="s">
        <v>669</v>
      </c>
    </row>
    <row r="10" s="1" customFormat="1" spans="1:20">
      <c r="A10" s="1" t="s">
        <v>421</v>
      </c>
      <c r="B10" s="1" t="s">
        <v>81</v>
      </c>
      <c r="C10" s="1" t="s">
        <v>693</v>
      </c>
      <c r="D10" s="1" t="s">
        <v>694</v>
      </c>
      <c r="E10" s="1" t="s">
        <v>424</v>
      </c>
      <c r="F10" s="1" t="s">
        <v>81</v>
      </c>
      <c r="G10" s="1" t="s">
        <v>82</v>
      </c>
      <c r="H10" s="1" t="s">
        <v>599</v>
      </c>
      <c r="I10" s="1" t="s">
        <v>695</v>
      </c>
      <c r="J10" s="1" t="s">
        <v>664</v>
      </c>
      <c r="K10" s="1" t="s">
        <v>695</v>
      </c>
      <c r="L10" s="1" t="s">
        <v>695</v>
      </c>
      <c r="M10" s="1" t="s">
        <v>665</v>
      </c>
      <c r="N10" s="1" t="s">
        <v>665</v>
      </c>
      <c r="O10" s="1" t="s">
        <v>666</v>
      </c>
      <c r="P10" s="1" t="s">
        <v>667</v>
      </c>
      <c r="Q10" s="1" t="s">
        <v>696</v>
      </c>
      <c r="R10" s="1" t="s">
        <v>74</v>
      </c>
      <c r="S10" s="1" t="s">
        <v>36</v>
      </c>
      <c r="T10" s="1" t="s">
        <v>669</v>
      </c>
    </row>
    <row r="11" s="1" customFormat="1" spans="1:20">
      <c r="A11" s="1" t="s">
        <v>287</v>
      </c>
      <c r="B11" s="1" t="s">
        <v>81</v>
      </c>
      <c r="C11" s="1" t="s">
        <v>697</v>
      </c>
      <c r="D11" s="1" t="s">
        <v>289</v>
      </c>
      <c r="E11" s="1" t="s">
        <v>290</v>
      </c>
      <c r="F11" s="1" t="s">
        <v>81</v>
      </c>
      <c r="G11" s="1" t="s">
        <v>82</v>
      </c>
      <c r="H11" s="1" t="s">
        <v>599</v>
      </c>
      <c r="I11" s="1" t="s">
        <v>698</v>
      </c>
      <c r="J11" s="1" t="s">
        <v>664</v>
      </c>
      <c r="K11" s="1" t="s">
        <v>698</v>
      </c>
      <c r="L11" s="1" t="s">
        <v>698</v>
      </c>
      <c r="M11" s="1" t="s">
        <v>665</v>
      </c>
      <c r="N11" s="1" t="s">
        <v>665</v>
      </c>
      <c r="O11" s="1" t="s">
        <v>666</v>
      </c>
      <c r="P11" s="1" t="s">
        <v>667</v>
      </c>
      <c r="Q11" s="1" t="s">
        <v>699</v>
      </c>
      <c r="R11" s="1" t="s">
        <v>74</v>
      </c>
      <c r="S11" s="1" t="s">
        <v>36</v>
      </c>
      <c r="T11" s="1" t="s">
        <v>669</v>
      </c>
    </row>
    <row r="12" s="1" customFormat="1" spans="1:20">
      <c r="A12" s="1" t="s">
        <v>451</v>
      </c>
      <c r="B12" s="1" t="s">
        <v>81</v>
      </c>
      <c r="C12" s="1" t="s">
        <v>700</v>
      </c>
      <c r="D12" s="1" t="s">
        <v>701</v>
      </c>
      <c r="E12" s="1" t="s">
        <v>454</v>
      </c>
      <c r="F12" s="1" t="s">
        <v>81</v>
      </c>
      <c r="G12" s="1" t="s">
        <v>82</v>
      </c>
      <c r="H12" s="1" t="s">
        <v>599</v>
      </c>
      <c r="I12" s="1" t="s">
        <v>702</v>
      </c>
      <c r="J12" s="1" t="s">
        <v>664</v>
      </c>
      <c r="K12" s="1" t="s">
        <v>702</v>
      </c>
      <c r="L12" s="1" t="s">
        <v>702</v>
      </c>
      <c r="M12" s="1" t="s">
        <v>665</v>
      </c>
      <c r="N12" s="1" t="s">
        <v>665</v>
      </c>
      <c r="O12" s="1" t="s">
        <v>666</v>
      </c>
      <c r="P12" s="1" t="s">
        <v>667</v>
      </c>
      <c r="Q12" s="1" t="s">
        <v>703</v>
      </c>
      <c r="R12" s="1" t="s">
        <v>74</v>
      </c>
      <c r="S12" s="1" t="s">
        <v>36</v>
      </c>
      <c r="T12" s="1" t="s">
        <v>669</v>
      </c>
    </row>
    <row r="13" s="1" customFormat="1" spans="1:20">
      <c r="A13" s="1" t="s">
        <v>577</v>
      </c>
      <c r="B13" s="1" t="s">
        <v>81</v>
      </c>
      <c r="C13" s="1" t="s">
        <v>704</v>
      </c>
      <c r="D13" s="1" t="s">
        <v>579</v>
      </c>
      <c r="E13" s="1" t="s">
        <v>580</v>
      </c>
      <c r="F13" s="1" t="s">
        <v>81</v>
      </c>
      <c r="G13" s="1" t="s">
        <v>82</v>
      </c>
      <c r="H13" s="1" t="s">
        <v>599</v>
      </c>
      <c r="I13" s="1" t="s">
        <v>705</v>
      </c>
      <c r="J13" s="1" t="s">
        <v>664</v>
      </c>
      <c r="K13" s="1" t="s">
        <v>705</v>
      </c>
      <c r="L13" s="1" t="s">
        <v>705</v>
      </c>
      <c r="M13" s="1" t="s">
        <v>665</v>
      </c>
      <c r="N13" s="1" t="s">
        <v>665</v>
      </c>
      <c r="O13" s="1" t="s">
        <v>666</v>
      </c>
      <c r="P13" s="1" t="s">
        <v>667</v>
      </c>
      <c r="Q13" s="1" t="s">
        <v>706</v>
      </c>
      <c r="R13" s="1" t="s">
        <v>74</v>
      </c>
      <c r="S13" s="1" t="s">
        <v>36</v>
      </c>
      <c r="T13" s="1" t="s">
        <v>669</v>
      </c>
    </row>
    <row r="14" s="1" customFormat="1" spans="1:20">
      <c r="A14" s="1" t="s">
        <v>534</v>
      </c>
      <c r="B14" s="1" t="s">
        <v>81</v>
      </c>
      <c r="C14" s="1" t="s">
        <v>707</v>
      </c>
      <c r="D14" s="1" t="s">
        <v>536</v>
      </c>
      <c r="E14" s="1" t="s">
        <v>537</v>
      </c>
      <c r="F14" s="1" t="s">
        <v>81</v>
      </c>
      <c r="G14" s="1" t="s">
        <v>82</v>
      </c>
      <c r="H14" s="1" t="s">
        <v>599</v>
      </c>
      <c r="I14" s="1" t="s">
        <v>708</v>
      </c>
      <c r="J14" s="1" t="s">
        <v>664</v>
      </c>
      <c r="K14" s="1" t="s">
        <v>708</v>
      </c>
      <c r="L14" s="1" t="s">
        <v>708</v>
      </c>
      <c r="M14" s="1" t="s">
        <v>665</v>
      </c>
      <c r="N14" s="1" t="s">
        <v>665</v>
      </c>
      <c r="O14" s="1" t="s">
        <v>666</v>
      </c>
      <c r="P14" s="1" t="s">
        <v>667</v>
      </c>
      <c r="Q14" s="1" t="s">
        <v>709</v>
      </c>
      <c r="R14" s="1" t="s">
        <v>74</v>
      </c>
      <c r="S14" s="1" t="s">
        <v>36</v>
      </c>
      <c r="T14" s="1" t="s">
        <v>669</v>
      </c>
    </row>
    <row r="15" s="1" customFormat="1" spans="1:20">
      <c r="A15" s="1" t="s">
        <v>279</v>
      </c>
      <c r="B15" s="1" t="s">
        <v>81</v>
      </c>
      <c r="C15" s="1" t="s">
        <v>710</v>
      </c>
      <c r="D15" s="1" t="s">
        <v>281</v>
      </c>
      <c r="E15" s="1" t="s">
        <v>282</v>
      </c>
      <c r="F15" s="1" t="s">
        <v>81</v>
      </c>
      <c r="G15" s="1" t="s">
        <v>82</v>
      </c>
      <c r="H15" s="1" t="s">
        <v>599</v>
      </c>
      <c r="I15" s="1" t="s">
        <v>711</v>
      </c>
      <c r="J15" s="1" t="s">
        <v>664</v>
      </c>
      <c r="K15" s="1" t="s">
        <v>711</v>
      </c>
      <c r="L15" s="1" t="s">
        <v>711</v>
      </c>
      <c r="M15" s="1" t="s">
        <v>665</v>
      </c>
      <c r="N15" s="1" t="s">
        <v>665</v>
      </c>
      <c r="O15" s="1" t="s">
        <v>666</v>
      </c>
      <c r="P15" s="1" t="s">
        <v>667</v>
      </c>
      <c r="Q15" s="1" t="s">
        <v>712</v>
      </c>
      <c r="R15" s="1" t="s">
        <v>74</v>
      </c>
      <c r="S15" s="1" t="s">
        <v>36</v>
      </c>
      <c r="T15" s="1" t="s">
        <v>669</v>
      </c>
    </row>
    <row r="16" s="1" customFormat="1" spans="1:20">
      <c r="A16" s="1" t="s">
        <v>339</v>
      </c>
      <c r="B16" s="1" t="s">
        <v>81</v>
      </c>
      <c r="C16" s="1" t="s">
        <v>713</v>
      </c>
      <c r="D16" s="1" t="s">
        <v>341</v>
      </c>
      <c r="E16" s="1" t="s">
        <v>342</v>
      </c>
      <c r="F16" s="1" t="s">
        <v>81</v>
      </c>
      <c r="G16" s="1" t="s">
        <v>82</v>
      </c>
      <c r="H16" s="1" t="s">
        <v>599</v>
      </c>
      <c r="I16" s="1" t="s">
        <v>714</v>
      </c>
      <c r="J16" s="1" t="s">
        <v>664</v>
      </c>
      <c r="K16" s="1" t="s">
        <v>714</v>
      </c>
      <c r="L16" s="1" t="s">
        <v>714</v>
      </c>
      <c r="M16" s="1" t="s">
        <v>665</v>
      </c>
      <c r="N16" s="1" t="s">
        <v>665</v>
      </c>
      <c r="O16" s="1" t="s">
        <v>666</v>
      </c>
      <c r="P16" s="1" t="s">
        <v>667</v>
      </c>
      <c r="Q16" s="1" t="s">
        <v>715</v>
      </c>
      <c r="R16" s="1" t="s">
        <v>74</v>
      </c>
      <c r="S16" s="1" t="s">
        <v>36</v>
      </c>
      <c r="T16" s="1" t="s">
        <v>669</v>
      </c>
    </row>
    <row r="17" s="1" customFormat="1" spans="1:20">
      <c r="A17" s="1" t="s">
        <v>271</v>
      </c>
      <c r="B17" s="1" t="s">
        <v>81</v>
      </c>
      <c r="C17" s="1" t="s">
        <v>716</v>
      </c>
      <c r="D17" s="1" t="s">
        <v>717</v>
      </c>
      <c r="E17" s="1" t="s">
        <v>274</v>
      </c>
      <c r="F17" s="1" t="s">
        <v>81</v>
      </c>
      <c r="G17" s="1" t="s">
        <v>82</v>
      </c>
      <c r="H17" s="1" t="s">
        <v>599</v>
      </c>
      <c r="I17" s="1" t="s">
        <v>718</v>
      </c>
      <c r="J17" s="1" t="s">
        <v>664</v>
      </c>
      <c r="K17" s="1" t="s">
        <v>718</v>
      </c>
      <c r="L17" s="1" t="s">
        <v>718</v>
      </c>
      <c r="M17" s="1" t="s">
        <v>665</v>
      </c>
      <c r="N17" s="1" t="s">
        <v>665</v>
      </c>
      <c r="O17" s="1" t="s">
        <v>666</v>
      </c>
      <c r="P17" s="1" t="s">
        <v>667</v>
      </c>
      <c r="Q17" s="1" t="s">
        <v>719</v>
      </c>
      <c r="R17" s="1" t="s">
        <v>74</v>
      </c>
      <c r="S17" s="1" t="s">
        <v>36</v>
      </c>
      <c r="T17" s="1" t="s">
        <v>669</v>
      </c>
    </row>
    <row r="18" s="1" customFormat="1" spans="1:20">
      <c r="A18" s="1" t="s">
        <v>532</v>
      </c>
      <c r="B18" s="1" t="s">
        <v>81</v>
      </c>
      <c r="C18" s="1" t="s">
        <v>720</v>
      </c>
      <c r="D18" s="1" t="s">
        <v>175</v>
      </c>
      <c r="E18" s="1" t="s">
        <v>533</v>
      </c>
      <c r="F18" s="1" t="s">
        <v>81</v>
      </c>
      <c r="G18" s="1" t="s">
        <v>82</v>
      </c>
      <c r="H18" s="1" t="s">
        <v>599</v>
      </c>
      <c r="I18" s="1" t="s">
        <v>684</v>
      </c>
      <c r="J18" s="1" t="s">
        <v>664</v>
      </c>
      <c r="K18" s="1" t="s">
        <v>684</v>
      </c>
      <c r="L18" s="1" t="s">
        <v>684</v>
      </c>
      <c r="M18" s="1" t="s">
        <v>665</v>
      </c>
      <c r="N18" s="1" t="s">
        <v>665</v>
      </c>
      <c r="O18" s="1" t="s">
        <v>666</v>
      </c>
      <c r="P18" s="1" t="s">
        <v>667</v>
      </c>
      <c r="Q18" s="1" t="s">
        <v>721</v>
      </c>
      <c r="R18" s="1" t="s">
        <v>74</v>
      </c>
      <c r="S18" s="1" t="s">
        <v>36</v>
      </c>
      <c r="T18" s="1" t="s">
        <v>669</v>
      </c>
    </row>
    <row r="19" s="1" customFormat="1" spans="1:20">
      <c r="A19" s="1" t="s">
        <v>318</v>
      </c>
      <c r="B19" s="1" t="s">
        <v>81</v>
      </c>
      <c r="C19" s="1" t="s">
        <v>722</v>
      </c>
      <c r="D19" s="1" t="s">
        <v>320</v>
      </c>
      <c r="E19" s="1" t="s">
        <v>723</v>
      </c>
      <c r="F19" s="1" t="s">
        <v>81</v>
      </c>
      <c r="G19" s="1" t="s">
        <v>82</v>
      </c>
      <c r="H19" s="1" t="s">
        <v>599</v>
      </c>
      <c r="I19" s="1" t="s">
        <v>724</v>
      </c>
      <c r="J19" s="1" t="s">
        <v>664</v>
      </c>
      <c r="K19" s="1" t="s">
        <v>724</v>
      </c>
      <c r="L19" s="1" t="s">
        <v>724</v>
      </c>
      <c r="M19" s="1" t="s">
        <v>665</v>
      </c>
      <c r="N19" s="1" t="s">
        <v>665</v>
      </c>
      <c r="O19" s="1" t="s">
        <v>666</v>
      </c>
      <c r="P19" s="1" t="s">
        <v>667</v>
      </c>
      <c r="Q19" s="1" t="s">
        <v>725</v>
      </c>
      <c r="R19" s="1" t="s">
        <v>74</v>
      </c>
      <c r="S19" s="1" t="s">
        <v>36</v>
      </c>
      <c r="T19" s="1" t="s">
        <v>669</v>
      </c>
    </row>
    <row r="20" s="1" customFormat="1" spans="1:20">
      <c r="A20" s="1" t="s">
        <v>135</v>
      </c>
      <c r="B20" s="1" t="s">
        <v>81</v>
      </c>
      <c r="C20" s="1" t="s">
        <v>726</v>
      </c>
      <c r="D20" s="1" t="s">
        <v>137</v>
      </c>
      <c r="E20" s="1" t="s">
        <v>138</v>
      </c>
      <c r="F20" s="1" t="s">
        <v>81</v>
      </c>
      <c r="G20" s="1" t="s">
        <v>82</v>
      </c>
      <c r="H20" s="1" t="s">
        <v>599</v>
      </c>
      <c r="I20" s="1" t="s">
        <v>727</v>
      </c>
      <c r="J20" s="1" t="s">
        <v>664</v>
      </c>
      <c r="K20" s="1" t="s">
        <v>727</v>
      </c>
      <c r="L20" s="1" t="s">
        <v>727</v>
      </c>
      <c r="M20" s="1" t="s">
        <v>665</v>
      </c>
      <c r="N20" s="1" t="s">
        <v>665</v>
      </c>
      <c r="O20" s="1" t="s">
        <v>666</v>
      </c>
      <c r="P20" s="1" t="s">
        <v>667</v>
      </c>
      <c r="Q20" s="1" t="s">
        <v>728</v>
      </c>
      <c r="R20" s="1" t="s">
        <v>74</v>
      </c>
      <c r="S20" s="1" t="s">
        <v>36</v>
      </c>
      <c r="T20" s="1" t="s">
        <v>669</v>
      </c>
    </row>
    <row r="21" s="1" customFormat="1" spans="1:20">
      <c r="A21" s="1" t="s">
        <v>541</v>
      </c>
      <c r="B21" s="1" t="s">
        <v>81</v>
      </c>
      <c r="C21" s="1" t="s">
        <v>729</v>
      </c>
      <c r="D21" s="1" t="s">
        <v>543</v>
      </c>
      <c r="E21" s="1" t="s">
        <v>730</v>
      </c>
      <c r="F21" s="1" t="s">
        <v>81</v>
      </c>
      <c r="G21" s="1" t="s">
        <v>82</v>
      </c>
      <c r="H21" s="1" t="s">
        <v>599</v>
      </c>
      <c r="I21" s="1" t="s">
        <v>731</v>
      </c>
      <c r="J21" s="1" t="s">
        <v>664</v>
      </c>
      <c r="K21" s="1" t="s">
        <v>731</v>
      </c>
      <c r="L21" s="1" t="s">
        <v>731</v>
      </c>
      <c r="M21" s="1" t="s">
        <v>665</v>
      </c>
      <c r="N21" s="1" t="s">
        <v>665</v>
      </c>
      <c r="O21" s="1" t="s">
        <v>666</v>
      </c>
      <c r="P21" s="1" t="s">
        <v>667</v>
      </c>
      <c r="Q21" s="1" t="s">
        <v>732</v>
      </c>
      <c r="R21" s="1" t="s">
        <v>74</v>
      </c>
      <c r="S21" s="1" t="s">
        <v>36</v>
      </c>
      <c r="T21" s="1" t="s">
        <v>669</v>
      </c>
    </row>
    <row r="22" s="1" customFormat="1" spans="1:20">
      <c r="A22" s="1" t="s">
        <v>302</v>
      </c>
      <c r="B22" s="1" t="s">
        <v>81</v>
      </c>
      <c r="C22" s="1" t="s">
        <v>733</v>
      </c>
      <c r="D22" s="1" t="s">
        <v>734</v>
      </c>
      <c r="E22" s="1" t="s">
        <v>305</v>
      </c>
      <c r="F22" s="1" t="s">
        <v>81</v>
      </c>
      <c r="G22" s="1" t="s">
        <v>82</v>
      </c>
      <c r="H22" s="1" t="s">
        <v>599</v>
      </c>
      <c r="I22" s="1" t="s">
        <v>735</v>
      </c>
      <c r="J22" s="1" t="s">
        <v>664</v>
      </c>
      <c r="K22" s="1" t="s">
        <v>735</v>
      </c>
      <c r="L22" s="1" t="s">
        <v>735</v>
      </c>
      <c r="M22" s="1" t="s">
        <v>665</v>
      </c>
      <c r="N22" s="1" t="s">
        <v>665</v>
      </c>
      <c r="O22" s="1" t="s">
        <v>666</v>
      </c>
      <c r="P22" s="1" t="s">
        <v>667</v>
      </c>
      <c r="Q22" s="1" t="s">
        <v>736</v>
      </c>
      <c r="R22" s="1" t="s">
        <v>74</v>
      </c>
      <c r="S22" s="1" t="s">
        <v>36</v>
      </c>
      <c r="T22" s="1" t="s">
        <v>669</v>
      </c>
    </row>
    <row r="23" s="1" customFormat="1" spans="1:20">
      <c r="A23" s="1" t="s">
        <v>429</v>
      </c>
      <c r="B23" s="1" t="s">
        <v>81</v>
      </c>
      <c r="C23" s="1" t="s">
        <v>737</v>
      </c>
      <c r="D23" s="1" t="s">
        <v>738</v>
      </c>
      <c r="E23" s="1" t="s">
        <v>432</v>
      </c>
      <c r="F23" s="1" t="s">
        <v>81</v>
      </c>
      <c r="G23" s="1" t="s">
        <v>82</v>
      </c>
      <c r="H23" s="1" t="s">
        <v>599</v>
      </c>
      <c r="I23" s="1" t="s">
        <v>739</v>
      </c>
      <c r="J23" s="1" t="s">
        <v>664</v>
      </c>
      <c r="K23" s="1" t="s">
        <v>739</v>
      </c>
      <c r="L23" s="1" t="s">
        <v>739</v>
      </c>
      <c r="M23" s="1" t="s">
        <v>665</v>
      </c>
      <c r="N23" s="1" t="s">
        <v>665</v>
      </c>
      <c r="O23" s="1" t="s">
        <v>666</v>
      </c>
      <c r="P23" s="1" t="s">
        <v>667</v>
      </c>
      <c r="Q23" s="1" t="s">
        <v>740</v>
      </c>
      <c r="R23" s="1" t="s">
        <v>74</v>
      </c>
      <c r="S23" s="1" t="s">
        <v>36</v>
      </c>
      <c r="T23" s="1" t="s">
        <v>669</v>
      </c>
    </row>
    <row r="24" s="1" customFormat="1" spans="1:20">
      <c r="A24" s="1" t="s">
        <v>143</v>
      </c>
      <c r="B24" s="1" t="s">
        <v>81</v>
      </c>
      <c r="C24" s="1" t="s">
        <v>741</v>
      </c>
      <c r="D24" s="1" t="s">
        <v>742</v>
      </c>
      <c r="E24" s="1" t="s">
        <v>743</v>
      </c>
      <c r="F24" s="1" t="s">
        <v>81</v>
      </c>
      <c r="G24" s="1" t="s">
        <v>82</v>
      </c>
      <c r="H24" s="1" t="s">
        <v>599</v>
      </c>
      <c r="I24" s="1" t="s">
        <v>744</v>
      </c>
      <c r="J24" s="1" t="s">
        <v>664</v>
      </c>
      <c r="K24" s="1" t="s">
        <v>744</v>
      </c>
      <c r="L24" s="1" t="s">
        <v>744</v>
      </c>
      <c r="M24" s="1" t="s">
        <v>665</v>
      </c>
      <c r="N24" s="1" t="s">
        <v>665</v>
      </c>
      <c r="O24" s="1" t="s">
        <v>666</v>
      </c>
      <c r="P24" s="1" t="s">
        <v>667</v>
      </c>
      <c r="Q24" s="1" t="s">
        <v>745</v>
      </c>
      <c r="R24" s="1" t="s">
        <v>74</v>
      </c>
      <c r="S24" s="1" t="s">
        <v>36</v>
      </c>
      <c r="T24" s="1" t="s">
        <v>669</v>
      </c>
    </row>
    <row r="25" s="1" customFormat="1" spans="1:20">
      <c r="A25" s="1" t="s">
        <v>507</v>
      </c>
      <c r="B25" s="1" t="s">
        <v>81</v>
      </c>
      <c r="C25" s="1" t="s">
        <v>746</v>
      </c>
      <c r="D25" s="1" t="s">
        <v>747</v>
      </c>
      <c r="E25" s="1" t="s">
        <v>510</v>
      </c>
      <c r="F25" s="1" t="s">
        <v>81</v>
      </c>
      <c r="G25" s="1" t="s">
        <v>82</v>
      </c>
      <c r="H25" s="1" t="s">
        <v>599</v>
      </c>
      <c r="I25" s="1" t="s">
        <v>748</v>
      </c>
      <c r="J25" s="1" t="s">
        <v>664</v>
      </c>
      <c r="K25" s="1" t="s">
        <v>748</v>
      </c>
      <c r="L25" s="1" t="s">
        <v>748</v>
      </c>
      <c r="M25" s="1" t="s">
        <v>665</v>
      </c>
      <c r="N25" s="1" t="s">
        <v>665</v>
      </c>
      <c r="O25" s="1" t="s">
        <v>666</v>
      </c>
      <c r="P25" s="1" t="s">
        <v>667</v>
      </c>
      <c r="Q25" s="1" t="s">
        <v>749</v>
      </c>
      <c r="R25" s="1" t="s">
        <v>74</v>
      </c>
      <c r="S25" s="1" t="s">
        <v>36</v>
      </c>
      <c r="T25" s="1" t="s">
        <v>669</v>
      </c>
    </row>
    <row r="26" s="1" customFormat="1" spans="1:20">
      <c r="A26" s="1" t="s">
        <v>513</v>
      </c>
      <c r="B26" s="1" t="s">
        <v>81</v>
      </c>
      <c r="C26" s="1" t="s">
        <v>750</v>
      </c>
      <c r="D26" s="1" t="s">
        <v>515</v>
      </c>
      <c r="E26" s="1" t="s">
        <v>516</v>
      </c>
      <c r="F26" s="1" t="s">
        <v>81</v>
      </c>
      <c r="G26" s="1" t="s">
        <v>82</v>
      </c>
      <c r="H26" s="1" t="s">
        <v>599</v>
      </c>
      <c r="I26" s="1" t="s">
        <v>751</v>
      </c>
      <c r="J26" s="1" t="s">
        <v>664</v>
      </c>
      <c r="K26" s="1" t="s">
        <v>751</v>
      </c>
      <c r="L26" s="1" t="s">
        <v>751</v>
      </c>
      <c r="M26" s="1" t="s">
        <v>665</v>
      </c>
      <c r="N26" s="1" t="s">
        <v>665</v>
      </c>
      <c r="O26" s="1" t="s">
        <v>666</v>
      </c>
      <c r="P26" s="1" t="s">
        <v>667</v>
      </c>
      <c r="Q26" s="1" t="s">
        <v>752</v>
      </c>
      <c r="R26" s="1" t="s">
        <v>74</v>
      </c>
      <c r="S26" s="1" t="s">
        <v>36</v>
      </c>
      <c r="T26" s="1" t="s">
        <v>669</v>
      </c>
    </row>
    <row r="27" s="1" customFormat="1" spans="1:20">
      <c r="A27" s="1" t="s">
        <v>104</v>
      </c>
      <c r="B27" s="1" t="s">
        <v>81</v>
      </c>
      <c r="C27" s="1" t="s">
        <v>753</v>
      </c>
      <c r="D27" s="1" t="s">
        <v>754</v>
      </c>
      <c r="E27" s="1" t="s">
        <v>107</v>
      </c>
      <c r="F27" s="1" t="s">
        <v>81</v>
      </c>
      <c r="G27" s="1" t="s">
        <v>82</v>
      </c>
      <c r="H27" s="1" t="s">
        <v>599</v>
      </c>
      <c r="I27" s="1" t="s">
        <v>755</v>
      </c>
      <c r="J27" s="1" t="s">
        <v>664</v>
      </c>
      <c r="K27" s="1" t="s">
        <v>755</v>
      </c>
      <c r="L27" s="1" t="s">
        <v>755</v>
      </c>
      <c r="M27" s="1" t="s">
        <v>665</v>
      </c>
      <c r="N27" s="1" t="s">
        <v>665</v>
      </c>
      <c r="O27" s="1" t="s">
        <v>666</v>
      </c>
      <c r="P27" s="1" t="s">
        <v>667</v>
      </c>
      <c r="Q27" s="1" t="s">
        <v>756</v>
      </c>
      <c r="R27" s="1" t="s">
        <v>74</v>
      </c>
      <c r="S27" s="1" t="s">
        <v>36</v>
      </c>
      <c r="T27" s="1" t="s">
        <v>669</v>
      </c>
    </row>
    <row r="28" s="1" customFormat="1" spans="1:20">
      <c r="A28" s="1" t="s">
        <v>226</v>
      </c>
      <c r="B28" s="1" t="s">
        <v>81</v>
      </c>
      <c r="C28" s="1" t="s">
        <v>757</v>
      </c>
      <c r="D28" s="1" t="s">
        <v>228</v>
      </c>
      <c r="E28" s="1" t="s">
        <v>229</v>
      </c>
      <c r="F28" s="1" t="s">
        <v>81</v>
      </c>
      <c r="G28" s="1" t="s">
        <v>82</v>
      </c>
      <c r="H28" s="1" t="s">
        <v>599</v>
      </c>
      <c r="I28" s="1" t="s">
        <v>758</v>
      </c>
      <c r="J28" s="1" t="s">
        <v>664</v>
      </c>
      <c r="K28" s="1" t="s">
        <v>758</v>
      </c>
      <c r="L28" s="1" t="s">
        <v>758</v>
      </c>
      <c r="M28" s="1" t="s">
        <v>665</v>
      </c>
      <c r="N28" s="1" t="s">
        <v>665</v>
      </c>
      <c r="O28" s="1" t="s">
        <v>666</v>
      </c>
      <c r="P28" s="1" t="s">
        <v>667</v>
      </c>
      <c r="Q28" s="1" t="s">
        <v>759</v>
      </c>
      <c r="R28" s="1" t="s">
        <v>74</v>
      </c>
      <c r="S28" s="1" t="s">
        <v>36</v>
      </c>
      <c r="T28" s="1" t="s">
        <v>669</v>
      </c>
    </row>
    <row r="29" s="1" customFormat="1" spans="1:20">
      <c r="A29" s="1" t="s">
        <v>573</v>
      </c>
      <c r="B29" s="1" t="s">
        <v>81</v>
      </c>
      <c r="C29" s="1" t="s">
        <v>760</v>
      </c>
      <c r="D29" s="1" t="s">
        <v>575</v>
      </c>
      <c r="E29" s="1" t="s">
        <v>576</v>
      </c>
      <c r="F29" s="1" t="s">
        <v>81</v>
      </c>
      <c r="G29" s="1" t="s">
        <v>82</v>
      </c>
      <c r="H29" s="1" t="s">
        <v>599</v>
      </c>
      <c r="I29" s="1" t="s">
        <v>761</v>
      </c>
      <c r="J29" s="1" t="s">
        <v>664</v>
      </c>
      <c r="K29" s="1" t="s">
        <v>761</v>
      </c>
      <c r="L29" s="1" t="s">
        <v>761</v>
      </c>
      <c r="M29" s="1" t="s">
        <v>665</v>
      </c>
      <c r="N29" s="1" t="s">
        <v>665</v>
      </c>
      <c r="O29" s="1" t="s">
        <v>666</v>
      </c>
      <c r="P29" s="1" t="s">
        <v>667</v>
      </c>
      <c r="Q29" s="1" t="s">
        <v>762</v>
      </c>
      <c r="R29" s="1" t="s">
        <v>74</v>
      </c>
      <c r="S29" s="1" t="s">
        <v>36</v>
      </c>
      <c r="T29" s="1" t="s">
        <v>669</v>
      </c>
    </row>
    <row r="30" s="1" customFormat="1" spans="1:20">
      <c r="A30" s="1" t="s">
        <v>151</v>
      </c>
      <c r="B30" s="1" t="s">
        <v>81</v>
      </c>
      <c r="C30" s="1" t="s">
        <v>763</v>
      </c>
      <c r="D30" s="1" t="s">
        <v>153</v>
      </c>
      <c r="E30" s="1" t="s">
        <v>154</v>
      </c>
      <c r="F30" s="1" t="s">
        <v>81</v>
      </c>
      <c r="G30" s="1" t="s">
        <v>82</v>
      </c>
      <c r="H30" s="1" t="s">
        <v>599</v>
      </c>
      <c r="I30" s="1" t="s">
        <v>764</v>
      </c>
      <c r="J30" s="1" t="s">
        <v>664</v>
      </c>
      <c r="K30" s="1" t="s">
        <v>764</v>
      </c>
      <c r="L30" s="1" t="s">
        <v>764</v>
      </c>
      <c r="M30" s="1" t="s">
        <v>665</v>
      </c>
      <c r="N30" s="1" t="s">
        <v>665</v>
      </c>
      <c r="O30" s="1" t="s">
        <v>666</v>
      </c>
      <c r="P30" s="1" t="s">
        <v>667</v>
      </c>
      <c r="Q30" s="1" t="s">
        <v>765</v>
      </c>
      <c r="R30" s="1" t="s">
        <v>74</v>
      </c>
      <c r="S30" s="1" t="s">
        <v>36</v>
      </c>
      <c r="T30" s="1" t="s">
        <v>669</v>
      </c>
    </row>
    <row r="31" s="1" customFormat="1" spans="1:20">
      <c r="A31" s="1" t="s">
        <v>492</v>
      </c>
      <c r="B31" s="1" t="s">
        <v>81</v>
      </c>
      <c r="C31" s="1" t="s">
        <v>766</v>
      </c>
      <c r="D31" s="1" t="s">
        <v>494</v>
      </c>
      <c r="E31" s="1" t="s">
        <v>495</v>
      </c>
      <c r="F31" s="1" t="s">
        <v>81</v>
      </c>
      <c r="G31" s="1" t="s">
        <v>82</v>
      </c>
      <c r="H31" s="1" t="s">
        <v>599</v>
      </c>
      <c r="I31" s="1" t="s">
        <v>767</v>
      </c>
      <c r="J31" s="1" t="s">
        <v>664</v>
      </c>
      <c r="K31" s="1" t="s">
        <v>767</v>
      </c>
      <c r="L31" s="1" t="s">
        <v>767</v>
      </c>
      <c r="M31" s="1" t="s">
        <v>665</v>
      </c>
      <c r="N31" s="1" t="s">
        <v>665</v>
      </c>
      <c r="O31" s="1" t="s">
        <v>666</v>
      </c>
      <c r="P31" s="1" t="s">
        <v>667</v>
      </c>
      <c r="Q31" s="1" t="s">
        <v>768</v>
      </c>
      <c r="R31" s="1" t="s">
        <v>74</v>
      </c>
      <c r="S31" s="1" t="s">
        <v>36</v>
      </c>
      <c r="T31" s="1" t="s">
        <v>669</v>
      </c>
    </row>
    <row r="32" s="1" customFormat="1" spans="1:20">
      <c r="A32" s="1" t="s">
        <v>469</v>
      </c>
      <c r="B32" s="1" t="s">
        <v>81</v>
      </c>
      <c r="C32" s="1" t="s">
        <v>769</v>
      </c>
      <c r="D32" s="1" t="s">
        <v>471</v>
      </c>
      <c r="E32" s="1" t="s">
        <v>472</v>
      </c>
      <c r="F32" s="1" t="s">
        <v>81</v>
      </c>
      <c r="G32" s="1" t="s">
        <v>82</v>
      </c>
      <c r="H32" s="1" t="s">
        <v>599</v>
      </c>
      <c r="I32" s="1" t="s">
        <v>770</v>
      </c>
      <c r="J32" s="1" t="s">
        <v>664</v>
      </c>
      <c r="K32" s="1" t="s">
        <v>770</v>
      </c>
      <c r="L32" s="1" t="s">
        <v>770</v>
      </c>
      <c r="M32" s="1" t="s">
        <v>665</v>
      </c>
      <c r="N32" s="1" t="s">
        <v>665</v>
      </c>
      <c r="O32" s="1" t="s">
        <v>666</v>
      </c>
      <c r="P32" s="1" t="s">
        <v>667</v>
      </c>
      <c r="Q32" s="1" t="s">
        <v>771</v>
      </c>
      <c r="R32" s="1" t="s">
        <v>74</v>
      </c>
      <c r="S32" s="1" t="s">
        <v>36</v>
      </c>
      <c r="T32" s="1" t="s">
        <v>669</v>
      </c>
    </row>
    <row r="33" s="1" customFormat="1" spans="1:20">
      <c r="A33" s="1" t="s">
        <v>372</v>
      </c>
      <c r="B33" s="1" t="s">
        <v>81</v>
      </c>
      <c r="C33" s="1" t="s">
        <v>772</v>
      </c>
      <c r="D33" s="1" t="s">
        <v>773</v>
      </c>
      <c r="E33" s="1" t="s">
        <v>375</v>
      </c>
      <c r="F33" s="1" t="s">
        <v>81</v>
      </c>
      <c r="G33" s="1" t="s">
        <v>82</v>
      </c>
      <c r="H33" s="1" t="s">
        <v>599</v>
      </c>
      <c r="I33" s="1" t="s">
        <v>735</v>
      </c>
      <c r="J33" s="1" t="s">
        <v>664</v>
      </c>
      <c r="K33" s="1" t="s">
        <v>735</v>
      </c>
      <c r="L33" s="1" t="s">
        <v>735</v>
      </c>
      <c r="M33" s="1" t="s">
        <v>665</v>
      </c>
      <c r="N33" s="1" t="s">
        <v>665</v>
      </c>
      <c r="O33" s="1" t="s">
        <v>666</v>
      </c>
      <c r="P33" s="1" t="s">
        <v>667</v>
      </c>
      <c r="Q33" s="1" t="s">
        <v>774</v>
      </c>
      <c r="R33" s="1" t="s">
        <v>74</v>
      </c>
      <c r="S33" s="1" t="s">
        <v>36</v>
      </c>
      <c r="T33" s="1" t="s">
        <v>669</v>
      </c>
    </row>
    <row r="34" s="1" customFormat="1" spans="1:20">
      <c r="A34" s="1" t="s">
        <v>499</v>
      </c>
      <c r="B34" s="1" t="s">
        <v>81</v>
      </c>
      <c r="C34" s="1" t="s">
        <v>775</v>
      </c>
      <c r="D34" s="1" t="s">
        <v>501</v>
      </c>
      <c r="E34" s="1" t="s">
        <v>502</v>
      </c>
      <c r="F34" s="1" t="s">
        <v>81</v>
      </c>
      <c r="G34" s="1" t="s">
        <v>82</v>
      </c>
      <c r="H34" s="1" t="s">
        <v>599</v>
      </c>
      <c r="I34" s="1" t="s">
        <v>776</v>
      </c>
      <c r="J34" s="1" t="s">
        <v>664</v>
      </c>
      <c r="K34" s="1" t="s">
        <v>776</v>
      </c>
      <c r="L34" s="1" t="s">
        <v>776</v>
      </c>
      <c r="M34" s="1" t="s">
        <v>665</v>
      </c>
      <c r="N34" s="1" t="s">
        <v>665</v>
      </c>
      <c r="O34" s="1" t="s">
        <v>666</v>
      </c>
      <c r="P34" s="1" t="s">
        <v>667</v>
      </c>
      <c r="Q34" s="1" t="s">
        <v>777</v>
      </c>
      <c r="R34" s="1" t="s">
        <v>74</v>
      </c>
      <c r="S34" s="1" t="s">
        <v>36</v>
      </c>
      <c r="T34" s="1" t="s">
        <v>669</v>
      </c>
    </row>
    <row r="35" s="1" customFormat="1" spans="1:20">
      <c r="A35" s="1" t="s">
        <v>224</v>
      </c>
      <c r="B35" s="1" t="s">
        <v>81</v>
      </c>
      <c r="C35" s="1" t="s">
        <v>778</v>
      </c>
      <c r="D35" s="1" t="s">
        <v>218</v>
      </c>
      <c r="E35" s="1" t="s">
        <v>219</v>
      </c>
      <c r="F35" s="1" t="s">
        <v>81</v>
      </c>
      <c r="G35" s="1" t="s">
        <v>82</v>
      </c>
      <c r="H35" s="1" t="s">
        <v>599</v>
      </c>
      <c r="I35" s="1" t="s">
        <v>779</v>
      </c>
      <c r="J35" s="1" t="s">
        <v>664</v>
      </c>
      <c r="K35" s="1" t="s">
        <v>779</v>
      </c>
      <c r="L35" s="1" t="s">
        <v>779</v>
      </c>
      <c r="M35" s="1" t="s">
        <v>665</v>
      </c>
      <c r="N35" s="1" t="s">
        <v>665</v>
      </c>
      <c r="O35" s="1" t="s">
        <v>666</v>
      </c>
      <c r="P35" s="1" t="s">
        <v>667</v>
      </c>
      <c r="Q35" s="1" t="s">
        <v>780</v>
      </c>
      <c r="R35" s="1" t="s">
        <v>74</v>
      </c>
      <c r="S35" s="1" t="s">
        <v>36</v>
      </c>
      <c r="T35" s="1" t="s">
        <v>669</v>
      </c>
    </row>
    <row r="36" s="1" customFormat="1" spans="1:20">
      <c r="A36" s="1" t="s">
        <v>216</v>
      </c>
      <c r="B36" s="1" t="s">
        <v>81</v>
      </c>
      <c r="C36" s="1" t="s">
        <v>781</v>
      </c>
      <c r="D36" s="1" t="s">
        <v>218</v>
      </c>
      <c r="E36" s="1" t="s">
        <v>219</v>
      </c>
      <c r="F36" s="1" t="s">
        <v>81</v>
      </c>
      <c r="G36" s="1" t="s">
        <v>82</v>
      </c>
      <c r="H36" s="1" t="s">
        <v>599</v>
      </c>
      <c r="I36" s="1" t="s">
        <v>779</v>
      </c>
      <c r="J36" s="1" t="s">
        <v>664</v>
      </c>
      <c r="K36" s="1" t="s">
        <v>779</v>
      </c>
      <c r="L36" s="1" t="s">
        <v>779</v>
      </c>
      <c r="M36" s="1" t="s">
        <v>665</v>
      </c>
      <c r="N36" s="1" t="s">
        <v>665</v>
      </c>
      <c r="O36" s="1" t="s">
        <v>666</v>
      </c>
      <c r="P36" s="1" t="s">
        <v>667</v>
      </c>
      <c r="Q36" s="1" t="s">
        <v>782</v>
      </c>
      <c r="R36" s="1" t="s">
        <v>74</v>
      </c>
      <c r="S36" s="1" t="s">
        <v>36</v>
      </c>
      <c r="T36" s="1" t="s">
        <v>669</v>
      </c>
    </row>
    <row r="37" s="1" customFormat="1" spans="1:20">
      <c r="A37" s="1" t="s">
        <v>565</v>
      </c>
      <c r="B37" s="1" t="s">
        <v>81</v>
      </c>
      <c r="C37" s="1" t="s">
        <v>783</v>
      </c>
      <c r="D37" s="1" t="s">
        <v>567</v>
      </c>
      <c r="E37" s="1" t="s">
        <v>568</v>
      </c>
      <c r="F37" s="1" t="s">
        <v>81</v>
      </c>
      <c r="G37" s="1" t="s">
        <v>82</v>
      </c>
      <c r="H37" s="1" t="s">
        <v>599</v>
      </c>
      <c r="I37" s="1" t="s">
        <v>784</v>
      </c>
      <c r="J37" s="1" t="s">
        <v>664</v>
      </c>
      <c r="K37" s="1" t="s">
        <v>784</v>
      </c>
      <c r="L37" s="1" t="s">
        <v>784</v>
      </c>
      <c r="M37" s="1" t="s">
        <v>665</v>
      </c>
      <c r="N37" s="1" t="s">
        <v>665</v>
      </c>
      <c r="O37" s="1" t="s">
        <v>666</v>
      </c>
      <c r="P37" s="1" t="s">
        <v>667</v>
      </c>
      <c r="Q37" s="1" t="s">
        <v>785</v>
      </c>
      <c r="R37" s="1" t="s">
        <v>74</v>
      </c>
      <c r="S37" s="1" t="s">
        <v>36</v>
      </c>
      <c r="T37" s="1" t="s">
        <v>669</v>
      </c>
    </row>
    <row r="38" s="1" customFormat="1" spans="1:20">
      <c r="A38" s="1" t="s">
        <v>334</v>
      </c>
      <c r="B38" s="1" t="s">
        <v>81</v>
      </c>
      <c r="C38" s="1" t="s">
        <v>786</v>
      </c>
      <c r="D38" s="1" t="s">
        <v>336</v>
      </c>
      <c r="E38" s="1" t="s">
        <v>337</v>
      </c>
      <c r="F38" s="1" t="s">
        <v>81</v>
      </c>
      <c r="G38" s="1" t="s">
        <v>82</v>
      </c>
      <c r="H38" s="1" t="s">
        <v>599</v>
      </c>
      <c r="I38" s="1" t="s">
        <v>787</v>
      </c>
      <c r="J38" s="1" t="s">
        <v>664</v>
      </c>
      <c r="K38" s="1" t="s">
        <v>787</v>
      </c>
      <c r="L38" s="1" t="s">
        <v>787</v>
      </c>
      <c r="M38" s="1" t="s">
        <v>665</v>
      </c>
      <c r="N38" s="1" t="s">
        <v>665</v>
      </c>
      <c r="O38" s="1" t="s">
        <v>666</v>
      </c>
      <c r="P38" s="1" t="s">
        <v>667</v>
      </c>
      <c r="Q38" s="1" t="s">
        <v>788</v>
      </c>
      <c r="R38" s="1" t="s">
        <v>74</v>
      </c>
      <c r="S38" s="1" t="s">
        <v>36</v>
      </c>
      <c r="T38" s="1" t="s">
        <v>669</v>
      </c>
    </row>
    <row r="39" s="1" customFormat="1" spans="1:20">
      <c r="A39" s="1" t="s">
        <v>326</v>
      </c>
      <c r="B39" s="1" t="s">
        <v>81</v>
      </c>
      <c r="C39" s="1" t="s">
        <v>789</v>
      </c>
      <c r="D39" s="1" t="s">
        <v>790</v>
      </c>
      <c r="E39" s="1" t="s">
        <v>329</v>
      </c>
      <c r="F39" s="1" t="s">
        <v>81</v>
      </c>
      <c r="G39" s="1" t="s">
        <v>82</v>
      </c>
      <c r="H39" s="1" t="s">
        <v>599</v>
      </c>
      <c r="I39" s="1" t="s">
        <v>791</v>
      </c>
      <c r="J39" s="1" t="s">
        <v>664</v>
      </c>
      <c r="K39" s="1" t="s">
        <v>791</v>
      </c>
      <c r="L39" s="1" t="s">
        <v>791</v>
      </c>
      <c r="M39" s="1" t="s">
        <v>665</v>
      </c>
      <c r="N39" s="1" t="s">
        <v>665</v>
      </c>
      <c r="O39" s="1" t="s">
        <v>666</v>
      </c>
      <c r="P39" s="1" t="s">
        <v>667</v>
      </c>
      <c r="Q39" s="1" t="s">
        <v>792</v>
      </c>
      <c r="R39" s="1" t="s">
        <v>74</v>
      </c>
      <c r="S39" s="1" t="s">
        <v>36</v>
      </c>
      <c r="T39" s="1" t="s">
        <v>669</v>
      </c>
    </row>
    <row r="40" s="1" customFormat="1" spans="1:20">
      <c r="A40" s="1" t="s">
        <v>209</v>
      </c>
      <c r="B40" s="1" t="s">
        <v>81</v>
      </c>
      <c r="C40" s="1" t="s">
        <v>793</v>
      </c>
      <c r="D40" s="1" t="s">
        <v>211</v>
      </c>
      <c r="E40" s="1" t="s">
        <v>794</v>
      </c>
      <c r="F40" s="1" t="s">
        <v>81</v>
      </c>
      <c r="G40" s="1" t="s">
        <v>82</v>
      </c>
      <c r="H40" s="1" t="s">
        <v>599</v>
      </c>
      <c r="I40" s="1" t="s">
        <v>795</v>
      </c>
      <c r="J40" s="1" t="s">
        <v>664</v>
      </c>
      <c r="K40" s="1" t="s">
        <v>795</v>
      </c>
      <c r="L40" s="1" t="s">
        <v>795</v>
      </c>
      <c r="M40" s="1" t="s">
        <v>665</v>
      </c>
      <c r="N40" s="1" t="s">
        <v>665</v>
      </c>
      <c r="O40" s="1" t="s">
        <v>666</v>
      </c>
      <c r="P40" s="1" t="s">
        <v>667</v>
      </c>
      <c r="Q40" s="1" t="s">
        <v>796</v>
      </c>
      <c r="R40" s="1" t="s">
        <v>74</v>
      </c>
      <c r="S40" s="1" t="s">
        <v>36</v>
      </c>
      <c r="T40" s="1" t="s">
        <v>669</v>
      </c>
    </row>
    <row r="41" s="1" customFormat="1" spans="1:20">
      <c r="A41" s="1" t="s">
        <v>554</v>
      </c>
      <c r="B41" s="1" t="s">
        <v>81</v>
      </c>
      <c r="C41" s="1" t="s">
        <v>797</v>
      </c>
      <c r="D41" s="1" t="s">
        <v>494</v>
      </c>
      <c r="E41" s="1" t="s">
        <v>555</v>
      </c>
      <c r="F41" s="1" t="s">
        <v>81</v>
      </c>
      <c r="G41" s="1" t="s">
        <v>82</v>
      </c>
      <c r="H41" s="1" t="s">
        <v>599</v>
      </c>
      <c r="I41" s="1" t="s">
        <v>798</v>
      </c>
      <c r="J41" s="1" t="s">
        <v>664</v>
      </c>
      <c r="K41" s="1" t="s">
        <v>798</v>
      </c>
      <c r="L41" s="1" t="s">
        <v>798</v>
      </c>
      <c r="M41" s="1" t="s">
        <v>665</v>
      </c>
      <c r="N41" s="1" t="s">
        <v>665</v>
      </c>
      <c r="O41" s="1" t="s">
        <v>666</v>
      </c>
      <c r="P41" s="1" t="s">
        <v>667</v>
      </c>
      <c r="Q41" s="1" t="s">
        <v>799</v>
      </c>
      <c r="R41" s="1" t="s">
        <v>74</v>
      </c>
      <c r="S41" s="1" t="s">
        <v>36</v>
      </c>
      <c r="T41" s="1" t="s">
        <v>669</v>
      </c>
    </row>
    <row r="42" s="1" customFormat="1" spans="1:20">
      <c r="A42" s="1" t="s">
        <v>127</v>
      </c>
      <c r="B42" s="1" t="s">
        <v>81</v>
      </c>
      <c r="C42" s="1" t="s">
        <v>800</v>
      </c>
      <c r="D42" s="1" t="s">
        <v>129</v>
      </c>
      <c r="E42" s="1" t="s">
        <v>130</v>
      </c>
      <c r="F42" s="1" t="s">
        <v>81</v>
      </c>
      <c r="G42" s="1" t="s">
        <v>82</v>
      </c>
      <c r="H42" s="1" t="s">
        <v>599</v>
      </c>
      <c r="I42" s="1" t="s">
        <v>801</v>
      </c>
      <c r="J42" s="1" t="s">
        <v>664</v>
      </c>
      <c r="K42" s="1" t="s">
        <v>801</v>
      </c>
      <c r="L42" s="1" t="s">
        <v>801</v>
      </c>
      <c r="M42" s="1" t="s">
        <v>665</v>
      </c>
      <c r="N42" s="1" t="s">
        <v>665</v>
      </c>
      <c r="O42" s="1" t="s">
        <v>666</v>
      </c>
      <c r="P42" s="1" t="s">
        <v>667</v>
      </c>
      <c r="Q42" s="1" t="s">
        <v>802</v>
      </c>
      <c r="R42" s="1" t="s">
        <v>74</v>
      </c>
      <c r="S42" s="1" t="s">
        <v>36</v>
      </c>
      <c r="T42" s="1" t="s">
        <v>669</v>
      </c>
    </row>
    <row r="43" s="1" customFormat="1" spans="1:20">
      <c r="A43" s="1" t="s">
        <v>358</v>
      </c>
      <c r="B43" s="1" t="s">
        <v>81</v>
      </c>
      <c r="C43" s="1" t="s">
        <v>803</v>
      </c>
      <c r="D43" s="1" t="s">
        <v>360</v>
      </c>
      <c r="E43" s="1" t="s">
        <v>361</v>
      </c>
      <c r="F43" s="1" t="s">
        <v>81</v>
      </c>
      <c r="G43" s="1" t="s">
        <v>82</v>
      </c>
      <c r="H43" s="1" t="s">
        <v>599</v>
      </c>
      <c r="I43" s="1" t="s">
        <v>804</v>
      </c>
      <c r="J43" s="1" t="s">
        <v>664</v>
      </c>
      <c r="K43" s="1" t="s">
        <v>804</v>
      </c>
      <c r="L43" s="1" t="s">
        <v>804</v>
      </c>
      <c r="M43" s="1" t="s">
        <v>665</v>
      </c>
      <c r="N43" s="1" t="s">
        <v>665</v>
      </c>
      <c r="O43" s="1" t="s">
        <v>666</v>
      </c>
      <c r="P43" s="1" t="s">
        <v>667</v>
      </c>
      <c r="Q43" s="1" t="s">
        <v>805</v>
      </c>
      <c r="R43" s="1" t="s">
        <v>74</v>
      </c>
      <c r="S43" s="1" t="s">
        <v>36</v>
      </c>
      <c r="T43" s="1" t="s">
        <v>669</v>
      </c>
    </row>
    <row r="44" s="1" customFormat="1" spans="1:20">
      <c r="A44" s="1" t="s">
        <v>173</v>
      </c>
      <c r="B44" s="1" t="s">
        <v>81</v>
      </c>
      <c r="C44" s="1" t="s">
        <v>806</v>
      </c>
      <c r="D44" s="1" t="s">
        <v>175</v>
      </c>
      <c r="E44" s="1" t="s">
        <v>176</v>
      </c>
      <c r="F44" s="1" t="s">
        <v>81</v>
      </c>
      <c r="G44" s="1" t="s">
        <v>82</v>
      </c>
      <c r="H44" s="1" t="s">
        <v>599</v>
      </c>
      <c r="I44" s="1" t="s">
        <v>684</v>
      </c>
      <c r="J44" s="1" t="s">
        <v>664</v>
      </c>
      <c r="K44" s="1" t="s">
        <v>684</v>
      </c>
      <c r="L44" s="1" t="s">
        <v>684</v>
      </c>
      <c r="M44" s="1" t="s">
        <v>665</v>
      </c>
      <c r="N44" s="1" t="s">
        <v>665</v>
      </c>
      <c r="O44" s="1" t="s">
        <v>666</v>
      </c>
      <c r="P44" s="1" t="s">
        <v>667</v>
      </c>
      <c r="Q44" s="1" t="s">
        <v>807</v>
      </c>
      <c r="R44" s="1" t="s">
        <v>74</v>
      </c>
      <c r="S44" s="1" t="s">
        <v>36</v>
      </c>
      <c r="T44" s="1" t="s">
        <v>669</v>
      </c>
    </row>
    <row r="45" s="1" customFormat="1" spans="1:20">
      <c r="A45" s="1" t="s">
        <v>463</v>
      </c>
      <c r="B45" s="1" t="s">
        <v>81</v>
      </c>
      <c r="C45" s="1" t="s">
        <v>808</v>
      </c>
      <c r="D45" s="1" t="s">
        <v>465</v>
      </c>
      <c r="E45" s="1" t="s">
        <v>466</v>
      </c>
      <c r="F45" s="1" t="s">
        <v>81</v>
      </c>
      <c r="G45" s="1" t="s">
        <v>82</v>
      </c>
      <c r="H45" s="1" t="s">
        <v>599</v>
      </c>
      <c r="I45" s="1" t="s">
        <v>809</v>
      </c>
      <c r="J45" s="1" t="s">
        <v>664</v>
      </c>
      <c r="K45" s="1" t="s">
        <v>809</v>
      </c>
      <c r="L45" s="1" t="s">
        <v>809</v>
      </c>
      <c r="M45" s="1" t="s">
        <v>665</v>
      </c>
      <c r="N45" s="1" t="s">
        <v>665</v>
      </c>
      <c r="O45" s="1" t="s">
        <v>666</v>
      </c>
      <c r="P45" s="1" t="s">
        <v>667</v>
      </c>
      <c r="Q45" s="1" t="s">
        <v>810</v>
      </c>
      <c r="R45" s="1" t="s">
        <v>74</v>
      </c>
      <c r="S45" s="1" t="s">
        <v>36</v>
      </c>
      <c r="T45" s="1" t="s">
        <v>669</v>
      </c>
    </row>
    <row r="46" s="1" customFormat="1" spans="1:20">
      <c r="A46" s="1" t="s">
        <v>485</v>
      </c>
      <c r="B46" s="1" t="s">
        <v>81</v>
      </c>
      <c r="C46" s="1" t="s">
        <v>811</v>
      </c>
      <c r="D46" s="1" t="s">
        <v>487</v>
      </c>
      <c r="E46" s="1" t="s">
        <v>488</v>
      </c>
      <c r="F46" s="1" t="s">
        <v>81</v>
      </c>
      <c r="G46" s="1" t="s">
        <v>82</v>
      </c>
      <c r="H46" s="1" t="s">
        <v>599</v>
      </c>
      <c r="I46" s="1" t="s">
        <v>812</v>
      </c>
      <c r="J46" s="1" t="s">
        <v>664</v>
      </c>
      <c r="K46" s="1" t="s">
        <v>812</v>
      </c>
      <c r="L46" s="1" t="s">
        <v>812</v>
      </c>
      <c r="M46" s="1" t="s">
        <v>665</v>
      </c>
      <c r="N46" s="1" t="s">
        <v>665</v>
      </c>
      <c r="O46" s="1" t="s">
        <v>666</v>
      </c>
      <c r="P46" s="1" t="s">
        <v>667</v>
      </c>
      <c r="Q46" s="1" t="s">
        <v>813</v>
      </c>
      <c r="R46" s="1" t="s">
        <v>74</v>
      </c>
      <c r="S46" s="1" t="s">
        <v>36</v>
      </c>
      <c r="T46" s="1" t="s">
        <v>669</v>
      </c>
    </row>
    <row r="47" s="1" customFormat="1" spans="1:20">
      <c r="A47" s="1" t="s">
        <v>263</v>
      </c>
      <c r="B47" s="1" t="s">
        <v>81</v>
      </c>
      <c r="C47" s="1" t="s">
        <v>814</v>
      </c>
      <c r="D47" s="1" t="s">
        <v>265</v>
      </c>
      <c r="E47" s="1" t="s">
        <v>266</v>
      </c>
      <c r="F47" s="1" t="s">
        <v>81</v>
      </c>
      <c r="G47" s="1" t="s">
        <v>82</v>
      </c>
      <c r="H47" s="1" t="s">
        <v>599</v>
      </c>
      <c r="I47" s="1" t="s">
        <v>815</v>
      </c>
      <c r="J47" s="1" t="s">
        <v>664</v>
      </c>
      <c r="K47" s="1" t="s">
        <v>815</v>
      </c>
      <c r="L47" s="1" t="s">
        <v>815</v>
      </c>
      <c r="M47" s="1" t="s">
        <v>665</v>
      </c>
      <c r="N47" s="1" t="s">
        <v>665</v>
      </c>
      <c r="O47" s="1" t="s">
        <v>666</v>
      </c>
      <c r="P47" s="1" t="s">
        <v>667</v>
      </c>
      <c r="Q47" s="1" t="s">
        <v>816</v>
      </c>
      <c r="R47" s="1" t="s">
        <v>74</v>
      </c>
      <c r="S47" s="1" t="s">
        <v>36</v>
      </c>
      <c r="T47" s="1" t="s">
        <v>669</v>
      </c>
    </row>
    <row r="48" s="1" customFormat="1" spans="1:20">
      <c r="A48" s="1" t="s">
        <v>256</v>
      </c>
      <c r="B48" s="1" t="s">
        <v>81</v>
      </c>
      <c r="C48" s="1" t="s">
        <v>817</v>
      </c>
      <c r="D48" s="1" t="s">
        <v>818</v>
      </c>
      <c r="E48" s="1" t="s">
        <v>259</v>
      </c>
      <c r="F48" s="1" t="s">
        <v>81</v>
      </c>
      <c r="G48" s="1" t="s">
        <v>82</v>
      </c>
      <c r="H48" s="1" t="s">
        <v>599</v>
      </c>
      <c r="I48" s="1" t="s">
        <v>819</v>
      </c>
      <c r="J48" s="1" t="s">
        <v>664</v>
      </c>
      <c r="K48" s="1" t="s">
        <v>819</v>
      </c>
      <c r="L48" s="1" t="s">
        <v>819</v>
      </c>
      <c r="M48" s="1" t="s">
        <v>665</v>
      </c>
      <c r="N48" s="1" t="s">
        <v>665</v>
      </c>
      <c r="O48" s="1" t="s">
        <v>666</v>
      </c>
      <c r="P48" s="1" t="s">
        <v>667</v>
      </c>
      <c r="Q48" s="1" t="s">
        <v>820</v>
      </c>
      <c r="R48" s="1" t="s">
        <v>74</v>
      </c>
      <c r="S48" s="1" t="s">
        <v>36</v>
      </c>
      <c r="T48" s="1" t="s">
        <v>669</v>
      </c>
    </row>
    <row r="49" s="1" customFormat="1" spans="1:20">
      <c r="A49" s="1" t="s">
        <v>96</v>
      </c>
      <c r="B49" s="1" t="s">
        <v>81</v>
      </c>
      <c r="C49" s="1" t="s">
        <v>821</v>
      </c>
      <c r="D49" s="1" t="s">
        <v>822</v>
      </c>
      <c r="E49" s="1" t="s">
        <v>99</v>
      </c>
      <c r="F49" s="1" t="s">
        <v>81</v>
      </c>
      <c r="G49" s="1" t="s">
        <v>82</v>
      </c>
      <c r="H49" s="1" t="s">
        <v>599</v>
      </c>
      <c r="I49" s="1" t="s">
        <v>761</v>
      </c>
      <c r="J49" s="1" t="s">
        <v>664</v>
      </c>
      <c r="K49" s="1" t="s">
        <v>761</v>
      </c>
      <c r="L49" s="1" t="s">
        <v>761</v>
      </c>
      <c r="M49" s="1" t="s">
        <v>665</v>
      </c>
      <c r="N49" s="1" t="s">
        <v>665</v>
      </c>
      <c r="O49" s="1" t="s">
        <v>666</v>
      </c>
      <c r="P49" s="1" t="s">
        <v>667</v>
      </c>
      <c r="Q49" s="1" t="s">
        <v>823</v>
      </c>
      <c r="R49" s="1" t="s">
        <v>74</v>
      </c>
      <c r="S49" s="1" t="s">
        <v>36</v>
      </c>
      <c r="T49" s="1" t="s">
        <v>669</v>
      </c>
    </row>
    <row r="50" s="1" customFormat="1" spans="1:20">
      <c r="A50" s="1" t="s">
        <v>201</v>
      </c>
      <c r="B50" s="1" t="s">
        <v>81</v>
      </c>
      <c r="C50" s="1" t="s">
        <v>824</v>
      </c>
      <c r="D50" s="1" t="s">
        <v>203</v>
      </c>
      <c r="E50" s="1" t="s">
        <v>204</v>
      </c>
      <c r="F50" s="1" t="s">
        <v>81</v>
      </c>
      <c r="G50" s="1" t="s">
        <v>82</v>
      </c>
      <c r="H50" s="1" t="s">
        <v>599</v>
      </c>
      <c r="I50" s="1" t="s">
        <v>825</v>
      </c>
      <c r="J50" s="1" t="s">
        <v>664</v>
      </c>
      <c r="K50" s="1" t="s">
        <v>825</v>
      </c>
      <c r="L50" s="1" t="s">
        <v>825</v>
      </c>
      <c r="M50" s="1" t="s">
        <v>665</v>
      </c>
      <c r="N50" s="1" t="s">
        <v>665</v>
      </c>
      <c r="O50" s="1" t="s">
        <v>666</v>
      </c>
      <c r="P50" s="1" t="s">
        <v>667</v>
      </c>
      <c r="Q50" s="1" t="s">
        <v>826</v>
      </c>
      <c r="R50" s="1" t="s">
        <v>74</v>
      </c>
      <c r="S50" s="1" t="s">
        <v>36</v>
      </c>
      <c r="T50" s="1" t="s">
        <v>669</v>
      </c>
    </row>
    <row r="51" s="1" customFormat="1" spans="1:20">
      <c r="A51" s="1" t="s">
        <v>406</v>
      </c>
      <c r="B51" s="1" t="s">
        <v>81</v>
      </c>
      <c r="C51" s="1" t="s">
        <v>827</v>
      </c>
      <c r="D51" s="1" t="s">
        <v>828</v>
      </c>
      <c r="E51" s="1" t="s">
        <v>829</v>
      </c>
      <c r="F51" s="1" t="s">
        <v>81</v>
      </c>
      <c r="G51" s="1" t="s">
        <v>82</v>
      </c>
      <c r="H51" s="1" t="s">
        <v>599</v>
      </c>
      <c r="I51" s="1" t="s">
        <v>830</v>
      </c>
      <c r="J51" s="1" t="s">
        <v>664</v>
      </c>
      <c r="K51" s="1" t="s">
        <v>830</v>
      </c>
      <c r="L51" s="1" t="s">
        <v>830</v>
      </c>
      <c r="M51" s="1" t="s">
        <v>665</v>
      </c>
      <c r="N51" s="1" t="s">
        <v>665</v>
      </c>
      <c r="O51" s="1" t="s">
        <v>666</v>
      </c>
      <c r="P51" s="1" t="s">
        <v>667</v>
      </c>
      <c r="Q51" s="1" t="s">
        <v>831</v>
      </c>
      <c r="R51" s="1" t="s">
        <v>74</v>
      </c>
      <c r="S51" s="1" t="s">
        <v>36</v>
      </c>
      <c r="T51" s="1" t="s">
        <v>669</v>
      </c>
    </row>
    <row r="52" s="1" customFormat="1" spans="1:20">
      <c r="A52" s="1" t="s">
        <v>120</v>
      </c>
      <c r="B52" s="1" t="s">
        <v>81</v>
      </c>
      <c r="C52" s="1" t="s">
        <v>832</v>
      </c>
      <c r="D52" s="1" t="s">
        <v>122</v>
      </c>
      <c r="E52" s="1" t="s">
        <v>123</v>
      </c>
      <c r="F52" s="1" t="s">
        <v>81</v>
      </c>
      <c r="G52" s="1" t="s">
        <v>82</v>
      </c>
      <c r="H52" s="1" t="s">
        <v>599</v>
      </c>
      <c r="I52" s="1" t="s">
        <v>833</v>
      </c>
      <c r="J52" s="1" t="s">
        <v>664</v>
      </c>
      <c r="K52" s="1" t="s">
        <v>833</v>
      </c>
      <c r="L52" s="1" t="s">
        <v>833</v>
      </c>
      <c r="M52" s="1" t="s">
        <v>665</v>
      </c>
      <c r="N52" s="1" t="s">
        <v>665</v>
      </c>
      <c r="O52" s="1" t="s">
        <v>666</v>
      </c>
      <c r="P52" s="1" t="s">
        <v>667</v>
      </c>
      <c r="Q52" s="1" t="s">
        <v>834</v>
      </c>
      <c r="R52" s="1" t="s">
        <v>74</v>
      </c>
      <c r="S52" s="1" t="s">
        <v>36</v>
      </c>
      <c r="T52" s="1" t="s">
        <v>669</v>
      </c>
    </row>
    <row r="53" s="1" customFormat="1" spans="1:20">
      <c r="A53" s="1" t="s">
        <v>351</v>
      </c>
      <c r="B53" s="1" t="s">
        <v>81</v>
      </c>
      <c r="C53" s="1" t="s">
        <v>835</v>
      </c>
      <c r="D53" s="1" t="s">
        <v>836</v>
      </c>
      <c r="E53" s="1" t="s">
        <v>354</v>
      </c>
      <c r="F53" s="1" t="s">
        <v>81</v>
      </c>
      <c r="G53" s="1" t="s">
        <v>82</v>
      </c>
      <c r="H53" s="1" t="s">
        <v>599</v>
      </c>
      <c r="I53" s="1" t="s">
        <v>837</v>
      </c>
      <c r="J53" s="1" t="s">
        <v>664</v>
      </c>
      <c r="K53" s="1" t="s">
        <v>837</v>
      </c>
      <c r="L53" s="1" t="s">
        <v>837</v>
      </c>
      <c r="M53" s="1" t="s">
        <v>665</v>
      </c>
      <c r="N53" s="1" t="s">
        <v>665</v>
      </c>
      <c r="O53" s="1" t="s">
        <v>666</v>
      </c>
      <c r="P53" s="1" t="s">
        <v>667</v>
      </c>
      <c r="Q53" s="1" t="s">
        <v>838</v>
      </c>
      <c r="R53" s="1" t="s">
        <v>74</v>
      </c>
      <c r="S53" s="1" t="s">
        <v>36</v>
      </c>
      <c r="T53" s="1" t="s">
        <v>669</v>
      </c>
    </row>
    <row r="54" s="1" customFormat="1" spans="1:20">
      <c r="A54" s="1" t="s">
        <v>295</v>
      </c>
      <c r="B54" s="1" t="s">
        <v>81</v>
      </c>
      <c r="C54" s="1" t="s">
        <v>839</v>
      </c>
      <c r="D54" s="1" t="s">
        <v>297</v>
      </c>
      <c r="E54" s="1" t="s">
        <v>298</v>
      </c>
      <c r="F54" s="1" t="s">
        <v>81</v>
      </c>
      <c r="G54" s="1" t="s">
        <v>82</v>
      </c>
      <c r="H54" s="1" t="s">
        <v>599</v>
      </c>
      <c r="I54" s="1" t="s">
        <v>840</v>
      </c>
      <c r="J54" s="1" t="s">
        <v>664</v>
      </c>
      <c r="K54" s="1" t="s">
        <v>840</v>
      </c>
      <c r="L54" s="1" t="s">
        <v>840</v>
      </c>
      <c r="M54" s="1" t="s">
        <v>665</v>
      </c>
      <c r="N54" s="1" t="s">
        <v>665</v>
      </c>
      <c r="O54" s="1" t="s">
        <v>666</v>
      </c>
      <c r="P54" s="1" t="s">
        <v>667</v>
      </c>
      <c r="Q54" s="1" t="s">
        <v>841</v>
      </c>
      <c r="R54" s="1" t="s">
        <v>74</v>
      </c>
      <c r="S54" s="1" t="s">
        <v>36</v>
      </c>
      <c r="T54" s="1" t="s">
        <v>669</v>
      </c>
    </row>
    <row r="55" s="1" customFormat="1" spans="1:20">
      <c r="A55" s="1" t="s">
        <v>457</v>
      </c>
      <c r="B55" s="1" t="s">
        <v>81</v>
      </c>
      <c r="C55" s="1" t="s">
        <v>842</v>
      </c>
      <c r="D55" s="1" t="s">
        <v>843</v>
      </c>
      <c r="E55" s="1" t="s">
        <v>460</v>
      </c>
      <c r="F55" s="1" t="s">
        <v>81</v>
      </c>
      <c r="G55" s="1" t="s">
        <v>82</v>
      </c>
      <c r="H55" s="1" t="s">
        <v>599</v>
      </c>
      <c r="I55" s="1" t="s">
        <v>844</v>
      </c>
      <c r="J55" s="1" t="s">
        <v>664</v>
      </c>
      <c r="K55" s="1" t="s">
        <v>844</v>
      </c>
      <c r="L55" s="1" t="s">
        <v>666</v>
      </c>
      <c r="M55" s="1" t="s">
        <v>845</v>
      </c>
      <c r="N55" s="1" t="s">
        <v>845</v>
      </c>
      <c r="O55" s="1" t="s">
        <v>666</v>
      </c>
      <c r="P55" s="1" t="s">
        <v>667</v>
      </c>
      <c r="Q55" s="1" t="s">
        <v>846</v>
      </c>
      <c r="R55" s="1" t="s">
        <v>74</v>
      </c>
      <c r="S55" s="1" t="s">
        <v>36</v>
      </c>
      <c r="T55" s="1" t="s">
        <v>669</v>
      </c>
    </row>
    <row r="56" s="1" customFormat="1" spans="1:20">
      <c r="A56" s="1" t="s">
        <v>390</v>
      </c>
      <c r="B56" s="1" t="s">
        <v>81</v>
      </c>
      <c r="C56" s="1" t="s">
        <v>847</v>
      </c>
      <c r="D56" s="1" t="s">
        <v>392</v>
      </c>
      <c r="E56" s="1" t="s">
        <v>393</v>
      </c>
      <c r="F56" s="1" t="s">
        <v>81</v>
      </c>
      <c r="G56" s="1" t="s">
        <v>82</v>
      </c>
      <c r="H56" s="1" t="s">
        <v>599</v>
      </c>
      <c r="I56" s="1" t="s">
        <v>848</v>
      </c>
      <c r="J56" s="1" t="s">
        <v>664</v>
      </c>
      <c r="K56" s="1" t="s">
        <v>848</v>
      </c>
      <c r="L56" s="1" t="s">
        <v>848</v>
      </c>
      <c r="M56" s="1" t="s">
        <v>665</v>
      </c>
      <c r="N56" s="1" t="s">
        <v>665</v>
      </c>
      <c r="O56" s="1" t="s">
        <v>666</v>
      </c>
      <c r="P56" s="1" t="s">
        <v>667</v>
      </c>
      <c r="Q56" s="1" t="s">
        <v>849</v>
      </c>
      <c r="R56" s="1" t="s">
        <v>74</v>
      </c>
      <c r="S56" s="1" t="s">
        <v>36</v>
      </c>
      <c r="T56" s="1" t="s">
        <v>669</v>
      </c>
    </row>
    <row r="57" s="1" customFormat="1" spans="1:20">
      <c r="A57" s="1" t="s">
        <v>194</v>
      </c>
      <c r="B57" s="1" t="s">
        <v>81</v>
      </c>
      <c r="C57" s="1" t="s">
        <v>850</v>
      </c>
      <c r="D57" s="1" t="s">
        <v>196</v>
      </c>
      <c r="E57" s="1" t="s">
        <v>197</v>
      </c>
      <c r="F57" s="1" t="s">
        <v>81</v>
      </c>
      <c r="G57" s="1" t="s">
        <v>82</v>
      </c>
      <c r="H57" s="1" t="s">
        <v>599</v>
      </c>
      <c r="I57" s="1" t="s">
        <v>851</v>
      </c>
      <c r="J57" s="1" t="s">
        <v>664</v>
      </c>
      <c r="K57" s="1" t="s">
        <v>851</v>
      </c>
      <c r="L57" s="1" t="s">
        <v>851</v>
      </c>
      <c r="M57" s="1" t="s">
        <v>665</v>
      </c>
      <c r="N57" s="1" t="s">
        <v>665</v>
      </c>
      <c r="O57" s="1" t="s">
        <v>666</v>
      </c>
      <c r="P57" s="1" t="s">
        <v>667</v>
      </c>
      <c r="Q57" s="1" t="s">
        <v>852</v>
      </c>
      <c r="R57" s="1" t="s">
        <v>74</v>
      </c>
      <c r="S57" s="1" t="s">
        <v>36</v>
      </c>
      <c r="T57" s="1" t="s">
        <v>669</v>
      </c>
    </row>
    <row r="58" s="1" customFormat="1" spans="1:20">
      <c r="A58" s="1" t="s">
        <v>396</v>
      </c>
      <c r="B58" s="1" t="s">
        <v>81</v>
      </c>
      <c r="C58" s="1" t="s">
        <v>853</v>
      </c>
      <c r="D58" s="1" t="s">
        <v>398</v>
      </c>
      <c r="E58" s="1" t="s">
        <v>854</v>
      </c>
      <c r="F58" s="1" t="s">
        <v>81</v>
      </c>
      <c r="G58" s="1" t="s">
        <v>82</v>
      </c>
      <c r="H58" s="1" t="s">
        <v>599</v>
      </c>
      <c r="I58" s="1" t="s">
        <v>855</v>
      </c>
      <c r="J58" s="1" t="s">
        <v>664</v>
      </c>
      <c r="K58" s="1" t="s">
        <v>855</v>
      </c>
      <c r="L58" s="1" t="s">
        <v>855</v>
      </c>
      <c r="M58" s="1" t="s">
        <v>665</v>
      </c>
      <c r="N58" s="1" t="s">
        <v>665</v>
      </c>
      <c r="O58" s="1" t="s">
        <v>666</v>
      </c>
      <c r="P58" s="1" t="s">
        <v>667</v>
      </c>
      <c r="Q58" s="1" t="s">
        <v>856</v>
      </c>
      <c r="R58" s="1" t="s">
        <v>74</v>
      </c>
      <c r="S58" s="1" t="s">
        <v>36</v>
      </c>
      <c r="T58" s="1" t="s">
        <v>669</v>
      </c>
    </row>
    <row r="59" s="1" customFormat="1" spans="1:20">
      <c r="A59" s="1" t="s">
        <v>404</v>
      </c>
      <c r="B59" s="1" t="s">
        <v>81</v>
      </c>
      <c r="C59" s="1" t="s">
        <v>857</v>
      </c>
      <c r="D59" s="1" t="s">
        <v>398</v>
      </c>
      <c r="E59" s="1" t="s">
        <v>405</v>
      </c>
      <c r="F59" s="1" t="s">
        <v>81</v>
      </c>
      <c r="G59" s="1" t="s">
        <v>82</v>
      </c>
      <c r="H59" s="1" t="s">
        <v>599</v>
      </c>
      <c r="I59" s="1" t="s">
        <v>744</v>
      </c>
      <c r="J59" s="1" t="s">
        <v>664</v>
      </c>
      <c r="K59" s="1" t="s">
        <v>744</v>
      </c>
      <c r="L59" s="1" t="s">
        <v>744</v>
      </c>
      <c r="M59" s="1" t="s">
        <v>665</v>
      </c>
      <c r="N59" s="1" t="s">
        <v>665</v>
      </c>
      <c r="O59" s="1" t="s">
        <v>666</v>
      </c>
      <c r="P59" s="1" t="s">
        <v>667</v>
      </c>
      <c r="Q59" s="1" t="s">
        <v>858</v>
      </c>
      <c r="R59" s="1" t="s">
        <v>74</v>
      </c>
      <c r="S59" s="1" t="s">
        <v>36</v>
      </c>
      <c r="T59" s="1" t="s">
        <v>669</v>
      </c>
    </row>
    <row r="60" s="1" customFormat="1" spans="1:20">
      <c r="A60" s="1" t="s">
        <v>435</v>
      </c>
      <c r="B60" s="1" t="s">
        <v>81</v>
      </c>
      <c r="C60" s="1" t="s">
        <v>859</v>
      </c>
      <c r="D60" s="1" t="s">
        <v>836</v>
      </c>
      <c r="E60" s="1" t="s">
        <v>436</v>
      </c>
      <c r="F60" s="1" t="s">
        <v>81</v>
      </c>
      <c r="G60" s="1" t="s">
        <v>82</v>
      </c>
      <c r="H60" s="1" t="s">
        <v>599</v>
      </c>
      <c r="I60" s="1" t="s">
        <v>837</v>
      </c>
      <c r="J60" s="1" t="s">
        <v>664</v>
      </c>
      <c r="K60" s="1" t="s">
        <v>837</v>
      </c>
      <c r="L60" s="1" t="s">
        <v>837</v>
      </c>
      <c r="M60" s="1" t="s">
        <v>665</v>
      </c>
      <c r="N60" s="1" t="s">
        <v>665</v>
      </c>
      <c r="O60" s="1" t="s">
        <v>666</v>
      </c>
      <c r="P60" s="1" t="s">
        <v>667</v>
      </c>
      <c r="Q60" s="1" t="s">
        <v>860</v>
      </c>
      <c r="R60" s="1" t="s">
        <v>74</v>
      </c>
      <c r="S60" s="1" t="s">
        <v>36</v>
      </c>
      <c r="T60" s="1" t="s">
        <v>669</v>
      </c>
    </row>
    <row r="61" s="1" customFormat="1" spans="1:20">
      <c r="A61" s="1" t="s">
        <v>861</v>
      </c>
      <c r="B61" s="1" t="s">
        <v>81</v>
      </c>
      <c r="C61" s="1" t="s">
        <v>862</v>
      </c>
      <c r="D61" s="1" t="s">
        <v>863</v>
      </c>
      <c r="E61" s="1" t="s">
        <v>864</v>
      </c>
      <c r="F61" s="1" t="s">
        <v>81</v>
      </c>
      <c r="G61" s="1" t="s">
        <v>82</v>
      </c>
      <c r="H61" s="1" t="s">
        <v>599</v>
      </c>
      <c r="I61" s="1" t="s">
        <v>666</v>
      </c>
      <c r="J61" s="1" t="s">
        <v>664</v>
      </c>
      <c r="K61" s="1" t="s">
        <v>666</v>
      </c>
      <c r="L61" s="1" t="s">
        <v>666</v>
      </c>
      <c r="M61" s="1" t="s">
        <v>665</v>
      </c>
      <c r="N61" s="1" t="s">
        <v>665</v>
      </c>
      <c r="O61" s="1" t="s">
        <v>666</v>
      </c>
      <c r="P61" s="1" t="s">
        <v>667</v>
      </c>
      <c r="Q61" s="1" t="s">
        <v>865</v>
      </c>
      <c r="R61" s="1" t="s">
        <v>74</v>
      </c>
      <c r="S61" s="1" t="s">
        <v>36</v>
      </c>
      <c r="T61" s="1" t="s">
        <v>669</v>
      </c>
    </row>
    <row r="62" s="1" customFormat="1" spans="1:20">
      <c r="A62" s="1" t="s">
        <v>866</v>
      </c>
      <c r="B62" s="1" t="s">
        <v>81</v>
      </c>
      <c r="C62" s="1" t="s">
        <v>867</v>
      </c>
      <c r="D62" s="1" t="s">
        <v>868</v>
      </c>
      <c r="E62" s="1" t="s">
        <v>869</v>
      </c>
      <c r="F62" s="1" t="s">
        <v>81</v>
      </c>
      <c r="G62" s="1" t="s">
        <v>82</v>
      </c>
      <c r="H62" s="1" t="s">
        <v>599</v>
      </c>
      <c r="I62" s="1" t="s">
        <v>666</v>
      </c>
      <c r="J62" s="1" t="s">
        <v>664</v>
      </c>
      <c r="K62" s="1" t="s">
        <v>666</v>
      </c>
      <c r="L62" s="1" t="s">
        <v>666</v>
      </c>
      <c r="M62" s="1" t="s">
        <v>665</v>
      </c>
      <c r="N62" s="1" t="s">
        <v>665</v>
      </c>
      <c r="O62" s="1" t="s">
        <v>666</v>
      </c>
      <c r="P62" s="1" t="s">
        <v>667</v>
      </c>
      <c r="Q62" s="1" t="s">
        <v>870</v>
      </c>
      <c r="R62" s="1" t="s">
        <v>74</v>
      </c>
      <c r="S62" s="1" t="s">
        <v>36</v>
      </c>
      <c r="T62" s="1" t="s">
        <v>669</v>
      </c>
    </row>
    <row r="63" s="1" customFormat="1" spans="1:20">
      <c r="A63" s="1" t="s">
        <v>444</v>
      </c>
      <c r="B63" s="1" t="s">
        <v>81</v>
      </c>
      <c r="C63" s="1" t="s">
        <v>871</v>
      </c>
      <c r="D63" s="1" t="s">
        <v>872</v>
      </c>
      <c r="E63" s="1" t="s">
        <v>447</v>
      </c>
      <c r="F63" s="1" t="s">
        <v>81</v>
      </c>
      <c r="G63" s="1" t="s">
        <v>82</v>
      </c>
      <c r="H63" s="1" t="s">
        <v>599</v>
      </c>
      <c r="I63" s="1" t="s">
        <v>873</v>
      </c>
      <c r="J63" s="1" t="s">
        <v>664</v>
      </c>
      <c r="K63" s="1" t="s">
        <v>873</v>
      </c>
      <c r="L63" s="1" t="s">
        <v>873</v>
      </c>
      <c r="M63" s="1" t="s">
        <v>665</v>
      </c>
      <c r="N63" s="1" t="s">
        <v>665</v>
      </c>
      <c r="O63" s="1" t="s">
        <v>666</v>
      </c>
      <c r="P63" s="1" t="s">
        <v>667</v>
      </c>
      <c r="Q63" s="1" t="s">
        <v>874</v>
      </c>
      <c r="R63" s="1" t="s">
        <v>74</v>
      </c>
      <c r="S63" s="1" t="s">
        <v>36</v>
      </c>
      <c r="T63" s="1" t="s">
        <v>669</v>
      </c>
    </row>
    <row r="64" s="1" customFormat="1" spans="1:20">
      <c r="A64" s="1" t="s">
        <v>413</v>
      </c>
      <c r="B64" s="1" t="s">
        <v>244</v>
      </c>
      <c r="C64" s="1" t="s">
        <v>875</v>
      </c>
      <c r="D64" s="1" t="s">
        <v>415</v>
      </c>
      <c r="E64" s="1" t="s">
        <v>416</v>
      </c>
      <c r="F64" s="1" t="s">
        <v>81</v>
      </c>
      <c r="G64" s="1" t="s">
        <v>82</v>
      </c>
      <c r="H64" s="1" t="s">
        <v>599</v>
      </c>
      <c r="I64" s="1" t="s">
        <v>876</v>
      </c>
      <c r="J64" s="1" t="s">
        <v>664</v>
      </c>
      <c r="K64" s="1" t="s">
        <v>876</v>
      </c>
      <c r="L64" s="1" t="s">
        <v>876</v>
      </c>
      <c r="M64" s="1" t="s">
        <v>665</v>
      </c>
      <c r="N64" s="1" t="s">
        <v>665</v>
      </c>
      <c r="O64" s="1" t="s">
        <v>666</v>
      </c>
      <c r="P64" s="1" t="s">
        <v>667</v>
      </c>
      <c r="Q64" s="1" t="s">
        <v>877</v>
      </c>
      <c r="R64" s="1" t="s">
        <v>74</v>
      </c>
      <c r="S64" s="1" t="s">
        <v>36</v>
      </c>
      <c r="T64" s="1" t="s">
        <v>669</v>
      </c>
    </row>
    <row r="65" s="1" customFormat="1" spans="1:20">
      <c r="A65" s="1" t="s">
        <v>437</v>
      </c>
      <c r="B65" s="1" t="s">
        <v>244</v>
      </c>
      <c r="C65" s="1" t="s">
        <v>878</v>
      </c>
      <c r="D65" s="1" t="s">
        <v>439</v>
      </c>
      <c r="E65" s="1" t="s">
        <v>440</v>
      </c>
      <c r="F65" s="1" t="s">
        <v>81</v>
      </c>
      <c r="G65" s="1" t="s">
        <v>82</v>
      </c>
      <c r="H65" s="1" t="s">
        <v>599</v>
      </c>
      <c r="I65" s="1" t="s">
        <v>879</v>
      </c>
      <c r="J65" s="1" t="s">
        <v>664</v>
      </c>
      <c r="K65" s="1" t="s">
        <v>879</v>
      </c>
      <c r="L65" s="1" t="s">
        <v>879</v>
      </c>
      <c r="M65" s="1" t="s">
        <v>665</v>
      </c>
      <c r="N65" s="1" t="s">
        <v>665</v>
      </c>
      <c r="O65" s="1" t="s">
        <v>666</v>
      </c>
      <c r="P65" s="1" t="s">
        <v>667</v>
      </c>
      <c r="Q65" s="1" t="s">
        <v>880</v>
      </c>
      <c r="R65" s="1" t="s">
        <v>74</v>
      </c>
      <c r="S65" s="1" t="s">
        <v>36</v>
      </c>
      <c r="T65" s="1" t="s">
        <v>669</v>
      </c>
    </row>
    <row r="66" s="1" customFormat="1" spans="1:20">
      <c r="A66" s="1" t="s">
        <v>366</v>
      </c>
      <c r="B66" s="1" t="s">
        <v>244</v>
      </c>
      <c r="C66" s="1" t="s">
        <v>881</v>
      </c>
      <c r="D66" s="1" t="s">
        <v>368</v>
      </c>
      <c r="E66" s="1" t="s">
        <v>369</v>
      </c>
      <c r="F66" s="1" t="s">
        <v>244</v>
      </c>
      <c r="G66" s="1" t="s">
        <v>82</v>
      </c>
      <c r="H66" s="1" t="s">
        <v>599</v>
      </c>
      <c r="I66" s="1" t="s">
        <v>882</v>
      </c>
      <c r="J66" s="1" t="s">
        <v>664</v>
      </c>
      <c r="K66" s="1" t="s">
        <v>882</v>
      </c>
      <c r="L66" s="1" t="s">
        <v>882</v>
      </c>
      <c r="M66" s="1" t="s">
        <v>665</v>
      </c>
      <c r="N66" s="1" t="s">
        <v>665</v>
      </c>
      <c r="O66" s="1" t="s">
        <v>666</v>
      </c>
      <c r="P66" s="1" t="s">
        <v>667</v>
      </c>
      <c r="Q66" s="1" t="s">
        <v>883</v>
      </c>
      <c r="R66" s="1" t="s">
        <v>74</v>
      </c>
      <c r="S66" s="1" t="s">
        <v>36</v>
      </c>
      <c r="T66" s="1" t="s">
        <v>669</v>
      </c>
    </row>
    <row r="67" s="1" customFormat="1" spans="1:20">
      <c r="A67" s="1" t="s">
        <v>559</v>
      </c>
      <c r="B67" s="1" t="s">
        <v>244</v>
      </c>
      <c r="C67" s="1" t="s">
        <v>884</v>
      </c>
      <c r="D67" s="1" t="s">
        <v>561</v>
      </c>
      <c r="E67" s="1" t="s">
        <v>562</v>
      </c>
      <c r="F67" s="1" t="s">
        <v>244</v>
      </c>
      <c r="G67" s="1" t="s">
        <v>82</v>
      </c>
      <c r="H67" s="1" t="s">
        <v>599</v>
      </c>
      <c r="I67" s="1" t="s">
        <v>885</v>
      </c>
      <c r="J67" s="1" t="s">
        <v>664</v>
      </c>
      <c r="K67" s="1" t="s">
        <v>885</v>
      </c>
      <c r="L67" s="1" t="s">
        <v>885</v>
      </c>
      <c r="M67" s="1" t="s">
        <v>665</v>
      </c>
      <c r="N67" s="1" t="s">
        <v>665</v>
      </c>
      <c r="O67" s="1" t="s">
        <v>666</v>
      </c>
      <c r="P67" s="1" t="s">
        <v>667</v>
      </c>
      <c r="Q67" s="1" t="s">
        <v>886</v>
      </c>
      <c r="R67" s="1" t="s">
        <v>74</v>
      </c>
      <c r="S67" s="1" t="s">
        <v>36</v>
      </c>
      <c r="T67" s="1" t="s">
        <v>669</v>
      </c>
    </row>
    <row r="68" s="1" customFormat="1" spans="1:20">
      <c r="A68" s="1" t="s">
        <v>887</v>
      </c>
      <c r="B68" s="1" t="s">
        <v>244</v>
      </c>
      <c r="C68" s="1" t="s">
        <v>888</v>
      </c>
      <c r="D68" s="1" t="s">
        <v>889</v>
      </c>
      <c r="E68" s="1" t="s">
        <v>890</v>
      </c>
      <c r="F68" s="1" t="s">
        <v>244</v>
      </c>
      <c r="G68" s="1" t="s">
        <v>82</v>
      </c>
      <c r="H68" s="1" t="s">
        <v>599</v>
      </c>
      <c r="I68" s="1" t="s">
        <v>666</v>
      </c>
      <c r="J68" s="1" t="s">
        <v>664</v>
      </c>
      <c r="K68" s="1" t="s">
        <v>666</v>
      </c>
      <c r="L68" s="1" t="s">
        <v>666</v>
      </c>
      <c r="M68" s="1" t="s">
        <v>665</v>
      </c>
      <c r="N68" s="1" t="s">
        <v>665</v>
      </c>
      <c r="O68" s="1" t="s">
        <v>666</v>
      </c>
      <c r="P68" s="1" t="s">
        <v>667</v>
      </c>
      <c r="Q68" s="1" t="s">
        <v>891</v>
      </c>
      <c r="R68" s="1" t="s">
        <v>74</v>
      </c>
      <c r="S68" s="1" t="s">
        <v>36</v>
      </c>
      <c r="T68" s="1" t="s">
        <v>669</v>
      </c>
    </row>
    <row r="69" s="1" customFormat="1" spans="1:20">
      <c r="A69" s="1" t="s">
        <v>383</v>
      </c>
      <c r="B69" s="1" t="s">
        <v>244</v>
      </c>
      <c r="C69" s="1" t="s">
        <v>892</v>
      </c>
      <c r="D69" s="1" t="s">
        <v>385</v>
      </c>
      <c r="E69" s="1" t="s">
        <v>893</v>
      </c>
      <c r="F69" s="1" t="s">
        <v>244</v>
      </c>
      <c r="G69" s="1" t="s">
        <v>82</v>
      </c>
      <c r="H69" s="1" t="s">
        <v>599</v>
      </c>
      <c r="I69" s="1" t="s">
        <v>894</v>
      </c>
      <c r="J69" s="1" t="s">
        <v>664</v>
      </c>
      <c r="K69" s="1" t="s">
        <v>894</v>
      </c>
      <c r="L69" s="1" t="s">
        <v>894</v>
      </c>
      <c r="M69" s="1" t="s">
        <v>665</v>
      </c>
      <c r="N69" s="1" t="s">
        <v>665</v>
      </c>
      <c r="O69" s="1" t="s">
        <v>666</v>
      </c>
      <c r="P69" s="1" t="s">
        <v>667</v>
      </c>
      <c r="Q69" s="1" t="s">
        <v>895</v>
      </c>
      <c r="R69" s="1" t="s">
        <v>74</v>
      </c>
      <c r="S69" s="1" t="s">
        <v>36</v>
      </c>
      <c r="T69" s="1" t="s">
        <v>669</v>
      </c>
    </row>
    <row r="70" s="1" customFormat="1" spans="1:20">
      <c r="A70" s="1" t="s">
        <v>480</v>
      </c>
      <c r="B70" s="1" t="s">
        <v>244</v>
      </c>
      <c r="C70" s="1" t="s">
        <v>896</v>
      </c>
      <c r="D70" s="1" t="s">
        <v>482</v>
      </c>
      <c r="E70" s="1" t="s">
        <v>483</v>
      </c>
      <c r="F70" s="1" t="s">
        <v>244</v>
      </c>
      <c r="G70" s="1" t="s">
        <v>82</v>
      </c>
      <c r="H70" s="1" t="s">
        <v>599</v>
      </c>
      <c r="I70" s="1" t="s">
        <v>873</v>
      </c>
      <c r="J70" s="1" t="s">
        <v>664</v>
      </c>
      <c r="K70" s="1" t="s">
        <v>873</v>
      </c>
      <c r="L70" s="1" t="s">
        <v>873</v>
      </c>
      <c r="M70" s="1" t="s">
        <v>665</v>
      </c>
      <c r="N70" s="1" t="s">
        <v>665</v>
      </c>
      <c r="O70" s="1" t="s">
        <v>666</v>
      </c>
      <c r="P70" s="1" t="s">
        <v>667</v>
      </c>
      <c r="Q70" s="1" t="s">
        <v>897</v>
      </c>
      <c r="R70" s="1" t="s">
        <v>74</v>
      </c>
      <c r="S70" s="1" t="s">
        <v>36</v>
      </c>
      <c r="T70" s="1" t="s">
        <v>669</v>
      </c>
    </row>
    <row r="71" s="1" customFormat="1" spans="1:20">
      <c r="A71" s="1" t="s">
        <v>526</v>
      </c>
      <c r="B71" s="1" t="s">
        <v>244</v>
      </c>
      <c r="C71" s="1" t="s">
        <v>898</v>
      </c>
      <c r="D71" s="1" t="s">
        <v>528</v>
      </c>
      <c r="E71" s="1" t="s">
        <v>529</v>
      </c>
      <c r="F71" s="1" t="s">
        <v>244</v>
      </c>
      <c r="G71" s="1" t="s">
        <v>82</v>
      </c>
      <c r="H71" s="1" t="s">
        <v>599</v>
      </c>
      <c r="I71" s="1" t="s">
        <v>899</v>
      </c>
      <c r="J71" s="1" t="s">
        <v>664</v>
      </c>
      <c r="K71" s="1" t="s">
        <v>899</v>
      </c>
      <c r="L71" s="1" t="s">
        <v>899</v>
      </c>
      <c r="M71" s="1" t="s">
        <v>665</v>
      </c>
      <c r="N71" s="1" t="s">
        <v>665</v>
      </c>
      <c r="O71" s="1" t="s">
        <v>666</v>
      </c>
      <c r="P71" s="1" t="s">
        <v>667</v>
      </c>
      <c r="Q71" s="1" t="s">
        <v>900</v>
      </c>
      <c r="R71" s="1" t="s">
        <v>74</v>
      </c>
      <c r="S71" s="1" t="s">
        <v>36</v>
      </c>
      <c r="T71" s="1" t="s">
        <v>669</v>
      </c>
    </row>
    <row r="72" s="1" customFormat="1" spans="1:20">
      <c r="A72" s="1" t="s">
        <v>310</v>
      </c>
      <c r="B72" s="1" t="s">
        <v>80</v>
      </c>
      <c r="C72" s="1" t="s">
        <v>901</v>
      </c>
      <c r="D72" s="1" t="s">
        <v>312</v>
      </c>
      <c r="E72" s="1" t="s">
        <v>313</v>
      </c>
      <c r="F72" s="1" t="s">
        <v>244</v>
      </c>
      <c r="G72" s="1" t="s">
        <v>82</v>
      </c>
      <c r="H72" s="1" t="s">
        <v>599</v>
      </c>
      <c r="I72" s="1" t="s">
        <v>902</v>
      </c>
      <c r="J72" s="1" t="s">
        <v>664</v>
      </c>
      <c r="K72" s="1" t="s">
        <v>902</v>
      </c>
      <c r="L72" s="1" t="s">
        <v>902</v>
      </c>
      <c r="M72" s="1" t="s">
        <v>665</v>
      </c>
      <c r="N72" s="1" t="s">
        <v>665</v>
      </c>
      <c r="O72" s="1" t="s">
        <v>666</v>
      </c>
      <c r="P72" s="1" t="s">
        <v>667</v>
      </c>
      <c r="Q72" s="1" t="s">
        <v>903</v>
      </c>
      <c r="R72" s="1" t="s">
        <v>74</v>
      </c>
      <c r="S72" s="1" t="s">
        <v>36</v>
      </c>
      <c r="T72" s="1" t="s">
        <v>669</v>
      </c>
    </row>
    <row r="73" s="1" customFormat="1" spans="1:20">
      <c r="A73" s="1" t="s">
        <v>72</v>
      </c>
      <c r="B73" s="1" t="s">
        <v>80</v>
      </c>
      <c r="C73" s="1" t="s">
        <v>904</v>
      </c>
      <c r="D73" s="1" t="s">
        <v>77</v>
      </c>
      <c r="E73" s="1" t="s">
        <v>79</v>
      </c>
      <c r="F73" s="1" t="s">
        <v>81</v>
      </c>
      <c r="G73" s="1" t="s">
        <v>82</v>
      </c>
      <c r="H73" s="1" t="s">
        <v>599</v>
      </c>
      <c r="I73" s="1" t="s">
        <v>905</v>
      </c>
      <c r="J73" s="1" t="s">
        <v>664</v>
      </c>
      <c r="K73" s="1" t="s">
        <v>905</v>
      </c>
      <c r="L73" s="1" t="s">
        <v>905</v>
      </c>
      <c r="M73" s="1" t="s">
        <v>665</v>
      </c>
      <c r="N73" s="1" t="s">
        <v>665</v>
      </c>
      <c r="O73" s="1" t="s">
        <v>666</v>
      </c>
      <c r="P73" s="1" t="s">
        <v>667</v>
      </c>
      <c r="Q73" s="1" t="s">
        <v>906</v>
      </c>
      <c r="R73" s="1" t="s">
        <v>74</v>
      </c>
      <c r="S73" s="1" t="s">
        <v>36</v>
      </c>
      <c r="T73" s="1" t="s">
        <v>669</v>
      </c>
    </row>
    <row r="74" s="1" customFormat="1" spans="1:20">
      <c r="A74" s="1" t="s">
        <v>240</v>
      </c>
      <c r="B74" s="1" t="s">
        <v>80</v>
      </c>
      <c r="C74" s="1" t="s">
        <v>907</v>
      </c>
      <c r="D74" s="1" t="s">
        <v>242</v>
      </c>
      <c r="E74" s="1" t="s">
        <v>243</v>
      </c>
      <c r="F74" s="1" t="s">
        <v>244</v>
      </c>
      <c r="G74" s="1" t="s">
        <v>82</v>
      </c>
      <c r="H74" s="1" t="s">
        <v>599</v>
      </c>
      <c r="I74" s="1" t="s">
        <v>908</v>
      </c>
      <c r="J74" s="1" t="s">
        <v>664</v>
      </c>
      <c r="K74" s="1" t="s">
        <v>908</v>
      </c>
      <c r="L74" s="1" t="s">
        <v>908</v>
      </c>
      <c r="M74" s="1" t="s">
        <v>665</v>
      </c>
      <c r="N74" s="1" t="s">
        <v>665</v>
      </c>
      <c r="O74" s="1" t="s">
        <v>666</v>
      </c>
      <c r="P74" s="1" t="s">
        <v>667</v>
      </c>
      <c r="Q74" s="1" t="s">
        <v>909</v>
      </c>
      <c r="R74" s="1" t="s">
        <v>74</v>
      </c>
      <c r="S74" s="1" t="s">
        <v>36</v>
      </c>
      <c r="T74" s="1" t="s">
        <v>669</v>
      </c>
    </row>
    <row r="75" s="1" customFormat="1" spans="1:20">
      <c r="A75" s="1" t="s">
        <v>88</v>
      </c>
      <c r="B75" s="1" t="s">
        <v>80</v>
      </c>
      <c r="C75" s="1" t="s">
        <v>910</v>
      </c>
      <c r="D75" s="1" t="s">
        <v>90</v>
      </c>
      <c r="E75" s="1" t="s">
        <v>911</v>
      </c>
      <c r="F75" s="1" t="s">
        <v>81</v>
      </c>
      <c r="G75" s="1" t="s">
        <v>82</v>
      </c>
      <c r="H75" s="1" t="s">
        <v>599</v>
      </c>
      <c r="I75" s="1" t="s">
        <v>912</v>
      </c>
      <c r="J75" s="1" t="s">
        <v>664</v>
      </c>
      <c r="K75" s="1" t="s">
        <v>912</v>
      </c>
      <c r="L75" s="1" t="s">
        <v>912</v>
      </c>
      <c r="M75" s="1" t="s">
        <v>665</v>
      </c>
      <c r="N75" s="1" t="s">
        <v>665</v>
      </c>
      <c r="O75" s="1" t="s">
        <v>666</v>
      </c>
      <c r="P75" s="1" t="s">
        <v>667</v>
      </c>
      <c r="Q75" s="1" t="s">
        <v>913</v>
      </c>
      <c r="R75" s="1" t="s">
        <v>74</v>
      </c>
      <c r="S75" s="1" t="s">
        <v>36</v>
      </c>
      <c r="T75" s="1" t="s">
        <v>669</v>
      </c>
    </row>
    <row r="76" s="1" customFormat="1" spans="1:20">
      <c r="A76" s="1" t="s">
        <v>249</v>
      </c>
      <c r="B76" s="1" t="s">
        <v>80</v>
      </c>
      <c r="C76" s="1" t="s">
        <v>914</v>
      </c>
      <c r="D76" s="1" t="s">
        <v>251</v>
      </c>
      <c r="E76" s="1" t="s">
        <v>252</v>
      </c>
      <c r="F76" s="1" t="s">
        <v>81</v>
      </c>
      <c r="G76" s="1" t="s">
        <v>82</v>
      </c>
      <c r="H76" s="1" t="s">
        <v>599</v>
      </c>
      <c r="I76" s="1" t="s">
        <v>915</v>
      </c>
      <c r="J76" s="1" t="s">
        <v>664</v>
      </c>
      <c r="K76" s="1" t="s">
        <v>915</v>
      </c>
      <c r="L76" s="1" t="s">
        <v>915</v>
      </c>
      <c r="M76" s="1" t="s">
        <v>665</v>
      </c>
      <c r="N76" s="1" t="s">
        <v>665</v>
      </c>
      <c r="O76" s="1" t="s">
        <v>666</v>
      </c>
      <c r="P76" s="1" t="s">
        <v>667</v>
      </c>
      <c r="Q76" s="1" t="s">
        <v>916</v>
      </c>
      <c r="R76" s="1" t="s">
        <v>74</v>
      </c>
      <c r="S76" s="1" t="s">
        <v>36</v>
      </c>
      <c r="T76" s="1" t="s">
        <v>669</v>
      </c>
    </row>
    <row r="77" s="1" customFormat="1" spans="1:20">
      <c r="A77" s="1" t="s">
        <v>917</v>
      </c>
      <c r="B77" s="1" t="s">
        <v>80</v>
      </c>
      <c r="C77" s="1" t="s">
        <v>918</v>
      </c>
      <c r="D77" s="1" t="s">
        <v>919</v>
      </c>
      <c r="E77" s="1" t="s">
        <v>920</v>
      </c>
      <c r="F77" s="1" t="s">
        <v>81</v>
      </c>
      <c r="G77" s="1" t="s">
        <v>82</v>
      </c>
      <c r="H77" s="1" t="s">
        <v>599</v>
      </c>
      <c r="I77" s="1" t="s">
        <v>666</v>
      </c>
      <c r="J77" s="1" t="s">
        <v>664</v>
      </c>
      <c r="K77" s="1" t="s">
        <v>666</v>
      </c>
      <c r="L77" s="1" t="s">
        <v>666</v>
      </c>
      <c r="M77" s="1" t="s">
        <v>665</v>
      </c>
      <c r="N77" s="1" t="s">
        <v>665</v>
      </c>
      <c r="O77" s="1" t="s">
        <v>666</v>
      </c>
      <c r="P77" s="1" t="s">
        <v>667</v>
      </c>
      <c r="Q77" s="1" t="s">
        <v>921</v>
      </c>
      <c r="R77" s="1" t="s">
        <v>74</v>
      </c>
      <c r="S77" s="1" t="s">
        <v>36</v>
      </c>
      <c r="T77" s="1" t="s">
        <v>669</v>
      </c>
    </row>
    <row r="78" s="1" customFormat="1" spans="1:20">
      <c r="A78" s="1" t="s">
        <v>186</v>
      </c>
      <c r="B78" s="1" t="s">
        <v>190</v>
      </c>
      <c r="C78" s="1" t="s">
        <v>922</v>
      </c>
      <c r="D78" s="1" t="s">
        <v>923</v>
      </c>
      <c r="E78" s="1" t="s">
        <v>189</v>
      </c>
      <c r="F78" s="1" t="s">
        <v>190</v>
      </c>
      <c r="G78" s="1" t="s">
        <v>82</v>
      </c>
      <c r="H78" s="1" t="s">
        <v>599</v>
      </c>
      <c r="I78" s="1" t="s">
        <v>924</v>
      </c>
      <c r="J78" s="1" t="s">
        <v>664</v>
      </c>
      <c r="K78" s="1" t="s">
        <v>924</v>
      </c>
      <c r="L78" s="1" t="s">
        <v>924</v>
      </c>
      <c r="M78" s="1" t="s">
        <v>665</v>
      </c>
      <c r="N78" s="1" t="s">
        <v>665</v>
      </c>
      <c r="O78" s="1" t="s">
        <v>666</v>
      </c>
      <c r="P78" s="1" t="s">
        <v>667</v>
      </c>
      <c r="Q78" s="1" t="s">
        <v>925</v>
      </c>
      <c r="R78" s="1" t="s">
        <v>74</v>
      </c>
      <c r="S78" s="1" t="s">
        <v>36</v>
      </c>
      <c r="T78" s="1" t="s">
        <v>669</v>
      </c>
    </row>
    <row r="79" s="1" customFormat="1" spans="1:20">
      <c r="A79" s="1" t="s">
        <v>177</v>
      </c>
      <c r="B79" s="1" t="s">
        <v>181</v>
      </c>
      <c r="C79" s="1" t="s">
        <v>926</v>
      </c>
      <c r="D79" s="1" t="s">
        <v>179</v>
      </c>
      <c r="E79" s="1" t="s">
        <v>180</v>
      </c>
      <c r="F79" s="1" t="s">
        <v>81</v>
      </c>
      <c r="G79" s="1" t="s">
        <v>82</v>
      </c>
      <c r="H79" s="1" t="s">
        <v>599</v>
      </c>
      <c r="I79" s="1" t="s">
        <v>927</v>
      </c>
      <c r="J79" s="1" t="s">
        <v>664</v>
      </c>
      <c r="K79" s="1" t="s">
        <v>927</v>
      </c>
      <c r="L79" s="1" t="s">
        <v>927</v>
      </c>
      <c r="M79" s="1" t="s">
        <v>665</v>
      </c>
      <c r="N79" s="1" t="s">
        <v>665</v>
      </c>
      <c r="O79" s="1" t="s">
        <v>666</v>
      </c>
      <c r="P79" s="1" t="s">
        <v>667</v>
      </c>
      <c r="Q79" s="1" t="s">
        <v>928</v>
      </c>
      <c r="R79" s="1" t="s">
        <v>74</v>
      </c>
      <c r="S79" s="1" t="s">
        <v>36</v>
      </c>
      <c r="T79" s="1" t="s">
        <v>669</v>
      </c>
    </row>
    <row r="80" s="1" customFormat="1" spans="1:20">
      <c r="A80" s="1" t="s">
        <v>546</v>
      </c>
      <c r="B80" s="1" t="s">
        <v>550</v>
      </c>
      <c r="C80" s="1" t="s">
        <v>929</v>
      </c>
      <c r="D80" s="1" t="s">
        <v>548</v>
      </c>
      <c r="E80" s="1" t="s">
        <v>549</v>
      </c>
      <c r="F80" s="1" t="s">
        <v>80</v>
      </c>
      <c r="G80" s="1" t="s">
        <v>82</v>
      </c>
      <c r="H80" s="1" t="s">
        <v>599</v>
      </c>
      <c r="I80" s="1" t="s">
        <v>930</v>
      </c>
      <c r="J80" s="1" t="s">
        <v>664</v>
      </c>
      <c r="K80" s="1" t="s">
        <v>930</v>
      </c>
      <c r="L80" s="1" t="s">
        <v>930</v>
      </c>
      <c r="M80" s="1" t="s">
        <v>665</v>
      </c>
      <c r="N80" s="1" t="s">
        <v>665</v>
      </c>
      <c r="O80" s="1" t="s">
        <v>666</v>
      </c>
      <c r="P80" s="1" t="s">
        <v>667</v>
      </c>
      <c r="Q80" s="1" t="s">
        <v>931</v>
      </c>
      <c r="R80" s="1" t="s">
        <v>74</v>
      </c>
      <c r="S80" s="1" t="s">
        <v>36</v>
      </c>
      <c r="T80" s="1" t="s">
        <v>669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2021-10-29T09:47:25Z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5E49867F36234195A3B359645D351BDC</vt:lpwstr>
  </property>
</Properties>
</file>