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对账!$A$1:$I$104</definedName>
  </definedNames>
  <calcPr calcId="144525"/>
</workbook>
</file>

<file path=xl/sharedStrings.xml><?xml version="1.0" encoding="utf-8"?>
<sst xmlns="http://schemas.openxmlformats.org/spreadsheetml/2006/main" count="7161" uniqueCount="1553">
  <si>
    <t>去哪儿网酒店预付对账单</t>
  </si>
  <si>
    <t>供应商名称：</t>
  </si>
  <si>
    <t>汇趣住</t>
  </si>
  <si>
    <t>结算周期：</t>
  </si>
  <si>
    <t>2021-10-30至2021-10-31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</si>
  <si>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</si>
  <si>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</si>
  <si>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</si>
  <si>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</si>
  <si>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</si>
  <si>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</si>
  <si>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</si>
  <si>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</si>
  <si>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</si>
  <si>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</si>
  <si>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</si>
  <si>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</si>
  <si>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</si>
  <si>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</si>
  <si>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</si>
  <si>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¥57,957.00</t>
  </si>
  <si>
    <t>¥7,556.00</t>
  </si>
  <si>
    <t>¥50,401.00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</si>
  <si>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</si>
  <si>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</si>
  <si>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</si>
  <si>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</si>
  <si>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</si>
  <si>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</si>
  <si>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</si>
  <si>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</si>
  <si>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</si>
  <si>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</si>
  <si>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</si>
  <si>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</si>
  <si>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</si>
  <si>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</si>
  <si>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</si>
  <si>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</si>
  <si>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</si>
  <si>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</si>
  <si>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</si>
  <si>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</si>
  <si>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</si>
  <si>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</si>
  <si>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</si>
  <si>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</si>
  <si>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</si>
  <si>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</si>
  <si>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</si>
  <si>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</si>
  <si>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</si>
  <si>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</si>
  <si>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</si>
  <si>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</si>
  <si>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</si>
  <si>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</si>
  <si>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</si>
  <si>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</si>
  <si>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</si>
  <si>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</si>
  <si>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</si>
  <si>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</si>
  <si>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</si>
  <si>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</si>
  <si>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</si>
  <si>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</si>
  <si>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</si>
  <si>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</si>
  <si>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</si>
  <si>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102799618735</t>
  </si>
  <si>
    <t>酒店预付</t>
  </si>
  <si>
    <t>否</t>
  </si>
  <si>
    <t>普通</t>
  </si>
  <si>
    <t>381719241</t>
  </si>
  <si>
    <t>腾冲泊度·温泉度假客栈</t>
  </si>
  <si>
    <t>1639468</t>
  </si>
  <si>
    <t>嵇晓波</t>
  </si>
  <si>
    <t>2021-10-28</t>
  </si>
  <si>
    <t>2021-10-29</t>
  </si>
  <si>
    <t>2021-10-31</t>
  </si>
  <si>
    <t>¥4,390.00</t>
  </si>
  <si>
    <t>¥574.00</t>
  </si>
  <si>
    <t>¥3,816.00</t>
  </si>
  <si>
    <t>暮雪白头·温泉大床房</t>
  </si>
  <si>
    <t>WEBSITE</t>
  </si>
  <si>
    <t>102801391076</t>
  </si>
  <si>
    <t>381814863</t>
  </si>
  <si>
    <t>龙岩财富精品酒店</t>
  </si>
  <si>
    <t>刘禹</t>
  </si>
  <si>
    <t>2021-10-30</t>
  </si>
  <si>
    <t>¥152.00</t>
  </si>
  <si>
    <t>¥20.00</t>
  </si>
  <si>
    <t>¥132.00</t>
  </si>
  <si>
    <t>假日温馨双床房</t>
  </si>
  <si>
    <t>102801534428</t>
  </si>
  <si>
    <t>381744321</t>
  </si>
  <si>
    <t>锦江之星(句容人民路店)</t>
  </si>
  <si>
    <t>张结|沈娟|陆柳丹</t>
  </si>
  <si>
    <t>¥495.00</t>
  </si>
  <si>
    <t>¥66.00</t>
  </si>
  <si>
    <t>¥429.00</t>
  </si>
  <si>
    <t>标准房B</t>
  </si>
  <si>
    <t>102801027012</t>
  </si>
  <si>
    <t>348256664</t>
  </si>
  <si>
    <t>宜尚酒店(成都双流国际机场店)</t>
  </si>
  <si>
    <t>雷清海</t>
  </si>
  <si>
    <t>¥320.00</t>
  </si>
  <si>
    <t>¥42.00</t>
  </si>
  <si>
    <t>¥278.00</t>
  </si>
  <si>
    <t>高级大床房</t>
  </si>
  <si>
    <t>102801721415</t>
  </si>
  <si>
    <t>381716700</t>
  </si>
  <si>
    <t>城市便捷酒店(随州烈山大道店)</t>
  </si>
  <si>
    <t>张嘉慧</t>
  </si>
  <si>
    <t>¥187.00</t>
  </si>
  <si>
    <t>¥25.00</t>
  </si>
  <si>
    <t>¥162.00</t>
  </si>
  <si>
    <t>标准大床房</t>
  </si>
  <si>
    <t>102800825679</t>
  </si>
  <si>
    <t>351537548</t>
  </si>
  <si>
    <t>希岸酒店(重庆陈家坪店)</t>
  </si>
  <si>
    <t>曾国良</t>
  </si>
  <si>
    <t>¥191.00</t>
  </si>
  <si>
    <t>¥166.00</t>
  </si>
  <si>
    <t>希岸双床房</t>
  </si>
  <si>
    <t>102801564935</t>
  </si>
  <si>
    <t>381715653</t>
  </si>
  <si>
    <t>城市便捷酒店(昆明高铁南站第七街区店)</t>
  </si>
  <si>
    <t>杨铭军</t>
  </si>
  <si>
    <t>¥167.00</t>
  </si>
  <si>
    <t>¥22.00</t>
  </si>
  <si>
    <t>¥145.00</t>
  </si>
  <si>
    <t>商务大床房</t>
  </si>
  <si>
    <t>102801325591</t>
  </si>
  <si>
    <t>318753142</t>
  </si>
  <si>
    <t>柘城银海温泉酒店</t>
  </si>
  <si>
    <t>顾留念</t>
  </si>
  <si>
    <t>¥81.00</t>
  </si>
  <si>
    <t>¥11.00</t>
  </si>
  <si>
    <t>¥70.00</t>
  </si>
  <si>
    <t>银韵乐颂双床房</t>
  </si>
  <si>
    <t>102799248180</t>
  </si>
  <si>
    <t>318088258</t>
  </si>
  <si>
    <t>常州环球港邮轮酒店</t>
  </si>
  <si>
    <t>朱丽|李洋陈爱祥</t>
  </si>
  <si>
    <t>¥1,184.00</t>
  </si>
  <si>
    <t>¥156.00</t>
  </si>
  <si>
    <t>¥1,028.00</t>
  </si>
  <si>
    <t>行政大床房</t>
  </si>
  <si>
    <t>102797948873</t>
  </si>
  <si>
    <t>356711413</t>
  </si>
  <si>
    <t>珠海御温泉度假村</t>
  </si>
  <si>
    <t>钟鸣</t>
  </si>
  <si>
    <t>2021-10-26</t>
  </si>
  <si>
    <t>¥1,868.00</t>
  </si>
  <si>
    <t>¥244.00</t>
  </si>
  <si>
    <t>¥1,624.00</t>
  </si>
  <si>
    <t>云来客栈2人上房</t>
  </si>
  <si>
    <t>102801310342</t>
  </si>
  <si>
    <t>王莉</t>
  </si>
  <si>
    <t>¥158.00</t>
  </si>
  <si>
    <t>¥21.00</t>
  </si>
  <si>
    <t>¥137.00</t>
  </si>
  <si>
    <t>102801773419</t>
  </si>
  <si>
    <t>318087556</t>
  </si>
  <si>
    <t>城市便捷酒店(四会国际玉器城四会广场店)</t>
  </si>
  <si>
    <t>夏欢</t>
  </si>
  <si>
    <t>¥218.00</t>
  </si>
  <si>
    <t>¥29.00</t>
  </si>
  <si>
    <t>¥189.00</t>
  </si>
  <si>
    <t>102792317818</t>
  </si>
  <si>
    <t>381876006</t>
  </si>
  <si>
    <t>英德璞驿酒店</t>
  </si>
  <si>
    <t>于凡</t>
  </si>
  <si>
    <t>2021-10-21</t>
  </si>
  <si>
    <t>¥616.00</t>
  </si>
  <si>
    <t>¥535.00</t>
  </si>
  <si>
    <t>峰云奢享套房</t>
  </si>
  <si>
    <t>102792161196</t>
  </si>
  <si>
    <t>黄伊霖</t>
  </si>
  <si>
    <t>¥710.00</t>
  </si>
  <si>
    <t>¥93.00</t>
  </si>
  <si>
    <t>¥617.00</t>
  </si>
  <si>
    <t>峰云亲子套房A</t>
  </si>
  <si>
    <t>102799865557</t>
  </si>
  <si>
    <t>381738546</t>
  </si>
  <si>
    <t>锦江之星品尚(三亚湾金鸡岭店)</t>
  </si>
  <si>
    <t>潘靖文</t>
  </si>
  <si>
    <t>¥232.00</t>
  </si>
  <si>
    <t>¥31.00</t>
  </si>
  <si>
    <t>¥201.00</t>
  </si>
  <si>
    <t>商务房b</t>
  </si>
  <si>
    <t>102799446406</t>
  </si>
  <si>
    <t>381675955</t>
  </si>
  <si>
    <t>上海中航虹桥机场泊悦酒店</t>
  </si>
  <si>
    <t>张宇诗</t>
  </si>
  <si>
    <t>¥770.00</t>
  </si>
  <si>
    <t>¥101.00</t>
  </si>
  <si>
    <t>¥669.00</t>
  </si>
  <si>
    <t>豪华间</t>
  </si>
  <si>
    <t>102800246822</t>
  </si>
  <si>
    <t>381809253</t>
  </si>
  <si>
    <t>东莞智谷酒店式公寓</t>
  </si>
  <si>
    <t>李永昌</t>
  </si>
  <si>
    <t>¥228.00</t>
  </si>
  <si>
    <t>¥30.00</t>
  </si>
  <si>
    <t>¥198.00</t>
  </si>
  <si>
    <t>标准阳台大床房</t>
  </si>
  <si>
    <t>102801435991</t>
  </si>
  <si>
    <t>351537044</t>
  </si>
  <si>
    <t>三亚亚龙湾雅阁温泉度假酒店</t>
  </si>
  <si>
    <t>冯静芝</t>
  </si>
  <si>
    <t>¥340.00</t>
  </si>
  <si>
    <t>¥45.00</t>
  </si>
  <si>
    <t>¥295.00</t>
  </si>
  <si>
    <t>雅阁两房一厅套房</t>
  </si>
  <si>
    <t>102800425862</t>
  </si>
  <si>
    <t>311485705</t>
  </si>
  <si>
    <t>城市便捷酒店(上海新场工业园医谷店)</t>
  </si>
  <si>
    <t>胡文全</t>
  </si>
  <si>
    <t>¥386.00</t>
  </si>
  <si>
    <t>¥52.00</t>
  </si>
  <si>
    <t>¥334.00</t>
  </si>
  <si>
    <t>商务双床房</t>
  </si>
  <si>
    <t>102801379835</t>
  </si>
  <si>
    <t>381736014</t>
  </si>
  <si>
    <t>城市便捷酒店(屯昌明艳店)</t>
  </si>
  <si>
    <t>张林鑫</t>
  </si>
  <si>
    <t>¥209.00</t>
  </si>
  <si>
    <t>¥28.00</t>
  </si>
  <si>
    <t>¥181.00</t>
  </si>
  <si>
    <t>102801340401</t>
  </si>
  <si>
    <t>380361244</t>
  </si>
  <si>
    <t>城市便捷酒店(湛江椹川大道南店)</t>
  </si>
  <si>
    <t>刘梦思</t>
  </si>
  <si>
    <t>¥176.00</t>
  </si>
  <si>
    <t>¥23.00</t>
  </si>
  <si>
    <t>¥153.00</t>
  </si>
  <si>
    <t>102801422650</t>
  </si>
  <si>
    <t>李永昌|杨博</t>
  </si>
  <si>
    <t>¥288.00</t>
  </si>
  <si>
    <t>¥38.00</t>
  </si>
  <si>
    <t>¥250.00</t>
  </si>
  <si>
    <t>标准阳台双床房</t>
  </si>
  <si>
    <t>102801148501</t>
  </si>
  <si>
    <t>381741939</t>
  </si>
  <si>
    <t>维纳斯国际酒店(惠州西湖店)</t>
  </si>
  <si>
    <t>王素芳</t>
  </si>
  <si>
    <t>¥235.00</t>
  </si>
  <si>
    <t>¥204.00</t>
  </si>
  <si>
    <t>标准双床房</t>
  </si>
  <si>
    <t>102798447609</t>
  </si>
  <si>
    <t>311478310</t>
  </si>
  <si>
    <t>格林豪泰快捷酒店(上海斜土东路九院店)</t>
  </si>
  <si>
    <t>朱宇辰</t>
  </si>
  <si>
    <t>2021-10-27</t>
  </si>
  <si>
    <t>单人间(无窗)</t>
  </si>
  <si>
    <t>102799204427</t>
  </si>
  <si>
    <t>375512019</t>
  </si>
  <si>
    <t>南京金陵饭店</t>
  </si>
  <si>
    <t>杨敏</t>
  </si>
  <si>
    <t>¥1,670.00</t>
  </si>
  <si>
    <t>¥1,452.00</t>
  </si>
  <si>
    <t>豪华双床间(金陵楼)</t>
  </si>
  <si>
    <t>102798101683</t>
  </si>
  <si>
    <t>351536969</t>
  </si>
  <si>
    <t>三亚亚龙湾美高梅度假酒店</t>
  </si>
  <si>
    <t>张雨婷</t>
  </si>
  <si>
    <t>¥4,763.00</t>
  </si>
  <si>
    <t>¥622.00</t>
  </si>
  <si>
    <t>¥4,141.00</t>
  </si>
  <si>
    <t>精选至尊海景房</t>
  </si>
  <si>
    <t>102800857466</t>
  </si>
  <si>
    <t>367425546</t>
  </si>
  <si>
    <t>锦江都城酒店(福州仓山万达广场店)</t>
  </si>
  <si>
    <t>唐熙</t>
  </si>
  <si>
    <t>¥892.00</t>
  </si>
  <si>
    <t>¥118.00</t>
  </si>
  <si>
    <t>¥774.00</t>
  </si>
  <si>
    <t>风雅商务房</t>
  </si>
  <si>
    <t>102800435959</t>
  </si>
  <si>
    <t>318077464</t>
  </si>
  <si>
    <t>骏怡精选酒店(衡水奥体中心店)</t>
  </si>
  <si>
    <t>石晓达</t>
  </si>
  <si>
    <t>¥308.00</t>
  </si>
  <si>
    <t>¥41.00</t>
  </si>
  <si>
    <t>¥267.00</t>
  </si>
  <si>
    <t>102800150770</t>
  </si>
  <si>
    <t>311542975</t>
  </si>
  <si>
    <t>城市便捷酒店(长春工农广场地铁口物贸店)</t>
  </si>
  <si>
    <t>陈嘉乐</t>
  </si>
  <si>
    <t>¥275.00</t>
  </si>
  <si>
    <t>¥36.00</t>
  </si>
  <si>
    <t>¥239.00</t>
  </si>
  <si>
    <t>精选双床房</t>
  </si>
  <si>
    <t>102800035496</t>
  </si>
  <si>
    <t>349783949</t>
  </si>
  <si>
    <t>安吉银润锦江城堡酒店</t>
  </si>
  <si>
    <t>汤泉涌</t>
  </si>
  <si>
    <t>¥872.00</t>
  </si>
  <si>
    <t>¥114.00</t>
  </si>
  <si>
    <t>¥758.00</t>
  </si>
  <si>
    <t>豪华双床房</t>
  </si>
  <si>
    <t>102801227149</t>
  </si>
  <si>
    <t>381694849</t>
  </si>
  <si>
    <t>重庆宝龙艺悦精选酒店</t>
  </si>
  <si>
    <t>罗海燕</t>
  </si>
  <si>
    <t>¥302.00</t>
  </si>
  <si>
    <t>¥40.00</t>
  </si>
  <si>
    <t>¥262.00</t>
  </si>
  <si>
    <t>女士标准间</t>
  </si>
  <si>
    <t>102801416015</t>
  </si>
  <si>
    <t>381744615</t>
  </si>
  <si>
    <t>99优选酒店(北京西站南广场店)</t>
  </si>
  <si>
    <t>殷博文</t>
  </si>
  <si>
    <t>¥159.00</t>
  </si>
  <si>
    <t>¥138.00</t>
  </si>
  <si>
    <t>大床A</t>
  </si>
  <si>
    <t>102801719196</t>
  </si>
  <si>
    <t>380361331</t>
  </si>
  <si>
    <t>柏曼酒店(南宁广西大学地铁站店)</t>
  </si>
  <si>
    <t>梁启轩</t>
  </si>
  <si>
    <t>¥247.00</t>
  </si>
  <si>
    <t>¥33.00</t>
  </si>
  <si>
    <t>¥214.00</t>
  </si>
  <si>
    <t>曼悦双床房</t>
  </si>
  <si>
    <t>102801133432</t>
  </si>
  <si>
    <t>321731710</t>
  </si>
  <si>
    <t>H酒店(宜兴中医院店)</t>
  </si>
  <si>
    <t>杨慧泉|刘培继</t>
  </si>
  <si>
    <t>¥658.00</t>
  </si>
  <si>
    <t>¥86.00</t>
  </si>
  <si>
    <t>¥572.00</t>
  </si>
  <si>
    <t>智能商务大床房</t>
  </si>
  <si>
    <t>102801748694</t>
  </si>
  <si>
    <t>318087457</t>
  </si>
  <si>
    <t>城市便捷酒店(什邡雍湖公园店)</t>
  </si>
  <si>
    <t>余元国</t>
  </si>
  <si>
    <t>¥186.00</t>
  </si>
  <si>
    <t>102801362034</t>
  </si>
  <si>
    <t>375506817</t>
  </si>
  <si>
    <t>CoCo格调酒店(成都武候祠店)</t>
  </si>
  <si>
    <t>周启双</t>
  </si>
  <si>
    <t>¥27.00</t>
  </si>
  <si>
    <t>¥177.00</t>
  </si>
  <si>
    <t>102801127935</t>
  </si>
  <si>
    <t>380361130</t>
  </si>
  <si>
    <t>城市便捷酒店(武汉园林路地铁站店)</t>
  </si>
  <si>
    <t>杨爽</t>
  </si>
  <si>
    <t>¥237.00</t>
  </si>
  <si>
    <t>¥206.00</t>
  </si>
  <si>
    <t>102796587356</t>
  </si>
  <si>
    <t>375511377</t>
  </si>
  <si>
    <t>速8酒店(成都一品天下地铁站店)</t>
  </si>
  <si>
    <t>王蕊</t>
  </si>
  <si>
    <t>2021-10-25</t>
  </si>
  <si>
    <t>¥434.00</t>
  </si>
  <si>
    <t>¥58.00</t>
  </si>
  <si>
    <t>¥376.00</t>
  </si>
  <si>
    <t>102800733633</t>
  </si>
  <si>
    <t>383603706</t>
  </si>
  <si>
    <t>骏怡连锁酒店(随州老火车站店)</t>
  </si>
  <si>
    <t>余盼盼</t>
  </si>
  <si>
    <t>¥252.00</t>
  </si>
  <si>
    <t>¥34.00</t>
  </si>
  <si>
    <t>102799584276</t>
  </si>
  <si>
    <t>381794373</t>
  </si>
  <si>
    <t>格林东方酒店(城阳世纪公园店)</t>
  </si>
  <si>
    <t>刘洋</t>
  </si>
  <si>
    <t>¥515.00</t>
  </si>
  <si>
    <t>¥68.00</t>
  </si>
  <si>
    <t>¥447.00</t>
  </si>
  <si>
    <t>梦百合零压大床房</t>
  </si>
  <si>
    <t>102801327790</t>
  </si>
  <si>
    <t>381711876</t>
  </si>
  <si>
    <t>锦江之星(济宁琵琶山路店)</t>
  </si>
  <si>
    <t>姜贺</t>
  </si>
  <si>
    <t>¥133.00</t>
  </si>
  <si>
    <t>标准房C</t>
  </si>
  <si>
    <t>102801130447</t>
  </si>
  <si>
    <t>381875271</t>
  </si>
  <si>
    <t>城市便捷酒店(芜湖星悦广场店)</t>
  </si>
  <si>
    <t>韩昆</t>
  </si>
  <si>
    <t>¥240.00</t>
  </si>
  <si>
    <t>¥32.00</t>
  </si>
  <si>
    <t>¥208.00</t>
  </si>
  <si>
    <t>102801111595</t>
  </si>
  <si>
    <t>381808860</t>
  </si>
  <si>
    <t>城市便捷酒店(景德镇新厂路陶溪川店)</t>
  </si>
  <si>
    <t>朱丽红|朱永红</t>
  </si>
  <si>
    <t>¥358.00</t>
  </si>
  <si>
    <t>¥48.00</t>
  </si>
  <si>
    <t>¥310.00</t>
  </si>
  <si>
    <t>102801611625</t>
  </si>
  <si>
    <t>黄龙华</t>
  </si>
  <si>
    <t>特惠大床房</t>
  </si>
  <si>
    <t>102801455983</t>
  </si>
  <si>
    <t>381714735</t>
  </si>
  <si>
    <t>城市便捷酒店(南昌滕王阁地铁站店)</t>
  </si>
  <si>
    <t>朱绍文</t>
  </si>
  <si>
    <t>102801176312</t>
  </si>
  <si>
    <t>318088231</t>
  </si>
  <si>
    <t>7天优品酒店(太原五龙口店)</t>
  </si>
  <si>
    <t>汪金仪</t>
  </si>
  <si>
    <t>¥130.00</t>
  </si>
  <si>
    <t>¥17.00</t>
  </si>
  <si>
    <t>¥113.00</t>
  </si>
  <si>
    <t>优品大床房</t>
  </si>
  <si>
    <t>102801706725</t>
  </si>
  <si>
    <t>381690469</t>
  </si>
  <si>
    <t>城市便捷酒店(武汉光谷金融港店)</t>
  </si>
  <si>
    <t>彭宇涵</t>
  </si>
  <si>
    <t>¥220.00</t>
  </si>
  <si>
    <t>102789288214</t>
  </si>
  <si>
    <t>381739653</t>
  </si>
  <si>
    <t>维也纳国际酒店(南昌红谷滩新建中心店)</t>
  </si>
  <si>
    <t>宗海富|陈映忠</t>
  </si>
  <si>
    <t>2021-10-18</t>
  </si>
  <si>
    <t>¥2,728.00</t>
  </si>
  <si>
    <t>¥2,352.00</t>
  </si>
  <si>
    <t>102799150877</t>
  </si>
  <si>
    <t>381666670</t>
  </si>
  <si>
    <t>广州菲竼艾美酒店</t>
  </si>
  <si>
    <t>申宇平</t>
  </si>
  <si>
    <t>¥196.00</t>
  </si>
  <si>
    <t>¥26.00</t>
  </si>
  <si>
    <t>¥170.00</t>
  </si>
  <si>
    <t>102798957324</t>
  </si>
  <si>
    <t>351533039</t>
  </si>
  <si>
    <t>佛山东江国际大酒店</t>
  </si>
  <si>
    <t>刘坤|宫铮|吴梦婷</t>
  </si>
  <si>
    <t>¥2,088.00</t>
  </si>
  <si>
    <t>¥276.00</t>
  </si>
  <si>
    <t>¥1,812.00</t>
  </si>
  <si>
    <t>城景大床房</t>
  </si>
  <si>
    <t>102799157351</t>
  </si>
  <si>
    <t>毛春燕</t>
  </si>
  <si>
    <t>102792155594</t>
  </si>
  <si>
    <t>陈琰宁</t>
  </si>
  <si>
    <t>102792627384</t>
  </si>
  <si>
    <t>文晓君</t>
  </si>
  <si>
    <t>¥633.00</t>
  </si>
  <si>
    <t>¥83.00</t>
  </si>
  <si>
    <t>¥550.00</t>
  </si>
  <si>
    <t>102800506361</t>
  </si>
  <si>
    <t>351531560</t>
  </si>
  <si>
    <t>杭州西溪宾馆</t>
  </si>
  <si>
    <t>王宇航</t>
  </si>
  <si>
    <t>¥1,180.00</t>
  </si>
  <si>
    <t>¥154.00</t>
  </si>
  <si>
    <t>¥1,026.00</t>
  </si>
  <si>
    <t>西溪亲水双床房</t>
  </si>
  <si>
    <t>102801146554</t>
  </si>
  <si>
    <t>冯晓吾</t>
  </si>
  <si>
    <t>¥161.00</t>
  </si>
  <si>
    <t>102801648876</t>
  </si>
  <si>
    <t>351533750</t>
  </si>
  <si>
    <t>宁波阳光豪生大酒店</t>
  </si>
  <si>
    <t>陈旭栋</t>
  </si>
  <si>
    <t>¥371.00</t>
  </si>
  <si>
    <t>¥49.00</t>
  </si>
  <si>
    <t>¥322.00</t>
  </si>
  <si>
    <t>豪华大床房</t>
  </si>
  <si>
    <t>102801940232</t>
  </si>
  <si>
    <t>381735630</t>
  </si>
  <si>
    <t>城市便捷酒店(兴业高铁站店)</t>
  </si>
  <si>
    <t>曹金芳</t>
  </si>
  <si>
    <t>102800087452</t>
  </si>
  <si>
    <t>381694495</t>
  </si>
  <si>
    <t>总统大酒店(广州汉溪长隆地铁站店)</t>
  </si>
  <si>
    <t>宁福军</t>
  </si>
  <si>
    <t>¥642.00</t>
  </si>
  <si>
    <t>¥84.00</t>
  </si>
  <si>
    <t>¥558.00</t>
  </si>
  <si>
    <t>超清家庭影院双床房</t>
  </si>
  <si>
    <t>102801906205</t>
  </si>
  <si>
    <t>381676846</t>
  </si>
  <si>
    <t>杭州富嘟酒店</t>
  </si>
  <si>
    <t>代阳</t>
  </si>
  <si>
    <t>金镶玉雅致大床</t>
  </si>
  <si>
    <t>102801402064</t>
  </si>
  <si>
    <t>381717270</t>
  </si>
  <si>
    <t>柏曼酒店(东莞厚街万达广场店)</t>
  </si>
  <si>
    <t>程学政</t>
  </si>
  <si>
    <t>¥207.00</t>
  </si>
  <si>
    <t>曼享双床房</t>
  </si>
  <si>
    <t>102801091666</t>
  </si>
  <si>
    <t>312488269</t>
  </si>
  <si>
    <t>达州六艺公馆</t>
  </si>
  <si>
    <t>杨腊梅</t>
  </si>
  <si>
    <t>¥225.00</t>
  </si>
  <si>
    <t>¥194.00</t>
  </si>
  <si>
    <t>豪华单间</t>
  </si>
  <si>
    <t>102798706823</t>
  </si>
  <si>
    <t>朱丽</t>
  </si>
  <si>
    <t>¥592.00</t>
  </si>
  <si>
    <t>¥78.00</t>
  </si>
  <si>
    <t>¥514.00</t>
  </si>
  <si>
    <t>102796451027</t>
  </si>
  <si>
    <t>351536363</t>
  </si>
  <si>
    <t>武汉金盾舒悦酒店</t>
  </si>
  <si>
    <t>彭丽娟</t>
  </si>
  <si>
    <t>¥1,056.00</t>
  </si>
  <si>
    <t>¥918.00</t>
  </si>
  <si>
    <t>悦享大床房</t>
  </si>
  <si>
    <t>102800734275</t>
  </si>
  <si>
    <t>312497332</t>
  </si>
  <si>
    <t>沃尔顿国际酒店(赣州星海天城店)</t>
  </si>
  <si>
    <t>欧阳素芳</t>
  </si>
  <si>
    <t>¥335.00</t>
  </si>
  <si>
    <t>¥44.00</t>
  </si>
  <si>
    <t>¥291.00</t>
  </si>
  <si>
    <t>102801423929</t>
  </si>
  <si>
    <t>381713697</t>
  </si>
  <si>
    <t>贵阳郁锦香酒店</t>
  </si>
  <si>
    <t>吴迪</t>
  </si>
  <si>
    <t>¥345.00</t>
  </si>
  <si>
    <t>¥300.00</t>
  </si>
  <si>
    <t>102801861500</t>
  </si>
  <si>
    <t>381681286</t>
  </si>
  <si>
    <t>城市便捷酒店(广州石沙路石井地铁站店)</t>
  </si>
  <si>
    <t>高宝磊</t>
  </si>
  <si>
    <t>¥236.00</t>
  </si>
  <si>
    <t>¥205.00</t>
  </si>
  <si>
    <t>102801898521</t>
  </si>
  <si>
    <t>316591861</t>
  </si>
  <si>
    <t>义乌瓯胜时尚宾馆</t>
  </si>
  <si>
    <t>刘妃</t>
  </si>
  <si>
    <t>¥15.00</t>
  </si>
  <si>
    <t>¥98.00</t>
  </si>
  <si>
    <t>102801491208</t>
  </si>
  <si>
    <t>312495397</t>
  </si>
  <si>
    <t>城市便捷酒店(建始火车站店)</t>
  </si>
  <si>
    <t>王国荣</t>
  </si>
  <si>
    <t>¥157.00</t>
  </si>
  <si>
    <t>¥136.00</t>
  </si>
  <si>
    <t>102801913265</t>
  </si>
  <si>
    <t>381810597</t>
  </si>
  <si>
    <t>城市便捷酒店(鹿寨步行街店)</t>
  </si>
  <si>
    <t>何丽珍</t>
  </si>
  <si>
    <t>¥179.00</t>
  </si>
  <si>
    <t>¥24.00</t>
  </si>
  <si>
    <t>¥155.00</t>
  </si>
  <si>
    <t>102801829266</t>
  </si>
  <si>
    <t>380361436</t>
  </si>
  <si>
    <t>城市便捷酒店(清远市府店)</t>
  </si>
  <si>
    <t>张佳佳</t>
  </si>
  <si>
    <t>¥199.00</t>
  </si>
  <si>
    <t>¥173.00</t>
  </si>
  <si>
    <t>102796912663</t>
  </si>
  <si>
    <t>381726429</t>
  </si>
  <si>
    <t>珠海怡景湾大酒店</t>
  </si>
  <si>
    <t>顾丽贝娃</t>
  </si>
  <si>
    <t>¥1,054.00</t>
  </si>
  <si>
    <t>¥916.00</t>
  </si>
  <si>
    <t>观海日出双床房</t>
  </si>
  <si>
    <t>102796027947</t>
  </si>
  <si>
    <t>381688282</t>
  </si>
  <si>
    <t>杭州盛捷国际办公中心服务公寓</t>
  </si>
  <si>
    <t>杨晓彤</t>
  </si>
  <si>
    <t>¥1,112.00</t>
  </si>
  <si>
    <t>¥146.00</t>
  </si>
  <si>
    <t>¥966.00</t>
  </si>
  <si>
    <t>豪华单房公寓</t>
  </si>
  <si>
    <t>102800028236</t>
  </si>
  <si>
    <t>381735492</t>
  </si>
  <si>
    <t>维也纳酒店(拉萨堆龙店)</t>
  </si>
  <si>
    <t>张瀚誉</t>
  </si>
  <si>
    <t>¥656.00</t>
  </si>
  <si>
    <t>¥570.00</t>
  </si>
  <si>
    <t>102800903044</t>
  </si>
  <si>
    <t>381715452</t>
  </si>
  <si>
    <t>喆啡酒店(自贡汇东公园店)</t>
  </si>
  <si>
    <t>郭强</t>
  </si>
  <si>
    <t>¥556.00</t>
  </si>
  <si>
    <t>¥74.00</t>
  </si>
  <si>
    <t>¥482.00</t>
  </si>
  <si>
    <t>醇享大床房</t>
  </si>
  <si>
    <t>102801320150</t>
  </si>
  <si>
    <t>351534116</t>
  </si>
  <si>
    <t>佛山德徕酒店</t>
  </si>
  <si>
    <t>赵嘉乐</t>
  </si>
  <si>
    <t>¥716.00</t>
  </si>
  <si>
    <t>¥94.00</t>
  </si>
  <si>
    <t>湖景豪华双床房</t>
  </si>
  <si>
    <t>102801565324</t>
  </si>
  <si>
    <t>383961237</t>
  </si>
  <si>
    <t>深圳大学城ICON LAB艾垦酒店</t>
  </si>
  <si>
    <t>高易安</t>
  </si>
  <si>
    <t>¥490.00</t>
  </si>
  <si>
    <t>¥75.00</t>
  </si>
  <si>
    <t>¥415.00</t>
  </si>
  <si>
    <t>水晶大床房</t>
  </si>
  <si>
    <t>102801947450</t>
  </si>
  <si>
    <t>381788679</t>
  </si>
  <si>
    <t>昭通温德姆至尊豪廷大酒店</t>
  </si>
  <si>
    <t>李春</t>
  </si>
  <si>
    <t>¥547.00</t>
  </si>
  <si>
    <t>¥72.00</t>
  </si>
  <si>
    <t>¥475.00</t>
  </si>
  <si>
    <t>102801500978</t>
  </si>
  <si>
    <t>312503842</t>
  </si>
  <si>
    <t>通江蜀景假日酒店</t>
  </si>
  <si>
    <t>青丹</t>
  </si>
  <si>
    <t>¥326.00</t>
  </si>
  <si>
    <t>¥281.00</t>
  </si>
  <si>
    <t>大床房</t>
  </si>
  <si>
    <t>102801643228</t>
  </si>
  <si>
    <t>381814446</t>
  </si>
  <si>
    <t>红璞礼遇酒店(苏州淮海街体育中心店)</t>
  </si>
  <si>
    <t>陈炳</t>
  </si>
  <si>
    <t>一居室豪华大床套房</t>
  </si>
  <si>
    <t>102800160815</t>
  </si>
  <si>
    <t>周天泽</t>
  </si>
  <si>
    <t>曼享大床房</t>
  </si>
  <si>
    <t>102800283026</t>
  </si>
  <si>
    <t>383960445</t>
  </si>
  <si>
    <t>南京汤山颐尚温泉度假村</t>
  </si>
  <si>
    <t>杨泱|祝淑香</t>
  </si>
  <si>
    <t>¥1,694.00</t>
  </si>
  <si>
    <t>¥222.00</t>
  </si>
  <si>
    <t>¥1,472.00</t>
  </si>
  <si>
    <t>高级标准房</t>
  </si>
  <si>
    <t>102801583181</t>
  </si>
  <si>
    <t>313392520</t>
  </si>
  <si>
    <t>维也纳国际酒店(广西都安店)</t>
  </si>
  <si>
    <t>劳成顺</t>
  </si>
  <si>
    <t>¥259.00</t>
  </si>
  <si>
    <t>102801121739</t>
  </si>
  <si>
    <t>381805470</t>
  </si>
  <si>
    <t>麗枫酒店(河源万隆城店)</t>
  </si>
  <si>
    <t>黄玲玲</t>
  </si>
  <si>
    <t>¥286.00</t>
  </si>
  <si>
    <t>¥248.00</t>
  </si>
  <si>
    <t>家庭房</t>
  </si>
  <si>
    <t>102801002985</t>
  </si>
  <si>
    <t>381763155</t>
  </si>
  <si>
    <t>株洲大汉希尔顿酒店</t>
  </si>
  <si>
    <t>邓伟</t>
  </si>
  <si>
    <t>¥512.00</t>
  </si>
  <si>
    <t>¥18.00</t>
  </si>
  <si>
    <t>¥494.00</t>
  </si>
  <si>
    <t>标准客房</t>
  </si>
  <si>
    <t>102801487033</t>
  </si>
  <si>
    <t>351534977</t>
  </si>
  <si>
    <t>宁波华侨温德姆至尊豪廷大酒店</t>
  </si>
  <si>
    <t>令狐杰晓</t>
  </si>
  <si>
    <t>¥904.00</t>
  </si>
  <si>
    <t>¥786.00</t>
  </si>
  <si>
    <t>A座城景套房</t>
  </si>
  <si>
    <t>102801084104</t>
  </si>
  <si>
    <t>381672235</t>
  </si>
  <si>
    <t>格林豪泰智选酒店(杭州西溪湿地西湖灵隐寺店)</t>
  </si>
  <si>
    <t>谢强</t>
  </si>
  <si>
    <t>¥257.00</t>
  </si>
  <si>
    <t>¥223.00</t>
  </si>
  <si>
    <t>102801460431</t>
  </si>
  <si>
    <t>312493378</t>
  </si>
  <si>
    <t>义乌恒纳国际大酒店</t>
  </si>
  <si>
    <t>陈纪楷</t>
  </si>
  <si>
    <t>¥224.00</t>
  </si>
  <si>
    <t>102801918988</t>
  </si>
  <si>
    <t>380361421</t>
  </si>
  <si>
    <t>精途酒店(南宁广西大学地铁站店)</t>
  </si>
  <si>
    <t>黄生</t>
  </si>
  <si>
    <t>102801996570</t>
  </si>
  <si>
    <t>381724896</t>
  </si>
  <si>
    <t>芜湖华美达酒店</t>
  </si>
  <si>
    <t>宋添</t>
  </si>
  <si>
    <t>¥382.00</t>
  </si>
  <si>
    <t>¥50.00</t>
  </si>
  <si>
    <t>¥332.00</t>
  </si>
  <si>
    <t>102800238006</t>
  </si>
  <si>
    <t>381711651</t>
  </si>
  <si>
    <t>厦门瑞颐大酒店</t>
  </si>
  <si>
    <t>林歆娴</t>
  </si>
  <si>
    <t>¥739.00</t>
  </si>
  <si>
    <t>¥91.00</t>
  </si>
  <si>
    <t>¥648.00</t>
  </si>
  <si>
    <t>豪华鼓浪屿海景双床房</t>
  </si>
  <si>
    <t>102789471034</t>
  </si>
  <si>
    <t>张磊</t>
  </si>
  <si>
    <t>¥1,023.00</t>
  </si>
  <si>
    <t>¥141.00</t>
  </si>
  <si>
    <t>¥882.00</t>
  </si>
  <si>
    <t>102801563999</t>
  </si>
  <si>
    <t>321730939</t>
  </si>
  <si>
    <t>亿都酒店(昆明新迎理工大学店)</t>
  </si>
  <si>
    <t>吴国庆</t>
  </si>
  <si>
    <t>特色大床房</t>
  </si>
  <si>
    <t>102801176821</t>
  </si>
  <si>
    <t>钟梁柱</t>
  </si>
  <si>
    <t>102801420269</t>
  </si>
  <si>
    <t>381716025</t>
  </si>
  <si>
    <t>城市便捷酒店(佛山顺德勒流店)</t>
  </si>
  <si>
    <t>李仕永</t>
  </si>
  <si>
    <t>¥140.00</t>
  </si>
  <si>
    <t>102801486339</t>
  </si>
  <si>
    <t>321702586</t>
  </si>
  <si>
    <t>晨曦酒店(许昌曹魏古城店)</t>
  </si>
  <si>
    <t>林孔泽</t>
  </si>
  <si>
    <t>温馨家庭房</t>
  </si>
  <si>
    <t>102801112397</t>
  </si>
  <si>
    <t>381717357</t>
  </si>
  <si>
    <t>城市便捷酒店(河源龙川汽车站店)</t>
  </si>
  <si>
    <t>武慧敏</t>
  </si>
  <si>
    <t>¥180.00</t>
  </si>
  <si>
    <t>102801026022</t>
  </si>
  <si>
    <t>380361403</t>
  </si>
  <si>
    <t>城市便捷酒店(东莞虎门高铁站赤岗店)</t>
  </si>
  <si>
    <t>韦飞健</t>
  </si>
  <si>
    <t>¥172.00</t>
  </si>
  <si>
    <t>102798751699</t>
  </si>
  <si>
    <t>367423947</t>
  </si>
  <si>
    <t>维也纳智好酒店(上海虹桥机场国展吴中路店)</t>
  </si>
  <si>
    <t>李凯</t>
  </si>
  <si>
    <t>¥339.00</t>
  </si>
  <si>
    <t>¥294.00</t>
  </si>
  <si>
    <t>102801128097</t>
  </si>
  <si>
    <t>375510978</t>
  </si>
  <si>
    <t>城市便捷酒店(湖北工业大学板桥地铁站店)</t>
  </si>
  <si>
    <t>李浩|李浩</t>
  </si>
  <si>
    <t>¥446.00</t>
  </si>
  <si>
    <t>102801105294</t>
  </si>
  <si>
    <t>321731137</t>
  </si>
  <si>
    <t>嘉汇环球酒店(济南长途汽车总站)</t>
  </si>
  <si>
    <t>郭远航</t>
  </si>
  <si>
    <t>高级双床房</t>
  </si>
  <si>
    <t>102801261249</t>
  </si>
  <si>
    <t>381805020</t>
  </si>
  <si>
    <t>广州白云湖畔酒店(广东南湖旅游中心)</t>
  </si>
  <si>
    <t>彭义福|彭天志|王新安</t>
  </si>
  <si>
    <t>¥1,926.00</t>
  </si>
  <si>
    <t>¥1,674.00</t>
  </si>
  <si>
    <t>湖景大床房</t>
  </si>
  <si>
    <t>102801921091</t>
  </si>
  <si>
    <t>318088213</t>
  </si>
  <si>
    <t>城市便捷酒店(连南顺德广场店)</t>
  </si>
  <si>
    <t>李嘉欣|陈嘉欣</t>
  </si>
  <si>
    <t>¥420.00</t>
  </si>
  <si>
    <t>¥56.00</t>
  </si>
  <si>
    <t>¥364.00</t>
  </si>
  <si>
    <t>102801949091</t>
  </si>
  <si>
    <t>381875970</t>
  </si>
  <si>
    <t>城市便捷酒店(百色德保店)</t>
  </si>
  <si>
    <t>罗亮</t>
  </si>
  <si>
    <t>¥144.00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</si>
  <si>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</si>
  <si>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</si>
  <si>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</si>
  <si>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</si>
  <si>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</si>
  <si>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</si>
  <si>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</si>
  <si>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</si>
  <si>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</si>
  <si>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</si>
  <si>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</si>
  <si>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102801261249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1116</t>
    </r>
    <r>
      <rPr>
        <sz val="10"/>
        <rFont val="宋体"/>
        <charset val="134"/>
      </rPr>
      <t>元待退回</t>
    </r>
  </si>
  <si>
    <t>A211101164434481</t>
  </si>
  <si>
    <t>A211101164456481</t>
  </si>
  <si>
    <t>A2111011645134205</t>
  </si>
  <si>
    <r>
      <t>总计：</t>
    </r>
    <r>
      <rPr>
        <sz val="10"/>
        <rFont val="Arial"/>
        <charset val="134"/>
      </rPr>
      <t>50401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</si>
  <si>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</si>
  <si>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</si>
  <si>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</si>
  <si>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</si>
  <si>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</si>
  <si>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</si>
  <si>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</si>
  <si>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</si>
  <si>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</si>
  <si>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</si>
  <si>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</si>
  <si>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</si>
  <si>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</si>
  <si>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</si>
  <si>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</si>
  <si>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</si>
  <si>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2286319</t>
  </si>
  <si>
    <t>--</t>
  </si>
  <si>
    <t>223.00</t>
  </si>
  <si>
    <t>RMB</t>
  </si>
  <si>
    <t>0</t>
  </si>
  <si>
    <t>0.00</t>
  </si>
  <si>
    <t>汇趣住国内直连</t>
  </si>
  <si>
    <t>2021-10-30 23:10:12</t>
  </si>
  <si>
    <t>直连</t>
  </si>
  <si>
    <t>2286298</t>
  </si>
  <si>
    <t>204.00</t>
  </si>
  <si>
    <t>2021-10-30 22:38:55</t>
  </si>
  <si>
    <t>2286293</t>
  </si>
  <si>
    <t>153.00</t>
  </si>
  <si>
    <t>2021-10-30 22:32:55</t>
  </si>
  <si>
    <t>2286289</t>
  </si>
  <si>
    <t>322.00</t>
  </si>
  <si>
    <t>2021-10-30 22:30:06</t>
  </si>
  <si>
    <t>2286274</t>
  </si>
  <si>
    <t>彭义福,彭天志,王新安</t>
  </si>
  <si>
    <t>1674.00</t>
  </si>
  <si>
    <t>558.00</t>
  </si>
  <si>
    <t>-1116</t>
  </si>
  <si>
    <t>2021-10-30 22:27:11</t>
  </si>
  <si>
    <t>2286269</t>
  </si>
  <si>
    <t>180.00</t>
  </si>
  <si>
    <t>2021-10-30 22:10:50</t>
  </si>
  <si>
    <t>2286263</t>
  </si>
  <si>
    <t>214.00</t>
  </si>
  <si>
    <t>2021-10-30 22:04:56</t>
  </si>
  <si>
    <t>2286256</t>
  </si>
  <si>
    <t>7天优品酒店（太原五龙口店）</t>
  </si>
  <si>
    <t>113.00</t>
  </si>
  <si>
    <t>2021-10-30 21:56:15</t>
  </si>
  <si>
    <t>2286255</t>
  </si>
  <si>
    <t>177.00</t>
  </si>
  <si>
    <t>2021-10-30 21:55:12</t>
  </si>
  <si>
    <t>2286243</t>
  </si>
  <si>
    <t>李永昌,杨博</t>
  </si>
  <si>
    <t>250.00</t>
  </si>
  <si>
    <t>2021-10-30 21:38:22</t>
  </si>
  <si>
    <t>2286236</t>
  </si>
  <si>
    <t>194.00</t>
  </si>
  <si>
    <t>2021-10-30 21:26:17</t>
  </si>
  <si>
    <t>2286224</t>
  </si>
  <si>
    <t>144.00</t>
  </si>
  <si>
    <t>2021-10-30 21:19:29</t>
  </si>
  <si>
    <t>2286222</t>
  </si>
  <si>
    <t>李嘉欣,陈嘉欣</t>
  </si>
  <si>
    <t>364.00</t>
  </si>
  <si>
    <t>2021-10-30 21:17:25</t>
  </si>
  <si>
    <t>2286220</t>
  </si>
  <si>
    <t>城市便捷酒店（东莞虎门赤岗店）</t>
  </si>
  <si>
    <t>172.00</t>
  </si>
  <si>
    <t>2021-10-30 21:15:05</t>
  </si>
  <si>
    <t>2286213</t>
  </si>
  <si>
    <t>162.00</t>
  </si>
  <si>
    <t>2021-10-30 21:05:12</t>
  </si>
  <si>
    <t>2286211</t>
  </si>
  <si>
    <t>城市便捷酒店（昆明高铁南站店）</t>
  </si>
  <si>
    <t>145.00</t>
  </si>
  <si>
    <t>2021-10-30 21:03:36</t>
  </si>
  <si>
    <t>2286199</t>
  </si>
  <si>
    <t>191.00</t>
  </si>
  <si>
    <t>2021-10-30 20:39:26</t>
  </si>
  <si>
    <t>2286194</t>
  </si>
  <si>
    <t>278.00</t>
  </si>
  <si>
    <t>2021-10-30 20:32:51</t>
  </si>
  <si>
    <t>2286193</t>
  </si>
  <si>
    <t>城市便捷酒店(武汉园林路店)</t>
  </si>
  <si>
    <t>206.00</t>
  </si>
  <si>
    <t>2021-10-30 20:31:42</t>
  </si>
  <si>
    <t>2286176</t>
  </si>
  <si>
    <t>城市便捷湛江椹川大道南店</t>
  </si>
  <si>
    <t>2021-10-30 20:06:11</t>
  </si>
  <si>
    <t>2286164</t>
  </si>
  <si>
    <t>173.00</t>
  </si>
  <si>
    <t>2021-10-30 19:55:55</t>
  </si>
  <si>
    <t>2286160</t>
  </si>
  <si>
    <t>城市便捷酒店（四会国际玉器城四会广场店）</t>
  </si>
  <si>
    <t>189.00</t>
  </si>
  <si>
    <t>2021-10-30 19:50:19</t>
  </si>
  <si>
    <t>2286156</t>
  </si>
  <si>
    <t>李浩,李浩</t>
  </si>
  <si>
    <t>446.00</t>
  </si>
  <si>
    <t>2021-10-30 19:43:40</t>
  </si>
  <si>
    <t>2286155</t>
  </si>
  <si>
    <t>207.00</t>
  </si>
  <si>
    <t>2021-10-30 19:43:18</t>
  </si>
  <si>
    <t>2286151</t>
  </si>
  <si>
    <t>70.00</t>
  </si>
  <si>
    <t>2021-10-30 19:39:52</t>
  </si>
  <si>
    <t>2286125</t>
  </si>
  <si>
    <t>186.00</t>
  </si>
  <si>
    <t>2021-10-30 19:09:15</t>
  </si>
  <si>
    <t>2286110</t>
  </si>
  <si>
    <t>281.00</t>
  </si>
  <si>
    <t>2021-10-30 19:07:52</t>
  </si>
  <si>
    <t>2286107</t>
  </si>
  <si>
    <t>155.00</t>
  </si>
  <si>
    <t>2021-10-30 18:40:56</t>
  </si>
  <si>
    <t>2286106</t>
  </si>
  <si>
    <t>332.00</t>
  </si>
  <si>
    <t>2021-10-30 18:41:21</t>
  </si>
  <si>
    <t>2286092</t>
  </si>
  <si>
    <t>杭州博京国际酒店</t>
  </si>
  <si>
    <t>2021-10-30 18:09:54</t>
  </si>
  <si>
    <t>2286078</t>
  </si>
  <si>
    <t>181.00</t>
  </si>
  <si>
    <t>2021-10-30 17:46:15</t>
  </si>
  <si>
    <t>2286066</t>
  </si>
  <si>
    <t>415.00</t>
  </si>
  <si>
    <t>2021-10-30 17:35:14</t>
  </si>
  <si>
    <t>2286053</t>
  </si>
  <si>
    <t>2021-10-30 17:16:49</t>
  </si>
  <si>
    <t>2286036</t>
  </si>
  <si>
    <t>2021-10-30 16:47:49</t>
  </si>
  <si>
    <t>2286013</t>
  </si>
  <si>
    <t>494.00</t>
  </si>
  <si>
    <t>2021-10-30 16:16:07</t>
  </si>
  <si>
    <t>2286012</t>
  </si>
  <si>
    <t>2021-10-30 16:15:06</t>
  </si>
  <si>
    <t>2285995</t>
  </si>
  <si>
    <t>140.00</t>
  </si>
  <si>
    <t>2021-10-30 15:49:27</t>
  </si>
  <si>
    <t>2285964</t>
  </si>
  <si>
    <t>136.00</t>
  </si>
  <si>
    <t>2021-10-30 15:09:37</t>
  </si>
  <si>
    <t>2285962</t>
  </si>
  <si>
    <t>朱丽红,朱永红</t>
  </si>
  <si>
    <t>310.00</t>
  </si>
  <si>
    <t>2021-10-30 15:05:25</t>
  </si>
  <si>
    <t>2285957</t>
  </si>
  <si>
    <t>杨慧泉,刘培继</t>
  </si>
  <si>
    <t>572.00</t>
  </si>
  <si>
    <t>2021-10-30 14:55:00</t>
  </si>
  <si>
    <t>2285944</t>
  </si>
  <si>
    <t>786.00</t>
  </si>
  <si>
    <t>2021-10-30 14:32:03</t>
  </si>
  <si>
    <t>2285925</t>
  </si>
  <si>
    <t>205.00</t>
  </si>
  <si>
    <t>2021-10-30 14:05:54</t>
  </si>
  <si>
    <t>2285922</t>
  </si>
  <si>
    <t>137.00</t>
  </si>
  <si>
    <t>2021-10-30 14:04:15</t>
  </si>
  <si>
    <t>2285913</t>
  </si>
  <si>
    <t>济南嘉汇环球酒店</t>
  </si>
  <si>
    <t>132.00</t>
  </si>
  <si>
    <t>2021-10-30 13:53:39</t>
  </si>
  <si>
    <t>2285909</t>
  </si>
  <si>
    <t>宜尚酒店成都双流国际机场店</t>
  </si>
  <si>
    <t>2021-10-30 13:44:11</t>
  </si>
  <si>
    <t>102801630185</t>
  </si>
  <si>
    <t>2285844</t>
  </si>
  <si>
    <t>河北宾馆贵宾楼</t>
  </si>
  <si>
    <t>李秋月</t>
  </si>
  <si>
    <t>784.00</t>
  </si>
  <si>
    <t>-784</t>
  </si>
  <si>
    <t>2021-10-30 11:58:12</t>
  </si>
  <si>
    <t>2285828</t>
  </si>
  <si>
    <t>295.00</t>
  </si>
  <si>
    <t>2021-10-30 11:47:52</t>
  </si>
  <si>
    <t>2285823</t>
  </si>
  <si>
    <t>2021-10-30 11:28:01</t>
  </si>
  <si>
    <t>2285821</t>
  </si>
  <si>
    <t>瓯胜时尚宾馆</t>
  </si>
  <si>
    <t>98.00</t>
  </si>
  <si>
    <t>2021-10-30 11:26:35</t>
  </si>
  <si>
    <t>2285812</t>
  </si>
  <si>
    <t>138.00</t>
  </si>
  <si>
    <t>2021-10-30 11:10:18</t>
  </si>
  <si>
    <t>2285810</t>
  </si>
  <si>
    <t>重庆艺悦精选酒店</t>
  </si>
  <si>
    <t>262.00</t>
  </si>
  <si>
    <t>2021-10-30 11:07:56</t>
  </si>
  <si>
    <t>2285807</t>
  </si>
  <si>
    <t>161.00</t>
  </si>
  <si>
    <t>2021-10-30 11:03:17</t>
  </si>
  <si>
    <t>2285796</t>
  </si>
  <si>
    <t>208.00</t>
  </si>
  <si>
    <t>2021-10-30 10:42:04</t>
  </si>
  <si>
    <t>2285781</t>
  </si>
  <si>
    <t>622.00</t>
  </si>
  <si>
    <t>2021-10-30 10:23:45</t>
  </si>
  <si>
    <t>2285780</t>
  </si>
  <si>
    <t>格林豪泰智选酒店(杭州西溪湿地店)</t>
  </si>
  <si>
    <t>2021-10-30 10:20:48</t>
  </si>
  <si>
    <t>2285770</t>
  </si>
  <si>
    <t>475.00</t>
  </si>
  <si>
    <t>2021-10-30 10:01:04</t>
  </si>
  <si>
    <t>2285767</t>
  </si>
  <si>
    <t>248.00</t>
  </si>
  <si>
    <t>2021-10-30 09:52:26</t>
  </si>
  <si>
    <t>2285679</t>
  </si>
  <si>
    <t>张结,沈娟,陆柳丹</t>
  </si>
  <si>
    <t>429.00</t>
  </si>
  <si>
    <t>2021-10-30 06:44:39</t>
  </si>
  <si>
    <t>2285667</t>
  </si>
  <si>
    <t>2021-10-30 05:07:41</t>
  </si>
  <si>
    <t>2285647</t>
  </si>
  <si>
    <t>300.00</t>
  </si>
  <si>
    <t>2021-10-30 03:30:23</t>
  </si>
  <si>
    <t>2285622</t>
  </si>
  <si>
    <t>维也纳国际酒店（广西都安店）</t>
  </si>
  <si>
    <t>259.00</t>
  </si>
  <si>
    <t>2021-10-30 01:29:43</t>
  </si>
  <si>
    <t>2285595</t>
  </si>
  <si>
    <t>133.00</t>
  </si>
  <si>
    <t>2021-10-30 00:34:17</t>
  </si>
  <si>
    <t>2285590</t>
  </si>
  <si>
    <t>2021-10-30 00:23:15</t>
  </si>
  <si>
    <t>2285581</t>
  </si>
  <si>
    <t>2021-10-30 00:05:43</t>
  </si>
  <si>
    <t>2285563</t>
  </si>
  <si>
    <t>648.00</t>
  </si>
  <si>
    <t>2021-10-29 23:21:23</t>
  </si>
  <si>
    <t>102800938321</t>
  </si>
  <si>
    <t>2285540</t>
  </si>
  <si>
    <t>王勇</t>
  </si>
  <si>
    <t>284.00</t>
  </si>
  <si>
    <t>2021-10-29 22:41:56</t>
  </si>
  <si>
    <t>2285538</t>
  </si>
  <si>
    <t>166.00</t>
  </si>
  <si>
    <t>2021-10-29 22:39:07</t>
  </si>
  <si>
    <t>102800440654</t>
  </si>
  <si>
    <t>2285533</t>
  </si>
  <si>
    <t>城市便捷酒店(武汉新洲摩尔城店)</t>
  </si>
  <si>
    <t>蔡爱军</t>
  </si>
  <si>
    <t>2021-10-29 22:34:24</t>
  </si>
  <si>
    <t>102800843527</t>
  </si>
  <si>
    <t>2285525</t>
  </si>
  <si>
    <t>李菲</t>
  </si>
  <si>
    <t>291.00</t>
  </si>
  <si>
    <t>2021-10-29 22:23:38</t>
  </si>
  <si>
    <t>102800720963</t>
  </si>
  <si>
    <t>2285515</t>
  </si>
  <si>
    <t>郑森元</t>
  </si>
  <si>
    <t>460.00</t>
  </si>
  <si>
    <t>2021-10-29 22:15:42</t>
  </si>
  <si>
    <t>102800511275</t>
  </si>
  <si>
    <t>2285494</t>
  </si>
  <si>
    <t>城市便捷酒店(广州汉溪长隆高铁南站店)</t>
  </si>
  <si>
    <t>柳培峰</t>
  </si>
  <si>
    <t>2021-10-29 21:47:50</t>
  </si>
  <si>
    <t>102800801091</t>
  </si>
  <si>
    <t>2285491</t>
  </si>
  <si>
    <t>赵国涛</t>
  </si>
  <si>
    <t>2021-10-29 21:41:37</t>
  </si>
  <si>
    <t>102800988098</t>
  </si>
  <si>
    <t>2285489</t>
  </si>
  <si>
    <t>杨永鹏,聂晶</t>
  </si>
  <si>
    <t>1284.00</t>
  </si>
  <si>
    <t>642.00</t>
  </si>
  <si>
    <t>-642</t>
  </si>
  <si>
    <t>2021-10-29 21:39:45</t>
  </si>
  <si>
    <t>102800952039</t>
  </si>
  <si>
    <t>2285483</t>
  </si>
  <si>
    <t>三亚亚龙湾瑞吉度假酒店</t>
  </si>
  <si>
    <t>黄枭</t>
  </si>
  <si>
    <t>1124.00</t>
  </si>
  <si>
    <t>2021-10-29 21:56:06</t>
  </si>
  <si>
    <t>102800562433</t>
  </si>
  <si>
    <t>2285471</t>
  </si>
  <si>
    <t>怀化军源万豪连锁酒店下岩滩店</t>
  </si>
  <si>
    <t>潘郁夫</t>
  </si>
  <si>
    <t>139.00</t>
  </si>
  <si>
    <t>2021-10-29 21:24:49</t>
  </si>
  <si>
    <t>102800886108</t>
  </si>
  <si>
    <t>2285447</t>
  </si>
  <si>
    <t>苏州吴江汾湖亚朵酒店</t>
  </si>
  <si>
    <t>宫晨,杜向国,孙菲</t>
  </si>
  <si>
    <t>1155.00</t>
  </si>
  <si>
    <t>2021-10-29 20:56:54</t>
  </si>
  <si>
    <t>102800571980</t>
  </si>
  <si>
    <t>2285434</t>
  </si>
  <si>
    <t>长沙豪布斯卡酒店</t>
  </si>
  <si>
    <t>陶孝禹</t>
  </si>
  <si>
    <t>1168.00</t>
  </si>
  <si>
    <t>2021-10-29 20:46:01</t>
  </si>
  <si>
    <t>102800768951</t>
  </si>
  <si>
    <t>2285423</t>
  </si>
  <si>
    <t>城市便捷酒店(温江凤溪河地铁站店)</t>
  </si>
  <si>
    <t>徐弘伦</t>
  </si>
  <si>
    <t>198.00</t>
  </si>
  <si>
    <t>2021-10-29 20:36:14</t>
  </si>
  <si>
    <t>102800445696</t>
  </si>
  <si>
    <t>2285415</t>
  </si>
  <si>
    <t>重庆吉昌大酒店</t>
  </si>
  <si>
    <t>杜海红</t>
  </si>
  <si>
    <t>135.00</t>
  </si>
  <si>
    <t>2021-10-29 20:36:31</t>
  </si>
  <si>
    <t>102800765458</t>
  </si>
  <si>
    <t>2285413</t>
  </si>
  <si>
    <t>南苑e家酒店（宁波北仑红联店）</t>
  </si>
  <si>
    <t>李岩</t>
  </si>
  <si>
    <t>2021-10-29 20:30:17</t>
  </si>
  <si>
    <t>2285408</t>
  </si>
  <si>
    <t>杨泱,祝淑香</t>
  </si>
  <si>
    <t>1472.00</t>
  </si>
  <si>
    <t>2021-10-29 20:44:37</t>
  </si>
  <si>
    <t>2285387</t>
  </si>
  <si>
    <t>2021-10-29 20:04:40</t>
  </si>
  <si>
    <t>102800573383</t>
  </si>
  <si>
    <t>2285381</t>
  </si>
  <si>
    <t>杭州西湖蝶来雅谷泉山庄</t>
  </si>
  <si>
    <t>许伟军</t>
  </si>
  <si>
    <t>1113.00</t>
  </si>
  <si>
    <t>2021-10-29 20:07:14</t>
  </si>
  <si>
    <t>2285377</t>
  </si>
  <si>
    <t>239.00</t>
  </si>
  <si>
    <t>2021-10-29 19:55:57</t>
  </si>
  <si>
    <t>2285374</t>
  </si>
  <si>
    <t>334.00</t>
  </si>
  <si>
    <t>2021-10-29 19:50:39</t>
  </si>
  <si>
    <t>102800560604</t>
  </si>
  <si>
    <t>2285369</t>
  </si>
  <si>
    <t>永安君临大酒店</t>
  </si>
  <si>
    <t>王航</t>
  </si>
  <si>
    <t>261.00</t>
  </si>
  <si>
    <t>2021-10-29 19:47:30</t>
  </si>
  <si>
    <t>102800375113</t>
  </si>
  <si>
    <t>2285363</t>
  </si>
  <si>
    <t>城市便捷酒店(南宁江南万达广场店)</t>
  </si>
  <si>
    <t>黄重兴</t>
  </si>
  <si>
    <t>200.00</t>
  </si>
  <si>
    <t>2021-10-29 19:35:01</t>
  </si>
  <si>
    <t>2285348</t>
  </si>
  <si>
    <t>2021-10-29 19:19:27</t>
  </si>
  <si>
    <t>102800462119</t>
  </si>
  <si>
    <t>2285335</t>
  </si>
  <si>
    <t>深圳同泰酒店</t>
  </si>
  <si>
    <t>赵玮</t>
  </si>
  <si>
    <t>2021-10-29 19:01:24</t>
  </si>
  <si>
    <t>102800103747</t>
  </si>
  <si>
    <t>2285320</t>
  </si>
  <si>
    <t>济源百合主题时尚酒店</t>
  </si>
  <si>
    <t>张文军</t>
  </si>
  <si>
    <t>157.00</t>
  </si>
  <si>
    <t>2021-10-29 18:40:06</t>
  </si>
  <si>
    <t>102800371083</t>
  </si>
  <si>
    <t>2285317</t>
  </si>
  <si>
    <t>李文杰</t>
  </si>
  <si>
    <t>71.00</t>
  </si>
  <si>
    <t>2021-10-29 18:37:13</t>
  </si>
  <si>
    <t>102800495100</t>
  </si>
  <si>
    <t>2285311</t>
  </si>
  <si>
    <t>谢畅</t>
  </si>
  <si>
    <t>2021-10-29 18:33:20</t>
  </si>
  <si>
    <t>102800129797</t>
  </si>
  <si>
    <t>2285304</t>
  </si>
  <si>
    <t>联盛客栈</t>
  </si>
  <si>
    <t>邱文锋</t>
  </si>
  <si>
    <t>154.00</t>
  </si>
  <si>
    <t>2021-10-29 18:22:49</t>
  </si>
  <si>
    <t>102800349945</t>
  </si>
  <si>
    <t>2285283</t>
  </si>
  <si>
    <t>骏怡连锁酒店（宿州火车站店）</t>
  </si>
  <si>
    <t>杨鹤鹤</t>
  </si>
  <si>
    <t>146.00</t>
  </si>
  <si>
    <t>2021-10-29 18:06:57</t>
  </si>
  <si>
    <t>102800812621</t>
  </si>
  <si>
    <t>2285276</t>
  </si>
  <si>
    <t>李红召</t>
  </si>
  <si>
    <t>129.00</t>
  </si>
  <si>
    <t>2021-10-29 18:00:08</t>
  </si>
  <si>
    <t>102800309536</t>
  </si>
  <si>
    <t>2285271</t>
  </si>
  <si>
    <t>广州圣托利温泉庄园</t>
  </si>
  <si>
    <t>李嘉琳</t>
  </si>
  <si>
    <t>847.00</t>
  </si>
  <si>
    <t>2021-10-29 18:09:40</t>
  </si>
  <si>
    <t>102800157298</t>
  </si>
  <si>
    <t>2285265</t>
  </si>
  <si>
    <t>96.00</t>
  </si>
  <si>
    <t>2021-10-29 17:46:58</t>
  </si>
  <si>
    <t>102800502733</t>
  </si>
  <si>
    <t>2285261</t>
  </si>
  <si>
    <t>周适</t>
  </si>
  <si>
    <t>579.00</t>
  </si>
  <si>
    <t>2021-10-29 17:39:48</t>
  </si>
  <si>
    <t>102800953784</t>
  </si>
  <si>
    <t>2285225</t>
  </si>
  <si>
    <t>雍洲</t>
  </si>
  <si>
    <t>193.00</t>
  </si>
  <si>
    <t>2021-10-29 17:06:17</t>
  </si>
  <si>
    <t>102800349963</t>
  </si>
  <si>
    <t>2285215</t>
  </si>
  <si>
    <t>贝壳酒店(吉安花苑路店)</t>
  </si>
  <si>
    <t>张淑冠</t>
  </si>
  <si>
    <t>108.00</t>
  </si>
  <si>
    <t>2021-10-29 16:51:56</t>
  </si>
  <si>
    <t>102800221000</t>
  </si>
  <si>
    <t>2285195</t>
  </si>
  <si>
    <t>汕尾巴黎半岛酒店</t>
  </si>
  <si>
    <t>李鸣皋</t>
  </si>
  <si>
    <t>280.00</t>
  </si>
  <si>
    <t>2021-10-29 16:12:45</t>
  </si>
  <si>
    <t>102800634864</t>
  </si>
  <si>
    <t>2285160</t>
  </si>
  <si>
    <t>陈政</t>
  </si>
  <si>
    <t>358.00</t>
  </si>
  <si>
    <t>2021-10-29 15:28:25</t>
  </si>
  <si>
    <t>102800782484</t>
  </si>
  <si>
    <t>2285142</t>
  </si>
  <si>
    <t>海南太阳城大酒店</t>
  </si>
  <si>
    <t>王炳超</t>
  </si>
  <si>
    <t>229.00</t>
  </si>
  <si>
    <t>2021-10-29 15:19:21</t>
  </si>
  <si>
    <t>102800198164</t>
  </si>
  <si>
    <t>2285122</t>
  </si>
  <si>
    <t>眉山眉州滨江酒店</t>
  </si>
  <si>
    <t>姚健</t>
  </si>
  <si>
    <t>187.00</t>
  </si>
  <si>
    <t>2021-10-29 14:38:08</t>
  </si>
  <si>
    <t>102800574207</t>
  </si>
  <si>
    <t>2285118</t>
  </si>
  <si>
    <t>刘祖泽</t>
  </si>
  <si>
    <t>616.00</t>
  </si>
  <si>
    <t>2021-10-29 14:31:58</t>
  </si>
  <si>
    <t>2285114</t>
  </si>
  <si>
    <t>267.00</t>
  </si>
  <si>
    <t>2021-10-29 14:27:42</t>
  </si>
  <si>
    <t>102800501437</t>
  </si>
  <si>
    <t>2285109</t>
  </si>
  <si>
    <t>爱尚互动影院酒店</t>
  </si>
  <si>
    <t>徐泰生</t>
  </si>
  <si>
    <t>85.00</t>
  </si>
  <si>
    <t>2021-10-29 14:24:23</t>
  </si>
  <si>
    <t>102800749004</t>
  </si>
  <si>
    <t>2285090</t>
  </si>
  <si>
    <t>都市便捷酒店</t>
  </si>
  <si>
    <t>陈灿文</t>
  </si>
  <si>
    <t>76.00</t>
  </si>
  <si>
    <t>2021-10-29 13:53:10</t>
  </si>
  <si>
    <t>102800772648</t>
  </si>
  <si>
    <t>2285076</t>
  </si>
  <si>
    <t>唐亚龙</t>
  </si>
  <si>
    <t>2021-10-29 13:39:53</t>
  </si>
  <si>
    <t>102800405897</t>
  </si>
  <si>
    <t>2285066</t>
  </si>
  <si>
    <t>广州客嘉酒店</t>
  </si>
  <si>
    <t>李寿樑,余月姮</t>
  </si>
  <si>
    <t>392.00</t>
  </si>
  <si>
    <t>2021-10-29 13:32:23</t>
  </si>
  <si>
    <t>102800438718</t>
  </si>
  <si>
    <t>2285064</t>
  </si>
  <si>
    <t>云浮碧桂园凤凰酒店</t>
  </si>
  <si>
    <t>李甜</t>
  </si>
  <si>
    <t>289.00</t>
  </si>
  <si>
    <t>2021-10-29 13:21:19</t>
  </si>
  <si>
    <t>102800297375</t>
  </si>
  <si>
    <t>2285045</t>
  </si>
  <si>
    <t>骏怡连锁酒店（随州老火车站店）</t>
  </si>
  <si>
    <t>王丙行</t>
  </si>
  <si>
    <t>109.00</t>
  </si>
  <si>
    <t>2021-10-29 12:46:59</t>
  </si>
  <si>
    <t>2285015</t>
  </si>
  <si>
    <t>218.00</t>
  </si>
  <si>
    <t>2021-10-29 12:10:09</t>
  </si>
  <si>
    <t>2285013</t>
  </si>
  <si>
    <t>1026.00</t>
  </si>
  <si>
    <t>2021-10-29 12:06:47</t>
  </si>
  <si>
    <t>102800515374</t>
  </si>
  <si>
    <t>2284999</t>
  </si>
  <si>
    <t>广州天宇大酒店</t>
  </si>
  <si>
    <t>张海川</t>
  </si>
  <si>
    <t>202.00</t>
  </si>
  <si>
    <t>2021-10-29 11:25:26</t>
  </si>
  <si>
    <t>102800518580</t>
  </si>
  <si>
    <t>2284998</t>
  </si>
  <si>
    <t>北京国际饭店</t>
  </si>
  <si>
    <t>杨雅涵</t>
  </si>
  <si>
    <t>583.00</t>
  </si>
  <si>
    <t>2021-10-29 11:31:07</t>
  </si>
  <si>
    <t>102800219333</t>
  </si>
  <si>
    <t>2284992</t>
  </si>
  <si>
    <t>金华西渼酒店</t>
  </si>
  <si>
    <t>张藐分</t>
  </si>
  <si>
    <t>314.00</t>
  </si>
  <si>
    <t>2021-10-29 11:18:13</t>
  </si>
  <si>
    <t>102800897860</t>
  </si>
  <si>
    <t>2284991</t>
  </si>
  <si>
    <t>曾嵘,车兴良</t>
  </si>
  <si>
    <t>892.00</t>
  </si>
  <si>
    <t>2021-10-29 11:18:08</t>
  </si>
  <si>
    <t>2284990</t>
  </si>
  <si>
    <t>喆啡酒店自贡新汽车总站汇东公园店</t>
  </si>
  <si>
    <t>482.00</t>
  </si>
  <si>
    <t>2021-10-29 11:15:33</t>
  </si>
  <si>
    <t>102800043052</t>
  </si>
  <si>
    <t>2284987</t>
  </si>
  <si>
    <t>莫林风尚酒店(长沙马王堆万家丽地铁站店)</t>
  </si>
  <si>
    <t>黄瀚君</t>
  </si>
  <si>
    <t>2021-10-29 11:12:00</t>
  </si>
  <si>
    <t>102800822906</t>
  </si>
  <si>
    <t>2284982</t>
  </si>
  <si>
    <t>格林豪泰快捷酒店（金乡奎星路店）</t>
  </si>
  <si>
    <t>洪德盛</t>
  </si>
  <si>
    <t>94.00</t>
  </si>
  <si>
    <t>2021-10-29 10:59:38</t>
  </si>
  <si>
    <t>102800374019</t>
  </si>
  <si>
    <t>2284981</t>
  </si>
  <si>
    <t>绵阳海伦酒店</t>
  </si>
  <si>
    <t>林智伟</t>
  </si>
  <si>
    <t>184.00</t>
  </si>
  <si>
    <t>2021-10-29 10:59:15</t>
  </si>
  <si>
    <t>2284966</t>
  </si>
  <si>
    <t>570.00</t>
  </si>
  <si>
    <t>2021-10-29 10:27:35</t>
  </si>
  <si>
    <t>102800291161</t>
  </si>
  <si>
    <t>2284929</t>
  </si>
  <si>
    <t>246.00</t>
  </si>
  <si>
    <t>2021-10-29 09:02:06</t>
  </si>
  <si>
    <t>2284928</t>
  </si>
  <si>
    <t>2021-10-29 09:01:23</t>
  </si>
  <si>
    <t>102800864278</t>
  </si>
  <si>
    <t>2284927</t>
  </si>
  <si>
    <t>张伟涛</t>
  </si>
  <si>
    <t>2021-10-29 09:01:56</t>
  </si>
  <si>
    <t>102800718191</t>
  </si>
  <si>
    <t>2284926</t>
  </si>
  <si>
    <t>莫林酒店（愿景国际广场店）</t>
  </si>
  <si>
    <t>汪洋</t>
  </si>
  <si>
    <t>238.00</t>
  </si>
  <si>
    <t>2021-10-29 08:58:24</t>
  </si>
  <si>
    <t>102800764167</t>
  </si>
  <si>
    <t>2284913</t>
  </si>
  <si>
    <t>彭州金豪城宾馆</t>
  </si>
  <si>
    <t>张茂槐</t>
  </si>
  <si>
    <t>168.00</t>
  </si>
  <si>
    <t>2021-10-29 08:26:06</t>
  </si>
  <si>
    <t>102800873248</t>
  </si>
  <si>
    <t>2284874</t>
  </si>
  <si>
    <t>城市便捷酒店(杭州星桥北路店)</t>
  </si>
  <si>
    <t>袁颖</t>
  </si>
  <si>
    <t>124.00</t>
  </si>
  <si>
    <t>2021-10-29 05:24:41</t>
  </si>
  <si>
    <t>102800607233</t>
  </si>
  <si>
    <t>2284873</t>
  </si>
  <si>
    <t>7天优品酒店(淄博淄川鸿泰店)</t>
  </si>
  <si>
    <t>马连英,马连英</t>
  </si>
  <si>
    <t>260.00</t>
  </si>
  <si>
    <t>2021-10-29 05:24:35</t>
  </si>
  <si>
    <t>102800523859</t>
  </si>
  <si>
    <t>2284856</t>
  </si>
  <si>
    <t>7天连锁酒店（杭州万达广场店）</t>
  </si>
  <si>
    <t>凌英帅</t>
  </si>
  <si>
    <t>2021-10-29 04:09:19</t>
  </si>
  <si>
    <t>102800974667</t>
  </si>
  <si>
    <t>2284853</t>
  </si>
  <si>
    <t>南宁富力万达文华酒店</t>
  </si>
  <si>
    <t>杨蓉立</t>
  </si>
  <si>
    <t>602.00</t>
  </si>
  <si>
    <t>2021-10-29 03:57:08</t>
  </si>
  <si>
    <t>102800466981</t>
  </si>
  <si>
    <t>2284849</t>
  </si>
  <si>
    <t>赞皇尚美五星商务酒店</t>
  </si>
  <si>
    <t>张凯文</t>
  </si>
  <si>
    <t>143.00</t>
  </si>
  <si>
    <t>2021-10-29 03:35:43</t>
  </si>
  <si>
    <t>2284823</t>
  </si>
  <si>
    <t>774.00</t>
  </si>
  <si>
    <t>2021-10-29 01:22:28</t>
  </si>
  <si>
    <t>2284822</t>
  </si>
  <si>
    <t>2021-10-29 01:19:54</t>
  </si>
  <si>
    <t>102800450504</t>
  </si>
  <si>
    <t>2284810</t>
  </si>
  <si>
    <t>永康拾光·美居酒店</t>
  </si>
  <si>
    <t>翁海水</t>
  </si>
  <si>
    <t>209.00</t>
  </si>
  <si>
    <t>2021-10-29 00:57:51</t>
  </si>
  <si>
    <t>102800511377</t>
  </si>
  <si>
    <t>2284807</t>
  </si>
  <si>
    <t>珠海米格酒店</t>
  </si>
  <si>
    <t>金旦</t>
  </si>
  <si>
    <t>2021-10-29 00:48:19</t>
  </si>
  <si>
    <t>2284796</t>
  </si>
  <si>
    <t>758.00</t>
  </si>
  <si>
    <t>2021-10-29 00:15:28</t>
  </si>
  <si>
    <t>102799346398</t>
  </si>
  <si>
    <t>2284783</t>
  </si>
  <si>
    <t>何雅静</t>
  </si>
  <si>
    <t>2021-10-28 23:44:59</t>
  </si>
  <si>
    <t>102799437844</t>
  </si>
  <si>
    <t>2284766</t>
  </si>
  <si>
    <t>郭健灌</t>
  </si>
  <si>
    <t>555.00</t>
  </si>
  <si>
    <t>2021-10-29 09:01:04</t>
  </si>
  <si>
    <t>直采</t>
  </si>
  <si>
    <t>2284765</t>
  </si>
  <si>
    <t>170.00</t>
  </si>
  <si>
    <t>2021-10-28 23:10:26</t>
  </si>
  <si>
    <t>2284758</t>
  </si>
  <si>
    <t>2021-10-28 23:03:17</t>
  </si>
  <si>
    <t>2284680</t>
  </si>
  <si>
    <t>格林东方酒店(青岛世纪公园流亭机场店)</t>
  </si>
  <si>
    <t>447.00</t>
  </si>
  <si>
    <t>2021-10-28 21:07:14</t>
  </si>
  <si>
    <t>102799056076</t>
  </si>
  <si>
    <t>2284623</t>
  </si>
  <si>
    <t>吉安悦莱花园酒店</t>
  </si>
  <si>
    <t>张杏林</t>
  </si>
  <si>
    <t>2021-10-28 19:27:21</t>
  </si>
  <si>
    <t>102799776410</t>
  </si>
  <si>
    <t>2284563</t>
  </si>
  <si>
    <t>哈尔滨华宿市居精品酒店</t>
  </si>
  <si>
    <t>展嘉璐</t>
  </si>
  <si>
    <t>196.00</t>
  </si>
  <si>
    <t>2021-10-28 17:43:13</t>
  </si>
  <si>
    <t>2284545</t>
  </si>
  <si>
    <t>669.00</t>
  </si>
  <si>
    <t>2021-10-28 17:08:34</t>
  </si>
  <si>
    <t>102799584289</t>
  </si>
  <si>
    <t>2284483</t>
  </si>
  <si>
    <t>内江夏布韵酒店</t>
  </si>
  <si>
    <t>韩良成</t>
  </si>
  <si>
    <t>192.00</t>
  </si>
  <si>
    <t>2021-10-28 14:32:49</t>
  </si>
  <si>
    <t>102799103785</t>
  </si>
  <si>
    <t>2284441</t>
  </si>
  <si>
    <t>龙静</t>
  </si>
  <si>
    <t>2021-10-28 12:57:57</t>
  </si>
  <si>
    <t>102799520052</t>
  </si>
  <si>
    <t>2284429</t>
  </si>
  <si>
    <t>深圳摩登克斯酒店</t>
  </si>
  <si>
    <t>危燕</t>
  </si>
  <si>
    <t>629.00</t>
  </si>
  <si>
    <t>2021-10-28 12:24:15</t>
  </si>
  <si>
    <t>102799109794</t>
  </si>
  <si>
    <t>2284414</t>
  </si>
  <si>
    <t>海口喜来登酒店</t>
  </si>
  <si>
    <t>蔡文腾</t>
  </si>
  <si>
    <t>1318.00</t>
  </si>
  <si>
    <t>2021-10-28 11:58:15</t>
  </si>
  <si>
    <t>102799697548</t>
  </si>
  <si>
    <t>2284413</t>
  </si>
  <si>
    <t>巴中戴斯酒店</t>
  </si>
  <si>
    <t>王彦孜</t>
  </si>
  <si>
    <t>195.00</t>
  </si>
  <si>
    <t>2021-10-28 11:57:20</t>
  </si>
  <si>
    <t>2284376</t>
  </si>
  <si>
    <t>3816.00</t>
  </si>
  <si>
    <t>2021-10-28 10:50:15</t>
  </si>
  <si>
    <t>102799640795</t>
  </si>
  <si>
    <t>2284371</t>
  </si>
  <si>
    <t>海口朴宿泳池设计民宿</t>
  </si>
  <si>
    <t>胡媛媛,陈龙,肖辉</t>
  </si>
  <si>
    <t>1002.00</t>
  </si>
  <si>
    <t>2021-10-28 10:13:59</t>
  </si>
  <si>
    <t>2284349</t>
  </si>
  <si>
    <t>朱丽,李洋陈爱祥</t>
  </si>
  <si>
    <t>1028.00</t>
  </si>
  <si>
    <t>2021-10-28 08:59:54</t>
  </si>
  <si>
    <t>2284242</t>
  </si>
  <si>
    <t>201.00</t>
  </si>
  <si>
    <t>2021-10-28 08:10:14</t>
  </si>
  <si>
    <t>2284212</t>
  </si>
  <si>
    <t>1452.00</t>
  </si>
  <si>
    <t>2021-10-28 00:35:42</t>
  </si>
  <si>
    <t>102798509849</t>
  </si>
  <si>
    <t>2284200</t>
  </si>
  <si>
    <t>张雯</t>
  </si>
  <si>
    <t>2021-10-28 08:51:48</t>
  </si>
  <si>
    <t>102798381995</t>
  </si>
  <si>
    <t>2284191</t>
  </si>
  <si>
    <t>陈凤仪</t>
  </si>
  <si>
    <t>2021-10-27 22:53:27</t>
  </si>
  <si>
    <t>102798767029</t>
  </si>
  <si>
    <t>2284188</t>
  </si>
  <si>
    <t>张晓鹏</t>
  </si>
  <si>
    <t>2021-10-27 22:46:52</t>
  </si>
  <si>
    <t>2284118</t>
  </si>
  <si>
    <t>514.00</t>
  </si>
  <si>
    <t>2021-10-27 19:37:45</t>
  </si>
  <si>
    <t>2284087</t>
  </si>
  <si>
    <t>刘坤,宫铮,吴梦婷</t>
  </si>
  <si>
    <t>1812.00</t>
  </si>
  <si>
    <t>2021-10-27 18:42:21</t>
  </si>
  <si>
    <t>2283999</t>
  </si>
  <si>
    <t>4141.00</t>
  </si>
  <si>
    <t>2021-10-27 14:16:35</t>
  </si>
  <si>
    <t>2283951</t>
  </si>
  <si>
    <t>2021-10-27 12:21:45</t>
  </si>
  <si>
    <t>102798269866</t>
  </si>
  <si>
    <t>2283926</t>
  </si>
  <si>
    <t>7天连锁酒店（南京大厂步行街店）</t>
  </si>
  <si>
    <t>安小保</t>
  </si>
  <si>
    <t>297.00</t>
  </si>
  <si>
    <t>2021-10-27 12:03:58</t>
  </si>
  <si>
    <t>102798208190</t>
  </si>
  <si>
    <t>2283843</t>
  </si>
  <si>
    <t>锦江之星(北京珠市口店)</t>
  </si>
  <si>
    <t>窦锦梅</t>
  </si>
  <si>
    <t>489.00</t>
  </si>
  <si>
    <t>2021-10-27 07:16:47</t>
  </si>
  <si>
    <t>2283828</t>
  </si>
  <si>
    <t>294.00</t>
  </si>
  <si>
    <t>2021-10-27 06:34:45</t>
  </si>
  <si>
    <t>102798952835</t>
  </si>
  <si>
    <t>2283827</t>
  </si>
  <si>
    <t>244.00</t>
  </si>
  <si>
    <t>2021-10-27 06:32:19</t>
  </si>
  <si>
    <t>2283440</t>
  </si>
  <si>
    <t>御温泉酒店</t>
  </si>
  <si>
    <t>1624.00</t>
  </si>
  <si>
    <t>2021-10-26 12:33:10</t>
  </si>
  <si>
    <t>2283112</t>
  </si>
  <si>
    <t>918.00</t>
  </si>
  <si>
    <t>2021-10-25 17:22:30</t>
  </si>
  <si>
    <t>2283048</t>
  </si>
  <si>
    <t>966.00</t>
  </si>
  <si>
    <t>2021-10-25 14:33:56</t>
  </si>
  <si>
    <t>2283030</t>
  </si>
  <si>
    <t>916.00</t>
  </si>
  <si>
    <t>2021-10-25 13:06:23</t>
  </si>
  <si>
    <t>2282972</t>
  </si>
  <si>
    <t>速8酒店（成都一品天下店）</t>
  </si>
  <si>
    <t>376.00</t>
  </si>
  <si>
    <t>2021-10-25 10:45:45</t>
  </si>
  <si>
    <t>102795262039</t>
  </si>
  <si>
    <t>2021-10-24</t>
  </si>
  <si>
    <t>2282746</t>
  </si>
  <si>
    <t>佛山罗浮宫索菲特酒店</t>
  </si>
  <si>
    <t>彭诗桥</t>
  </si>
  <si>
    <t>1157.00</t>
  </si>
  <si>
    <t>2021-10-24 20:53:02</t>
  </si>
  <si>
    <t>102793134481</t>
  </si>
  <si>
    <t>2021-10-22</t>
  </si>
  <si>
    <t>2281766</t>
  </si>
  <si>
    <t>上海裕景大饭店</t>
  </si>
  <si>
    <t>李宇航,李美霖</t>
  </si>
  <si>
    <t>720.00</t>
  </si>
  <si>
    <t>2021-10-22 18:39:06</t>
  </si>
  <si>
    <t>102792732250</t>
  </si>
  <si>
    <t>2281255</t>
  </si>
  <si>
    <t>维也纳国际酒店(南昌新建中心店)</t>
  </si>
  <si>
    <t>黄步安</t>
  </si>
  <si>
    <t>588.00</t>
  </si>
  <si>
    <t>2021-10-21 17:22:26</t>
  </si>
  <si>
    <t>2281252</t>
  </si>
  <si>
    <t>550.00</t>
  </si>
  <si>
    <t>2021-10-21 17:16:36</t>
  </si>
  <si>
    <t>2281208</t>
  </si>
  <si>
    <t>617.00</t>
  </si>
  <si>
    <t>2021-10-21 15:44:09</t>
  </si>
  <si>
    <t>2281206</t>
  </si>
  <si>
    <t>535.00</t>
  </si>
  <si>
    <t>2021-10-21 15:49:07</t>
  </si>
  <si>
    <t>2281204</t>
  </si>
  <si>
    <t>2021-10-21 15:40:27</t>
  </si>
  <si>
    <t>102792911426</t>
  </si>
  <si>
    <t>2281053</t>
  </si>
  <si>
    <t>卢大佬</t>
  </si>
  <si>
    <t>362.00</t>
  </si>
  <si>
    <t>2021-10-21 08:13:34</t>
  </si>
  <si>
    <t>102791031263</t>
  </si>
  <si>
    <t>2021-10-20</t>
  </si>
  <si>
    <t>2280824</t>
  </si>
  <si>
    <t>季李琦</t>
  </si>
  <si>
    <t>2021-10-20 19:45:35</t>
  </si>
  <si>
    <t>102790145403</t>
  </si>
  <si>
    <t>2021-10-19</t>
  </si>
  <si>
    <t>2280117</t>
  </si>
  <si>
    <t>维也纳酒店(福州长乐国际机场店)</t>
  </si>
  <si>
    <t>魏海刚</t>
  </si>
  <si>
    <t>2021-10-19 13:32:37</t>
  </si>
  <si>
    <t>2279629</t>
  </si>
  <si>
    <t>882.00</t>
  </si>
  <si>
    <t>2021-10-18 14:20:34</t>
  </si>
  <si>
    <t>2279623</t>
  </si>
  <si>
    <t>宗海富,陈映忠</t>
  </si>
  <si>
    <t>2352.00</t>
  </si>
  <si>
    <t>2021-10-18 14:20:32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</si>
</sst>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13" borderId="14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6" borderId="12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33" fillId="22" borderId="17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103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3</v>
      </c>
      <c r="M4" s="7">
        <v>1</v>
      </c>
      <c r="N4" s="7" t="s">
        <v>90</v>
      </c>
      <c r="O4" s="7" t="s">
        <v>90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90</v>
      </c>
      <c r="O5" s="7" t="s">
        <v>90</v>
      </c>
      <c r="P5" s="7" t="s">
        <v>80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90</v>
      </c>
      <c r="O6" s="7" t="s">
        <v>90</v>
      </c>
      <c r="P6" s="7" t="s">
        <v>80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79</v>
      </c>
      <c r="O7" s="7" t="s">
        <v>90</v>
      </c>
      <c r="P7" s="7" t="s">
        <v>80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116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90</v>
      </c>
      <c r="O8" s="7" t="s">
        <v>90</v>
      </c>
      <c r="P8" s="7" t="s">
        <v>80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90</v>
      </c>
      <c r="O9" s="7" t="s">
        <v>90</v>
      </c>
      <c r="P9" s="7" t="s">
        <v>80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2</v>
      </c>
      <c r="M10" s="7">
        <v>1</v>
      </c>
      <c r="N10" s="7" t="s">
        <v>78</v>
      </c>
      <c r="O10" s="7" t="s">
        <v>90</v>
      </c>
      <c r="P10" s="7" t="s">
        <v>80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154</v>
      </c>
      <c r="O11" s="7" t="s">
        <v>90</v>
      </c>
      <c r="P11" s="7" t="s">
        <v>80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87</v>
      </c>
      <c r="H12" s="7" t="s">
        <v>88</v>
      </c>
      <c r="I12" s="7" t="s">
        <v>76</v>
      </c>
      <c r="J12" s="7" t="s">
        <v>2</v>
      </c>
      <c r="K12" s="7" t="s">
        <v>160</v>
      </c>
      <c r="L12" s="7">
        <v>1</v>
      </c>
      <c r="M12" s="7">
        <v>1</v>
      </c>
      <c r="N12" s="7" t="s">
        <v>90</v>
      </c>
      <c r="O12" s="7" t="s">
        <v>90</v>
      </c>
      <c r="P12" s="7" t="s">
        <v>80</v>
      </c>
      <c r="Q12" s="7"/>
      <c r="R12" s="10" t="s">
        <v>161</v>
      </c>
      <c r="S12" s="11" t="s">
        <v>19</v>
      </c>
      <c r="T12" s="7"/>
      <c r="U12" s="10" t="s">
        <v>19</v>
      </c>
      <c r="V12" s="10" t="s">
        <v>161</v>
      </c>
      <c r="W12" s="11" t="s">
        <v>162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94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1</v>
      </c>
      <c r="N13" s="7" t="s">
        <v>90</v>
      </c>
      <c r="O13" s="7" t="s">
        <v>90</v>
      </c>
      <c r="P13" s="7" t="s">
        <v>80</v>
      </c>
      <c r="Q13" s="7"/>
      <c r="R13" s="10" t="s">
        <v>168</v>
      </c>
      <c r="S13" s="11" t="s">
        <v>19</v>
      </c>
      <c r="T13" s="7"/>
      <c r="U13" s="10" t="s">
        <v>19</v>
      </c>
      <c r="V13" s="10" t="s">
        <v>168</v>
      </c>
      <c r="W13" s="11" t="s">
        <v>169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118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1</v>
      </c>
      <c r="N14" s="7" t="s">
        <v>175</v>
      </c>
      <c r="O14" s="7" t="s">
        <v>90</v>
      </c>
      <c r="P14" s="7" t="s">
        <v>80</v>
      </c>
      <c r="Q14" s="7"/>
      <c r="R14" s="10" t="s">
        <v>176</v>
      </c>
      <c r="S14" s="11" t="s">
        <v>19</v>
      </c>
      <c r="T14" s="7"/>
      <c r="U14" s="10" t="s">
        <v>19</v>
      </c>
      <c r="V14" s="10" t="s">
        <v>176</v>
      </c>
      <c r="W14" s="11" t="s">
        <v>138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172</v>
      </c>
      <c r="H15" s="7" t="s">
        <v>173</v>
      </c>
      <c r="I15" s="7" t="s">
        <v>76</v>
      </c>
      <c r="J15" s="7" t="s">
        <v>2</v>
      </c>
      <c r="K15" s="7" t="s">
        <v>180</v>
      </c>
      <c r="L15" s="7">
        <v>1</v>
      </c>
      <c r="M15" s="7">
        <v>1</v>
      </c>
      <c r="N15" s="7" t="s">
        <v>175</v>
      </c>
      <c r="O15" s="7" t="s">
        <v>90</v>
      </c>
      <c r="P15" s="7" t="s">
        <v>80</v>
      </c>
      <c r="Q15" s="7"/>
      <c r="R15" s="10" t="s">
        <v>181</v>
      </c>
      <c r="S15" s="11" t="s">
        <v>19</v>
      </c>
      <c r="T15" s="7"/>
      <c r="U15" s="10" t="s">
        <v>19</v>
      </c>
      <c r="V15" s="10" t="s">
        <v>181</v>
      </c>
      <c r="W15" s="11" t="s">
        <v>182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186</v>
      </c>
      <c r="H16" s="7" t="s">
        <v>187</v>
      </c>
      <c r="I16" s="7" t="s">
        <v>76</v>
      </c>
      <c r="J16" s="7" t="s">
        <v>2</v>
      </c>
      <c r="K16" s="7" t="s">
        <v>188</v>
      </c>
      <c r="L16" s="7">
        <v>1</v>
      </c>
      <c r="M16" s="7">
        <v>1</v>
      </c>
      <c r="N16" s="7" t="s">
        <v>78</v>
      </c>
      <c r="O16" s="7" t="s">
        <v>90</v>
      </c>
      <c r="P16" s="7" t="s">
        <v>80</v>
      </c>
      <c r="Q16" s="7"/>
      <c r="R16" s="10" t="s">
        <v>189</v>
      </c>
      <c r="S16" s="11" t="s">
        <v>19</v>
      </c>
      <c r="T16" s="7"/>
      <c r="U16" s="10" t="s">
        <v>19</v>
      </c>
      <c r="V16" s="10" t="s">
        <v>189</v>
      </c>
      <c r="W16" s="11" t="s">
        <v>190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1</v>
      </c>
      <c r="N17" s="7" t="s">
        <v>78</v>
      </c>
      <c r="O17" s="7" t="s">
        <v>90</v>
      </c>
      <c r="P17" s="7" t="s">
        <v>80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198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202</v>
      </c>
      <c r="H18" s="7" t="s">
        <v>203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2</v>
      </c>
      <c r="N18" s="7" t="s">
        <v>79</v>
      </c>
      <c r="O18" s="7" t="s">
        <v>79</v>
      </c>
      <c r="P18" s="7" t="s">
        <v>80</v>
      </c>
      <c r="Q18" s="7"/>
      <c r="R18" s="10" t="s">
        <v>205</v>
      </c>
      <c r="S18" s="11" t="s">
        <v>19</v>
      </c>
      <c r="T18" s="7"/>
      <c r="U18" s="10" t="s">
        <v>19</v>
      </c>
      <c r="V18" s="10" t="s">
        <v>205</v>
      </c>
      <c r="W18" s="11" t="s">
        <v>206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209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210</v>
      </c>
      <c r="H19" s="7" t="s">
        <v>211</v>
      </c>
      <c r="I19" s="7" t="s">
        <v>76</v>
      </c>
      <c r="J19" s="7" t="s">
        <v>2</v>
      </c>
      <c r="K19" s="7" t="s">
        <v>212</v>
      </c>
      <c r="L19" s="7">
        <v>1</v>
      </c>
      <c r="M19" s="7">
        <v>1</v>
      </c>
      <c r="N19" s="7" t="s">
        <v>90</v>
      </c>
      <c r="O19" s="7" t="s">
        <v>90</v>
      </c>
      <c r="P19" s="7" t="s">
        <v>80</v>
      </c>
      <c r="Q19" s="7"/>
      <c r="R19" s="10" t="s">
        <v>213</v>
      </c>
      <c r="S19" s="11" t="s">
        <v>19</v>
      </c>
      <c r="T19" s="7"/>
      <c r="U19" s="10" t="s">
        <v>19</v>
      </c>
      <c r="V19" s="10" t="s">
        <v>213</v>
      </c>
      <c r="W19" s="11" t="s">
        <v>214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215</v>
      </c>
      <c r="AD19" t="s">
        <v>6</v>
      </c>
      <c r="AE19" t="s">
        <v>216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217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218</v>
      </c>
      <c r="H20" s="7" t="s">
        <v>219</v>
      </c>
      <c r="I20" s="7" t="s">
        <v>76</v>
      </c>
      <c r="J20" s="7" t="s">
        <v>2</v>
      </c>
      <c r="K20" s="7" t="s">
        <v>220</v>
      </c>
      <c r="L20" s="7">
        <v>1</v>
      </c>
      <c r="M20" s="7">
        <v>2</v>
      </c>
      <c r="N20" s="7" t="s">
        <v>79</v>
      </c>
      <c r="O20" s="7" t="s">
        <v>79</v>
      </c>
      <c r="P20" s="7" t="s">
        <v>80</v>
      </c>
      <c r="Q20" s="7"/>
      <c r="R20" s="10" t="s">
        <v>221</v>
      </c>
      <c r="S20" s="11" t="s">
        <v>19</v>
      </c>
      <c r="T20" s="7"/>
      <c r="U20" s="10" t="s">
        <v>19</v>
      </c>
      <c r="V20" s="10" t="s">
        <v>221</v>
      </c>
      <c r="W20" s="11" t="s">
        <v>222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223</v>
      </c>
      <c r="AD20" t="s">
        <v>6</v>
      </c>
      <c r="AE20" t="s">
        <v>224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225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226</v>
      </c>
      <c r="H21" s="7" t="s">
        <v>227</v>
      </c>
      <c r="I21" s="7" t="s">
        <v>76</v>
      </c>
      <c r="J21" s="7" t="s">
        <v>2</v>
      </c>
      <c r="K21" s="7" t="s">
        <v>228</v>
      </c>
      <c r="L21" s="7">
        <v>1</v>
      </c>
      <c r="M21" s="7">
        <v>1</v>
      </c>
      <c r="N21" s="7" t="s">
        <v>90</v>
      </c>
      <c r="O21" s="7" t="s">
        <v>90</v>
      </c>
      <c r="P21" s="7" t="s">
        <v>80</v>
      </c>
      <c r="Q21" s="7"/>
      <c r="R21" s="10" t="s">
        <v>229</v>
      </c>
      <c r="S21" s="11" t="s">
        <v>19</v>
      </c>
      <c r="T21" s="7"/>
      <c r="U21" s="10" t="s">
        <v>19</v>
      </c>
      <c r="V21" s="10" t="s">
        <v>229</v>
      </c>
      <c r="W21" s="11" t="s">
        <v>230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231</v>
      </c>
      <c r="AD21" t="s">
        <v>6</v>
      </c>
      <c r="AE21" t="s">
        <v>118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233</v>
      </c>
      <c r="H22" s="7" t="s">
        <v>234</v>
      </c>
      <c r="I22" s="7" t="s">
        <v>76</v>
      </c>
      <c r="J22" s="7" t="s">
        <v>2</v>
      </c>
      <c r="K22" s="7" t="s">
        <v>235</v>
      </c>
      <c r="L22" s="7">
        <v>1</v>
      </c>
      <c r="M22" s="7">
        <v>1</v>
      </c>
      <c r="N22" s="7" t="s">
        <v>90</v>
      </c>
      <c r="O22" s="7" t="s">
        <v>90</v>
      </c>
      <c r="P22" s="7" t="s">
        <v>80</v>
      </c>
      <c r="Q22" s="7"/>
      <c r="R22" s="10" t="s">
        <v>236</v>
      </c>
      <c r="S22" s="11" t="s">
        <v>19</v>
      </c>
      <c r="T22" s="7"/>
      <c r="U22" s="10" t="s">
        <v>19</v>
      </c>
      <c r="V22" s="10" t="s">
        <v>236</v>
      </c>
      <c r="W22" s="11" t="s">
        <v>237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238</v>
      </c>
      <c r="AD22" t="s">
        <v>6</v>
      </c>
      <c r="AE22" t="s">
        <v>118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239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202</v>
      </c>
      <c r="H23" s="7" t="s">
        <v>203</v>
      </c>
      <c r="I23" s="7" t="s">
        <v>76</v>
      </c>
      <c r="J23" s="7" t="s">
        <v>2</v>
      </c>
      <c r="K23" s="7" t="s">
        <v>240</v>
      </c>
      <c r="L23" s="7">
        <v>2</v>
      </c>
      <c r="M23" s="7">
        <v>1</v>
      </c>
      <c r="N23" s="7" t="s">
        <v>90</v>
      </c>
      <c r="O23" s="7" t="s">
        <v>90</v>
      </c>
      <c r="P23" s="7" t="s">
        <v>80</v>
      </c>
      <c r="Q23" s="7"/>
      <c r="R23" s="10" t="s">
        <v>241</v>
      </c>
      <c r="S23" s="11" t="s">
        <v>19</v>
      </c>
      <c r="T23" s="7"/>
      <c r="U23" s="10" t="s">
        <v>19</v>
      </c>
      <c r="V23" s="10" t="s">
        <v>241</v>
      </c>
      <c r="W23" s="11" t="s">
        <v>242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245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246</v>
      </c>
      <c r="H24" s="7" t="s">
        <v>247</v>
      </c>
      <c r="I24" s="7" t="s">
        <v>76</v>
      </c>
      <c r="J24" s="7" t="s">
        <v>2</v>
      </c>
      <c r="K24" s="7" t="s">
        <v>248</v>
      </c>
      <c r="L24" s="7">
        <v>1</v>
      </c>
      <c r="M24" s="7">
        <v>1</v>
      </c>
      <c r="N24" s="7" t="s">
        <v>90</v>
      </c>
      <c r="O24" s="7" t="s">
        <v>90</v>
      </c>
      <c r="P24" s="7" t="s">
        <v>80</v>
      </c>
      <c r="Q24" s="7"/>
      <c r="R24" s="10" t="s">
        <v>249</v>
      </c>
      <c r="S24" s="11" t="s">
        <v>19</v>
      </c>
      <c r="T24" s="7"/>
      <c r="U24" s="10" t="s">
        <v>19</v>
      </c>
      <c r="V24" s="10" t="s">
        <v>249</v>
      </c>
      <c r="W24" s="11" t="s">
        <v>190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252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253</v>
      </c>
      <c r="H25" s="7" t="s">
        <v>254</v>
      </c>
      <c r="I25" s="7" t="s">
        <v>76</v>
      </c>
      <c r="J25" s="7" t="s">
        <v>2</v>
      </c>
      <c r="K25" s="7" t="s">
        <v>255</v>
      </c>
      <c r="L25" s="7">
        <v>1</v>
      </c>
      <c r="M25" s="7">
        <v>1</v>
      </c>
      <c r="N25" s="7" t="s">
        <v>256</v>
      </c>
      <c r="O25" s="7" t="s">
        <v>90</v>
      </c>
      <c r="P25" s="7" t="s">
        <v>80</v>
      </c>
      <c r="Q25" s="7"/>
      <c r="R25" s="10" t="s">
        <v>229</v>
      </c>
      <c r="S25" s="11" t="s">
        <v>19</v>
      </c>
      <c r="T25" s="7"/>
      <c r="U25" s="10" t="s">
        <v>19</v>
      </c>
      <c r="V25" s="10" t="s">
        <v>229</v>
      </c>
      <c r="W25" s="11" t="s">
        <v>230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231</v>
      </c>
      <c r="AD25" t="s">
        <v>6</v>
      </c>
      <c r="AE25" t="s">
        <v>257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259</v>
      </c>
      <c r="H26" s="7" t="s">
        <v>260</v>
      </c>
      <c r="I26" s="7" t="s">
        <v>76</v>
      </c>
      <c r="J26" s="7" t="s">
        <v>2</v>
      </c>
      <c r="K26" s="7" t="s">
        <v>261</v>
      </c>
      <c r="L26" s="7">
        <v>1</v>
      </c>
      <c r="M26" s="7">
        <v>2</v>
      </c>
      <c r="N26" s="7" t="s">
        <v>78</v>
      </c>
      <c r="O26" s="7" t="s">
        <v>79</v>
      </c>
      <c r="P26" s="7" t="s">
        <v>80</v>
      </c>
      <c r="Q26" s="7"/>
      <c r="R26" s="10" t="s">
        <v>262</v>
      </c>
      <c r="S26" s="11" t="s">
        <v>19</v>
      </c>
      <c r="T26" s="7"/>
      <c r="U26" s="10" t="s">
        <v>19</v>
      </c>
      <c r="V26" s="10" t="s">
        <v>262</v>
      </c>
      <c r="W26" s="11" t="s">
        <v>168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266</v>
      </c>
      <c r="H27" s="7" t="s">
        <v>267</v>
      </c>
      <c r="I27" s="7" t="s">
        <v>76</v>
      </c>
      <c r="J27" s="7" t="s">
        <v>2</v>
      </c>
      <c r="K27" s="7" t="s">
        <v>268</v>
      </c>
      <c r="L27" s="7">
        <v>1</v>
      </c>
      <c r="M27" s="7">
        <v>3</v>
      </c>
      <c r="N27" s="7" t="s">
        <v>256</v>
      </c>
      <c r="O27" s="7" t="s">
        <v>78</v>
      </c>
      <c r="P27" s="7" t="s">
        <v>80</v>
      </c>
      <c r="Q27" s="7"/>
      <c r="R27" s="10" t="s">
        <v>269</v>
      </c>
      <c r="S27" s="11" t="s">
        <v>19</v>
      </c>
      <c r="T27" s="7"/>
      <c r="U27" s="10" t="s">
        <v>19</v>
      </c>
      <c r="V27" s="10" t="s">
        <v>269</v>
      </c>
      <c r="W27" s="11" t="s">
        <v>270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274</v>
      </c>
      <c r="H28" s="7" t="s">
        <v>275</v>
      </c>
      <c r="I28" s="7" t="s">
        <v>76</v>
      </c>
      <c r="J28" s="7" t="s">
        <v>2</v>
      </c>
      <c r="K28" s="7" t="s">
        <v>276</v>
      </c>
      <c r="L28" s="7">
        <v>1</v>
      </c>
      <c r="M28" s="7">
        <v>2</v>
      </c>
      <c r="N28" s="7" t="s">
        <v>79</v>
      </c>
      <c r="O28" s="7" t="s">
        <v>79</v>
      </c>
      <c r="P28" s="7" t="s">
        <v>80</v>
      </c>
      <c r="Q28" s="7"/>
      <c r="R28" s="10" t="s">
        <v>277</v>
      </c>
      <c r="S28" s="11" t="s">
        <v>19</v>
      </c>
      <c r="T28" s="7"/>
      <c r="U28" s="10" t="s">
        <v>19</v>
      </c>
      <c r="V28" s="10" t="s">
        <v>277</v>
      </c>
      <c r="W28" s="11" t="s">
        <v>278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282</v>
      </c>
      <c r="H29" s="7" t="s">
        <v>283</v>
      </c>
      <c r="I29" s="7" t="s">
        <v>76</v>
      </c>
      <c r="J29" s="7" t="s">
        <v>2</v>
      </c>
      <c r="K29" s="7" t="s">
        <v>284</v>
      </c>
      <c r="L29" s="7">
        <v>1</v>
      </c>
      <c r="M29" s="7">
        <v>2</v>
      </c>
      <c r="N29" s="7" t="s">
        <v>79</v>
      </c>
      <c r="O29" s="7" t="s">
        <v>79</v>
      </c>
      <c r="P29" s="7" t="s">
        <v>80</v>
      </c>
      <c r="Q29" s="7"/>
      <c r="R29" s="10" t="s">
        <v>285</v>
      </c>
      <c r="S29" s="11" t="s">
        <v>19</v>
      </c>
      <c r="T29" s="7"/>
      <c r="U29" s="10" t="s">
        <v>19</v>
      </c>
      <c r="V29" s="10" t="s">
        <v>285</v>
      </c>
      <c r="W29" s="11" t="s">
        <v>286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287</v>
      </c>
      <c r="AD29" t="s">
        <v>6</v>
      </c>
      <c r="AE29" t="s">
        <v>110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288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289</v>
      </c>
      <c r="H30" s="7" t="s">
        <v>290</v>
      </c>
      <c r="I30" s="7" t="s">
        <v>76</v>
      </c>
      <c r="J30" s="7" t="s">
        <v>2</v>
      </c>
      <c r="K30" s="7" t="s">
        <v>291</v>
      </c>
      <c r="L30" s="7">
        <v>1</v>
      </c>
      <c r="M30" s="7">
        <v>1</v>
      </c>
      <c r="N30" s="7" t="s">
        <v>79</v>
      </c>
      <c r="O30" s="7" t="s">
        <v>90</v>
      </c>
      <c r="P30" s="7" t="s">
        <v>80</v>
      </c>
      <c r="Q30" s="7"/>
      <c r="R30" s="10" t="s">
        <v>292</v>
      </c>
      <c r="S30" s="11" t="s">
        <v>19</v>
      </c>
      <c r="T30" s="7"/>
      <c r="U30" s="10" t="s">
        <v>19</v>
      </c>
      <c r="V30" s="10" t="s">
        <v>292</v>
      </c>
      <c r="W30" s="11" t="s">
        <v>293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297</v>
      </c>
      <c r="H31" s="7" t="s">
        <v>298</v>
      </c>
      <c r="I31" s="7" t="s">
        <v>76</v>
      </c>
      <c r="J31" s="7" t="s">
        <v>2</v>
      </c>
      <c r="K31" s="7" t="s">
        <v>299</v>
      </c>
      <c r="L31" s="7">
        <v>1</v>
      </c>
      <c r="M31" s="7">
        <v>1</v>
      </c>
      <c r="N31" s="7" t="s">
        <v>79</v>
      </c>
      <c r="O31" s="7" t="s">
        <v>90</v>
      </c>
      <c r="P31" s="7" t="s">
        <v>80</v>
      </c>
      <c r="Q31" s="7"/>
      <c r="R31" s="10" t="s">
        <v>300</v>
      </c>
      <c r="S31" s="11" t="s">
        <v>19</v>
      </c>
      <c r="T31" s="7"/>
      <c r="U31" s="10" t="s">
        <v>19</v>
      </c>
      <c r="V31" s="10" t="s">
        <v>300</v>
      </c>
      <c r="W31" s="11" t="s">
        <v>301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304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305</v>
      </c>
      <c r="H32" s="7" t="s">
        <v>306</v>
      </c>
      <c r="I32" s="7" t="s">
        <v>76</v>
      </c>
      <c r="J32" s="7" t="s">
        <v>2</v>
      </c>
      <c r="K32" s="7" t="s">
        <v>307</v>
      </c>
      <c r="L32" s="7">
        <v>1</v>
      </c>
      <c r="M32" s="7">
        <v>1</v>
      </c>
      <c r="N32" s="7" t="s">
        <v>90</v>
      </c>
      <c r="O32" s="7" t="s">
        <v>90</v>
      </c>
      <c r="P32" s="7" t="s">
        <v>80</v>
      </c>
      <c r="Q32" s="7"/>
      <c r="R32" s="10" t="s">
        <v>308</v>
      </c>
      <c r="S32" s="11" t="s">
        <v>19</v>
      </c>
      <c r="T32" s="7"/>
      <c r="U32" s="10" t="s">
        <v>19</v>
      </c>
      <c r="V32" s="10" t="s">
        <v>308</v>
      </c>
      <c r="W32" s="11" t="s">
        <v>309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312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313</v>
      </c>
      <c r="H33" s="7" t="s">
        <v>314</v>
      </c>
      <c r="I33" s="7" t="s">
        <v>76</v>
      </c>
      <c r="J33" s="7" t="s">
        <v>2</v>
      </c>
      <c r="K33" s="7" t="s">
        <v>315</v>
      </c>
      <c r="L33" s="7">
        <v>1</v>
      </c>
      <c r="M33" s="7">
        <v>1</v>
      </c>
      <c r="N33" s="7" t="s">
        <v>90</v>
      </c>
      <c r="O33" s="7" t="s">
        <v>90</v>
      </c>
      <c r="P33" s="7" t="s">
        <v>80</v>
      </c>
      <c r="Q33" s="7"/>
      <c r="R33" s="10" t="s">
        <v>316</v>
      </c>
      <c r="S33" s="11" t="s">
        <v>19</v>
      </c>
      <c r="T33" s="7"/>
      <c r="U33" s="10" t="s">
        <v>19</v>
      </c>
      <c r="V33" s="10" t="s">
        <v>316</v>
      </c>
      <c r="W33" s="11" t="s">
        <v>162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317</v>
      </c>
      <c r="AD33" t="s">
        <v>6</v>
      </c>
      <c r="AE33" t="s">
        <v>318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319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320</v>
      </c>
      <c r="H34" s="7" t="s">
        <v>321</v>
      </c>
      <c r="I34" s="7" t="s">
        <v>76</v>
      </c>
      <c r="J34" s="7" t="s">
        <v>2</v>
      </c>
      <c r="K34" s="7" t="s">
        <v>322</v>
      </c>
      <c r="L34" s="7">
        <v>1</v>
      </c>
      <c r="M34" s="7">
        <v>1</v>
      </c>
      <c r="N34" s="7" t="s">
        <v>90</v>
      </c>
      <c r="O34" s="7" t="s">
        <v>90</v>
      </c>
      <c r="P34" s="7" t="s">
        <v>80</v>
      </c>
      <c r="Q34" s="7"/>
      <c r="R34" s="10" t="s">
        <v>323</v>
      </c>
      <c r="S34" s="11" t="s">
        <v>19</v>
      </c>
      <c r="T34" s="7"/>
      <c r="U34" s="10" t="s">
        <v>19</v>
      </c>
      <c r="V34" s="10" t="s">
        <v>323</v>
      </c>
      <c r="W34" s="11" t="s">
        <v>324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325</v>
      </c>
      <c r="AD34" t="s">
        <v>6</v>
      </c>
      <c r="AE34" t="s">
        <v>326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327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328</v>
      </c>
      <c r="H35" s="7" t="s">
        <v>329</v>
      </c>
      <c r="I35" s="7" t="s">
        <v>76</v>
      </c>
      <c r="J35" s="7" t="s">
        <v>2</v>
      </c>
      <c r="K35" s="7" t="s">
        <v>330</v>
      </c>
      <c r="L35" s="7">
        <v>2</v>
      </c>
      <c r="M35" s="7">
        <v>1</v>
      </c>
      <c r="N35" s="7" t="s">
        <v>90</v>
      </c>
      <c r="O35" s="7" t="s">
        <v>90</v>
      </c>
      <c r="P35" s="7" t="s">
        <v>80</v>
      </c>
      <c r="Q35" s="7"/>
      <c r="R35" s="10" t="s">
        <v>331</v>
      </c>
      <c r="S35" s="11" t="s">
        <v>19</v>
      </c>
      <c r="T35" s="7"/>
      <c r="U35" s="10" t="s">
        <v>19</v>
      </c>
      <c r="V35" s="10" t="s">
        <v>331</v>
      </c>
      <c r="W35" s="11" t="s">
        <v>332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333</v>
      </c>
      <c r="AD35" t="s">
        <v>6</v>
      </c>
      <c r="AE35" t="s">
        <v>334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335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336</v>
      </c>
      <c r="H36" s="7" t="s">
        <v>337</v>
      </c>
      <c r="I36" s="7" t="s">
        <v>76</v>
      </c>
      <c r="J36" s="7" t="s">
        <v>2</v>
      </c>
      <c r="K36" s="7" t="s">
        <v>338</v>
      </c>
      <c r="L36" s="7">
        <v>1</v>
      </c>
      <c r="M36" s="7">
        <v>1</v>
      </c>
      <c r="N36" s="7" t="s">
        <v>90</v>
      </c>
      <c r="O36" s="7" t="s">
        <v>90</v>
      </c>
      <c r="P36" s="7" t="s">
        <v>80</v>
      </c>
      <c r="Q36" s="7"/>
      <c r="R36" s="10" t="s">
        <v>325</v>
      </c>
      <c r="S36" s="11" t="s">
        <v>19</v>
      </c>
      <c r="T36" s="7"/>
      <c r="U36" s="10" t="s">
        <v>19</v>
      </c>
      <c r="V36" s="10" t="s">
        <v>325</v>
      </c>
      <c r="W36" s="11" t="s">
        <v>230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339</v>
      </c>
      <c r="AD36" t="s">
        <v>6</v>
      </c>
      <c r="AE36" t="s">
        <v>110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340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341</v>
      </c>
      <c r="H37" s="7" t="s">
        <v>342</v>
      </c>
      <c r="I37" s="7" t="s">
        <v>76</v>
      </c>
      <c r="J37" s="7" t="s">
        <v>2</v>
      </c>
      <c r="K37" s="7" t="s">
        <v>343</v>
      </c>
      <c r="L37" s="7">
        <v>1</v>
      </c>
      <c r="M37" s="7">
        <v>1</v>
      </c>
      <c r="N37" s="7" t="s">
        <v>90</v>
      </c>
      <c r="O37" s="7" t="s">
        <v>90</v>
      </c>
      <c r="P37" s="7" t="s">
        <v>80</v>
      </c>
      <c r="Q37" s="7"/>
      <c r="R37" s="10" t="s">
        <v>250</v>
      </c>
      <c r="S37" s="11" t="s">
        <v>19</v>
      </c>
      <c r="T37" s="7"/>
      <c r="U37" s="10" t="s">
        <v>19</v>
      </c>
      <c r="V37" s="10" t="s">
        <v>250</v>
      </c>
      <c r="W37" s="11" t="s">
        <v>344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345</v>
      </c>
      <c r="AD37" t="s">
        <v>6</v>
      </c>
      <c r="AE37" t="s">
        <v>133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347</v>
      </c>
      <c r="H38" s="7" t="s">
        <v>348</v>
      </c>
      <c r="I38" s="7" t="s">
        <v>76</v>
      </c>
      <c r="J38" s="7" t="s">
        <v>2</v>
      </c>
      <c r="K38" s="7" t="s">
        <v>349</v>
      </c>
      <c r="L38" s="7">
        <v>1</v>
      </c>
      <c r="M38" s="7">
        <v>1</v>
      </c>
      <c r="N38" s="7" t="s">
        <v>90</v>
      </c>
      <c r="O38" s="7" t="s">
        <v>90</v>
      </c>
      <c r="P38" s="7" t="s">
        <v>80</v>
      </c>
      <c r="Q38" s="7"/>
      <c r="R38" s="10" t="s">
        <v>350</v>
      </c>
      <c r="S38" s="11" t="s">
        <v>19</v>
      </c>
      <c r="T38" s="7"/>
      <c r="U38" s="10" t="s">
        <v>19</v>
      </c>
      <c r="V38" s="10" t="s">
        <v>350</v>
      </c>
      <c r="W38" s="11" t="s">
        <v>190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351</v>
      </c>
      <c r="AD38" t="s">
        <v>6</v>
      </c>
      <c r="AE38" t="s">
        <v>118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352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353</v>
      </c>
      <c r="H39" s="7" t="s">
        <v>354</v>
      </c>
      <c r="I39" s="7" t="s">
        <v>76</v>
      </c>
      <c r="J39" s="7" t="s">
        <v>2</v>
      </c>
      <c r="K39" s="7" t="s">
        <v>355</v>
      </c>
      <c r="L39" s="7">
        <v>1</v>
      </c>
      <c r="M39" s="7">
        <v>2</v>
      </c>
      <c r="N39" s="7" t="s">
        <v>356</v>
      </c>
      <c r="O39" s="7" t="s">
        <v>79</v>
      </c>
      <c r="P39" s="7" t="s">
        <v>80</v>
      </c>
      <c r="Q39" s="7"/>
      <c r="R39" s="10" t="s">
        <v>357</v>
      </c>
      <c r="S39" s="11" t="s">
        <v>19</v>
      </c>
      <c r="T39" s="7"/>
      <c r="U39" s="10" t="s">
        <v>19</v>
      </c>
      <c r="V39" s="10" t="s">
        <v>357</v>
      </c>
      <c r="W39" s="11" t="s">
        <v>358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359</v>
      </c>
      <c r="AD39" t="s">
        <v>6</v>
      </c>
      <c r="AE39" t="s">
        <v>133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360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361</v>
      </c>
      <c r="H40" s="7" t="s">
        <v>362</v>
      </c>
      <c r="I40" s="7" t="s">
        <v>76</v>
      </c>
      <c r="J40" s="7" t="s">
        <v>2</v>
      </c>
      <c r="K40" s="7" t="s">
        <v>363</v>
      </c>
      <c r="L40" s="7">
        <v>1</v>
      </c>
      <c r="M40" s="7">
        <v>2</v>
      </c>
      <c r="N40" s="7" t="s">
        <v>79</v>
      </c>
      <c r="O40" s="7" t="s">
        <v>79</v>
      </c>
      <c r="P40" s="7" t="s">
        <v>80</v>
      </c>
      <c r="Q40" s="7"/>
      <c r="R40" s="10" t="s">
        <v>364</v>
      </c>
      <c r="S40" s="11" t="s">
        <v>19</v>
      </c>
      <c r="T40" s="7"/>
      <c r="U40" s="10" t="s">
        <v>19</v>
      </c>
      <c r="V40" s="10" t="s">
        <v>364</v>
      </c>
      <c r="W40" s="11" t="s">
        <v>365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168</v>
      </c>
      <c r="AD40" t="s">
        <v>6</v>
      </c>
      <c r="AE40" t="s">
        <v>118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367</v>
      </c>
      <c r="H41" s="7" t="s">
        <v>368</v>
      </c>
      <c r="I41" s="7" t="s">
        <v>76</v>
      </c>
      <c r="J41" s="7" t="s">
        <v>2</v>
      </c>
      <c r="K41" s="7" t="s">
        <v>369</v>
      </c>
      <c r="L41" s="7">
        <v>1</v>
      </c>
      <c r="M41" s="7">
        <v>2</v>
      </c>
      <c r="N41" s="7" t="s">
        <v>78</v>
      </c>
      <c r="O41" s="7" t="s">
        <v>79</v>
      </c>
      <c r="P41" s="7" t="s">
        <v>80</v>
      </c>
      <c r="Q41" s="7"/>
      <c r="R41" s="10" t="s">
        <v>370</v>
      </c>
      <c r="S41" s="11" t="s">
        <v>19</v>
      </c>
      <c r="T41" s="7"/>
      <c r="U41" s="10" t="s">
        <v>19</v>
      </c>
      <c r="V41" s="10" t="s">
        <v>370</v>
      </c>
      <c r="W41" s="11" t="s">
        <v>371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372</v>
      </c>
      <c r="AD41" t="s">
        <v>6</v>
      </c>
      <c r="AE41" t="s">
        <v>373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374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375</v>
      </c>
      <c r="H42" s="7" t="s">
        <v>376</v>
      </c>
      <c r="I42" s="7" t="s">
        <v>76</v>
      </c>
      <c r="J42" s="7" t="s">
        <v>2</v>
      </c>
      <c r="K42" s="7" t="s">
        <v>377</v>
      </c>
      <c r="L42" s="7">
        <v>1</v>
      </c>
      <c r="M42" s="7">
        <v>1</v>
      </c>
      <c r="N42" s="7" t="s">
        <v>90</v>
      </c>
      <c r="O42" s="7" t="s">
        <v>90</v>
      </c>
      <c r="P42" s="7" t="s">
        <v>80</v>
      </c>
      <c r="Q42" s="7"/>
      <c r="R42" s="10" t="s">
        <v>238</v>
      </c>
      <c r="S42" s="11" t="s">
        <v>19</v>
      </c>
      <c r="T42" s="7"/>
      <c r="U42" s="10" t="s">
        <v>19</v>
      </c>
      <c r="V42" s="10" t="s">
        <v>238</v>
      </c>
      <c r="W42" s="11" t="s">
        <v>92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378</v>
      </c>
      <c r="AD42" t="s">
        <v>6</v>
      </c>
      <c r="AE42" t="s">
        <v>379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380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381</v>
      </c>
      <c r="H43" s="7" t="s">
        <v>382</v>
      </c>
      <c r="I43" s="7" t="s">
        <v>76</v>
      </c>
      <c r="J43" s="7" t="s">
        <v>2</v>
      </c>
      <c r="K43" s="7" t="s">
        <v>383</v>
      </c>
      <c r="L43" s="7">
        <v>1</v>
      </c>
      <c r="M43" s="7">
        <v>1</v>
      </c>
      <c r="N43" s="7" t="s">
        <v>90</v>
      </c>
      <c r="O43" s="7" t="s">
        <v>90</v>
      </c>
      <c r="P43" s="7" t="s">
        <v>80</v>
      </c>
      <c r="Q43" s="7"/>
      <c r="R43" s="10" t="s">
        <v>384</v>
      </c>
      <c r="S43" s="11" t="s">
        <v>19</v>
      </c>
      <c r="T43" s="7"/>
      <c r="U43" s="10" t="s">
        <v>19</v>
      </c>
      <c r="V43" s="10" t="s">
        <v>384</v>
      </c>
      <c r="W43" s="11" t="s">
        <v>385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386</v>
      </c>
      <c r="AD43" t="s">
        <v>6</v>
      </c>
      <c r="AE43" t="s">
        <v>133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387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388</v>
      </c>
      <c r="H44" s="7" t="s">
        <v>389</v>
      </c>
      <c r="I44" s="7" t="s">
        <v>76</v>
      </c>
      <c r="J44" s="7" t="s">
        <v>2</v>
      </c>
      <c r="K44" s="7" t="s">
        <v>390</v>
      </c>
      <c r="L44" s="7">
        <v>2</v>
      </c>
      <c r="M44" s="7">
        <v>1</v>
      </c>
      <c r="N44" s="7" t="s">
        <v>90</v>
      </c>
      <c r="O44" s="7" t="s">
        <v>90</v>
      </c>
      <c r="P44" s="7" t="s">
        <v>80</v>
      </c>
      <c r="Q44" s="7"/>
      <c r="R44" s="10" t="s">
        <v>391</v>
      </c>
      <c r="S44" s="11" t="s">
        <v>19</v>
      </c>
      <c r="T44" s="7"/>
      <c r="U44" s="10" t="s">
        <v>19</v>
      </c>
      <c r="V44" s="10" t="s">
        <v>391</v>
      </c>
      <c r="W44" s="11" t="s">
        <v>392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393</v>
      </c>
      <c r="AD44" t="s">
        <v>6</v>
      </c>
      <c r="AE44" t="s">
        <v>118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394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347</v>
      </c>
      <c r="H45" s="7" t="s">
        <v>348</v>
      </c>
      <c r="I45" s="7" t="s">
        <v>76</v>
      </c>
      <c r="J45" s="7" t="s">
        <v>2</v>
      </c>
      <c r="K45" s="7" t="s">
        <v>395</v>
      </c>
      <c r="L45" s="7">
        <v>1</v>
      </c>
      <c r="M45" s="7">
        <v>1</v>
      </c>
      <c r="N45" s="7" t="s">
        <v>90</v>
      </c>
      <c r="O45" s="7" t="s">
        <v>90</v>
      </c>
      <c r="P45" s="7" t="s">
        <v>80</v>
      </c>
      <c r="Q45" s="7"/>
      <c r="R45" s="10" t="s">
        <v>168</v>
      </c>
      <c r="S45" s="11" t="s">
        <v>19</v>
      </c>
      <c r="T45" s="7"/>
      <c r="U45" s="10" t="s">
        <v>19</v>
      </c>
      <c r="V45" s="10" t="s">
        <v>168</v>
      </c>
      <c r="W45" s="11" t="s">
        <v>169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170</v>
      </c>
      <c r="AD45" t="s">
        <v>6</v>
      </c>
      <c r="AE45" t="s">
        <v>396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398</v>
      </c>
      <c r="H46" s="7" t="s">
        <v>399</v>
      </c>
      <c r="I46" s="7" t="s">
        <v>76</v>
      </c>
      <c r="J46" s="7" t="s">
        <v>2</v>
      </c>
      <c r="K46" s="7" t="s">
        <v>400</v>
      </c>
      <c r="L46" s="7">
        <v>1</v>
      </c>
      <c r="M46" s="7">
        <v>1</v>
      </c>
      <c r="N46" s="7" t="s">
        <v>90</v>
      </c>
      <c r="O46" s="7" t="s">
        <v>90</v>
      </c>
      <c r="P46" s="7" t="s">
        <v>80</v>
      </c>
      <c r="Q46" s="7"/>
      <c r="R46" s="10" t="s">
        <v>236</v>
      </c>
      <c r="S46" s="11" t="s">
        <v>19</v>
      </c>
      <c r="T46" s="7"/>
      <c r="U46" s="10" t="s">
        <v>19</v>
      </c>
      <c r="V46" s="10" t="s">
        <v>236</v>
      </c>
      <c r="W46" s="11" t="s">
        <v>237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238</v>
      </c>
      <c r="AD46" t="s">
        <v>6</v>
      </c>
      <c r="AE46" t="s">
        <v>110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401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402</v>
      </c>
      <c r="H47" s="7" t="s">
        <v>403</v>
      </c>
      <c r="I47" s="7" t="s">
        <v>76</v>
      </c>
      <c r="J47" s="7" t="s">
        <v>2</v>
      </c>
      <c r="K47" s="7" t="s">
        <v>404</v>
      </c>
      <c r="L47" s="7">
        <v>1</v>
      </c>
      <c r="M47" s="7">
        <v>1</v>
      </c>
      <c r="N47" s="7" t="s">
        <v>90</v>
      </c>
      <c r="O47" s="7" t="s">
        <v>90</v>
      </c>
      <c r="P47" s="7" t="s">
        <v>80</v>
      </c>
      <c r="Q47" s="7"/>
      <c r="R47" s="10" t="s">
        <v>405</v>
      </c>
      <c r="S47" s="11" t="s">
        <v>19</v>
      </c>
      <c r="T47" s="7"/>
      <c r="U47" s="10" t="s">
        <v>19</v>
      </c>
      <c r="V47" s="10" t="s">
        <v>405</v>
      </c>
      <c r="W47" s="11" t="s">
        <v>406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407</v>
      </c>
      <c r="AD47" t="s">
        <v>6</v>
      </c>
      <c r="AE47" t="s">
        <v>408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409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410</v>
      </c>
      <c r="H48" s="7" t="s">
        <v>411</v>
      </c>
      <c r="I48" s="7" t="s">
        <v>76</v>
      </c>
      <c r="J48" s="7" t="s">
        <v>2</v>
      </c>
      <c r="K48" s="7" t="s">
        <v>412</v>
      </c>
      <c r="L48" s="7">
        <v>1</v>
      </c>
      <c r="M48" s="7">
        <v>1</v>
      </c>
      <c r="N48" s="7" t="s">
        <v>90</v>
      </c>
      <c r="O48" s="7" t="s">
        <v>90</v>
      </c>
      <c r="P48" s="7" t="s">
        <v>80</v>
      </c>
      <c r="Q48" s="7"/>
      <c r="R48" s="10" t="s">
        <v>413</v>
      </c>
      <c r="S48" s="11" t="s">
        <v>19</v>
      </c>
      <c r="T48" s="7"/>
      <c r="U48" s="10" t="s">
        <v>19</v>
      </c>
      <c r="V48" s="10" t="s">
        <v>413</v>
      </c>
      <c r="W48" s="11" t="s">
        <v>169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123</v>
      </c>
      <c r="AD48" t="s">
        <v>6</v>
      </c>
      <c r="AE48" t="s">
        <v>118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414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415</v>
      </c>
      <c r="H49" s="7" t="s">
        <v>416</v>
      </c>
      <c r="I49" s="7" t="s">
        <v>76</v>
      </c>
      <c r="J49" s="7" t="s">
        <v>2</v>
      </c>
      <c r="K49" s="7" t="s">
        <v>417</v>
      </c>
      <c r="L49" s="7">
        <v>2</v>
      </c>
      <c r="M49" s="7">
        <v>4</v>
      </c>
      <c r="N49" s="7" t="s">
        <v>418</v>
      </c>
      <c r="O49" s="7" t="s">
        <v>256</v>
      </c>
      <c r="P49" s="7" t="s">
        <v>80</v>
      </c>
      <c r="Q49" s="7"/>
      <c r="R49" s="10" t="s">
        <v>419</v>
      </c>
      <c r="S49" s="11" t="s">
        <v>19</v>
      </c>
      <c r="T49" s="7"/>
      <c r="U49" s="10" t="s">
        <v>19</v>
      </c>
      <c r="V49" s="10" t="s">
        <v>419</v>
      </c>
      <c r="W49" s="11" t="s">
        <v>359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420</v>
      </c>
      <c r="AD49" t="s">
        <v>6</v>
      </c>
      <c r="AE49" t="s">
        <v>149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421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422</v>
      </c>
      <c r="H50" s="7" t="s">
        <v>423</v>
      </c>
      <c r="I50" s="7" t="s">
        <v>76</v>
      </c>
      <c r="J50" s="7" t="s">
        <v>2</v>
      </c>
      <c r="K50" s="7" t="s">
        <v>424</v>
      </c>
      <c r="L50" s="7">
        <v>1</v>
      </c>
      <c r="M50" s="7">
        <v>1</v>
      </c>
      <c r="N50" s="7" t="s">
        <v>78</v>
      </c>
      <c r="O50" s="7" t="s">
        <v>90</v>
      </c>
      <c r="P50" s="7" t="s">
        <v>80</v>
      </c>
      <c r="Q50" s="7"/>
      <c r="R50" s="10" t="s">
        <v>425</v>
      </c>
      <c r="S50" s="11" t="s">
        <v>19</v>
      </c>
      <c r="T50" s="7"/>
      <c r="U50" s="10" t="s">
        <v>19</v>
      </c>
      <c r="V50" s="10" t="s">
        <v>425</v>
      </c>
      <c r="W50" s="11" t="s">
        <v>426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427</v>
      </c>
      <c r="AD50" t="s">
        <v>6</v>
      </c>
      <c r="AE50" t="s">
        <v>295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428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429</v>
      </c>
      <c r="H51" s="7" t="s">
        <v>430</v>
      </c>
      <c r="I51" s="7" t="s">
        <v>76</v>
      </c>
      <c r="J51" s="7" t="s">
        <v>2</v>
      </c>
      <c r="K51" s="7" t="s">
        <v>431</v>
      </c>
      <c r="L51" s="7">
        <v>3</v>
      </c>
      <c r="M51" s="7">
        <v>2</v>
      </c>
      <c r="N51" s="7" t="s">
        <v>256</v>
      </c>
      <c r="O51" s="7" t="s">
        <v>79</v>
      </c>
      <c r="P51" s="7" t="s">
        <v>80</v>
      </c>
      <c r="Q51" s="7"/>
      <c r="R51" s="10" t="s">
        <v>432</v>
      </c>
      <c r="S51" s="11" t="s">
        <v>19</v>
      </c>
      <c r="T51" s="7"/>
      <c r="U51" s="10" t="s">
        <v>19</v>
      </c>
      <c r="V51" s="10" t="s">
        <v>432</v>
      </c>
      <c r="W51" s="11" t="s">
        <v>433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434</v>
      </c>
      <c r="AD51" t="s">
        <v>6</v>
      </c>
      <c r="AE51" t="s">
        <v>435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436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422</v>
      </c>
      <c r="H52" s="7" t="s">
        <v>423</v>
      </c>
      <c r="I52" s="7" t="s">
        <v>76</v>
      </c>
      <c r="J52" s="7" t="s">
        <v>2</v>
      </c>
      <c r="K52" s="7" t="s">
        <v>437</v>
      </c>
      <c r="L52" s="7">
        <v>1</v>
      </c>
      <c r="M52" s="7">
        <v>1</v>
      </c>
      <c r="N52" s="7" t="s">
        <v>78</v>
      </c>
      <c r="O52" s="7" t="s">
        <v>90</v>
      </c>
      <c r="P52" s="7" t="s">
        <v>80</v>
      </c>
      <c r="Q52" s="7"/>
      <c r="R52" s="10" t="s">
        <v>425</v>
      </c>
      <c r="S52" s="11" t="s">
        <v>19</v>
      </c>
      <c r="T52" s="7"/>
      <c r="U52" s="10" t="s">
        <v>19</v>
      </c>
      <c r="V52" s="10" t="s">
        <v>425</v>
      </c>
      <c r="W52" s="11" t="s">
        <v>426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427</v>
      </c>
      <c r="AD52" t="s">
        <v>6</v>
      </c>
      <c r="AE52" t="s">
        <v>295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438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172</v>
      </c>
      <c r="H53" s="7" t="s">
        <v>173</v>
      </c>
      <c r="I53" s="7" t="s">
        <v>76</v>
      </c>
      <c r="J53" s="7" t="s">
        <v>2</v>
      </c>
      <c r="K53" s="7" t="s">
        <v>439</v>
      </c>
      <c r="L53" s="7">
        <v>1</v>
      </c>
      <c r="M53" s="7">
        <v>1</v>
      </c>
      <c r="N53" s="7" t="s">
        <v>175</v>
      </c>
      <c r="O53" s="7" t="s">
        <v>90</v>
      </c>
      <c r="P53" s="7" t="s">
        <v>80</v>
      </c>
      <c r="Q53" s="7"/>
      <c r="R53" s="10" t="s">
        <v>176</v>
      </c>
      <c r="S53" s="11" t="s">
        <v>19</v>
      </c>
      <c r="T53" s="7"/>
      <c r="U53" s="10" t="s">
        <v>19</v>
      </c>
      <c r="V53" s="10" t="s">
        <v>176</v>
      </c>
      <c r="W53" s="11" t="s">
        <v>138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177</v>
      </c>
      <c r="AD53" t="s">
        <v>6</v>
      </c>
      <c r="AE53" t="s">
        <v>178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440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172</v>
      </c>
      <c r="H54" s="7" t="s">
        <v>173</v>
      </c>
      <c r="I54" s="7" t="s">
        <v>76</v>
      </c>
      <c r="J54" s="7" t="s">
        <v>2</v>
      </c>
      <c r="K54" s="7" t="s">
        <v>441</v>
      </c>
      <c r="L54" s="7">
        <v>1</v>
      </c>
      <c r="M54" s="7">
        <v>1</v>
      </c>
      <c r="N54" s="7" t="s">
        <v>175</v>
      </c>
      <c r="O54" s="7" t="s">
        <v>90</v>
      </c>
      <c r="P54" s="7" t="s">
        <v>80</v>
      </c>
      <c r="Q54" s="7"/>
      <c r="R54" s="10" t="s">
        <v>442</v>
      </c>
      <c r="S54" s="11" t="s">
        <v>19</v>
      </c>
      <c r="T54" s="7"/>
      <c r="U54" s="10" t="s">
        <v>19</v>
      </c>
      <c r="V54" s="10" t="s">
        <v>442</v>
      </c>
      <c r="W54" s="11" t="s">
        <v>443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444</v>
      </c>
      <c r="AD54" t="s">
        <v>6</v>
      </c>
      <c r="AE54" t="s">
        <v>178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445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446</v>
      </c>
      <c r="H55" s="7" t="s">
        <v>447</v>
      </c>
      <c r="I55" s="7" t="s">
        <v>76</v>
      </c>
      <c r="J55" s="7" t="s">
        <v>2</v>
      </c>
      <c r="K55" s="7" t="s">
        <v>448</v>
      </c>
      <c r="L55" s="7">
        <v>1</v>
      </c>
      <c r="M55" s="7">
        <v>1</v>
      </c>
      <c r="N55" s="7" t="s">
        <v>79</v>
      </c>
      <c r="O55" s="7" t="s">
        <v>90</v>
      </c>
      <c r="P55" s="7" t="s">
        <v>80</v>
      </c>
      <c r="Q55" s="7"/>
      <c r="R55" s="10" t="s">
        <v>449</v>
      </c>
      <c r="S55" s="11" t="s">
        <v>19</v>
      </c>
      <c r="T55" s="7"/>
      <c r="U55" s="10" t="s">
        <v>19</v>
      </c>
      <c r="V55" s="10" t="s">
        <v>449</v>
      </c>
      <c r="W55" s="11" t="s">
        <v>450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451</v>
      </c>
      <c r="AD55" t="s">
        <v>6</v>
      </c>
      <c r="AE55" t="s">
        <v>452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453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336</v>
      </c>
      <c r="H56" s="7" t="s">
        <v>337</v>
      </c>
      <c r="I56" s="7" t="s">
        <v>76</v>
      </c>
      <c r="J56" s="7" t="s">
        <v>2</v>
      </c>
      <c r="K56" s="7" t="s">
        <v>454</v>
      </c>
      <c r="L56" s="7">
        <v>1</v>
      </c>
      <c r="M56" s="7">
        <v>1</v>
      </c>
      <c r="N56" s="7" t="s">
        <v>90</v>
      </c>
      <c r="O56" s="7" t="s">
        <v>90</v>
      </c>
      <c r="P56" s="7" t="s">
        <v>80</v>
      </c>
      <c r="Q56" s="7"/>
      <c r="R56" s="10" t="s">
        <v>339</v>
      </c>
      <c r="S56" s="11" t="s">
        <v>19</v>
      </c>
      <c r="T56" s="7"/>
      <c r="U56" s="10" t="s">
        <v>19</v>
      </c>
      <c r="V56" s="10" t="s">
        <v>339</v>
      </c>
      <c r="W56" s="11" t="s">
        <v>116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455</v>
      </c>
      <c r="AD56" t="s">
        <v>6</v>
      </c>
      <c r="AE56" t="s">
        <v>118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456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457</v>
      </c>
      <c r="H57" s="7" t="s">
        <v>458</v>
      </c>
      <c r="I57" s="7" t="s">
        <v>76</v>
      </c>
      <c r="J57" s="7" t="s">
        <v>2</v>
      </c>
      <c r="K57" s="7" t="s">
        <v>459</v>
      </c>
      <c r="L57" s="7">
        <v>1</v>
      </c>
      <c r="M57" s="7">
        <v>1</v>
      </c>
      <c r="N57" s="7" t="s">
        <v>90</v>
      </c>
      <c r="O57" s="7" t="s">
        <v>90</v>
      </c>
      <c r="P57" s="7" t="s">
        <v>80</v>
      </c>
      <c r="Q57" s="7"/>
      <c r="R57" s="10" t="s">
        <v>460</v>
      </c>
      <c r="S57" s="11" t="s">
        <v>19</v>
      </c>
      <c r="T57" s="7"/>
      <c r="U57" s="10" t="s">
        <v>19</v>
      </c>
      <c r="V57" s="10" t="s">
        <v>460</v>
      </c>
      <c r="W57" s="11" t="s">
        <v>461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462</v>
      </c>
      <c r="AD57" t="s">
        <v>6</v>
      </c>
      <c r="AE57" t="s">
        <v>463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464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465</v>
      </c>
      <c r="H58" s="7" t="s">
        <v>466</v>
      </c>
      <c r="I58" s="7" t="s">
        <v>76</v>
      </c>
      <c r="J58" s="7" t="s">
        <v>2</v>
      </c>
      <c r="K58" s="7" t="s">
        <v>467</v>
      </c>
      <c r="L58" s="7">
        <v>1</v>
      </c>
      <c r="M58" s="7">
        <v>1</v>
      </c>
      <c r="N58" s="7" t="s">
        <v>90</v>
      </c>
      <c r="O58" s="7" t="s">
        <v>90</v>
      </c>
      <c r="P58" s="7" t="s">
        <v>80</v>
      </c>
      <c r="Q58" s="7"/>
      <c r="R58" s="10" t="s">
        <v>413</v>
      </c>
      <c r="S58" s="11" t="s">
        <v>19</v>
      </c>
      <c r="T58" s="7"/>
      <c r="U58" s="10" t="s">
        <v>19</v>
      </c>
      <c r="V58" s="10" t="s">
        <v>413</v>
      </c>
      <c r="W58" s="11" t="s">
        <v>169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123</v>
      </c>
      <c r="AD58" t="s">
        <v>6</v>
      </c>
      <c r="AE58" t="s">
        <v>133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468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469</v>
      </c>
      <c r="H59" s="7" t="s">
        <v>470</v>
      </c>
      <c r="I59" s="7" t="s">
        <v>76</v>
      </c>
      <c r="J59" s="7" t="s">
        <v>2</v>
      </c>
      <c r="K59" s="7" t="s">
        <v>471</v>
      </c>
      <c r="L59" s="7">
        <v>1</v>
      </c>
      <c r="M59" s="7">
        <v>1</v>
      </c>
      <c r="N59" s="7" t="s">
        <v>79</v>
      </c>
      <c r="O59" s="7" t="s">
        <v>79</v>
      </c>
      <c r="P59" s="7" t="s">
        <v>90</v>
      </c>
      <c r="Q59" s="7"/>
      <c r="R59" s="10" t="s">
        <v>472</v>
      </c>
      <c r="S59" s="11" t="s">
        <v>19</v>
      </c>
      <c r="T59" s="7"/>
      <c r="U59" s="10" t="s">
        <v>19</v>
      </c>
      <c r="V59" s="10" t="s">
        <v>472</v>
      </c>
      <c r="W59" s="11" t="s">
        <v>473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474</v>
      </c>
      <c r="AD59" t="s">
        <v>6</v>
      </c>
      <c r="AE59" t="s">
        <v>475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476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477</v>
      </c>
      <c r="H60" s="7" t="s">
        <v>478</v>
      </c>
      <c r="I60" s="7" t="s">
        <v>76</v>
      </c>
      <c r="J60" s="7" t="s">
        <v>2</v>
      </c>
      <c r="K60" s="7" t="s">
        <v>479</v>
      </c>
      <c r="L60" s="7">
        <v>1</v>
      </c>
      <c r="M60" s="7">
        <v>1</v>
      </c>
      <c r="N60" s="7" t="s">
        <v>90</v>
      </c>
      <c r="O60" s="7" t="s">
        <v>90</v>
      </c>
      <c r="P60" s="7" t="s">
        <v>80</v>
      </c>
      <c r="Q60" s="7"/>
      <c r="R60" s="10" t="s">
        <v>241</v>
      </c>
      <c r="S60" s="11" t="s">
        <v>19</v>
      </c>
      <c r="T60" s="7"/>
      <c r="U60" s="10" t="s">
        <v>19</v>
      </c>
      <c r="V60" s="10" t="s">
        <v>241</v>
      </c>
      <c r="W60" s="11" t="s">
        <v>242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243</v>
      </c>
      <c r="AD60" t="s">
        <v>6</v>
      </c>
      <c r="AE60" t="s">
        <v>480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481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482</v>
      </c>
      <c r="H61" s="7" t="s">
        <v>483</v>
      </c>
      <c r="I61" s="7" t="s">
        <v>76</v>
      </c>
      <c r="J61" s="7" t="s">
        <v>2</v>
      </c>
      <c r="K61" s="7" t="s">
        <v>484</v>
      </c>
      <c r="L61" s="7">
        <v>1</v>
      </c>
      <c r="M61" s="7">
        <v>1</v>
      </c>
      <c r="N61" s="7" t="s">
        <v>90</v>
      </c>
      <c r="O61" s="7" t="s">
        <v>90</v>
      </c>
      <c r="P61" s="7" t="s">
        <v>80</v>
      </c>
      <c r="Q61" s="7"/>
      <c r="R61" s="10" t="s">
        <v>294</v>
      </c>
      <c r="S61" s="11" t="s">
        <v>19</v>
      </c>
      <c r="T61" s="7"/>
      <c r="U61" s="10" t="s">
        <v>19</v>
      </c>
      <c r="V61" s="10" t="s">
        <v>294</v>
      </c>
      <c r="W61" s="11" t="s">
        <v>385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485</v>
      </c>
      <c r="AD61" t="s">
        <v>6</v>
      </c>
      <c r="AE61" t="s">
        <v>486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487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488</v>
      </c>
      <c r="H62" s="7" t="s">
        <v>489</v>
      </c>
      <c r="I62" s="7" t="s">
        <v>76</v>
      </c>
      <c r="J62" s="7" t="s">
        <v>2</v>
      </c>
      <c r="K62" s="7" t="s">
        <v>490</v>
      </c>
      <c r="L62" s="7">
        <v>1</v>
      </c>
      <c r="M62" s="7">
        <v>1</v>
      </c>
      <c r="N62" s="7" t="s">
        <v>90</v>
      </c>
      <c r="O62" s="7" t="s">
        <v>90</v>
      </c>
      <c r="P62" s="7" t="s">
        <v>80</v>
      </c>
      <c r="Q62" s="7"/>
      <c r="R62" s="10" t="s">
        <v>491</v>
      </c>
      <c r="S62" s="11" t="s">
        <v>19</v>
      </c>
      <c r="T62" s="7"/>
      <c r="U62" s="10" t="s">
        <v>19</v>
      </c>
      <c r="V62" s="10" t="s">
        <v>491</v>
      </c>
      <c r="W62" s="11" t="s">
        <v>190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492</v>
      </c>
      <c r="AD62" t="s">
        <v>6</v>
      </c>
      <c r="AE62" t="s">
        <v>493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494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143</v>
      </c>
      <c r="H63" s="7" t="s">
        <v>144</v>
      </c>
      <c r="I63" s="7" t="s">
        <v>76</v>
      </c>
      <c r="J63" s="7" t="s">
        <v>2</v>
      </c>
      <c r="K63" s="7" t="s">
        <v>495</v>
      </c>
      <c r="L63" s="7">
        <v>1</v>
      </c>
      <c r="M63" s="7">
        <v>1</v>
      </c>
      <c r="N63" s="7" t="s">
        <v>256</v>
      </c>
      <c r="O63" s="7" t="s">
        <v>90</v>
      </c>
      <c r="P63" s="7" t="s">
        <v>80</v>
      </c>
      <c r="Q63" s="7"/>
      <c r="R63" s="10" t="s">
        <v>496</v>
      </c>
      <c r="S63" s="11" t="s">
        <v>19</v>
      </c>
      <c r="T63" s="7"/>
      <c r="U63" s="10" t="s">
        <v>19</v>
      </c>
      <c r="V63" s="10" t="s">
        <v>496</v>
      </c>
      <c r="W63" s="11" t="s">
        <v>497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498</v>
      </c>
      <c r="AD63" t="s">
        <v>6</v>
      </c>
      <c r="AE63" t="s">
        <v>149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499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500</v>
      </c>
      <c r="H64" s="7" t="s">
        <v>501</v>
      </c>
      <c r="I64" s="7" t="s">
        <v>76</v>
      </c>
      <c r="J64" s="7" t="s">
        <v>2</v>
      </c>
      <c r="K64" s="7" t="s">
        <v>502</v>
      </c>
      <c r="L64" s="7">
        <v>1</v>
      </c>
      <c r="M64" s="7">
        <v>2</v>
      </c>
      <c r="N64" s="7" t="s">
        <v>356</v>
      </c>
      <c r="O64" s="7" t="s">
        <v>79</v>
      </c>
      <c r="P64" s="7" t="s">
        <v>80</v>
      </c>
      <c r="Q64" s="7"/>
      <c r="R64" s="10" t="s">
        <v>503</v>
      </c>
      <c r="S64" s="11" t="s">
        <v>19</v>
      </c>
      <c r="T64" s="7"/>
      <c r="U64" s="10" t="s">
        <v>19</v>
      </c>
      <c r="V64" s="10" t="s">
        <v>503</v>
      </c>
      <c r="W64" s="11" t="s">
        <v>317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504</v>
      </c>
      <c r="AD64" t="s">
        <v>6</v>
      </c>
      <c r="AE64" t="s">
        <v>505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506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507</v>
      </c>
      <c r="H65" s="7" t="s">
        <v>508</v>
      </c>
      <c r="I65" s="7" t="s">
        <v>76</v>
      </c>
      <c r="J65" s="7" t="s">
        <v>2</v>
      </c>
      <c r="K65" s="7" t="s">
        <v>509</v>
      </c>
      <c r="L65" s="7">
        <v>1</v>
      </c>
      <c r="M65" s="7">
        <v>1</v>
      </c>
      <c r="N65" s="7" t="s">
        <v>79</v>
      </c>
      <c r="O65" s="7" t="s">
        <v>90</v>
      </c>
      <c r="P65" s="7" t="s">
        <v>80</v>
      </c>
      <c r="Q65" s="7"/>
      <c r="R65" s="10" t="s">
        <v>510</v>
      </c>
      <c r="S65" s="11" t="s">
        <v>19</v>
      </c>
      <c r="T65" s="7"/>
      <c r="U65" s="10" t="s">
        <v>19</v>
      </c>
      <c r="V65" s="10" t="s">
        <v>510</v>
      </c>
      <c r="W65" s="11" t="s">
        <v>511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512</v>
      </c>
      <c r="AD65" t="s">
        <v>6</v>
      </c>
      <c r="AE65" t="s">
        <v>303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513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514</v>
      </c>
      <c r="H66" s="7" t="s">
        <v>515</v>
      </c>
      <c r="I66" s="7" t="s">
        <v>76</v>
      </c>
      <c r="J66" s="7" t="s">
        <v>2</v>
      </c>
      <c r="K66" s="7" t="s">
        <v>516</v>
      </c>
      <c r="L66" s="7">
        <v>1</v>
      </c>
      <c r="M66" s="7">
        <v>1</v>
      </c>
      <c r="N66" s="7" t="s">
        <v>90</v>
      </c>
      <c r="O66" s="7" t="s">
        <v>90</v>
      </c>
      <c r="P66" s="7" t="s">
        <v>80</v>
      </c>
      <c r="Q66" s="7"/>
      <c r="R66" s="10" t="s">
        <v>517</v>
      </c>
      <c r="S66" s="11" t="s">
        <v>19</v>
      </c>
      <c r="T66" s="7"/>
      <c r="U66" s="10" t="s">
        <v>19</v>
      </c>
      <c r="V66" s="10" t="s">
        <v>517</v>
      </c>
      <c r="W66" s="11" t="s">
        <v>214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518</v>
      </c>
      <c r="AD66" t="s">
        <v>6</v>
      </c>
      <c r="AE66" t="s">
        <v>110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519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520</v>
      </c>
      <c r="H67" s="7" t="s">
        <v>521</v>
      </c>
      <c r="I67" s="7" t="s">
        <v>76</v>
      </c>
      <c r="J67" s="7" t="s">
        <v>2</v>
      </c>
      <c r="K67" s="7" t="s">
        <v>522</v>
      </c>
      <c r="L67" s="7">
        <v>1</v>
      </c>
      <c r="M67" s="7">
        <v>1</v>
      </c>
      <c r="N67" s="7" t="s">
        <v>90</v>
      </c>
      <c r="O67" s="7" t="s">
        <v>90</v>
      </c>
      <c r="P67" s="7" t="s">
        <v>80</v>
      </c>
      <c r="Q67" s="7"/>
      <c r="R67" s="10" t="s">
        <v>523</v>
      </c>
      <c r="S67" s="11" t="s">
        <v>19</v>
      </c>
      <c r="T67" s="7"/>
      <c r="U67" s="10" t="s">
        <v>19</v>
      </c>
      <c r="V67" s="10" t="s">
        <v>523</v>
      </c>
      <c r="W67" s="11" t="s">
        <v>190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524</v>
      </c>
      <c r="AD67" t="s">
        <v>6</v>
      </c>
      <c r="AE67" t="s">
        <v>295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525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526</v>
      </c>
      <c r="H68" s="7" t="s">
        <v>527</v>
      </c>
      <c r="I68" s="7" t="s">
        <v>76</v>
      </c>
      <c r="J68" s="7" t="s">
        <v>2</v>
      </c>
      <c r="K68" s="7" t="s">
        <v>528</v>
      </c>
      <c r="L68" s="7">
        <v>1</v>
      </c>
      <c r="M68" s="7">
        <v>1</v>
      </c>
      <c r="N68" s="7" t="s">
        <v>90</v>
      </c>
      <c r="O68" s="7" t="s">
        <v>90</v>
      </c>
      <c r="P68" s="7" t="s">
        <v>80</v>
      </c>
      <c r="Q68" s="7"/>
      <c r="R68" s="10" t="s">
        <v>407</v>
      </c>
      <c r="S68" s="11" t="s">
        <v>19</v>
      </c>
      <c r="T68" s="7"/>
      <c r="U68" s="10" t="s">
        <v>19</v>
      </c>
      <c r="V68" s="10" t="s">
        <v>407</v>
      </c>
      <c r="W68" s="11" t="s">
        <v>529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530</v>
      </c>
      <c r="AD68" t="s">
        <v>6</v>
      </c>
      <c r="AE68" t="s">
        <v>463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531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532</v>
      </c>
      <c r="H69" s="7" t="s">
        <v>533</v>
      </c>
      <c r="I69" s="7" t="s">
        <v>76</v>
      </c>
      <c r="J69" s="7" t="s">
        <v>2</v>
      </c>
      <c r="K69" s="7" t="s">
        <v>534</v>
      </c>
      <c r="L69" s="7">
        <v>1</v>
      </c>
      <c r="M69" s="7">
        <v>1</v>
      </c>
      <c r="N69" s="7" t="s">
        <v>90</v>
      </c>
      <c r="O69" s="7" t="s">
        <v>90</v>
      </c>
      <c r="P69" s="7" t="s">
        <v>80</v>
      </c>
      <c r="Q69" s="7"/>
      <c r="R69" s="10" t="s">
        <v>535</v>
      </c>
      <c r="S69" s="11" t="s">
        <v>19</v>
      </c>
      <c r="T69" s="7"/>
      <c r="U69" s="10" t="s">
        <v>19</v>
      </c>
      <c r="V69" s="10" t="s">
        <v>535</v>
      </c>
      <c r="W69" s="11" t="s">
        <v>162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536</v>
      </c>
      <c r="AD69" t="s">
        <v>6</v>
      </c>
      <c r="AE69" t="s">
        <v>118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537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538</v>
      </c>
      <c r="H70" s="7" t="s">
        <v>539</v>
      </c>
      <c r="I70" s="7" t="s">
        <v>76</v>
      </c>
      <c r="J70" s="7" t="s">
        <v>2</v>
      </c>
      <c r="K70" s="7" t="s">
        <v>540</v>
      </c>
      <c r="L70" s="7">
        <v>1</v>
      </c>
      <c r="M70" s="7">
        <v>1</v>
      </c>
      <c r="N70" s="7" t="s">
        <v>90</v>
      </c>
      <c r="O70" s="7" t="s">
        <v>90</v>
      </c>
      <c r="P70" s="7" t="s">
        <v>80</v>
      </c>
      <c r="Q70" s="7"/>
      <c r="R70" s="10" t="s">
        <v>541</v>
      </c>
      <c r="S70" s="11" t="s">
        <v>19</v>
      </c>
      <c r="T70" s="7"/>
      <c r="U70" s="10" t="s">
        <v>19</v>
      </c>
      <c r="V70" s="10" t="s">
        <v>541</v>
      </c>
      <c r="W70" s="11" t="s">
        <v>542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543</v>
      </c>
      <c r="AD70" t="s">
        <v>6</v>
      </c>
      <c r="AE70" t="s">
        <v>396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544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545</v>
      </c>
      <c r="H71" s="7" t="s">
        <v>546</v>
      </c>
      <c r="I71" s="7" t="s">
        <v>76</v>
      </c>
      <c r="J71" s="7" t="s">
        <v>2</v>
      </c>
      <c r="K71" s="7" t="s">
        <v>547</v>
      </c>
      <c r="L71" s="7">
        <v>1</v>
      </c>
      <c r="M71" s="7">
        <v>1</v>
      </c>
      <c r="N71" s="7" t="s">
        <v>90</v>
      </c>
      <c r="O71" s="7" t="s">
        <v>90</v>
      </c>
      <c r="P71" s="7" t="s">
        <v>80</v>
      </c>
      <c r="Q71" s="7"/>
      <c r="R71" s="10" t="s">
        <v>548</v>
      </c>
      <c r="S71" s="11" t="s">
        <v>19</v>
      </c>
      <c r="T71" s="7"/>
      <c r="U71" s="10" t="s">
        <v>19</v>
      </c>
      <c r="V71" s="10" t="s">
        <v>548</v>
      </c>
      <c r="W71" s="11" t="s">
        <v>426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549</v>
      </c>
      <c r="AD71" t="s">
        <v>6</v>
      </c>
      <c r="AE71" t="s">
        <v>118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550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551</v>
      </c>
      <c r="H72" s="7" t="s">
        <v>552</v>
      </c>
      <c r="I72" s="7" t="s">
        <v>76</v>
      </c>
      <c r="J72" s="7" t="s">
        <v>2</v>
      </c>
      <c r="K72" s="7" t="s">
        <v>553</v>
      </c>
      <c r="L72" s="7">
        <v>1</v>
      </c>
      <c r="M72" s="7">
        <v>2</v>
      </c>
      <c r="N72" s="7" t="s">
        <v>356</v>
      </c>
      <c r="O72" s="7" t="s">
        <v>79</v>
      </c>
      <c r="P72" s="7" t="s">
        <v>80</v>
      </c>
      <c r="Q72" s="7"/>
      <c r="R72" s="10" t="s">
        <v>554</v>
      </c>
      <c r="S72" s="11" t="s">
        <v>19</v>
      </c>
      <c r="T72" s="7"/>
      <c r="U72" s="10" t="s">
        <v>19</v>
      </c>
      <c r="V72" s="10" t="s">
        <v>554</v>
      </c>
      <c r="W72" s="11" t="s">
        <v>317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555</v>
      </c>
      <c r="AD72" t="s">
        <v>6</v>
      </c>
      <c r="AE72" t="s">
        <v>556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557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558</v>
      </c>
      <c r="H73" s="7" t="s">
        <v>559</v>
      </c>
      <c r="I73" s="7" t="s">
        <v>76</v>
      </c>
      <c r="J73" s="7" t="s">
        <v>2</v>
      </c>
      <c r="K73" s="7" t="s">
        <v>560</v>
      </c>
      <c r="L73" s="7">
        <v>1</v>
      </c>
      <c r="M73" s="7">
        <v>2</v>
      </c>
      <c r="N73" s="7" t="s">
        <v>356</v>
      </c>
      <c r="O73" s="7" t="s">
        <v>79</v>
      </c>
      <c r="P73" s="7" t="s">
        <v>80</v>
      </c>
      <c r="Q73" s="7"/>
      <c r="R73" s="10" t="s">
        <v>561</v>
      </c>
      <c r="S73" s="11" t="s">
        <v>19</v>
      </c>
      <c r="T73" s="7"/>
      <c r="U73" s="10" t="s">
        <v>19</v>
      </c>
      <c r="V73" s="10" t="s">
        <v>561</v>
      </c>
      <c r="W73" s="11" t="s">
        <v>562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563</v>
      </c>
      <c r="AD73" t="s">
        <v>6</v>
      </c>
      <c r="AE73" t="s">
        <v>564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565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566</v>
      </c>
      <c r="H74" s="7" t="s">
        <v>567</v>
      </c>
      <c r="I74" s="7" t="s">
        <v>76</v>
      </c>
      <c r="J74" s="7" t="s">
        <v>2</v>
      </c>
      <c r="K74" s="7" t="s">
        <v>568</v>
      </c>
      <c r="L74" s="7">
        <v>1</v>
      </c>
      <c r="M74" s="7">
        <v>2</v>
      </c>
      <c r="N74" s="7" t="s">
        <v>79</v>
      </c>
      <c r="O74" s="7" t="s">
        <v>79</v>
      </c>
      <c r="P74" s="7" t="s">
        <v>80</v>
      </c>
      <c r="Q74" s="7"/>
      <c r="R74" s="10" t="s">
        <v>569</v>
      </c>
      <c r="S74" s="11" t="s">
        <v>19</v>
      </c>
      <c r="T74" s="7"/>
      <c r="U74" s="10" t="s">
        <v>19</v>
      </c>
      <c r="V74" s="10" t="s">
        <v>569</v>
      </c>
      <c r="W74" s="11" t="s">
        <v>332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570</v>
      </c>
      <c r="AD74" t="s">
        <v>6</v>
      </c>
      <c r="AE74" t="s">
        <v>463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571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572</v>
      </c>
      <c r="H75" s="7" t="s">
        <v>573</v>
      </c>
      <c r="I75" s="7" t="s">
        <v>76</v>
      </c>
      <c r="J75" s="7" t="s">
        <v>2</v>
      </c>
      <c r="K75" s="7" t="s">
        <v>574</v>
      </c>
      <c r="L75" s="7">
        <v>1</v>
      </c>
      <c r="M75" s="7">
        <v>2</v>
      </c>
      <c r="N75" s="7" t="s">
        <v>79</v>
      </c>
      <c r="O75" s="7" t="s">
        <v>79</v>
      </c>
      <c r="P75" s="7" t="s">
        <v>80</v>
      </c>
      <c r="Q75" s="7"/>
      <c r="R75" s="10" t="s">
        <v>575</v>
      </c>
      <c r="S75" s="11" t="s">
        <v>19</v>
      </c>
      <c r="T75" s="7"/>
      <c r="U75" s="10" t="s">
        <v>19</v>
      </c>
      <c r="V75" s="10" t="s">
        <v>575</v>
      </c>
      <c r="W75" s="11" t="s">
        <v>576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577</v>
      </c>
      <c r="AD75" t="s">
        <v>6</v>
      </c>
      <c r="AE75" t="s">
        <v>578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579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580</v>
      </c>
      <c r="H76" s="7" t="s">
        <v>581</v>
      </c>
      <c r="I76" s="7" t="s">
        <v>76</v>
      </c>
      <c r="J76" s="7" t="s">
        <v>2</v>
      </c>
      <c r="K76" s="7" t="s">
        <v>582</v>
      </c>
      <c r="L76" s="7">
        <v>1</v>
      </c>
      <c r="M76" s="7">
        <v>1</v>
      </c>
      <c r="N76" s="7" t="s">
        <v>90</v>
      </c>
      <c r="O76" s="7" t="s">
        <v>90</v>
      </c>
      <c r="P76" s="7" t="s">
        <v>80</v>
      </c>
      <c r="Q76" s="7"/>
      <c r="R76" s="10" t="s">
        <v>583</v>
      </c>
      <c r="S76" s="11" t="s">
        <v>19</v>
      </c>
      <c r="T76" s="7"/>
      <c r="U76" s="10" t="s">
        <v>19</v>
      </c>
      <c r="V76" s="10" t="s">
        <v>583</v>
      </c>
      <c r="W76" s="11" t="s">
        <v>584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270</v>
      </c>
      <c r="AD76" t="s">
        <v>6</v>
      </c>
      <c r="AE76" t="s">
        <v>585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586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587</v>
      </c>
      <c r="H77" s="7" t="s">
        <v>588</v>
      </c>
      <c r="I77" s="7" t="s">
        <v>76</v>
      </c>
      <c r="J77" s="7" t="s">
        <v>2</v>
      </c>
      <c r="K77" s="7" t="s">
        <v>589</v>
      </c>
      <c r="L77" s="7">
        <v>1</v>
      </c>
      <c r="M77" s="7">
        <v>1</v>
      </c>
      <c r="N77" s="7" t="s">
        <v>90</v>
      </c>
      <c r="O77" s="7" t="s">
        <v>90</v>
      </c>
      <c r="P77" s="7" t="s">
        <v>80</v>
      </c>
      <c r="Q77" s="7"/>
      <c r="R77" s="10" t="s">
        <v>590</v>
      </c>
      <c r="S77" s="11" t="s">
        <v>19</v>
      </c>
      <c r="T77" s="7"/>
      <c r="U77" s="10" t="s">
        <v>19</v>
      </c>
      <c r="V77" s="10" t="s">
        <v>590</v>
      </c>
      <c r="W77" s="11" t="s">
        <v>591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592</v>
      </c>
      <c r="AD77" t="s">
        <v>6</v>
      </c>
      <c r="AE77" t="s">
        <v>593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594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595</v>
      </c>
      <c r="H78" s="7" t="s">
        <v>596</v>
      </c>
      <c r="I78" s="7" t="s">
        <v>76</v>
      </c>
      <c r="J78" s="7" t="s">
        <v>2</v>
      </c>
      <c r="K78" s="7" t="s">
        <v>597</v>
      </c>
      <c r="L78" s="7">
        <v>1</v>
      </c>
      <c r="M78" s="7">
        <v>1</v>
      </c>
      <c r="N78" s="7" t="s">
        <v>90</v>
      </c>
      <c r="O78" s="7" t="s">
        <v>90</v>
      </c>
      <c r="P78" s="7" t="s">
        <v>80</v>
      </c>
      <c r="Q78" s="7"/>
      <c r="R78" s="10" t="s">
        <v>598</v>
      </c>
      <c r="S78" s="11" t="s">
        <v>19</v>
      </c>
      <c r="T78" s="7"/>
      <c r="U78" s="10" t="s">
        <v>19</v>
      </c>
      <c r="V78" s="10" t="s">
        <v>598</v>
      </c>
      <c r="W78" s="11" t="s">
        <v>599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600</v>
      </c>
      <c r="AD78" t="s">
        <v>6</v>
      </c>
      <c r="AE78" t="s">
        <v>463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601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602</v>
      </c>
      <c r="H79" s="7" t="s">
        <v>603</v>
      </c>
      <c r="I79" s="7" t="s">
        <v>76</v>
      </c>
      <c r="J79" s="7" t="s">
        <v>2</v>
      </c>
      <c r="K79" s="7" t="s">
        <v>604</v>
      </c>
      <c r="L79" s="7">
        <v>1</v>
      </c>
      <c r="M79" s="7">
        <v>1</v>
      </c>
      <c r="N79" s="7" t="s">
        <v>90</v>
      </c>
      <c r="O79" s="7" t="s">
        <v>90</v>
      </c>
      <c r="P79" s="7" t="s">
        <v>80</v>
      </c>
      <c r="Q79" s="7"/>
      <c r="R79" s="10" t="s">
        <v>605</v>
      </c>
      <c r="S79" s="11" t="s">
        <v>19</v>
      </c>
      <c r="T79" s="7"/>
      <c r="U79" s="10" t="s">
        <v>19</v>
      </c>
      <c r="V79" s="10" t="s">
        <v>605</v>
      </c>
      <c r="W79" s="11" t="s">
        <v>214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606</v>
      </c>
      <c r="AD79" t="s">
        <v>6</v>
      </c>
      <c r="AE79" t="s">
        <v>607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608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609</v>
      </c>
      <c r="H80" s="7" t="s">
        <v>610</v>
      </c>
      <c r="I80" s="7" t="s">
        <v>76</v>
      </c>
      <c r="J80" s="7" t="s">
        <v>2</v>
      </c>
      <c r="K80" s="7" t="s">
        <v>611</v>
      </c>
      <c r="L80" s="7">
        <v>1</v>
      </c>
      <c r="M80" s="7">
        <v>1</v>
      </c>
      <c r="N80" s="7" t="s">
        <v>90</v>
      </c>
      <c r="O80" s="7" t="s">
        <v>90</v>
      </c>
      <c r="P80" s="7" t="s">
        <v>80</v>
      </c>
      <c r="Q80" s="7"/>
      <c r="R80" s="10" t="s">
        <v>107</v>
      </c>
      <c r="S80" s="11" t="s">
        <v>19</v>
      </c>
      <c r="T80" s="7"/>
      <c r="U80" s="10" t="s">
        <v>19</v>
      </c>
      <c r="V80" s="10" t="s">
        <v>107</v>
      </c>
      <c r="W80" s="11" t="s">
        <v>108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109</v>
      </c>
      <c r="AD80" t="s">
        <v>6</v>
      </c>
      <c r="AE80" t="s">
        <v>612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613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320</v>
      </c>
      <c r="H81" s="7" t="s">
        <v>321</v>
      </c>
      <c r="I81" s="7" t="s">
        <v>76</v>
      </c>
      <c r="J81" s="7" t="s">
        <v>2</v>
      </c>
      <c r="K81" s="7" t="s">
        <v>614</v>
      </c>
      <c r="L81" s="7">
        <v>1</v>
      </c>
      <c r="M81" s="7">
        <v>1</v>
      </c>
      <c r="N81" s="7" t="s">
        <v>79</v>
      </c>
      <c r="O81" s="7" t="s">
        <v>90</v>
      </c>
      <c r="P81" s="7" t="s">
        <v>80</v>
      </c>
      <c r="Q81" s="7"/>
      <c r="R81" s="10" t="s">
        <v>323</v>
      </c>
      <c r="S81" s="11" t="s">
        <v>19</v>
      </c>
      <c r="T81" s="7"/>
      <c r="U81" s="10" t="s">
        <v>19</v>
      </c>
      <c r="V81" s="10" t="s">
        <v>323</v>
      </c>
      <c r="W81" s="11" t="s">
        <v>324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325</v>
      </c>
      <c r="AD81" t="s">
        <v>6</v>
      </c>
      <c r="AE81" t="s">
        <v>615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616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617</v>
      </c>
      <c r="H82" s="7" t="s">
        <v>618</v>
      </c>
      <c r="I82" s="7" t="s">
        <v>76</v>
      </c>
      <c r="J82" s="7" t="s">
        <v>2</v>
      </c>
      <c r="K82" s="7" t="s">
        <v>619</v>
      </c>
      <c r="L82" s="7">
        <v>2</v>
      </c>
      <c r="M82" s="7">
        <v>1</v>
      </c>
      <c r="N82" s="7" t="s">
        <v>79</v>
      </c>
      <c r="O82" s="7" t="s">
        <v>90</v>
      </c>
      <c r="P82" s="7" t="s">
        <v>80</v>
      </c>
      <c r="Q82" s="7"/>
      <c r="R82" s="10" t="s">
        <v>620</v>
      </c>
      <c r="S82" s="11" t="s">
        <v>19</v>
      </c>
      <c r="T82" s="7"/>
      <c r="U82" s="10" t="s">
        <v>19</v>
      </c>
      <c r="V82" s="10" t="s">
        <v>620</v>
      </c>
      <c r="W82" s="11" t="s">
        <v>621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622</v>
      </c>
      <c r="AD82" t="s">
        <v>6</v>
      </c>
      <c r="AE82" t="s">
        <v>623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624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625</v>
      </c>
      <c r="H83" s="7" t="s">
        <v>626</v>
      </c>
      <c r="I83" s="7" t="s">
        <v>76</v>
      </c>
      <c r="J83" s="7" t="s">
        <v>2</v>
      </c>
      <c r="K83" s="7" t="s">
        <v>627</v>
      </c>
      <c r="L83" s="7">
        <v>1</v>
      </c>
      <c r="M83" s="7">
        <v>1</v>
      </c>
      <c r="N83" s="7" t="s">
        <v>90</v>
      </c>
      <c r="O83" s="7" t="s">
        <v>90</v>
      </c>
      <c r="P83" s="7" t="s">
        <v>80</v>
      </c>
      <c r="Q83" s="7"/>
      <c r="R83" s="10" t="s">
        <v>518</v>
      </c>
      <c r="S83" s="11" t="s">
        <v>19</v>
      </c>
      <c r="T83" s="7"/>
      <c r="U83" s="10" t="s">
        <v>19</v>
      </c>
      <c r="V83" s="10" t="s">
        <v>518</v>
      </c>
      <c r="W83" s="11" t="s">
        <v>286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628</v>
      </c>
      <c r="AD83" t="s">
        <v>6</v>
      </c>
      <c r="AE83" t="s">
        <v>133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629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630</v>
      </c>
      <c r="H84" s="7" t="s">
        <v>631</v>
      </c>
      <c r="I84" s="7" t="s">
        <v>76</v>
      </c>
      <c r="J84" s="7" t="s">
        <v>2</v>
      </c>
      <c r="K84" s="7" t="s">
        <v>632</v>
      </c>
      <c r="L84" s="7">
        <v>1</v>
      </c>
      <c r="M84" s="7">
        <v>1</v>
      </c>
      <c r="N84" s="7" t="s">
        <v>90</v>
      </c>
      <c r="O84" s="7" t="s">
        <v>90</v>
      </c>
      <c r="P84" s="7" t="s">
        <v>80</v>
      </c>
      <c r="Q84" s="7"/>
      <c r="R84" s="10" t="s">
        <v>633</v>
      </c>
      <c r="S84" s="11" t="s">
        <v>19</v>
      </c>
      <c r="T84" s="7"/>
      <c r="U84" s="10" t="s">
        <v>19</v>
      </c>
      <c r="V84" s="10" t="s">
        <v>633</v>
      </c>
      <c r="W84" s="11" t="s">
        <v>242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634</v>
      </c>
      <c r="AD84" t="s">
        <v>6</v>
      </c>
      <c r="AE84" t="s">
        <v>635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636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637</v>
      </c>
      <c r="H85" s="7" t="s">
        <v>638</v>
      </c>
      <c r="I85" s="7" t="s">
        <v>76</v>
      </c>
      <c r="J85" s="7" t="s">
        <v>2</v>
      </c>
      <c r="K85" s="7" t="s">
        <v>639</v>
      </c>
      <c r="L85" s="7">
        <v>1</v>
      </c>
      <c r="M85" s="7">
        <v>1</v>
      </c>
      <c r="N85" s="7" t="s">
        <v>90</v>
      </c>
      <c r="O85" s="7" t="s">
        <v>90</v>
      </c>
      <c r="P85" s="7" t="s">
        <v>80</v>
      </c>
      <c r="Q85" s="7"/>
      <c r="R85" s="10" t="s">
        <v>640</v>
      </c>
      <c r="S85" s="11" t="s">
        <v>19</v>
      </c>
      <c r="T85" s="7"/>
      <c r="U85" s="10" t="s">
        <v>19</v>
      </c>
      <c r="V85" s="10" t="s">
        <v>640</v>
      </c>
      <c r="W85" s="11" t="s">
        <v>641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642</v>
      </c>
      <c r="AD85" t="s">
        <v>6</v>
      </c>
      <c r="AE85" t="s">
        <v>643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644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645</v>
      </c>
      <c r="H86" s="7" t="s">
        <v>646</v>
      </c>
      <c r="I86" s="7" t="s">
        <v>76</v>
      </c>
      <c r="J86" s="7" t="s">
        <v>2</v>
      </c>
      <c r="K86" s="7" t="s">
        <v>647</v>
      </c>
      <c r="L86" s="7">
        <v>1</v>
      </c>
      <c r="M86" s="7">
        <v>1</v>
      </c>
      <c r="N86" s="7" t="s">
        <v>90</v>
      </c>
      <c r="O86" s="7" t="s">
        <v>90</v>
      </c>
      <c r="P86" s="7" t="s">
        <v>80</v>
      </c>
      <c r="Q86" s="7"/>
      <c r="R86" s="10" t="s">
        <v>648</v>
      </c>
      <c r="S86" s="11" t="s">
        <v>19</v>
      </c>
      <c r="T86" s="7"/>
      <c r="U86" s="10" t="s">
        <v>19</v>
      </c>
      <c r="V86" s="10" t="s">
        <v>648</v>
      </c>
      <c r="W86" s="11" t="s">
        <v>278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649</v>
      </c>
      <c r="AD86" t="s">
        <v>6</v>
      </c>
      <c r="AE86" t="s">
        <v>650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651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652</v>
      </c>
      <c r="H87" s="7" t="s">
        <v>653</v>
      </c>
      <c r="I87" s="7" t="s">
        <v>76</v>
      </c>
      <c r="J87" s="7" t="s">
        <v>2</v>
      </c>
      <c r="K87" s="7" t="s">
        <v>654</v>
      </c>
      <c r="L87" s="7">
        <v>1</v>
      </c>
      <c r="M87" s="7">
        <v>1</v>
      </c>
      <c r="N87" s="7" t="s">
        <v>90</v>
      </c>
      <c r="O87" s="7" t="s">
        <v>90</v>
      </c>
      <c r="P87" s="7" t="s">
        <v>80</v>
      </c>
      <c r="Q87" s="7"/>
      <c r="R87" s="10" t="s">
        <v>655</v>
      </c>
      <c r="S87" s="11" t="s">
        <v>19</v>
      </c>
      <c r="T87" s="7"/>
      <c r="U87" s="10" t="s">
        <v>19</v>
      </c>
      <c r="V87" s="10" t="s">
        <v>655</v>
      </c>
      <c r="W87" s="11" t="s">
        <v>365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656</v>
      </c>
      <c r="AD87" t="s">
        <v>6</v>
      </c>
      <c r="AE87" t="s">
        <v>110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657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658</v>
      </c>
      <c r="H88" s="7" t="s">
        <v>659</v>
      </c>
      <c r="I88" s="7" t="s">
        <v>76</v>
      </c>
      <c r="J88" s="7" t="s">
        <v>2</v>
      </c>
      <c r="K88" s="7" t="s">
        <v>660</v>
      </c>
      <c r="L88" s="7">
        <v>1</v>
      </c>
      <c r="M88" s="7">
        <v>1</v>
      </c>
      <c r="N88" s="7" t="s">
        <v>90</v>
      </c>
      <c r="O88" s="7" t="s">
        <v>90</v>
      </c>
      <c r="P88" s="7" t="s">
        <v>80</v>
      </c>
      <c r="Q88" s="7"/>
      <c r="R88" s="10" t="s">
        <v>661</v>
      </c>
      <c r="S88" s="11" t="s">
        <v>19</v>
      </c>
      <c r="T88" s="7"/>
      <c r="U88" s="10" t="s">
        <v>19</v>
      </c>
      <c r="V88" s="10" t="s">
        <v>661</v>
      </c>
      <c r="W88" s="11" t="s">
        <v>206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492</v>
      </c>
      <c r="AD88" t="s">
        <v>6</v>
      </c>
      <c r="AE88" t="s">
        <v>133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662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663</v>
      </c>
      <c r="H89" s="7" t="s">
        <v>664</v>
      </c>
      <c r="I89" s="7" t="s">
        <v>76</v>
      </c>
      <c r="J89" s="7" t="s">
        <v>2</v>
      </c>
      <c r="K89" s="7" t="s">
        <v>665</v>
      </c>
      <c r="L89" s="7">
        <v>1</v>
      </c>
      <c r="M89" s="7">
        <v>1</v>
      </c>
      <c r="N89" s="7" t="s">
        <v>90</v>
      </c>
      <c r="O89" s="7" t="s">
        <v>90</v>
      </c>
      <c r="P89" s="7" t="s">
        <v>80</v>
      </c>
      <c r="Q89" s="7"/>
      <c r="R89" s="10" t="s">
        <v>655</v>
      </c>
      <c r="S89" s="11" t="s">
        <v>19</v>
      </c>
      <c r="T89" s="7"/>
      <c r="U89" s="10" t="s">
        <v>19</v>
      </c>
      <c r="V89" s="10" t="s">
        <v>655</v>
      </c>
      <c r="W89" s="11" t="s">
        <v>365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656</v>
      </c>
      <c r="AD89" t="s">
        <v>6</v>
      </c>
      <c r="AE89" t="s">
        <v>133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666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667</v>
      </c>
      <c r="H90" s="7" t="s">
        <v>668</v>
      </c>
      <c r="I90" s="7" t="s">
        <v>76</v>
      </c>
      <c r="J90" s="7" t="s">
        <v>2</v>
      </c>
      <c r="K90" s="7" t="s">
        <v>669</v>
      </c>
      <c r="L90" s="7">
        <v>1</v>
      </c>
      <c r="M90" s="7">
        <v>1</v>
      </c>
      <c r="N90" s="7" t="s">
        <v>90</v>
      </c>
      <c r="O90" s="7" t="s">
        <v>90</v>
      </c>
      <c r="P90" s="7" t="s">
        <v>80</v>
      </c>
      <c r="Q90" s="7"/>
      <c r="R90" s="10" t="s">
        <v>670</v>
      </c>
      <c r="S90" s="11" t="s">
        <v>19</v>
      </c>
      <c r="T90" s="7"/>
      <c r="U90" s="10" t="s">
        <v>19</v>
      </c>
      <c r="V90" s="10" t="s">
        <v>670</v>
      </c>
      <c r="W90" s="11" t="s">
        <v>671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672</v>
      </c>
      <c r="AD90" t="s">
        <v>6</v>
      </c>
      <c r="AE90" t="s">
        <v>149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673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674</v>
      </c>
      <c r="H91" s="7" t="s">
        <v>675</v>
      </c>
      <c r="I91" s="7" t="s">
        <v>76</v>
      </c>
      <c r="J91" s="7" t="s">
        <v>2</v>
      </c>
      <c r="K91" s="7" t="s">
        <v>676</v>
      </c>
      <c r="L91" s="7">
        <v>1</v>
      </c>
      <c r="M91" s="7">
        <v>1</v>
      </c>
      <c r="N91" s="7" t="s">
        <v>79</v>
      </c>
      <c r="O91" s="7" t="s">
        <v>90</v>
      </c>
      <c r="P91" s="7" t="s">
        <v>80</v>
      </c>
      <c r="Q91" s="7"/>
      <c r="R91" s="10" t="s">
        <v>677</v>
      </c>
      <c r="S91" s="11" t="s">
        <v>19</v>
      </c>
      <c r="T91" s="7"/>
      <c r="U91" s="10" t="s">
        <v>19</v>
      </c>
      <c r="V91" s="10" t="s">
        <v>677</v>
      </c>
      <c r="W91" s="11" t="s">
        <v>678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679</v>
      </c>
      <c r="AD91" t="s">
        <v>6</v>
      </c>
      <c r="AE91" t="s">
        <v>680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681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415</v>
      </c>
      <c r="H92" s="7" t="s">
        <v>416</v>
      </c>
      <c r="I92" s="7" t="s">
        <v>76</v>
      </c>
      <c r="J92" s="7" t="s">
        <v>2</v>
      </c>
      <c r="K92" s="7" t="s">
        <v>682</v>
      </c>
      <c r="L92" s="7">
        <v>1</v>
      </c>
      <c r="M92" s="7">
        <v>3</v>
      </c>
      <c r="N92" s="7" t="s">
        <v>418</v>
      </c>
      <c r="O92" s="7" t="s">
        <v>78</v>
      </c>
      <c r="P92" s="7" t="s">
        <v>80</v>
      </c>
      <c r="Q92" s="7"/>
      <c r="R92" s="10" t="s">
        <v>683</v>
      </c>
      <c r="S92" s="11" t="s">
        <v>19</v>
      </c>
      <c r="T92" s="7"/>
      <c r="U92" s="10" t="s">
        <v>19</v>
      </c>
      <c r="V92" s="10" t="s">
        <v>683</v>
      </c>
      <c r="W92" s="11" t="s">
        <v>684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685</v>
      </c>
      <c r="AD92" t="s">
        <v>6</v>
      </c>
      <c r="AE92" t="s">
        <v>149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686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687</v>
      </c>
      <c r="H93" s="7" t="s">
        <v>688</v>
      </c>
      <c r="I93" s="7" t="s">
        <v>76</v>
      </c>
      <c r="J93" s="7" t="s">
        <v>2</v>
      </c>
      <c r="K93" s="7" t="s">
        <v>689</v>
      </c>
      <c r="L93" s="7">
        <v>1</v>
      </c>
      <c r="M93" s="7">
        <v>1</v>
      </c>
      <c r="N93" s="7" t="s">
        <v>90</v>
      </c>
      <c r="O93" s="7" t="s">
        <v>90</v>
      </c>
      <c r="P93" s="7" t="s">
        <v>80</v>
      </c>
      <c r="Q93" s="7"/>
      <c r="R93" s="10" t="s">
        <v>339</v>
      </c>
      <c r="S93" s="11" t="s">
        <v>19</v>
      </c>
      <c r="T93" s="7"/>
      <c r="U93" s="10" t="s">
        <v>19</v>
      </c>
      <c r="V93" s="10" t="s">
        <v>339</v>
      </c>
      <c r="W93" s="11" t="s">
        <v>116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455</v>
      </c>
      <c r="AD93" t="s">
        <v>6</v>
      </c>
      <c r="AE93" t="s">
        <v>690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691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637</v>
      </c>
      <c r="H94" s="7" t="s">
        <v>638</v>
      </c>
      <c r="I94" s="7" t="s">
        <v>76</v>
      </c>
      <c r="J94" s="7" t="s">
        <v>2</v>
      </c>
      <c r="K94" s="7" t="s">
        <v>692</v>
      </c>
      <c r="L94" s="7">
        <v>1</v>
      </c>
      <c r="M94" s="7">
        <v>1</v>
      </c>
      <c r="N94" s="7" t="s">
        <v>90</v>
      </c>
      <c r="O94" s="7" t="s">
        <v>90</v>
      </c>
      <c r="P94" s="7" t="s">
        <v>80</v>
      </c>
      <c r="Q94" s="7"/>
      <c r="R94" s="10" t="s">
        <v>640</v>
      </c>
      <c r="S94" s="11" t="s">
        <v>19</v>
      </c>
      <c r="T94" s="7"/>
      <c r="U94" s="10" t="s">
        <v>19</v>
      </c>
      <c r="V94" s="10" t="s">
        <v>640</v>
      </c>
      <c r="W94" s="11" t="s">
        <v>641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642</v>
      </c>
      <c r="AD94" t="s">
        <v>6</v>
      </c>
      <c r="AE94" t="s">
        <v>643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693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694</v>
      </c>
      <c r="H95" s="7" t="s">
        <v>695</v>
      </c>
      <c r="I95" s="7" t="s">
        <v>76</v>
      </c>
      <c r="J95" s="7" t="s">
        <v>2</v>
      </c>
      <c r="K95" s="7" t="s">
        <v>696</v>
      </c>
      <c r="L95" s="7">
        <v>1</v>
      </c>
      <c r="M95" s="7">
        <v>1</v>
      </c>
      <c r="N95" s="7" t="s">
        <v>90</v>
      </c>
      <c r="O95" s="7" t="s">
        <v>90</v>
      </c>
      <c r="P95" s="7" t="s">
        <v>80</v>
      </c>
      <c r="Q95" s="7"/>
      <c r="R95" s="10" t="s">
        <v>455</v>
      </c>
      <c r="S95" s="11" t="s">
        <v>19</v>
      </c>
      <c r="T95" s="7"/>
      <c r="U95" s="10" t="s">
        <v>19</v>
      </c>
      <c r="V95" s="10" t="s">
        <v>455</v>
      </c>
      <c r="W95" s="11" t="s">
        <v>162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697</v>
      </c>
      <c r="AD95" t="s">
        <v>6</v>
      </c>
      <c r="AE95" t="s">
        <v>396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698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699</v>
      </c>
      <c r="H96" s="7" t="s">
        <v>700</v>
      </c>
      <c r="I96" s="7" t="s">
        <v>76</v>
      </c>
      <c r="J96" s="7" t="s">
        <v>2</v>
      </c>
      <c r="K96" s="7" t="s">
        <v>701</v>
      </c>
      <c r="L96" s="7">
        <v>1</v>
      </c>
      <c r="M96" s="7">
        <v>1</v>
      </c>
      <c r="N96" s="7" t="s">
        <v>90</v>
      </c>
      <c r="O96" s="7" t="s">
        <v>90</v>
      </c>
      <c r="P96" s="7" t="s">
        <v>80</v>
      </c>
      <c r="Q96" s="7"/>
      <c r="R96" s="10" t="s">
        <v>323</v>
      </c>
      <c r="S96" s="11" t="s">
        <v>19</v>
      </c>
      <c r="T96" s="7"/>
      <c r="U96" s="10" t="s">
        <v>19</v>
      </c>
      <c r="V96" s="10" t="s">
        <v>323</v>
      </c>
      <c r="W96" s="11" t="s">
        <v>324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325</v>
      </c>
      <c r="AD96" t="s">
        <v>6</v>
      </c>
      <c r="AE96" t="s">
        <v>702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703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704</v>
      </c>
      <c r="H97" s="7" t="s">
        <v>705</v>
      </c>
      <c r="I97" s="7" t="s">
        <v>76</v>
      </c>
      <c r="J97" s="7" t="s">
        <v>2</v>
      </c>
      <c r="K97" s="7" t="s">
        <v>706</v>
      </c>
      <c r="L97" s="7">
        <v>1</v>
      </c>
      <c r="M97" s="7">
        <v>1</v>
      </c>
      <c r="N97" s="7" t="s">
        <v>90</v>
      </c>
      <c r="O97" s="7" t="s">
        <v>90</v>
      </c>
      <c r="P97" s="7" t="s">
        <v>80</v>
      </c>
      <c r="Q97" s="7"/>
      <c r="R97" s="10" t="s">
        <v>485</v>
      </c>
      <c r="S97" s="11" t="s">
        <v>19</v>
      </c>
      <c r="T97" s="7"/>
      <c r="U97" s="10" t="s">
        <v>19</v>
      </c>
      <c r="V97" s="10" t="s">
        <v>485</v>
      </c>
      <c r="W97" s="11" t="s">
        <v>344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707</v>
      </c>
      <c r="AD97" t="s">
        <v>6</v>
      </c>
      <c r="AE97" t="s">
        <v>133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708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709</v>
      </c>
      <c r="H98" s="7" t="s">
        <v>710</v>
      </c>
      <c r="I98" s="7" t="s">
        <v>76</v>
      </c>
      <c r="J98" s="7" t="s">
        <v>2</v>
      </c>
      <c r="K98" s="7" t="s">
        <v>711</v>
      </c>
      <c r="L98" s="7">
        <v>1</v>
      </c>
      <c r="M98" s="7">
        <v>1</v>
      </c>
      <c r="N98" s="7" t="s">
        <v>90</v>
      </c>
      <c r="O98" s="7" t="s">
        <v>90</v>
      </c>
      <c r="P98" s="7" t="s">
        <v>80</v>
      </c>
      <c r="Q98" s="7"/>
      <c r="R98" s="10" t="s">
        <v>207</v>
      </c>
      <c r="S98" s="11" t="s">
        <v>19</v>
      </c>
      <c r="T98" s="7"/>
      <c r="U98" s="10" t="s">
        <v>19</v>
      </c>
      <c r="V98" s="10" t="s">
        <v>207</v>
      </c>
      <c r="W98" s="11" t="s">
        <v>426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712</v>
      </c>
      <c r="AD98" t="s">
        <v>6</v>
      </c>
      <c r="AE98" t="s">
        <v>118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713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714</v>
      </c>
      <c r="H99" s="7" t="s">
        <v>715</v>
      </c>
      <c r="I99" s="7" t="s">
        <v>76</v>
      </c>
      <c r="J99" s="7" t="s">
        <v>2</v>
      </c>
      <c r="K99" s="7" t="s">
        <v>716</v>
      </c>
      <c r="L99" s="7">
        <v>1</v>
      </c>
      <c r="M99" s="7">
        <v>1</v>
      </c>
      <c r="N99" s="7" t="s">
        <v>256</v>
      </c>
      <c r="O99" s="7" t="s">
        <v>90</v>
      </c>
      <c r="P99" s="7" t="s">
        <v>80</v>
      </c>
      <c r="Q99" s="7"/>
      <c r="R99" s="10" t="s">
        <v>717</v>
      </c>
      <c r="S99" s="11" t="s">
        <v>19</v>
      </c>
      <c r="T99" s="7"/>
      <c r="U99" s="10" t="s">
        <v>19</v>
      </c>
      <c r="V99" s="10" t="s">
        <v>717</v>
      </c>
      <c r="W99" s="11" t="s">
        <v>214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718</v>
      </c>
      <c r="AD99" t="s">
        <v>6</v>
      </c>
      <c r="AE99" t="s">
        <v>133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719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720</v>
      </c>
      <c r="H100" s="7" t="s">
        <v>721</v>
      </c>
      <c r="I100" s="7" t="s">
        <v>76</v>
      </c>
      <c r="J100" s="7" t="s">
        <v>2</v>
      </c>
      <c r="K100" s="7" t="s">
        <v>722</v>
      </c>
      <c r="L100" s="7">
        <v>2</v>
      </c>
      <c r="M100" s="7">
        <v>1</v>
      </c>
      <c r="N100" s="7" t="s">
        <v>90</v>
      </c>
      <c r="O100" s="7" t="s">
        <v>90</v>
      </c>
      <c r="P100" s="7" t="s">
        <v>80</v>
      </c>
      <c r="Q100" s="7"/>
      <c r="R100" s="10" t="s">
        <v>498</v>
      </c>
      <c r="S100" s="11" t="s">
        <v>19</v>
      </c>
      <c r="T100" s="7"/>
      <c r="U100" s="10" t="s">
        <v>19</v>
      </c>
      <c r="V100" s="10" t="s">
        <v>498</v>
      </c>
      <c r="W100" s="11" t="s">
        <v>371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723</v>
      </c>
      <c r="AD100" t="s">
        <v>6</v>
      </c>
      <c r="AE100" t="s">
        <v>118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724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725</v>
      </c>
      <c r="H101" s="7" t="s">
        <v>726</v>
      </c>
      <c r="I101" s="7" t="s">
        <v>76</v>
      </c>
      <c r="J101" s="7" t="s">
        <v>2</v>
      </c>
      <c r="K101" s="7" t="s">
        <v>727</v>
      </c>
      <c r="L101" s="7">
        <v>1</v>
      </c>
      <c r="M101" s="7">
        <v>1</v>
      </c>
      <c r="N101" s="7" t="s">
        <v>90</v>
      </c>
      <c r="O101" s="7" t="s">
        <v>90</v>
      </c>
      <c r="P101" s="7" t="s">
        <v>80</v>
      </c>
      <c r="Q101" s="7"/>
      <c r="R101" s="10" t="s">
        <v>91</v>
      </c>
      <c r="S101" s="11" t="s">
        <v>19</v>
      </c>
      <c r="T101" s="7"/>
      <c r="U101" s="10" t="s">
        <v>19</v>
      </c>
      <c r="V101" s="10" t="s">
        <v>91</v>
      </c>
      <c r="W101" s="11" t="s">
        <v>92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93</v>
      </c>
      <c r="AD101" t="s">
        <v>6</v>
      </c>
      <c r="AE101" t="s">
        <v>728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729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730</v>
      </c>
      <c r="H102" s="7" t="s">
        <v>731</v>
      </c>
      <c r="I102" s="7" t="s">
        <v>76</v>
      </c>
      <c r="J102" s="7" t="s">
        <v>2</v>
      </c>
      <c r="K102" s="7" t="s">
        <v>732</v>
      </c>
      <c r="L102" s="7">
        <v>3</v>
      </c>
      <c r="M102" s="7">
        <v>1</v>
      </c>
      <c r="N102" s="7" t="s">
        <v>90</v>
      </c>
      <c r="O102" s="7" t="s">
        <v>90</v>
      </c>
      <c r="P102" s="7" t="s">
        <v>80</v>
      </c>
      <c r="Q102" s="7"/>
      <c r="R102" s="10" t="s">
        <v>733</v>
      </c>
      <c r="S102" s="11" t="s">
        <v>19</v>
      </c>
      <c r="T102" s="7"/>
      <c r="U102" s="10" t="s">
        <v>19</v>
      </c>
      <c r="V102" s="10" t="s">
        <v>733</v>
      </c>
      <c r="W102" s="11" t="s">
        <v>364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734</v>
      </c>
      <c r="AD102" t="s">
        <v>6</v>
      </c>
      <c r="AE102" t="s">
        <v>735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736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737</v>
      </c>
      <c r="H103" s="7" t="s">
        <v>738</v>
      </c>
      <c r="I103" s="7" t="s">
        <v>76</v>
      </c>
      <c r="J103" s="7" t="s">
        <v>2</v>
      </c>
      <c r="K103" s="7" t="s">
        <v>739</v>
      </c>
      <c r="L103" s="7">
        <v>2</v>
      </c>
      <c r="M103" s="7">
        <v>1</v>
      </c>
      <c r="N103" s="7" t="s">
        <v>90</v>
      </c>
      <c r="O103" s="7" t="s">
        <v>90</v>
      </c>
      <c r="P103" s="7" t="s">
        <v>80</v>
      </c>
      <c r="Q103" s="7"/>
      <c r="R103" s="10" t="s">
        <v>740</v>
      </c>
      <c r="S103" s="11" t="s">
        <v>19</v>
      </c>
      <c r="T103" s="7"/>
      <c r="U103" s="10" t="s">
        <v>19</v>
      </c>
      <c r="V103" s="10" t="s">
        <v>740</v>
      </c>
      <c r="W103" s="11" t="s">
        <v>741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742</v>
      </c>
      <c r="AD103" t="s">
        <v>6</v>
      </c>
      <c r="AE103" t="s">
        <v>224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743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744</v>
      </c>
      <c r="H104" s="7" t="s">
        <v>745</v>
      </c>
      <c r="I104" s="7" t="s">
        <v>76</v>
      </c>
      <c r="J104" s="7" t="s">
        <v>2</v>
      </c>
      <c r="K104" s="7" t="s">
        <v>746</v>
      </c>
      <c r="L104" s="7">
        <v>1</v>
      </c>
      <c r="M104" s="7">
        <v>1</v>
      </c>
      <c r="N104" s="7" t="s">
        <v>90</v>
      </c>
      <c r="O104" s="7" t="s">
        <v>90</v>
      </c>
      <c r="P104" s="7" t="s">
        <v>80</v>
      </c>
      <c r="Q104" s="7"/>
      <c r="R104" s="10" t="s">
        <v>124</v>
      </c>
      <c r="S104" s="11" t="s">
        <v>19</v>
      </c>
      <c r="T104" s="7"/>
      <c r="U104" s="10" t="s">
        <v>19</v>
      </c>
      <c r="V104" s="10" t="s">
        <v>124</v>
      </c>
      <c r="W104" s="11" t="s">
        <v>131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747</v>
      </c>
      <c r="AD104" t="s">
        <v>6</v>
      </c>
      <c r="AE104" t="s">
        <v>396</v>
      </c>
      <c r="AF104" t="s">
        <v>85</v>
      </c>
      <c r="AG104" t="s">
        <v>72</v>
      </c>
      <c r="AH104" t="s">
        <v>19</v>
      </c>
    </row>
    <row r="105" customHeight="1" spans="1:32">
      <c r="A105" s="13" t="s">
        <v>748</v>
      </c>
      <c r="B105" s="13"/>
      <c r="C105" s="13" t="s">
        <v>749</v>
      </c>
      <c r="D105" s="13"/>
      <c r="E105" s="13"/>
      <c r="F105" s="13"/>
      <c r="G105" s="13" t="s">
        <v>749</v>
      </c>
      <c r="H105" s="13" t="s">
        <v>749</v>
      </c>
      <c r="I105" s="13" t="s">
        <v>749</v>
      </c>
      <c r="J105" s="13" t="s">
        <v>749</v>
      </c>
      <c r="K105" s="13" t="s">
        <v>749</v>
      </c>
      <c r="L105" s="13" t="s">
        <v>749</v>
      </c>
      <c r="M105" s="13" t="s">
        <v>749</v>
      </c>
      <c r="N105" s="13" t="s">
        <v>749</v>
      </c>
      <c r="O105" s="13" t="s">
        <v>749</v>
      </c>
      <c r="P105" s="13" t="s">
        <v>749</v>
      </c>
      <c r="Q105" s="13"/>
      <c r="R105" s="14" t="s">
        <v>20</v>
      </c>
      <c r="S105" s="14" t="s">
        <v>19</v>
      </c>
      <c r="T105" s="13" t="s">
        <v>749</v>
      </c>
      <c r="U105" s="14"/>
      <c r="V105" s="14" t="s">
        <v>20</v>
      </c>
      <c r="W105" s="14" t="s">
        <v>21</v>
      </c>
      <c r="X105" s="14"/>
      <c r="Y105" s="14"/>
      <c r="Z105" s="14"/>
      <c r="AA105" s="13"/>
      <c r="AB105" s="14"/>
      <c r="AC105" s="13"/>
      <c r="AD105" s="13" t="s">
        <v>749</v>
      </c>
      <c r="AE105" s="13"/>
      <c r="AF10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750</v>
      </c>
      <c r="B1" s="4" t="s">
        <v>751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752</v>
      </c>
      <c r="H1" s="4" t="s">
        <v>753</v>
      </c>
      <c r="I1" s="4" t="s">
        <v>13</v>
      </c>
      <c r="J1" s="4" t="s">
        <v>17</v>
      </c>
      <c r="K1" s="4" t="s">
        <v>18</v>
      </c>
      <c r="L1" s="9" t="s">
        <v>754</v>
      </c>
      <c r="M1" s="4" t="s">
        <v>755</v>
      </c>
      <c r="N1" s="4" t="s">
        <v>756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757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2"/>
  <sheetViews>
    <sheetView tabSelected="1" workbookViewId="0">
      <selection activeCell="A109" sqref="A109:C1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758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3816</v>
      </c>
      <c r="E2" t="str">
        <f>VLOOKUP(A2,HOP!A:L,12,0)</f>
        <v>3816.00</v>
      </c>
      <c r="F2" t="str">
        <f>VLOOKUP(A2,HOP!A:C,3,0)</f>
        <v>2284376</v>
      </c>
      <c r="G2">
        <f>D2-E2</f>
        <v>0</v>
      </c>
      <c r="H2" t="str">
        <f>$H$1&amp;F2</f>
        <v>，2284376</v>
      </c>
      <c r="I2" t="str">
        <f>VLOOKUP(A2,HOP!A:T,20,0)</f>
        <v>直采</v>
      </c>
    </row>
    <row r="3" ht="14.25" hidden="1" customHeight="1" spans="1:9">
      <c r="A3" s="6" t="s">
        <v>86</v>
      </c>
      <c r="B3" s="7" t="s">
        <v>90</v>
      </c>
      <c r="C3" s="7" t="s">
        <v>80</v>
      </c>
      <c r="D3" s="3">
        <v>132</v>
      </c>
      <c r="E3" t="str">
        <f>VLOOKUP(A3,HOP!A:L,12,0)</f>
        <v>132.00</v>
      </c>
      <c r="F3" t="str">
        <f>VLOOKUP(A3,HOP!A:C,3,0)</f>
        <v>2285667</v>
      </c>
      <c r="G3">
        <f t="shared" ref="G3:G34" si="0">D3-E3</f>
        <v>0</v>
      </c>
      <c r="H3" t="str">
        <f t="shared" ref="H3:H34" si="1">$H$1&amp;F3</f>
        <v>，2285667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90</v>
      </c>
      <c r="C4" s="7" t="s">
        <v>80</v>
      </c>
      <c r="D4" s="3">
        <v>429</v>
      </c>
      <c r="E4" t="str">
        <f>VLOOKUP(A4,HOP!A:L,12,0)</f>
        <v>429.00</v>
      </c>
      <c r="F4" t="str">
        <f>VLOOKUP(A4,HOP!A:C,3,0)</f>
        <v>2285679</v>
      </c>
      <c r="G4">
        <f t="shared" si="0"/>
        <v>0</v>
      </c>
      <c r="H4" t="str">
        <f t="shared" si="1"/>
        <v>，2285679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90</v>
      </c>
      <c r="C5" s="7" t="s">
        <v>80</v>
      </c>
      <c r="D5" s="3">
        <v>278</v>
      </c>
      <c r="E5" t="str">
        <f>VLOOKUP(A5,HOP!A:L,12,0)</f>
        <v>278.00</v>
      </c>
      <c r="F5" t="str">
        <f>VLOOKUP(A5,HOP!A:C,3,0)</f>
        <v>2285909</v>
      </c>
      <c r="G5">
        <f t="shared" si="0"/>
        <v>0</v>
      </c>
      <c r="H5" t="str">
        <f t="shared" si="1"/>
        <v>，2285909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90</v>
      </c>
      <c r="C6" s="7" t="s">
        <v>80</v>
      </c>
      <c r="D6" s="3">
        <v>162</v>
      </c>
      <c r="E6" t="str">
        <f>VLOOKUP(A6,HOP!A:L,12,0)</f>
        <v>162.00</v>
      </c>
      <c r="F6" t="str">
        <f>VLOOKUP(A6,HOP!A:C,3,0)</f>
        <v>2286213</v>
      </c>
      <c r="G6">
        <f t="shared" si="0"/>
        <v>0</v>
      </c>
      <c r="H6" t="str">
        <f t="shared" si="1"/>
        <v>，2286213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90</v>
      </c>
      <c r="C7" s="7" t="s">
        <v>80</v>
      </c>
      <c r="D7" s="3">
        <v>166</v>
      </c>
      <c r="E7" t="str">
        <f>VLOOKUP(A7,HOP!A:L,12,0)</f>
        <v>166.00</v>
      </c>
      <c r="F7" t="str">
        <f>VLOOKUP(A7,HOP!A:C,3,0)</f>
        <v>2285538</v>
      </c>
      <c r="G7">
        <f t="shared" si="0"/>
        <v>0</v>
      </c>
      <c r="H7" t="str">
        <f t="shared" si="1"/>
        <v>，2285538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90</v>
      </c>
      <c r="C8" s="7" t="s">
        <v>80</v>
      </c>
      <c r="D8" s="3">
        <v>145</v>
      </c>
      <c r="E8" t="str">
        <f>VLOOKUP(A8,HOP!A:L,12,0)</f>
        <v>145.00</v>
      </c>
      <c r="F8" t="str">
        <f>VLOOKUP(A8,HOP!A:C,3,0)</f>
        <v>2286211</v>
      </c>
      <c r="G8">
        <f t="shared" si="0"/>
        <v>0</v>
      </c>
      <c r="H8" t="str">
        <f t="shared" si="1"/>
        <v>，2286211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90</v>
      </c>
      <c r="C9" s="7" t="s">
        <v>80</v>
      </c>
      <c r="D9" s="3">
        <v>70</v>
      </c>
      <c r="E9" t="str">
        <f>VLOOKUP(A9,HOP!A:L,12,0)</f>
        <v>70.00</v>
      </c>
      <c r="F9" t="str">
        <f>VLOOKUP(A9,HOP!A:C,3,0)</f>
        <v>2286151</v>
      </c>
      <c r="G9">
        <f t="shared" si="0"/>
        <v>0</v>
      </c>
      <c r="H9" t="str">
        <f t="shared" si="1"/>
        <v>，2286151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90</v>
      </c>
      <c r="C10" s="7" t="s">
        <v>80</v>
      </c>
      <c r="D10" s="3">
        <v>1028</v>
      </c>
      <c r="E10" t="str">
        <f>VLOOKUP(A10,HOP!A:L,12,0)</f>
        <v>1028.00</v>
      </c>
      <c r="F10" t="str">
        <f>VLOOKUP(A10,HOP!A:C,3,0)</f>
        <v>2284349</v>
      </c>
      <c r="G10">
        <f t="shared" si="0"/>
        <v>0</v>
      </c>
      <c r="H10" t="str">
        <f t="shared" si="1"/>
        <v>，2284349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90</v>
      </c>
      <c r="C11" s="7" t="s">
        <v>80</v>
      </c>
      <c r="D11" s="3">
        <v>1624</v>
      </c>
      <c r="E11" t="str">
        <f>VLOOKUP(A11,HOP!A:L,12,0)</f>
        <v>1624.00</v>
      </c>
      <c r="F11" t="str">
        <f>VLOOKUP(A11,HOP!A:C,3,0)</f>
        <v>2283440</v>
      </c>
      <c r="G11">
        <f t="shared" si="0"/>
        <v>0</v>
      </c>
      <c r="H11" t="str">
        <f t="shared" si="1"/>
        <v>，2283440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90</v>
      </c>
      <c r="C12" s="7" t="s">
        <v>80</v>
      </c>
      <c r="D12" s="3">
        <v>137</v>
      </c>
      <c r="E12" t="str">
        <f>VLOOKUP(A12,HOP!A:L,12,0)</f>
        <v>137.00</v>
      </c>
      <c r="F12" t="str">
        <f>VLOOKUP(A12,HOP!A:C,3,0)</f>
        <v>2285922</v>
      </c>
      <c r="G12">
        <f t="shared" si="0"/>
        <v>0</v>
      </c>
      <c r="H12" t="str">
        <f t="shared" si="1"/>
        <v>，2285922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90</v>
      </c>
      <c r="C13" s="7" t="s">
        <v>80</v>
      </c>
      <c r="D13" s="3">
        <v>189</v>
      </c>
      <c r="E13" t="str">
        <f>VLOOKUP(A13,HOP!A:L,12,0)</f>
        <v>189.00</v>
      </c>
      <c r="F13" t="str">
        <f>VLOOKUP(A13,HOP!A:C,3,0)</f>
        <v>2286160</v>
      </c>
      <c r="G13">
        <f t="shared" si="0"/>
        <v>0</v>
      </c>
      <c r="H13" t="str">
        <f t="shared" si="1"/>
        <v>，2286160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90</v>
      </c>
      <c r="C14" s="7" t="s">
        <v>80</v>
      </c>
      <c r="D14" s="3">
        <v>535</v>
      </c>
      <c r="E14" t="str">
        <f>VLOOKUP(A14,HOP!A:L,12,0)</f>
        <v>535.00</v>
      </c>
      <c r="F14" t="str">
        <f>VLOOKUP(A14,HOP!A:C,3,0)</f>
        <v>2281206</v>
      </c>
      <c r="G14">
        <f t="shared" si="0"/>
        <v>0</v>
      </c>
      <c r="H14" t="str">
        <f t="shared" si="1"/>
        <v>，2281206</v>
      </c>
      <c r="I14" t="str">
        <f>VLOOKUP(A14,HOP!A:T,20,0)</f>
        <v>直采</v>
      </c>
    </row>
    <row r="15" ht="14.25" hidden="1" customHeight="1" spans="1:9">
      <c r="A15" s="6" t="s">
        <v>179</v>
      </c>
      <c r="B15" s="7" t="s">
        <v>90</v>
      </c>
      <c r="C15" s="7" t="s">
        <v>80</v>
      </c>
      <c r="D15" s="3">
        <v>617</v>
      </c>
      <c r="E15" t="str">
        <f>VLOOKUP(A15,HOP!A:L,12,0)</f>
        <v>617.00</v>
      </c>
      <c r="F15" t="str">
        <f>VLOOKUP(A15,HOP!A:C,3,0)</f>
        <v>2281208</v>
      </c>
      <c r="G15">
        <f t="shared" si="0"/>
        <v>0</v>
      </c>
      <c r="H15" t="str">
        <f t="shared" si="1"/>
        <v>，2281208</v>
      </c>
      <c r="I15" t="str">
        <f>VLOOKUP(A15,HOP!A:T,20,0)</f>
        <v>直采</v>
      </c>
    </row>
    <row r="16" ht="14.25" hidden="1" customHeight="1" spans="1:9">
      <c r="A16" s="6" t="s">
        <v>185</v>
      </c>
      <c r="B16" s="7" t="s">
        <v>90</v>
      </c>
      <c r="C16" s="7" t="s">
        <v>80</v>
      </c>
      <c r="D16" s="3">
        <v>201</v>
      </c>
      <c r="E16" t="str">
        <f>VLOOKUP(A16,HOP!A:L,12,0)</f>
        <v>201.00</v>
      </c>
      <c r="F16" t="str">
        <f>VLOOKUP(A16,HOP!A:C,3,0)</f>
        <v>2284242</v>
      </c>
      <c r="G16">
        <f t="shared" si="0"/>
        <v>0</v>
      </c>
      <c r="H16" t="str">
        <f t="shared" si="1"/>
        <v>，2284242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90</v>
      </c>
      <c r="C17" s="7" t="s">
        <v>80</v>
      </c>
      <c r="D17" s="3">
        <v>669</v>
      </c>
      <c r="E17" t="str">
        <f>VLOOKUP(A17,HOP!A:L,12,0)</f>
        <v>669.00</v>
      </c>
      <c r="F17" t="str">
        <f>VLOOKUP(A17,HOP!A:C,3,0)</f>
        <v>2284545</v>
      </c>
      <c r="G17">
        <f t="shared" si="0"/>
        <v>0</v>
      </c>
      <c r="H17" t="str">
        <f t="shared" si="1"/>
        <v>，2284545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79</v>
      </c>
      <c r="C18" s="7" t="s">
        <v>80</v>
      </c>
      <c r="D18" s="3">
        <v>198</v>
      </c>
      <c r="E18" t="str">
        <f>VLOOKUP(A18,HOP!A:L,12,0)</f>
        <v>198.00</v>
      </c>
      <c r="F18" t="str">
        <f>VLOOKUP(A18,HOP!A:C,3,0)</f>
        <v>2284928</v>
      </c>
      <c r="G18">
        <f t="shared" si="0"/>
        <v>0</v>
      </c>
      <c r="H18" t="str">
        <f t="shared" si="1"/>
        <v>，2284928</v>
      </c>
      <c r="I18" t="str">
        <f>VLOOKUP(A18,HOP!A:T,20,0)</f>
        <v>直连</v>
      </c>
    </row>
    <row r="19" ht="14.25" hidden="1" customHeight="1" spans="1:9">
      <c r="A19" s="6" t="s">
        <v>209</v>
      </c>
      <c r="B19" s="7" t="s">
        <v>90</v>
      </c>
      <c r="C19" s="7" t="s">
        <v>80</v>
      </c>
      <c r="D19" s="3">
        <v>295</v>
      </c>
      <c r="E19" t="str">
        <f>VLOOKUP(A19,HOP!A:L,12,0)</f>
        <v>295.00</v>
      </c>
      <c r="F19" t="str">
        <f>VLOOKUP(A19,HOP!A:C,3,0)</f>
        <v>2285828</v>
      </c>
      <c r="G19">
        <f t="shared" si="0"/>
        <v>0</v>
      </c>
      <c r="H19" t="str">
        <f t="shared" si="1"/>
        <v>，2285828</v>
      </c>
      <c r="I19" t="str">
        <f>VLOOKUP(A19,HOP!A:T,20,0)</f>
        <v>直连</v>
      </c>
    </row>
    <row r="20" ht="14.25" hidden="1" customHeight="1" spans="1:9">
      <c r="A20" s="6" t="s">
        <v>217</v>
      </c>
      <c r="B20" s="7" t="s">
        <v>79</v>
      </c>
      <c r="C20" s="7" t="s">
        <v>80</v>
      </c>
      <c r="D20" s="3">
        <v>334</v>
      </c>
      <c r="E20" t="str">
        <f>VLOOKUP(A20,HOP!A:L,12,0)</f>
        <v>334.00</v>
      </c>
      <c r="F20" t="str">
        <f>VLOOKUP(A20,HOP!A:C,3,0)</f>
        <v>2285374</v>
      </c>
      <c r="G20">
        <f t="shared" si="0"/>
        <v>0</v>
      </c>
      <c r="H20" t="str">
        <f t="shared" si="1"/>
        <v>，2285374</v>
      </c>
      <c r="I20" t="str">
        <f>VLOOKUP(A20,HOP!A:T,20,0)</f>
        <v>直连</v>
      </c>
    </row>
    <row r="21" ht="14.25" hidden="1" customHeight="1" spans="1:9">
      <c r="A21" s="6" t="s">
        <v>225</v>
      </c>
      <c r="B21" s="7" t="s">
        <v>90</v>
      </c>
      <c r="C21" s="7" t="s">
        <v>80</v>
      </c>
      <c r="D21" s="3">
        <v>181</v>
      </c>
      <c r="E21" t="str">
        <f>VLOOKUP(A21,HOP!A:L,12,0)</f>
        <v>181.00</v>
      </c>
      <c r="F21" t="str">
        <f>VLOOKUP(A21,HOP!A:C,3,0)</f>
        <v>2286078</v>
      </c>
      <c r="G21">
        <f t="shared" si="0"/>
        <v>0</v>
      </c>
      <c r="H21" t="str">
        <f t="shared" si="1"/>
        <v>，2286078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90</v>
      </c>
      <c r="C22" s="7" t="s">
        <v>80</v>
      </c>
      <c r="D22" s="3">
        <v>153</v>
      </c>
      <c r="E22" t="str">
        <f>VLOOKUP(A22,HOP!A:L,12,0)</f>
        <v>153.00</v>
      </c>
      <c r="F22" t="str">
        <f>VLOOKUP(A22,HOP!A:C,3,0)</f>
        <v>2286176</v>
      </c>
      <c r="G22">
        <f t="shared" si="0"/>
        <v>0</v>
      </c>
      <c r="H22" t="str">
        <f t="shared" si="1"/>
        <v>，2286176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90</v>
      </c>
      <c r="C23" s="7" t="s">
        <v>80</v>
      </c>
      <c r="D23" s="3">
        <v>250</v>
      </c>
      <c r="E23" t="str">
        <f>VLOOKUP(A23,HOP!A:L,12,0)</f>
        <v>250.00</v>
      </c>
      <c r="F23" t="str">
        <f>VLOOKUP(A23,HOP!A:C,3,0)</f>
        <v>2286243</v>
      </c>
      <c r="G23">
        <f t="shared" si="0"/>
        <v>0</v>
      </c>
      <c r="H23" t="str">
        <f t="shared" si="1"/>
        <v>，2286243</v>
      </c>
      <c r="I23" t="str">
        <f>VLOOKUP(A23,HOP!A:T,20,0)</f>
        <v>直连</v>
      </c>
    </row>
    <row r="24" ht="14.25" hidden="1" customHeight="1" spans="1:9">
      <c r="A24" s="6" t="s">
        <v>245</v>
      </c>
      <c r="B24" s="7" t="s">
        <v>90</v>
      </c>
      <c r="C24" s="7" t="s">
        <v>80</v>
      </c>
      <c r="D24" s="3">
        <v>204</v>
      </c>
      <c r="E24" t="str">
        <f>VLOOKUP(A24,HOP!A:L,12,0)</f>
        <v>204.00</v>
      </c>
      <c r="F24" t="str">
        <f>VLOOKUP(A24,HOP!A:C,3,0)</f>
        <v>2286298</v>
      </c>
      <c r="G24">
        <f t="shared" si="0"/>
        <v>0</v>
      </c>
      <c r="H24" t="str">
        <f t="shared" si="1"/>
        <v>，2286298</v>
      </c>
      <c r="I24" t="str">
        <f>VLOOKUP(A24,HOP!A:T,20,0)</f>
        <v>直连</v>
      </c>
    </row>
    <row r="25" ht="14.25" hidden="1" customHeight="1" spans="1:9">
      <c r="A25" s="6" t="s">
        <v>252</v>
      </c>
      <c r="B25" s="7" t="s">
        <v>90</v>
      </c>
      <c r="C25" s="7" t="s">
        <v>80</v>
      </c>
      <c r="D25" s="3">
        <v>181</v>
      </c>
      <c r="E25" t="str">
        <f>VLOOKUP(A25,HOP!A:L,12,0)</f>
        <v>181.00</v>
      </c>
      <c r="F25" t="str">
        <f>VLOOKUP(A25,HOP!A:C,3,0)</f>
        <v>2283951</v>
      </c>
      <c r="G25">
        <f t="shared" si="0"/>
        <v>0</v>
      </c>
      <c r="H25" t="str">
        <f t="shared" si="1"/>
        <v>，2283951</v>
      </c>
      <c r="I25" t="str">
        <f>VLOOKUP(A25,HOP!A:T,20,0)</f>
        <v>直连</v>
      </c>
    </row>
    <row r="26" ht="14.25" hidden="1" customHeight="1" spans="1:9">
      <c r="A26" s="6" t="s">
        <v>258</v>
      </c>
      <c r="B26" s="7" t="s">
        <v>79</v>
      </c>
      <c r="C26" s="7" t="s">
        <v>80</v>
      </c>
      <c r="D26" s="3">
        <v>1452</v>
      </c>
      <c r="E26" t="str">
        <f>VLOOKUP(A26,HOP!A:L,12,0)</f>
        <v>1452.00</v>
      </c>
      <c r="F26" t="str">
        <f>VLOOKUP(A26,HOP!A:C,3,0)</f>
        <v>2284212</v>
      </c>
      <c r="G26">
        <f t="shared" si="0"/>
        <v>0</v>
      </c>
      <c r="H26" t="str">
        <f t="shared" si="1"/>
        <v>，2284212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78</v>
      </c>
      <c r="C27" s="7" t="s">
        <v>80</v>
      </c>
      <c r="D27" s="3">
        <v>4141</v>
      </c>
      <c r="E27" t="str">
        <f>VLOOKUP(A27,HOP!A:L,12,0)</f>
        <v>4141.00</v>
      </c>
      <c r="F27" t="str">
        <f>VLOOKUP(A27,HOP!A:C,3,0)</f>
        <v>2283999</v>
      </c>
      <c r="G27">
        <f t="shared" si="0"/>
        <v>0</v>
      </c>
      <c r="H27" t="str">
        <f t="shared" si="1"/>
        <v>，2283999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79</v>
      </c>
      <c r="C28" s="7" t="s">
        <v>80</v>
      </c>
      <c r="D28" s="3">
        <v>774</v>
      </c>
      <c r="E28" t="str">
        <f>VLOOKUP(A28,HOP!A:L,12,0)</f>
        <v>774.00</v>
      </c>
      <c r="F28" t="str">
        <f>VLOOKUP(A28,HOP!A:C,3,0)</f>
        <v>2284823</v>
      </c>
      <c r="G28">
        <f t="shared" si="0"/>
        <v>0</v>
      </c>
      <c r="H28" t="str">
        <f t="shared" si="1"/>
        <v>，2284823</v>
      </c>
      <c r="I28" t="str">
        <f>VLOOKUP(A28,HOP!A:T,20,0)</f>
        <v>直连</v>
      </c>
    </row>
    <row r="29" ht="14.25" hidden="1" customHeight="1" spans="1:9">
      <c r="A29" s="6" t="s">
        <v>281</v>
      </c>
      <c r="B29" s="7" t="s">
        <v>79</v>
      </c>
      <c r="C29" s="7" t="s">
        <v>80</v>
      </c>
      <c r="D29" s="3">
        <v>267</v>
      </c>
      <c r="E29" t="str">
        <f>VLOOKUP(A29,HOP!A:L,12,0)</f>
        <v>267.00</v>
      </c>
      <c r="F29" t="str">
        <f>VLOOKUP(A29,HOP!A:C,3,0)</f>
        <v>2285114</v>
      </c>
      <c r="G29">
        <f t="shared" si="0"/>
        <v>0</v>
      </c>
      <c r="H29" t="str">
        <f t="shared" si="1"/>
        <v>，2285114</v>
      </c>
      <c r="I29" t="str">
        <f>VLOOKUP(A29,HOP!A:T,20,0)</f>
        <v>直连</v>
      </c>
    </row>
    <row r="30" ht="14.25" hidden="1" customHeight="1" spans="1:9">
      <c r="A30" s="6" t="s">
        <v>288</v>
      </c>
      <c r="B30" s="7" t="s">
        <v>90</v>
      </c>
      <c r="C30" s="7" t="s">
        <v>80</v>
      </c>
      <c r="D30" s="3">
        <v>239</v>
      </c>
      <c r="E30" t="str">
        <f>VLOOKUP(A30,HOP!A:L,12,0)</f>
        <v>239.00</v>
      </c>
      <c r="F30" t="str">
        <f>VLOOKUP(A30,HOP!A:C,3,0)</f>
        <v>2285377</v>
      </c>
      <c r="G30">
        <f t="shared" si="0"/>
        <v>0</v>
      </c>
      <c r="H30" t="str">
        <f t="shared" si="1"/>
        <v>，2285377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90</v>
      </c>
      <c r="C31" s="7" t="s">
        <v>80</v>
      </c>
      <c r="D31" s="3">
        <v>758</v>
      </c>
      <c r="E31" t="str">
        <f>VLOOKUP(A31,HOP!A:L,12,0)</f>
        <v>758.00</v>
      </c>
      <c r="F31" t="str">
        <f>VLOOKUP(A31,HOP!A:C,3,0)</f>
        <v>2284796</v>
      </c>
      <c r="G31">
        <f t="shared" si="0"/>
        <v>0</v>
      </c>
      <c r="H31" t="str">
        <f t="shared" si="1"/>
        <v>，2284796</v>
      </c>
      <c r="I31" t="str">
        <f>VLOOKUP(A31,HOP!A:T,20,0)</f>
        <v>直连</v>
      </c>
    </row>
    <row r="32" ht="14.25" hidden="1" customHeight="1" spans="1:9">
      <c r="A32" s="6" t="s">
        <v>304</v>
      </c>
      <c r="B32" s="7" t="s">
        <v>90</v>
      </c>
      <c r="C32" s="7" t="s">
        <v>80</v>
      </c>
      <c r="D32" s="3">
        <v>262</v>
      </c>
      <c r="E32" t="str">
        <f>VLOOKUP(A32,HOP!A:L,12,0)</f>
        <v>262.00</v>
      </c>
      <c r="F32" t="str">
        <f>VLOOKUP(A32,HOP!A:C,3,0)</f>
        <v>2285810</v>
      </c>
      <c r="G32">
        <f t="shared" si="0"/>
        <v>0</v>
      </c>
      <c r="H32" t="str">
        <f t="shared" si="1"/>
        <v>，2285810</v>
      </c>
      <c r="I32" t="str">
        <f>VLOOKUP(A32,HOP!A:T,20,0)</f>
        <v>直连</v>
      </c>
    </row>
    <row r="33" ht="14.25" hidden="1" customHeight="1" spans="1:9">
      <c r="A33" s="6" t="s">
        <v>312</v>
      </c>
      <c r="B33" s="7" t="s">
        <v>90</v>
      </c>
      <c r="C33" s="7" t="s">
        <v>80</v>
      </c>
      <c r="D33" s="3">
        <v>138</v>
      </c>
      <c r="E33" t="str">
        <f>VLOOKUP(A33,HOP!A:L,12,0)</f>
        <v>138.00</v>
      </c>
      <c r="F33" t="str">
        <f>VLOOKUP(A33,HOP!A:C,3,0)</f>
        <v>2285812</v>
      </c>
      <c r="G33">
        <f t="shared" si="0"/>
        <v>0</v>
      </c>
      <c r="H33" t="str">
        <f t="shared" si="1"/>
        <v>，2285812</v>
      </c>
      <c r="I33" t="str">
        <f>VLOOKUP(A33,HOP!A:T,20,0)</f>
        <v>直连</v>
      </c>
    </row>
    <row r="34" ht="14.25" hidden="1" customHeight="1" spans="1:9">
      <c r="A34" s="6" t="s">
        <v>319</v>
      </c>
      <c r="B34" s="7" t="s">
        <v>90</v>
      </c>
      <c r="C34" s="7" t="s">
        <v>80</v>
      </c>
      <c r="D34" s="3">
        <v>214</v>
      </c>
      <c r="E34" t="str">
        <f>VLOOKUP(A34,HOP!A:L,12,0)</f>
        <v>214.00</v>
      </c>
      <c r="F34" t="str">
        <f>VLOOKUP(A34,HOP!A:C,3,0)</f>
        <v>2285590</v>
      </c>
      <c r="G34">
        <f t="shared" si="0"/>
        <v>0</v>
      </c>
      <c r="H34" t="str">
        <f t="shared" si="1"/>
        <v>，2285590</v>
      </c>
      <c r="I34" t="str">
        <f>VLOOKUP(A34,HOP!A:T,20,0)</f>
        <v>直连</v>
      </c>
    </row>
    <row r="35" ht="14.25" hidden="1" customHeight="1" spans="1:9">
      <c r="A35" s="6" t="s">
        <v>327</v>
      </c>
      <c r="B35" s="7" t="s">
        <v>90</v>
      </c>
      <c r="C35" s="7" t="s">
        <v>80</v>
      </c>
      <c r="D35" s="3">
        <v>572</v>
      </c>
      <c r="E35" t="str">
        <f>VLOOKUP(A35,HOP!A:L,12,0)</f>
        <v>572.00</v>
      </c>
      <c r="F35" t="str">
        <f>VLOOKUP(A35,HOP!A:C,3,0)</f>
        <v>2285957</v>
      </c>
      <c r="G35">
        <f t="shared" ref="G35:G66" si="2">D35-E35</f>
        <v>0</v>
      </c>
      <c r="H35" t="str">
        <f t="shared" ref="H35:H66" si="3">$H$1&amp;F35</f>
        <v>，2285957</v>
      </c>
      <c r="I35" t="str">
        <f>VLOOKUP(A35,HOP!A:T,20,0)</f>
        <v>直连</v>
      </c>
    </row>
    <row r="36" ht="14.25" hidden="1" customHeight="1" spans="1:9">
      <c r="A36" s="6" t="s">
        <v>335</v>
      </c>
      <c r="B36" s="7" t="s">
        <v>90</v>
      </c>
      <c r="C36" s="7" t="s">
        <v>80</v>
      </c>
      <c r="D36" s="3">
        <v>186</v>
      </c>
      <c r="E36" t="str">
        <f>VLOOKUP(A36,HOP!A:L,12,0)</f>
        <v>186.00</v>
      </c>
      <c r="F36" t="str">
        <f>VLOOKUP(A36,HOP!A:C,3,0)</f>
        <v>2286125</v>
      </c>
      <c r="G36">
        <f t="shared" si="2"/>
        <v>0</v>
      </c>
      <c r="H36" t="str">
        <f t="shared" si="3"/>
        <v>，2286125</v>
      </c>
      <c r="I36" t="str">
        <f>VLOOKUP(A36,HOP!A:T,20,0)</f>
        <v>直连</v>
      </c>
    </row>
    <row r="37" ht="14.25" hidden="1" customHeight="1" spans="1:9">
      <c r="A37" s="6" t="s">
        <v>340</v>
      </c>
      <c r="B37" s="7" t="s">
        <v>90</v>
      </c>
      <c r="C37" s="7" t="s">
        <v>80</v>
      </c>
      <c r="D37" s="3">
        <v>177</v>
      </c>
      <c r="E37" t="str">
        <f>VLOOKUP(A37,HOP!A:L,12,0)</f>
        <v>177.00</v>
      </c>
      <c r="F37" t="str">
        <f>VLOOKUP(A37,HOP!A:C,3,0)</f>
        <v>2286255</v>
      </c>
      <c r="G37">
        <f t="shared" si="2"/>
        <v>0</v>
      </c>
      <c r="H37" t="str">
        <f t="shared" si="3"/>
        <v>，2286255</v>
      </c>
      <c r="I37" t="str">
        <f>VLOOKUP(A37,HOP!A:T,20,0)</f>
        <v>直连</v>
      </c>
    </row>
    <row r="38" ht="14.25" hidden="1" customHeight="1" spans="1:9">
      <c r="A38" s="6" t="s">
        <v>346</v>
      </c>
      <c r="B38" s="7" t="s">
        <v>90</v>
      </c>
      <c r="C38" s="7" t="s">
        <v>80</v>
      </c>
      <c r="D38" s="3">
        <v>206</v>
      </c>
      <c r="E38" t="str">
        <f>VLOOKUP(A38,HOP!A:L,12,0)</f>
        <v>206.00</v>
      </c>
      <c r="F38" t="str">
        <f>VLOOKUP(A38,HOP!A:C,3,0)</f>
        <v>2286193</v>
      </c>
      <c r="G38">
        <f t="shared" si="2"/>
        <v>0</v>
      </c>
      <c r="H38" t="str">
        <f t="shared" si="3"/>
        <v>，2286193</v>
      </c>
      <c r="I38" t="str">
        <f>VLOOKUP(A38,HOP!A:T,20,0)</f>
        <v>直连</v>
      </c>
    </row>
    <row r="39" ht="14.25" hidden="1" customHeight="1" spans="1:9">
      <c r="A39" s="6" t="s">
        <v>352</v>
      </c>
      <c r="B39" s="7" t="s">
        <v>79</v>
      </c>
      <c r="C39" s="7" t="s">
        <v>80</v>
      </c>
      <c r="D39" s="3">
        <v>376</v>
      </c>
      <c r="E39" t="str">
        <f>VLOOKUP(A39,HOP!A:L,12,0)</f>
        <v>376.00</v>
      </c>
      <c r="F39" t="str">
        <f>VLOOKUP(A39,HOP!A:C,3,0)</f>
        <v>2282972</v>
      </c>
      <c r="G39">
        <f t="shared" si="2"/>
        <v>0</v>
      </c>
      <c r="H39" t="str">
        <f t="shared" si="3"/>
        <v>，2282972</v>
      </c>
      <c r="I39" t="str">
        <f>VLOOKUP(A39,HOP!A:T,20,0)</f>
        <v>直连</v>
      </c>
    </row>
    <row r="40" ht="14.25" hidden="1" customHeight="1" spans="1:9">
      <c r="A40" s="6" t="s">
        <v>360</v>
      </c>
      <c r="B40" s="7" t="s">
        <v>79</v>
      </c>
      <c r="C40" s="7" t="s">
        <v>80</v>
      </c>
      <c r="D40" s="3">
        <v>218</v>
      </c>
      <c r="E40" t="str">
        <f>VLOOKUP(A40,HOP!A:L,12,0)</f>
        <v>218.00</v>
      </c>
      <c r="F40" t="str">
        <f>VLOOKUP(A40,HOP!A:C,3,0)</f>
        <v>2285015</v>
      </c>
      <c r="G40">
        <f t="shared" si="2"/>
        <v>0</v>
      </c>
      <c r="H40" t="str">
        <f t="shared" si="3"/>
        <v>，2285015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79</v>
      </c>
      <c r="C41" s="7" t="s">
        <v>80</v>
      </c>
      <c r="D41" s="3">
        <v>447</v>
      </c>
      <c r="E41" t="str">
        <f>VLOOKUP(A41,HOP!A:L,12,0)</f>
        <v>447.00</v>
      </c>
      <c r="F41" t="str">
        <f>VLOOKUP(A41,HOP!A:C,3,0)</f>
        <v>2284680</v>
      </c>
      <c r="G41">
        <f t="shared" si="2"/>
        <v>0</v>
      </c>
      <c r="H41" t="str">
        <f t="shared" si="3"/>
        <v>，2284680</v>
      </c>
      <c r="I41" t="str">
        <f>VLOOKUP(A41,HOP!A:T,20,0)</f>
        <v>直连</v>
      </c>
    </row>
    <row r="42" ht="14.25" hidden="1" customHeight="1" spans="1:9">
      <c r="A42" s="6" t="s">
        <v>374</v>
      </c>
      <c r="B42" s="7" t="s">
        <v>90</v>
      </c>
      <c r="C42" s="7" t="s">
        <v>80</v>
      </c>
      <c r="D42" s="3">
        <v>133</v>
      </c>
      <c r="E42" t="str">
        <f>VLOOKUP(A42,HOP!A:L,12,0)</f>
        <v>133.00</v>
      </c>
      <c r="F42" t="str">
        <f>VLOOKUP(A42,HOP!A:C,3,0)</f>
        <v>2285595</v>
      </c>
      <c r="G42">
        <f t="shared" si="2"/>
        <v>0</v>
      </c>
      <c r="H42" t="str">
        <f t="shared" si="3"/>
        <v>，2285595</v>
      </c>
      <c r="I42" t="str">
        <f>VLOOKUP(A42,HOP!A:T,20,0)</f>
        <v>直连</v>
      </c>
    </row>
    <row r="43" ht="14.25" hidden="1" customHeight="1" spans="1:9">
      <c r="A43" s="6" t="s">
        <v>380</v>
      </c>
      <c r="B43" s="7" t="s">
        <v>90</v>
      </c>
      <c r="C43" s="7" t="s">
        <v>80</v>
      </c>
      <c r="D43" s="3">
        <v>208</v>
      </c>
      <c r="E43" t="str">
        <f>VLOOKUP(A43,HOP!A:L,12,0)</f>
        <v>208.00</v>
      </c>
      <c r="F43" t="str">
        <f>VLOOKUP(A43,HOP!A:C,3,0)</f>
        <v>2285796</v>
      </c>
      <c r="G43">
        <f t="shared" si="2"/>
        <v>0</v>
      </c>
      <c r="H43" t="str">
        <f t="shared" si="3"/>
        <v>，2285796</v>
      </c>
      <c r="I43" t="str">
        <f>VLOOKUP(A43,HOP!A:T,20,0)</f>
        <v>直连</v>
      </c>
    </row>
    <row r="44" ht="14.25" hidden="1" customHeight="1" spans="1:9">
      <c r="A44" s="6" t="s">
        <v>387</v>
      </c>
      <c r="B44" s="7" t="s">
        <v>90</v>
      </c>
      <c r="C44" s="7" t="s">
        <v>80</v>
      </c>
      <c r="D44" s="3">
        <v>310</v>
      </c>
      <c r="E44" t="str">
        <f>VLOOKUP(A44,HOP!A:L,12,0)</f>
        <v>310.00</v>
      </c>
      <c r="F44" t="str">
        <f>VLOOKUP(A44,HOP!A:C,3,0)</f>
        <v>2285962</v>
      </c>
      <c r="G44">
        <f t="shared" si="2"/>
        <v>0</v>
      </c>
      <c r="H44" t="str">
        <f t="shared" si="3"/>
        <v>，2285962</v>
      </c>
      <c r="I44" t="str">
        <f>VLOOKUP(A44,HOP!A:T,20,0)</f>
        <v>直连</v>
      </c>
    </row>
    <row r="45" ht="14.25" hidden="1" customHeight="1" spans="1:9">
      <c r="A45" s="6" t="s">
        <v>394</v>
      </c>
      <c r="B45" s="7" t="s">
        <v>90</v>
      </c>
      <c r="C45" s="7" t="s">
        <v>80</v>
      </c>
      <c r="D45" s="3">
        <v>189</v>
      </c>
      <c r="E45" t="str">
        <f>VLOOKUP(A45,HOP!A:L,12,0)</f>
        <v>189.00</v>
      </c>
      <c r="F45" t="str">
        <f>VLOOKUP(A45,HOP!A:C,3,0)</f>
        <v>2286012</v>
      </c>
      <c r="G45">
        <f t="shared" si="2"/>
        <v>0</v>
      </c>
      <c r="H45" t="str">
        <f t="shared" si="3"/>
        <v>，2286012</v>
      </c>
      <c r="I45" t="str">
        <f>VLOOKUP(A45,HOP!A:T,20,0)</f>
        <v>直连</v>
      </c>
    </row>
    <row r="46" ht="14.25" hidden="1" customHeight="1" spans="1:9">
      <c r="A46" s="6" t="s">
        <v>397</v>
      </c>
      <c r="B46" s="7" t="s">
        <v>90</v>
      </c>
      <c r="C46" s="7" t="s">
        <v>80</v>
      </c>
      <c r="D46" s="3">
        <v>153</v>
      </c>
      <c r="E46" t="str">
        <f>VLOOKUP(A46,HOP!A:L,12,0)</f>
        <v>153.00</v>
      </c>
      <c r="F46" t="str">
        <f>VLOOKUP(A46,HOP!A:C,3,0)</f>
        <v>2286293</v>
      </c>
      <c r="G46">
        <f t="shared" si="2"/>
        <v>0</v>
      </c>
      <c r="H46" t="str">
        <f t="shared" si="3"/>
        <v>，2286293</v>
      </c>
      <c r="I46" t="str">
        <f>VLOOKUP(A46,HOP!A:T,20,0)</f>
        <v>直连</v>
      </c>
    </row>
    <row r="47" ht="14.25" hidden="1" customHeight="1" spans="1:9">
      <c r="A47" s="6" t="s">
        <v>401</v>
      </c>
      <c r="B47" s="7" t="s">
        <v>90</v>
      </c>
      <c r="C47" s="7" t="s">
        <v>80</v>
      </c>
      <c r="D47" s="3">
        <v>113</v>
      </c>
      <c r="E47" t="str">
        <f>VLOOKUP(A47,HOP!A:L,12,0)</f>
        <v>113.00</v>
      </c>
      <c r="F47" t="str">
        <f>VLOOKUP(A47,HOP!A:C,3,0)</f>
        <v>2286256</v>
      </c>
      <c r="G47">
        <f t="shared" si="2"/>
        <v>0</v>
      </c>
      <c r="H47" t="str">
        <f t="shared" si="3"/>
        <v>，2286256</v>
      </c>
      <c r="I47" t="str">
        <f>VLOOKUP(A47,HOP!A:T,20,0)</f>
        <v>直连</v>
      </c>
    </row>
    <row r="48" ht="14.25" hidden="1" customHeight="1" spans="1:9">
      <c r="A48" s="6" t="s">
        <v>409</v>
      </c>
      <c r="B48" s="7" t="s">
        <v>90</v>
      </c>
      <c r="C48" s="7" t="s">
        <v>80</v>
      </c>
      <c r="D48" s="3">
        <v>191</v>
      </c>
      <c r="E48" t="str">
        <f>VLOOKUP(A48,HOP!A:L,12,0)</f>
        <v>191.00</v>
      </c>
      <c r="F48" t="str">
        <f>VLOOKUP(A48,HOP!A:C,3,0)</f>
        <v>2286199</v>
      </c>
      <c r="G48">
        <f t="shared" si="2"/>
        <v>0</v>
      </c>
      <c r="H48" t="str">
        <f t="shared" si="3"/>
        <v>，2286199</v>
      </c>
      <c r="I48" t="str">
        <f>VLOOKUP(A48,HOP!A:T,20,0)</f>
        <v>直连</v>
      </c>
    </row>
    <row r="49" ht="14.25" hidden="1" customHeight="1" spans="1:9">
      <c r="A49" s="6" t="s">
        <v>414</v>
      </c>
      <c r="B49" s="7" t="s">
        <v>256</v>
      </c>
      <c r="C49" s="7" t="s">
        <v>80</v>
      </c>
      <c r="D49" s="3">
        <v>2352</v>
      </c>
      <c r="E49" t="str">
        <f>VLOOKUP(A49,HOP!A:L,12,0)</f>
        <v>2352.00</v>
      </c>
      <c r="F49" t="str">
        <f>VLOOKUP(A49,HOP!A:C,3,0)</f>
        <v>2279623</v>
      </c>
      <c r="G49">
        <f t="shared" si="2"/>
        <v>0</v>
      </c>
      <c r="H49" t="str">
        <f t="shared" si="3"/>
        <v>，2279623</v>
      </c>
      <c r="I49" t="str">
        <f>VLOOKUP(A49,HOP!A:T,20,0)</f>
        <v>直连</v>
      </c>
    </row>
    <row r="50" ht="14.25" hidden="1" customHeight="1" spans="1:9">
      <c r="A50" s="6" t="s">
        <v>421</v>
      </c>
      <c r="B50" s="7" t="s">
        <v>90</v>
      </c>
      <c r="C50" s="7" t="s">
        <v>80</v>
      </c>
      <c r="D50" s="3">
        <v>170</v>
      </c>
      <c r="E50" t="str">
        <f>VLOOKUP(A50,HOP!A:L,12,0)</f>
        <v>170.00</v>
      </c>
      <c r="F50" t="str">
        <f>VLOOKUP(A50,HOP!A:C,3,0)</f>
        <v>2284758</v>
      </c>
      <c r="G50">
        <f t="shared" si="2"/>
        <v>0</v>
      </c>
      <c r="H50" t="str">
        <f t="shared" si="3"/>
        <v>，2284758</v>
      </c>
      <c r="I50" t="str">
        <f>VLOOKUP(A50,HOP!A:T,20,0)</f>
        <v>直连</v>
      </c>
    </row>
    <row r="51" ht="14.25" hidden="1" customHeight="1" spans="1:9">
      <c r="A51" s="6" t="s">
        <v>428</v>
      </c>
      <c r="B51" s="7" t="s">
        <v>79</v>
      </c>
      <c r="C51" s="7" t="s">
        <v>80</v>
      </c>
      <c r="D51" s="3">
        <v>1812</v>
      </c>
      <c r="E51" t="str">
        <f>VLOOKUP(A51,HOP!A:L,12,0)</f>
        <v>1812.00</v>
      </c>
      <c r="F51" t="str">
        <f>VLOOKUP(A51,HOP!A:C,3,0)</f>
        <v>2284087</v>
      </c>
      <c r="G51">
        <f t="shared" si="2"/>
        <v>0</v>
      </c>
      <c r="H51" t="str">
        <f t="shared" si="3"/>
        <v>，2284087</v>
      </c>
      <c r="I51" t="str">
        <f>VLOOKUP(A51,HOP!A:T,20,0)</f>
        <v>直连</v>
      </c>
    </row>
    <row r="52" ht="14.25" hidden="1" customHeight="1" spans="1:9">
      <c r="A52" s="6" t="s">
        <v>436</v>
      </c>
      <c r="B52" s="7" t="s">
        <v>90</v>
      </c>
      <c r="C52" s="7" t="s">
        <v>80</v>
      </c>
      <c r="D52" s="3">
        <v>170</v>
      </c>
      <c r="E52" t="str">
        <f>VLOOKUP(A52,HOP!A:L,12,0)</f>
        <v>170.00</v>
      </c>
      <c r="F52" t="str">
        <f>VLOOKUP(A52,HOP!A:C,3,0)</f>
        <v>2284765</v>
      </c>
      <c r="G52">
        <f t="shared" si="2"/>
        <v>0</v>
      </c>
      <c r="H52" t="str">
        <f t="shared" si="3"/>
        <v>，2284765</v>
      </c>
      <c r="I52" t="str">
        <f>VLOOKUP(A52,HOP!A:T,20,0)</f>
        <v>直连</v>
      </c>
    </row>
    <row r="53" ht="14.25" hidden="1" customHeight="1" spans="1:9">
      <c r="A53" s="6" t="s">
        <v>438</v>
      </c>
      <c r="B53" s="7" t="s">
        <v>90</v>
      </c>
      <c r="C53" s="7" t="s">
        <v>80</v>
      </c>
      <c r="D53" s="3">
        <v>535</v>
      </c>
      <c r="E53" t="str">
        <f>VLOOKUP(A53,HOP!A:L,12,0)</f>
        <v>535.00</v>
      </c>
      <c r="F53" t="str">
        <f>VLOOKUP(A53,HOP!A:C,3,0)</f>
        <v>2281204</v>
      </c>
      <c r="G53">
        <f t="shared" si="2"/>
        <v>0</v>
      </c>
      <c r="H53" t="str">
        <f t="shared" si="3"/>
        <v>，2281204</v>
      </c>
      <c r="I53" t="str">
        <f>VLOOKUP(A53,HOP!A:T,20,0)</f>
        <v>直采</v>
      </c>
    </row>
    <row r="54" ht="14.25" hidden="1" customHeight="1" spans="1:9">
      <c r="A54" s="6" t="s">
        <v>440</v>
      </c>
      <c r="B54" s="7" t="s">
        <v>90</v>
      </c>
      <c r="C54" s="7" t="s">
        <v>80</v>
      </c>
      <c r="D54" s="3">
        <v>550</v>
      </c>
      <c r="E54" t="str">
        <f>VLOOKUP(A54,HOP!A:L,12,0)</f>
        <v>550.00</v>
      </c>
      <c r="F54" t="str">
        <f>VLOOKUP(A54,HOP!A:C,3,0)</f>
        <v>2281252</v>
      </c>
      <c r="G54">
        <f t="shared" si="2"/>
        <v>0</v>
      </c>
      <c r="H54" t="str">
        <f t="shared" si="3"/>
        <v>，2281252</v>
      </c>
      <c r="I54" t="str">
        <f>VLOOKUP(A54,HOP!A:T,20,0)</f>
        <v>直采</v>
      </c>
    </row>
    <row r="55" ht="14.25" hidden="1" customHeight="1" spans="1:9">
      <c r="A55" s="6" t="s">
        <v>445</v>
      </c>
      <c r="B55" s="7" t="s">
        <v>90</v>
      </c>
      <c r="C55" s="7" t="s">
        <v>80</v>
      </c>
      <c r="D55" s="3">
        <v>1026</v>
      </c>
      <c r="E55" t="str">
        <f>VLOOKUP(A55,HOP!A:L,12,0)</f>
        <v>1026.00</v>
      </c>
      <c r="F55" t="str">
        <f>VLOOKUP(A55,HOP!A:C,3,0)</f>
        <v>2285013</v>
      </c>
      <c r="G55">
        <f t="shared" si="2"/>
        <v>0</v>
      </c>
      <c r="H55" t="str">
        <f t="shared" si="3"/>
        <v>，2285013</v>
      </c>
      <c r="I55" t="str">
        <f>VLOOKUP(A55,HOP!A:T,20,0)</f>
        <v>直连</v>
      </c>
    </row>
    <row r="56" ht="14.25" hidden="1" customHeight="1" spans="1:9">
      <c r="A56" s="6" t="s">
        <v>453</v>
      </c>
      <c r="B56" s="7" t="s">
        <v>90</v>
      </c>
      <c r="C56" s="7" t="s">
        <v>80</v>
      </c>
      <c r="D56" s="3">
        <v>161</v>
      </c>
      <c r="E56" t="str">
        <f>VLOOKUP(A56,HOP!A:L,12,0)</f>
        <v>161.00</v>
      </c>
      <c r="F56" t="str">
        <f>VLOOKUP(A56,HOP!A:C,3,0)</f>
        <v>2285807</v>
      </c>
      <c r="G56">
        <f t="shared" si="2"/>
        <v>0</v>
      </c>
      <c r="H56" t="str">
        <f t="shared" si="3"/>
        <v>，2285807</v>
      </c>
      <c r="I56" t="str">
        <f>VLOOKUP(A56,HOP!A:T,20,0)</f>
        <v>直连</v>
      </c>
    </row>
    <row r="57" ht="14.25" hidden="1" customHeight="1" spans="1:9">
      <c r="A57" s="6" t="s">
        <v>456</v>
      </c>
      <c r="B57" s="7" t="s">
        <v>90</v>
      </c>
      <c r="C57" s="7" t="s">
        <v>80</v>
      </c>
      <c r="D57" s="3">
        <v>322</v>
      </c>
      <c r="E57" t="str">
        <f>VLOOKUP(A57,HOP!A:L,12,0)</f>
        <v>322.00</v>
      </c>
      <c r="F57" t="str">
        <f>VLOOKUP(A57,HOP!A:C,3,0)</f>
        <v>2286289</v>
      </c>
      <c r="G57">
        <f t="shared" si="2"/>
        <v>0</v>
      </c>
      <c r="H57" t="str">
        <f t="shared" si="3"/>
        <v>，2286289</v>
      </c>
      <c r="I57" t="str">
        <f>VLOOKUP(A57,HOP!A:T,20,0)</f>
        <v>直连</v>
      </c>
    </row>
    <row r="58" ht="14.25" hidden="1" customHeight="1" spans="1:9">
      <c r="A58" s="6" t="s">
        <v>464</v>
      </c>
      <c r="B58" s="7" t="s">
        <v>90</v>
      </c>
      <c r="C58" s="7" t="s">
        <v>80</v>
      </c>
      <c r="D58" s="3">
        <v>191</v>
      </c>
      <c r="E58" t="str">
        <f>VLOOKUP(A58,HOP!A:L,12,0)</f>
        <v>191.00</v>
      </c>
      <c r="F58" t="str">
        <f>VLOOKUP(A58,HOP!A:C,3,0)</f>
        <v>2286053</v>
      </c>
      <c r="G58">
        <f t="shared" si="2"/>
        <v>0</v>
      </c>
      <c r="H58" t="str">
        <f t="shared" si="3"/>
        <v>，2286053</v>
      </c>
      <c r="I58" t="str">
        <f>VLOOKUP(A58,HOP!A:T,20,0)</f>
        <v>直连</v>
      </c>
    </row>
    <row r="59" ht="14.25" hidden="1" customHeight="1" spans="1:9">
      <c r="A59" s="6" t="s">
        <v>468</v>
      </c>
      <c r="B59" s="7" t="s">
        <v>79</v>
      </c>
      <c r="C59" s="7" t="s">
        <v>90</v>
      </c>
      <c r="D59" s="3">
        <v>558</v>
      </c>
      <c r="E59" t="str">
        <f>VLOOKUP(A59,HOP!A:L,12,0)</f>
        <v>558.00</v>
      </c>
      <c r="F59" t="str">
        <f>VLOOKUP(A59,HOP!A:C,3,0)</f>
        <v>2285387</v>
      </c>
      <c r="G59">
        <f t="shared" si="2"/>
        <v>0</v>
      </c>
      <c r="H59" t="str">
        <f t="shared" si="3"/>
        <v>，2285387</v>
      </c>
      <c r="I59" t="str">
        <f>VLOOKUP(A59,HOP!A:T,20,0)</f>
        <v>直连</v>
      </c>
    </row>
    <row r="60" ht="14.25" hidden="1" customHeight="1" spans="1:9">
      <c r="A60" s="6" t="s">
        <v>476</v>
      </c>
      <c r="B60" s="7" t="s">
        <v>90</v>
      </c>
      <c r="C60" s="7" t="s">
        <v>80</v>
      </c>
      <c r="D60" s="3">
        <v>250</v>
      </c>
      <c r="E60" t="str">
        <f>VLOOKUP(A60,HOP!A:L,12,0)</f>
        <v>250.00</v>
      </c>
      <c r="F60" t="str">
        <f>VLOOKUP(A60,HOP!A:C,3,0)</f>
        <v>2286092</v>
      </c>
      <c r="G60">
        <f t="shared" si="2"/>
        <v>0</v>
      </c>
      <c r="H60" t="str">
        <f t="shared" si="3"/>
        <v>，2286092</v>
      </c>
      <c r="I60" t="str">
        <f>VLOOKUP(A60,HOP!A:T,20,0)</f>
        <v>直连</v>
      </c>
    </row>
    <row r="61" ht="14.25" hidden="1" customHeight="1" spans="1:9">
      <c r="A61" s="6" t="s">
        <v>481</v>
      </c>
      <c r="B61" s="7" t="s">
        <v>90</v>
      </c>
      <c r="C61" s="7" t="s">
        <v>80</v>
      </c>
      <c r="D61" s="3">
        <v>207</v>
      </c>
      <c r="E61" t="str">
        <f>VLOOKUP(A61,HOP!A:L,12,0)</f>
        <v>207.00</v>
      </c>
      <c r="F61" t="str">
        <f>VLOOKUP(A61,HOP!A:C,3,0)</f>
        <v>2286155</v>
      </c>
      <c r="G61">
        <f t="shared" si="2"/>
        <v>0</v>
      </c>
      <c r="H61" t="str">
        <f t="shared" si="3"/>
        <v>，2286155</v>
      </c>
      <c r="I61" t="str">
        <f>VLOOKUP(A61,HOP!A:T,20,0)</f>
        <v>直连</v>
      </c>
    </row>
    <row r="62" ht="14.25" hidden="1" customHeight="1" spans="1:9">
      <c r="A62" s="6" t="s">
        <v>487</v>
      </c>
      <c r="B62" s="7" t="s">
        <v>90</v>
      </c>
      <c r="C62" s="7" t="s">
        <v>80</v>
      </c>
      <c r="D62" s="3">
        <v>194</v>
      </c>
      <c r="E62" t="str">
        <f>VLOOKUP(A62,HOP!A:L,12,0)</f>
        <v>194.00</v>
      </c>
      <c r="F62" t="str">
        <f>VLOOKUP(A62,HOP!A:C,3,0)</f>
        <v>2286036</v>
      </c>
      <c r="G62">
        <f t="shared" si="2"/>
        <v>0</v>
      </c>
      <c r="H62" t="str">
        <f t="shared" si="3"/>
        <v>，2286036</v>
      </c>
      <c r="I62" t="str">
        <f>VLOOKUP(A62,HOP!A:T,20,0)</f>
        <v>直连</v>
      </c>
    </row>
    <row r="63" ht="14.25" hidden="1" customHeight="1" spans="1:9">
      <c r="A63" s="6" t="s">
        <v>494</v>
      </c>
      <c r="B63" s="7" t="s">
        <v>90</v>
      </c>
      <c r="C63" s="7" t="s">
        <v>80</v>
      </c>
      <c r="D63" s="3">
        <v>514</v>
      </c>
      <c r="E63" t="str">
        <f>VLOOKUP(A63,HOP!A:L,12,0)</f>
        <v>514.00</v>
      </c>
      <c r="F63" t="str">
        <f>VLOOKUP(A63,HOP!A:C,3,0)</f>
        <v>2284118</v>
      </c>
      <c r="G63">
        <f t="shared" si="2"/>
        <v>0</v>
      </c>
      <c r="H63" t="str">
        <f t="shared" si="3"/>
        <v>，2284118</v>
      </c>
      <c r="I63" t="str">
        <f>VLOOKUP(A63,HOP!A:T,20,0)</f>
        <v>直连</v>
      </c>
    </row>
    <row r="64" ht="14.25" hidden="1" customHeight="1" spans="1:9">
      <c r="A64" s="6" t="s">
        <v>499</v>
      </c>
      <c r="B64" s="7" t="s">
        <v>79</v>
      </c>
      <c r="C64" s="7" t="s">
        <v>80</v>
      </c>
      <c r="D64" s="3">
        <v>918</v>
      </c>
      <c r="E64" t="str">
        <f>VLOOKUP(A64,HOP!A:L,12,0)</f>
        <v>918.00</v>
      </c>
      <c r="F64" t="str">
        <f>VLOOKUP(A64,HOP!A:C,3,0)</f>
        <v>2283112</v>
      </c>
      <c r="G64">
        <f t="shared" si="2"/>
        <v>0</v>
      </c>
      <c r="H64" t="str">
        <f t="shared" si="3"/>
        <v>，2283112</v>
      </c>
      <c r="I64" t="str">
        <f>VLOOKUP(A64,HOP!A:T,20,0)</f>
        <v>直连</v>
      </c>
    </row>
    <row r="65" ht="14.25" hidden="1" customHeight="1" spans="1:9">
      <c r="A65" s="6" t="s">
        <v>506</v>
      </c>
      <c r="B65" s="7" t="s">
        <v>90</v>
      </c>
      <c r="C65" s="7" t="s">
        <v>80</v>
      </c>
      <c r="D65" s="3">
        <v>291</v>
      </c>
      <c r="E65" t="str">
        <f>VLOOKUP(A65,HOP!A:L,12,0)</f>
        <v>291.00</v>
      </c>
      <c r="F65" t="str">
        <f>VLOOKUP(A65,HOP!A:C,3,0)</f>
        <v>2285348</v>
      </c>
      <c r="G65">
        <f t="shared" si="2"/>
        <v>0</v>
      </c>
      <c r="H65" t="str">
        <f t="shared" si="3"/>
        <v>，2285348</v>
      </c>
      <c r="I65" t="str">
        <f>VLOOKUP(A65,HOP!A:T,20,0)</f>
        <v>直连</v>
      </c>
    </row>
    <row r="66" ht="14.25" hidden="1" customHeight="1" spans="1:9">
      <c r="A66" s="6" t="s">
        <v>513</v>
      </c>
      <c r="B66" s="7" t="s">
        <v>90</v>
      </c>
      <c r="C66" s="7" t="s">
        <v>80</v>
      </c>
      <c r="D66" s="3">
        <v>300</v>
      </c>
      <c r="E66" t="str">
        <f>VLOOKUP(A66,HOP!A:L,12,0)</f>
        <v>300.00</v>
      </c>
      <c r="F66" t="str">
        <f>VLOOKUP(A66,HOP!A:C,3,0)</f>
        <v>2285647</v>
      </c>
      <c r="G66">
        <f t="shared" si="2"/>
        <v>0</v>
      </c>
      <c r="H66" t="str">
        <f t="shared" si="3"/>
        <v>，2285647</v>
      </c>
      <c r="I66" t="str">
        <f>VLOOKUP(A66,HOP!A:T,20,0)</f>
        <v>直连</v>
      </c>
    </row>
    <row r="67" ht="14.25" hidden="1" customHeight="1" spans="1:9">
      <c r="A67" s="6" t="s">
        <v>519</v>
      </c>
      <c r="B67" s="7" t="s">
        <v>90</v>
      </c>
      <c r="C67" s="7" t="s">
        <v>80</v>
      </c>
      <c r="D67" s="3">
        <v>205</v>
      </c>
      <c r="E67" t="str">
        <f>VLOOKUP(A67,HOP!A:L,12,0)</f>
        <v>205.00</v>
      </c>
      <c r="F67" t="str">
        <f>VLOOKUP(A67,HOP!A:C,3,0)</f>
        <v>2285925</v>
      </c>
      <c r="G67">
        <f t="shared" ref="G67:G98" si="4">D67-E67</f>
        <v>0</v>
      </c>
      <c r="H67" t="str">
        <f t="shared" ref="H67:H98" si="5">$H$1&amp;F67</f>
        <v>，2285925</v>
      </c>
      <c r="I67" t="str">
        <f>VLOOKUP(A67,HOP!A:T,20,0)</f>
        <v>直连</v>
      </c>
    </row>
    <row r="68" ht="14.25" hidden="1" customHeight="1" spans="1:9">
      <c r="A68" s="6" t="s">
        <v>525</v>
      </c>
      <c r="B68" s="7" t="s">
        <v>90</v>
      </c>
      <c r="C68" s="7" t="s">
        <v>80</v>
      </c>
      <c r="D68" s="3">
        <v>98</v>
      </c>
      <c r="E68" t="str">
        <f>VLOOKUP(A68,HOP!A:L,12,0)</f>
        <v>98.00</v>
      </c>
      <c r="F68" t="str">
        <f>VLOOKUP(A68,HOP!A:C,3,0)</f>
        <v>2285821</v>
      </c>
      <c r="G68">
        <f t="shared" si="4"/>
        <v>0</v>
      </c>
      <c r="H68" t="str">
        <f t="shared" si="5"/>
        <v>，2285821</v>
      </c>
      <c r="I68" t="str">
        <f>VLOOKUP(A68,HOP!A:T,20,0)</f>
        <v>直连</v>
      </c>
    </row>
    <row r="69" ht="14.25" hidden="1" customHeight="1" spans="1:9">
      <c r="A69" s="6" t="s">
        <v>531</v>
      </c>
      <c r="B69" s="7" t="s">
        <v>90</v>
      </c>
      <c r="C69" s="7" t="s">
        <v>80</v>
      </c>
      <c r="D69" s="3">
        <v>136</v>
      </c>
      <c r="E69" t="str">
        <f>VLOOKUP(A69,HOP!A:L,12,0)</f>
        <v>136.00</v>
      </c>
      <c r="F69" t="str">
        <f>VLOOKUP(A69,HOP!A:C,3,0)</f>
        <v>2285964</v>
      </c>
      <c r="G69">
        <f t="shared" si="4"/>
        <v>0</v>
      </c>
      <c r="H69" t="str">
        <f t="shared" si="5"/>
        <v>，2285964</v>
      </c>
      <c r="I69" t="str">
        <f>VLOOKUP(A69,HOP!A:T,20,0)</f>
        <v>直连</v>
      </c>
    </row>
    <row r="70" ht="14.25" hidden="1" customHeight="1" spans="1:9">
      <c r="A70" s="6" t="s">
        <v>537</v>
      </c>
      <c r="B70" s="7" t="s">
        <v>90</v>
      </c>
      <c r="C70" s="7" t="s">
        <v>80</v>
      </c>
      <c r="D70" s="3">
        <v>155</v>
      </c>
      <c r="E70" t="str">
        <f>VLOOKUP(A70,HOP!A:L,12,0)</f>
        <v>155.00</v>
      </c>
      <c r="F70" t="str">
        <f>VLOOKUP(A70,HOP!A:C,3,0)</f>
        <v>2286107</v>
      </c>
      <c r="G70">
        <f t="shared" si="4"/>
        <v>0</v>
      </c>
      <c r="H70" t="str">
        <f t="shared" si="5"/>
        <v>，2286107</v>
      </c>
      <c r="I70" t="str">
        <f>VLOOKUP(A70,HOP!A:T,20,0)</f>
        <v>直连</v>
      </c>
    </row>
    <row r="71" ht="14.25" hidden="1" customHeight="1" spans="1:9">
      <c r="A71" s="6" t="s">
        <v>544</v>
      </c>
      <c r="B71" s="7" t="s">
        <v>90</v>
      </c>
      <c r="C71" s="7" t="s">
        <v>80</v>
      </c>
      <c r="D71" s="3">
        <v>173</v>
      </c>
      <c r="E71" t="str">
        <f>VLOOKUP(A71,HOP!A:L,12,0)</f>
        <v>173.00</v>
      </c>
      <c r="F71" t="str">
        <f>VLOOKUP(A71,HOP!A:C,3,0)</f>
        <v>2286164</v>
      </c>
      <c r="G71">
        <f t="shared" si="4"/>
        <v>0</v>
      </c>
      <c r="H71" t="str">
        <f t="shared" si="5"/>
        <v>，2286164</v>
      </c>
      <c r="I71" t="str">
        <f>VLOOKUP(A71,HOP!A:T,20,0)</f>
        <v>直连</v>
      </c>
    </row>
    <row r="72" ht="14.25" hidden="1" customHeight="1" spans="1:9">
      <c r="A72" s="6" t="s">
        <v>550</v>
      </c>
      <c r="B72" s="7" t="s">
        <v>79</v>
      </c>
      <c r="C72" s="7" t="s">
        <v>80</v>
      </c>
      <c r="D72" s="3">
        <v>916</v>
      </c>
      <c r="E72" t="str">
        <f>VLOOKUP(A72,HOP!A:L,12,0)</f>
        <v>916.00</v>
      </c>
      <c r="F72" t="str">
        <f>VLOOKUP(A72,HOP!A:C,3,0)</f>
        <v>2283030</v>
      </c>
      <c r="G72">
        <f t="shared" si="4"/>
        <v>0</v>
      </c>
      <c r="H72" t="str">
        <f t="shared" si="5"/>
        <v>，2283030</v>
      </c>
      <c r="I72" t="str">
        <f>VLOOKUP(A72,HOP!A:T,20,0)</f>
        <v>直连</v>
      </c>
    </row>
    <row r="73" ht="14.25" hidden="1" customHeight="1" spans="1:9">
      <c r="A73" s="6" t="s">
        <v>557</v>
      </c>
      <c r="B73" s="7" t="s">
        <v>79</v>
      </c>
      <c r="C73" s="7" t="s">
        <v>80</v>
      </c>
      <c r="D73" s="3">
        <v>966</v>
      </c>
      <c r="E73" t="str">
        <f>VLOOKUP(A73,HOP!A:L,12,0)</f>
        <v>966.00</v>
      </c>
      <c r="F73" t="str">
        <f>VLOOKUP(A73,HOP!A:C,3,0)</f>
        <v>2283048</v>
      </c>
      <c r="G73">
        <f t="shared" si="4"/>
        <v>0</v>
      </c>
      <c r="H73" t="str">
        <f t="shared" si="5"/>
        <v>，2283048</v>
      </c>
      <c r="I73" t="str">
        <f>VLOOKUP(A73,HOP!A:T,20,0)</f>
        <v>直连</v>
      </c>
    </row>
    <row r="74" ht="14.25" hidden="1" customHeight="1" spans="1:9">
      <c r="A74" s="6" t="s">
        <v>565</v>
      </c>
      <c r="B74" s="7" t="s">
        <v>79</v>
      </c>
      <c r="C74" s="7" t="s">
        <v>80</v>
      </c>
      <c r="D74" s="3">
        <v>570</v>
      </c>
      <c r="E74" t="str">
        <f>VLOOKUP(A74,HOP!A:L,12,0)</f>
        <v>570.00</v>
      </c>
      <c r="F74" t="str">
        <f>VLOOKUP(A74,HOP!A:C,3,0)</f>
        <v>2284966</v>
      </c>
      <c r="G74">
        <f t="shared" si="4"/>
        <v>0</v>
      </c>
      <c r="H74" t="str">
        <f t="shared" si="5"/>
        <v>，2284966</v>
      </c>
      <c r="I74" t="str">
        <f>VLOOKUP(A74,HOP!A:T,20,0)</f>
        <v>直连</v>
      </c>
    </row>
    <row r="75" ht="14.25" hidden="1" customHeight="1" spans="1:9">
      <c r="A75" s="6" t="s">
        <v>571</v>
      </c>
      <c r="B75" s="7" t="s">
        <v>79</v>
      </c>
      <c r="C75" s="7" t="s">
        <v>80</v>
      </c>
      <c r="D75" s="3">
        <v>482</v>
      </c>
      <c r="E75" t="str">
        <f>VLOOKUP(A75,HOP!A:L,12,0)</f>
        <v>482.00</v>
      </c>
      <c r="F75" t="str">
        <f>VLOOKUP(A75,HOP!A:C,3,0)</f>
        <v>2284990</v>
      </c>
      <c r="G75">
        <f t="shared" si="4"/>
        <v>0</v>
      </c>
      <c r="H75" t="str">
        <f t="shared" si="5"/>
        <v>，2284990</v>
      </c>
      <c r="I75" t="str">
        <f>VLOOKUP(A75,HOP!A:T,20,0)</f>
        <v>直连</v>
      </c>
    </row>
    <row r="76" ht="14.25" hidden="1" customHeight="1" spans="1:9">
      <c r="A76" s="6" t="s">
        <v>579</v>
      </c>
      <c r="B76" s="7" t="s">
        <v>90</v>
      </c>
      <c r="C76" s="7" t="s">
        <v>80</v>
      </c>
      <c r="D76" s="3">
        <v>622</v>
      </c>
      <c r="E76" t="str">
        <f>VLOOKUP(A76,HOP!A:L,12,0)</f>
        <v>622.00</v>
      </c>
      <c r="F76" t="str">
        <f>VLOOKUP(A76,HOP!A:C,3,0)</f>
        <v>2285781</v>
      </c>
      <c r="G76">
        <f t="shared" si="4"/>
        <v>0</v>
      </c>
      <c r="H76" t="str">
        <f t="shared" si="5"/>
        <v>，2285781</v>
      </c>
      <c r="I76" t="str">
        <f>VLOOKUP(A76,HOP!A:T,20,0)</f>
        <v>直连</v>
      </c>
    </row>
    <row r="77" ht="14.25" hidden="1" customHeight="1" spans="1:9">
      <c r="A77" s="6" t="s">
        <v>586</v>
      </c>
      <c r="B77" s="7" t="s">
        <v>90</v>
      </c>
      <c r="C77" s="7" t="s">
        <v>80</v>
      </c>
      <c r="D77" s="3">
        <v>415</v>
      </c>
      <c r="E77" t="str">
        <f>VLOOKUP(A77,HOP!A:L,12,0)</f>
        <v>415.00</v>
      </c>
      <c r="F77" t="str">
        <f>VLOOKUP(A77,HOP!A:C,3,0)</f>
        <v>2286066</v>
      </c>
      <c r="G77">
        <f t="shared" si="4"/>
        <v>0</v>
      </c>
      <c r="H77" t="str">
        <f t="shared" si="5"/>
        <v>，2286066</v>
      </c>
      <c r="I77" t="str">
        <f>VLOOKUP(A77,HOP!A:T,20,0)</f>
        <v>直连</v>
      </c>
    </row>
    <row r="78" ht="14.25" hidden="1" customHeight="1" spans="1:9">
      <c r="A78" s="6" t="s">
        <v>594</v>
      </c>
      <c r="B78" s="7" t="s">
        <v>90</v>
      </c>
      <c r="C78" s="7" t="s">
        <v>80</v>
      </c>
      <c r="D78" s="3">
        <v>475</v>
      </c>
      <c r="E78" t="str">
        <f>VLOOKUP(A78,HOP!A:L,12,0)</f>
        <v>475.00</v>
      </c>
      <c r="F78" t="str">
        <f>VLOOKUP(A78,HOP!A:C,3,0)</f>
        <v>2285770</v>
      </c>
      <c r="G78">
        <f t="shared" si="4"/>
        <v>0</v>
      </c>
      <c r="H78" t="str">
        <f t="shared" si="5"/>
        <v>，2285770</v>
      </c>
      <c r="I78" t="str">
        <f>VLOOKUP(A78,HOP!A:T,20,0)</f>
        <v>直连</v>
      </c>
    </row>
    <row r="79" ht="14.25" hidden="1" customHeight="1" spans="1:9">
      <c r="A79" s="6" t="s">
        <v>601</v>
      </c>
      <c r="B79" s="7" t="s">
        <v>90</v>
      </c>
      <c r="C79" s="7" t="s">
        <v>80</v>
      </c>
      <c r="D79" s="3">
        <v>281</v>
      </c>
      <c r="E79" t="str">
        <f>VLOOKUP(A79,HOP!A:L,12,0)</f>
        <v>281.00</v>
      </c>
      <c r="F79" t="str">
        <f>VLOOKUP(A79,HOP!A:C,3,0)</f>
        <v>2286110</v>
      </c>
      <c r="G79">
        <f t="shared" si="4"/>
        <v>0</v>
      </c>
      <c r="H79" t="str">
        <f t="shared" si="5"/>
        <v>，2286110</v>
      </c>
      <c r="I79" t="str">
        <f>VLOOKUP(A79,HOP!A:T,20,0)</f>
        <v>直连</v>
      </c>
    </row>
    <row r="80" ht="14.25" hidden="1" customHeight="1" spans="1:9">
      <c r="A80" s="6" t="s">
        <v>608</v>
      </c>
      <c r="B80" s="7" t="s">
        <v>90</v>
      </c>
      <c r="C80" s="7" t="s">
        <v>80</v>
      </c>
      <c r="D80" s="3">
        <v>278</v>
      </c>
      <c r="E80" t="str">
        <f>VLOOKUP(A80,HOP!A:L,12,0)</f>
        <v>278.00</v>
      </c>
      <c r="F80" t="str">
        <f>VLOOKUP(A80,HOP!A:C,3,0)</f>
        <v>2286194</v>
      </c>
      <c r="G80">
        <f t="shared" si="4"/>
        <v>0</v>
      </c>
      <c r="H80" t="str">
        <f t="shared" si="5"/>
        <v>，2286194</v>
      </c>
      <c r="I80" t="str">
        <f>VLOOKUP(A80,HOP!A:T,20,0)</f>
        <v>直连</v>
      </c>
    </row>
    <row r="81" ht="14.25" hidden="1" customHeight="1" spans="1:9">
      <c r="A81" s="6" t="s">
        <v>613</v>
      </c>
      <c r="B81" s="7" t="s">
        <v>90</v>
      </c>
      <c r="C81" s="7" t="s">
        <v>80</v>
      </c>
      <c r="D81" s="3">
        <v>214</v>
      </c>
      <c r="E81" t="str">
        <f>VLOOKUP(A81,HOP!A:L,12,0)</f>
        <v>214.00</v>
      </c>
      <c r="F81" t="str">
        <f>VLOOKUP(A81,HOP!A:C,3,0)</f>
        <v>2284822</v>
      </c>
      <c r="G81">
        <f t="shared" si="4"/>
        <v>0</v>
      </c>
      <c r="H81" t="str">
        <f t="shared" si="5"/>
        <v>，2284822</v>
      </c>
      <c r="I81" t="str">
        <f>VLOOKUP(A81,HOP!A:T,20,0)</f>
        <v>直连</v>
      </c>
    </row>
    <row r="82" ht="14.25" hidden="1" customHeight="1" spans="1:9">
      <c r="A82" s="6" t="s">
        <v>616</v>
      </c>
      <c r="B82" s="7" t="s">
        <v>90</v>
      </c>
      <c r="C82" s="7" t="s">
        <v>80</v>
      </c>
      <c r="D82" s="3">
        <v>1472</v>
      </c>
      <c r="E82" t="str">
        <f>VLOOKUP(A82,HOP!A:L,12,0)</f>
        <v>1472.00</v>
      </c>
      <c r="F82" t="str">
        <f>VLOOKUP(A82,HOP!A:C,3,0)</f>
        <v>2285408</v>
      </c>
      <c r="G82">
        <f t="shared" si="4"/>
        <v>0</v>
      </c>
      <c r="H82" t="str">
        <f t="shared" si="5"/>
        <v>，2285408</v>
      </c>
      <c r="I82" t="str">
        <f>VLOOKUP(A82,HOP!A:T,20,0)</f>
        <v>直连</v>
      </c>
    </row>
    <row r="83" ht="14.25" hidden="1" customHeight="1" spans="1:9">
      <c r="A83" s="6" t="s">
        <v>624</v>
      </c>
      <c r="B83" s="7" t="s">
        <v>90</v>
      </c>
      <c r="C83" s="7" t="s">
        <v>80</v>
      </c>
      <c r="D83" s="3">
        <v>259</v>
      </c>
      <c r="E83" t="str">
        <f>VLOOKUP(A83,HOP!A:L,12,0)</f>
        <v>259.00</v>
      </c>
      <c r="F83" t="str">
        <f>VLOOKUP(A83,HOP!A:C,3,0)</f>
        <v>2285622</v>
      </c>
      <c r="G83">
        <f t="shared" si="4"/>
        <v>0</v>
      </c>
      <c r="H83" t="str">
        <f t="shared" si="5"/>
        <v>，2285622</v>
      </c>
      <c r="I83" t="str">
        <f>VLOOKUP(A83,HOP!A:T,20,0)</f>
        <v>直连</v>
      </c>
    </row>
    <row r="84" ht="14.25" hidden="1" customHeight="1" spans="1:9">
      <c r="A84" s="6" t="s">
        <v>629</v>
      </c>
      <c r="B84" s="7" t="s">
        <v>90</v>
      </c>
      <c r="C84" s="7" t="s">
        <v>80</v>
      </c>
      <c r="D84" s="3">
        <v>248</v>
      </c>
      <c r="E84" t="str">
        <f>VLOOKUP(A84,HOP!A:L,12,0)</f>
        <v>248.00</v>
      </c>
      <c r="F84" t="str">
        <f>VLOOKUP(A84,HOP!A:C,3,0)</f>
        <v>2285767</v>
      </c>
      <c r="G84">
        <f t="shared" si="4"/>
        <v>0</v>
      </c>
      <c r="H84" t="str">
        <f t="shared" si="5"/>
        <v>，2285767</v>
      </c>
      <c r="I84" t="str">
        <f>VLOOKUP(A84,HOP!A:T,20,0)</f>
        <v>直连</v>
      </c>
    </row>
    <row r="85" ht="14.25" hidden="1" customHeight="1" spans="1:9">
      <c r="A85" s="6" t="s">
        <v>636</v>
      </c>
      <c r="B85" s="7" t="s">
        <v>90</v>
      </c>
      <c r="C85" s="7" t="s">
        <v>80</v>
      </c>
      <c r="D85" s="3">
        <v>494</v>
      </c>
      <c r="E85" t="str">
        <f>VLOOKUP(A85,HOP!A:L,12,0)</f>
        <v>494.00</v>
      </c>
      <c r="F85" t="str">
        <f>VLOOKUP(A85,HOP!A:C,3,0)</f>
        <v>2285823</v>
      </c>
      <c r="G85">
        <f t="shared" si="4"/>
        <v>0</v>
      </c>
      <c r="H85" t="str">
        <f t="shared" si="5"/>
        <v>，2285823</v>
      </c>
      <c r="I85" t="str">
        <f>VLOOKUP(A85,HOP!A:T,20,0)</f>
        <v>直连</v>
      </c>
    </row>
    <row r="86" ht="14.25" hidden="1" customHeight="1" spans="1:9">
      <c r="A86" s="6" t="s">
        <v>644</v>
      </c>
      <c r="B86" s="7" t="s">
        <v>90</v>
      </c>
      <c r="C86" s="7" t="s">
        <v>80</v>
      </c>
      <c r="D86" s="3">
        <v>786</v>
      </c>
      <c r="E86" t="str">
        <f>VLOOKUP(A86,HOP!A:L,12,0)</f>
        <v>786.00</v>
      </c>
      <c r="F86" t="str">
        <f>VLOOKUP(A86,HOP!A:C,3,0)</f>
        <v>2285944</v>
      </c>
      <c r="G86">
        <f t="shared" si="4"/>
        <v>0</v>
      </c>
      <c r="H86" t="str">
        <f t="shared" si="5"/>
        <v>，2285944</v>
      </c>
      <c r="I86" t="str">
        <f>VLOOKUP(A86,HOP!A:T,20,0)</f>
        <v>直连</v>
      </c>
    </row>
    <row r="87" ht="14.25" hidden="1" customHeight="1" spans="1:9">
      <c r="A87" s="6" t="s">
        <v>651</v>
      </c>
      <c r="B87" s="7" t="s">
        <v>90</v>
      </c>
      <c r="C87" s="7" t="s">
        <v>80</v>
      </c>
      <c r="D87" s="3">
        <v>223</v>
      </c>
      <c r="E87" t="str">
        <f>VLOOKUP(A87,HOP!A:L,12,0)</f>
        <v>223.00</v>
      </c>
      <c r="F87" t="str">
        <f>VLOOKUP(A87,HOP!A:C,3,0)</f>
        <v>2285780</v>
      </c>
      <c r="G87">
        <f t="shared" si="4"/>
        <v>0</v>
      </c>
      <c r="H87" t="str">
        <f t="shared" si="5"/>
        <v>，2285780</v>
      </c>
      <c r="I87" t="str">
        <f>VLOOKUP(A87,HOP!A:T,20,0)</f>
        <v>直连</v>
      </c>
    </row>
    <row r="88" ht="14.25" hidden="1" customHeight="1" spans="1:9">
      <c r="A88" s="6" t="s">
        <v>657</v>
      </c>
      <c r="B88" s="7" t="s">
        <v>90</v>
      </c>
      <c r="C88" s="7" t="s">
        <v>80</v>
      </c>
      <c r="D88" s="3">
        <v>194</v>
      </c>
      <c r="E88" t="str">
        <f>VLOOKUP(A88,HOP!A:L,12,0)</f>
        <v>194.00</v>
      </c>
      <c r="F88" t="str">
        <f>VLOOKUP(A88,HOP!A:C,3,0)</f>
        <v>2286236</v>
      </c>
      <c r="G88">
        <f t="shared" si="4"/>
        <v>0</v>
      </c>
      <c r="H88" t="str">
        <f t="shared" si="5"/>
        <v>，2286236</v>
      </c>
      <c r="I88" t="str">
        <f>VLOOKUP(A88,HOP!A:T,20,0)</f>
        <v>直连</v>
      </c>
    </row>
    <row r="89" ht="14.25" hidden="1" customHeight="1" spans="1:9">
      <c r="A89" s="6" t="s">
        <v>662</v>
      </c>
      <c r="B89" s="7" t="s">
        <v>90</v>
      </c>
      <c r="C89" s="7" t="s">
        <v>80</v>
      </c>
      <c r="D89" s="3">
        <v>223</v>
      </c>
      <c r="E89" t="str">
        <f>VLOOKUP(A89,HOP!A:L,12,0)</f>
        <v>223.00</v>
      </c>
      <c r="F89" t="str">
        <f>VLOOKUP(A89,HOP!A:C,3,0)</f>
        <v>2286319</v>
      </c>
      <c r="G89">
        <f t="shared" si="4"/>
        <v>0</v>
      </c>
      <c r="H89" t="str">
        <f t="shared" si="5"/>
        <v>，2286319</v>
      </c>
      <c r="I89" t="str">
        <f>VLOOKUP(A89,HOP!A:T,20,0)</f>
        <v>直连</v>
      </c>
    </row>
    <row r="90" ht="14.25" hidden="1" customHeight="1" spans="1:9">
      <c r="A90" s="6" t="s">
        <v>666</v>
      </c>
      <c r="B90" s="7" t="s">
        <v>90</v>
      </c>
      <c r="C90" s="7" t="s">
        <v>80</v>
      </c>
      <c r="D90" s="3">
        <v>332</v>
      </c>
      <c r="E90" t="str">
        <f>VLOOKUP(A90,HOP!A:L,12,0)</f>
        <v>332.00</v>
      </c>
      <c r="F90" t="str">
        <f>VLOOKUP(A90,HOP!A:C,3,0)</f>
        <v>2286106</v>
      </c>
      <c r="G90">
        <f t="shared" si="4"/>
        <v>0</v>
      </c>
      <c r="H90" t="str">
        <f t="shared" si="5"/>
        <v>，2286106</v>
      </c>
      <c r="I90" t="str">
        <f>VLOOKUP(A90,HOP!A:T,20,0)</f>
        <v>直连</v>
      </c>
    </row>
    <row r="91" ht="14.25" hidden="1" customHeight="1" spans="1:9">
      <c r="A91" s="6" t="s">
        <v>673</v>
      </c>
      <c r="B91" s="7" t="s">
        <v>90</v>
      </c>
      <c r="C91" s="7" t="s">
        <v>80</v>
      </c>
      <c r="D91" s="3">
        <v>648</v>
      </c>
      <c r="E91" t="str">
        <f>VLOOKUP(A91,HOP!A:L,12,0)</f>
        <v>648.00</v>
      </c>
      <c r="F91" t="str">
        <f>VLOOKUP(A91,HOP!A:C,3,0)</f>
        <v>2285563</v>
      </c>
      <c r="G91">
        <f t="shared" si="4"/>
        <v>0</v>
      </c>
      <c r="H91" t="str">
        <f t="shared" si="5"/>
        <v>，2285563</v>
      </c>
      <c r="I91" t="str">
        <f>VLOOKUP(A91,HOP!A:T,20,0)</f>
        <v>直连</v>
      </c>
    </row>
    <row r="92" ht="14.25" hidden="1" customHeight="1" spans="1:9">
      <c r="A92" s="6" t="s">
        <v>681</v>
      </c>
      <c r="B92" s="7" t="s">
        <v>78</v>
      </c>
      <c r="C92" s="7" t="s">
        <v>80</v>
      </c>
      <c r="D92" s="3">
        <v>882</v>
      </c>
      <c r="E92" t="str">
        <f>VLOOKUP(A92,HOP!A:L,12,0)</f>
        <v>882.00</v>
      </c>
      <c r="F92" t="str">
        <f>VLOOKUP(A92,HOP!A:C,3,0)</f>
        <v>2279629</v>
      </c>
      <c r="G92">
        <f t="shared" si="4"/>
        <v>0</v>
      </c>
      <c r="H92" t="str">
        <f t="shared" si="5"/>
        <v>，2279629</v>
      </c>
      <c r="I92" t="str">
        <f>VLOOKUP(A92,HOP!A:T,20,0)</f>
        <v>直连</v>
      </c>
    </row>
    <row r="93" ht="14.25" hidden="1" customHeight="1" spans="1:9">
      <c r="A93" s="6" t="s">
        <v>686</v>
      </c>
      <c r="B93" s="7" t="s">
        <v>90</v>
      </c>
      <c r="C93" s="7" t="s">
        <v>80</v>
      </c>
      <c r="D93" s="3">
        <v>161</v>
      </c>
      <c r="E93" t="str">
        <f>VLOOKUP(A93,HOP!A:L,12,0)</f>
        <v>161.00</v>
      </c>
      <c r="F93" t="str">
        <f>VLOOKUP(A93,HOP!A:C,3,0)</f>
        <v>2285581</v>
      </c>
      <c r="G93">
        <f t="shared" si="4"/>
        <v>0</v>
      </c>
      <c r="H93" t="str">
        <f t="shared" si="5"/>
        <v>，2285581</v>
      </c>
      <c r="I93" t="str">
        <f>VLOOKUP(A93,HOP!A:T,20,0)</f>
        <v>直连</v>
      </c>
    </row>
    <row r="94" ht="14.25" hidden="1" customHeight="1" spans="1:9">
      <c r="A94" s="6" t="s">
        <v>691</v>
      </c>
      <c r="B94" s="7" t="s">
        <v>90</v>
      </c>
      <c r="C94" s="7" t="s">
        <v>80</v>
      </c>
      <c r="D94" s="3">
        <v>494</v>
      </c>
      <c r="E94" t="str">
        <f>VLOOKUP(A94,HOP!A:L,12,0)</f>
        <v>494.00</v>
      </c>
      <c r="F94" t="str">
        <f>VLOOKUP(A94,HOP!A:C,3,0)</f>
        <v>2286013</v>
      </c>
      <c r="G94">
        <f t="shared" si="4"/>
        <v>0</v>
      </c>
      <c r="H94" t="str">
        <f t="shared" si="5"/>
        <v>，2286013</v>
      </c>
      <c r="I94" t="str">
        <f>VLOOKUP(A94,HOP!A:T,20,0)</f>
        <v>直连</v>
      </c>
    </row>
    <row r="95" ht="14.25" hidden="1" customHeight="1" spans="1:9">
      <c r="A95" s="6" t="s">
        <v>693</v>
      </c>
      <c r="B95" s="7" t="s">
        <v>90</v>
      </c>
      <c r="C95" s="7" t="s">
        <v>80</v>
      </c>
      <c r="D95" s="3">
        <v>140</v>
      </c>
      <c r="E95" t="str">
        <f>VLOOKUP(A95,HOP!A:L,12,0)</f>
        <v>140.00</v>
      </c>
      <c r="F95" t="str">
        <f>VLOOKUP(A95,HOP!A:C,3,0)</f>
        <v>2285995</v>
      </c>
      <c r="G95">
        <f t="shared" si="4"/>
        <v>0</v>
      </c>
      <c r="H95" t="str">
        <f t="shared" si="5"/>
        <v>，2285995</v>
      </c>
      <c r="I95" t="str">
        <f>VLOOKUP(A95,HOP!A:T,20,0)</f>
        <v>直连</v>
      </c>
    </row>
    <row r="96" ht="14.25" hidden="1" customHeight="1" spans="1:9">
      <c r="A96" s="6" t="s">
        <v>698</v>
      </c>
      <c r="B96" s="7" t="s">
        <v>90</v>
      </c>
      <c r="C96" s="7" t="s">
        <v>80</v>
      </c>
      <c r="D96" s="3">
        <v>214</v>
      </c>
      <c r="E96" t="str">
        <f>VLOOKUP(A96,HOP!A:L,12,0)</f>
        <v>214.00</v>
      </c>
      <c r="F96" t="str">
        <f>VLOOKUP(A96,HOP!A:C,3,0)</f>
        <v>2286263</v>
      </c>
      <c r="G96">
        <f t="shared" si="4"/>
        <v>0</v>
      </c>
      <c r="H96" t="str">
        <f t="shared" si="5"/>
        <v>，2286263</v>
      </c>
      <c r="I96" t="str">
        <f>VLOOKUP(A96,HOP!A:T,20,0)</f>
        <v>直连</v>
      </c>
    </row>
    <row r="97" ht="14.25" hidden="1" customHeight="1" spans="1:9">
      <c r="A97" s="6" t="s">
        <v>703</v>
      </c>
      <c r="B97" s="7" t="s">
        <v>90</v>
      </c>
      <c r="C97" s="7" t="s">
        <v>80</v>
      </c>
      <c r="D97" s="3">
        <v>180</v>
      </c>
      <c r="E97" t="str">
        <f>VLOOKUP(A97,HOP!A:L,12,0)</f>
        <v>180.00</v>
      </c>
      <c r="F97" t="str">
        <f>VLOOKUP(A97,HOP!A:C,3,0)</f>
        <v>2286269</v>
      </c>
      <c r="G97">
        <f t="shared" si="4"/>
        <v>0</v>
      </c>
      <c r="H97" t="str">
        <f t="shared" si="5"/>
        <v>，2286269</v>
      </c>
      <c r="I97" t="str">
        <f>VLOOKUP(A97,HOP!A:T,20,0)</f>
        <v>直连</v>
      </c>
    </row>
    <row r="98" ht="14.25" hidden="1" customHeight="1" spans="1:9">
      <c r="A98" s="6" t="s">
        <v>708</v>
      </c>
      <c r="B98" s="7" t="s">
        <v>90</v>
      </c>
      <c r="C98" s="7" t="s">
        <v>80</v>
      </c>
      <c r="D98" s="3">
        <v>172</v>
      </c>
      <c r="E98" t="str">
        <f>VLOOKUP(A98,HOP!A:L,12,0)</f>
        <v>172.00</v>
      </c>
      <c r="F98" t="str">
        <f>VLOOKUP(A98,HOP!A:C,3,0)</f>
        <v>2286220</v>
      </c>
      <c r="G98">
        <f t="shared" si="4"/>
        <v>0</v>
      </c>
      <c r="H98" t="str">
        <f t="shared" si="5"/>
        <v>，2286220</v>
      </c>
      <c r="I98" t="str">
        <f>VLOOKUP(A98,HOP!A:T,20,0)</f>
        <v>直连</v>
      </c>
    </row>
    <row r="99" ht="14.25" hidden="1" customHeight="1" spans="1:9">
      <c r="A99" s="6" t="s">
        <v>713</v>
      </c>
      <c r="B99" s="7" t="s">
        <v>90</v>
      </c>
      <c r="C99" s="7" t="s">
        <v>80</v>
      </c>
      <c r="D99" s="3">
        <v>294</v>
      </c>
      <c r="E99" t="str">
        <f>VLOOKUP(A99,HOP!A:L,12,0)</f>
        <v>294.00</v>
      </c>
      <c r="F99" t="str">
        <f>VLOOKUP(A99,HOP!A:C,3,0)</f>
        <v>2283828</v>
      </c>
      <c r="G99">
        <f>D99-E99</f>
        <v>0</v>
      </c>
      <c r="H99" t="str">
        <f>$H$1&amp;F99</f>
        <v>，2283828</v>
      </c>
      <c r="I99" t="str">
        <f>VLOOKUP(A99,HOP!A:T,20,0)</f>
        <v>直连</v>
      </c>
    </row>
    <row r="100" ht="14.25" hidden="1" customHeight="1" spans="1:9">
      <c r="A100" s="6" t="s">
        <v>719</v>
      </c>
      <c r="B100" s="7" t="s">
        <v>90</v>
      </c>
      <c r="C100" s="7" t="s">
        <v>80</v>
      </c>
      <c r="D100" s="3">
        <v>446</v>
      </c>
      <c r="E100" t="str">
        <f>VLOOKUP(A100,HOP!A:L,12,0)</f>
        <v>446.00</v>
      </c>
      <c r="F100" t="str">
        <f>VLOOKUP(A100,HOP!A:C,3,0)</f>
        <v>2286156</v>
      </c>
      <c r="G100">
        <f>D100-E100</f>
        <v>0</v>
      </c>
      <c r="H100" t="str">
        <f>$H$1&amp;F100</f>
        <v>，2286156</v>
      </c>
      <c r="I100" t="str">
        <f>VLOOKUP(A100,HOP!A:T,20,0)</f>
        <v>直连</v>
      </c>
    </row>
    <row r="101" ht="14.25" hidden="1" customHeight="1" spans="1:9">
      <c r="A101" s="6" t="s">
        <v>724</v>
      </c>
      <c r="B101" s="7" t="s">
        <v>90</v>
      </c>
      <c r="C101" s="7" t="s">
        <v>80</v>
      </c>
      <c r="D101" s="3">
        <v>132</v>
      </c>
      <c r="E101" t="str">
        <f>VLOOKUP(A101,HOP!A:L,12,0)</f>
        <v>132.00</v>
      </c>
      <c r="F101" t="str">
        <f>VLOOKUP(A101,HOP!A:C,3,0)</f>
        <v>2285913</v>
      </c>
      <c r="G101">
        <f>D101-E101</f>
        <v>0</v>
      </c>
      <c r="H101" t="str">
        <f>$H$1&amp;F101</f>
        <v>，2285913</v>
      </c>
      <c r="I101" t="str">
        <f>VLOOKUP(A101,HOP!A:T,20,0)</f>
        <v>直连</v>
      </c>
    </row>
    <row r="102" ht="14.25" customHeight="1" spans="1:10">
      <c r="A102" s="42" t="s">
        <v>729</v>
      </c>
      <c r="B102" s="7" t="s">
        <v>90</v>
      </c>
      <c r="C102" s="7" t="s">
        <v>80</v>
      </c>
      <c r="D102" s="3">
        <v>1674</v>
      </c>
      <c r="E102" t="str">
        <f>VLOOKUP(A102,HOP!A:L,12,0)</f>
        <v>558.00</v>
      </c>
      <c r="F102" t="str">
        <f>VLOOKUP(A102,HOP!A:C,3,0)</f>
        <v>2286274</v>
      </c>
      <c r="G102">
        <f>D102-E102</f>
        <v>1116</v>
      </c>
      <c r="H102" t="str">
        <f>$H$1&amp;F102</f>
        <v>，2286274</v>
      </c>
      <c r="I102" t="str">
        <f>VLOOKUP(A102,HOP!A:T,20,0)</f>
        <v>直连</v>
      </c>
      <c r="J102" t="s">
        <v>759</v>
      </c>
    </row>
    <row r="103" ht="14.25" hidden="1" customHeight="1" spans="1:9">
      <c r="A103" s="6" t="s">
        <v>736</v>
      </c>
      <c r="B103" s="7" t="s">
        <v>90</v>
      </c>
      <c r="C103" s="7" t="s">
        <v>80</v>
      </c>
      <c r="D103" s="3">
        <v>364</v>
      </c>
      <c r="E103" t="str">
        <f>VLOOKUP(A103,HOP!A:L,12,0)</f>
        <v>364.00</v>
      </c>
      <c r="F103" t="str">
        <f>VLOOKUP(A103,HOP!A:C,3,0)</f>
        <v>2286222</v>
      </c>
      <c r="G103">
        <f>D103-E103</f>
        <v>0</v>
      </c>
      <c r="H103" t="str">
        <f>$H$1&amp;F103</f>
        <v>，2286222</v>
      </c>
      <c r="I103" t="str">
        <f>VLOOKUP(A103,HOP!A:T,20,0)</f>
        <v>直连</v>
      </c>
    </row>
    <row r="104" ht="14.25" hidden="1" customHeight="1" spans="1:9">
      <c r="A104" s="6" t="s">
        <v>743</v>
      </c>
      <c r="B104" s="7" t="s">
        <v>90</v>
      </c>
      <c r="C104" s="7" t="s">
        <v>80</v>
      </c>
      <c r="D104" s="3">
        <v>144</v>
      </c>
      <c r="E104" t="str">
        <f>VLOOKUP(A104,HOP!A:L,12,0)</f>
        <v>144.00</v>
      </c>
      <c r="F104" t="str">
        <f>VLOOKUP(A104,HOP!A:C,3,0)</f>
        <v>2286224</v>
      </c>
      <c r="G104">
        <f>D104-E104</f>
        <v>0</v>
      </c>
      <c r="H104" t="str">
        <f>$H$1&amp;F104</f>
        <v>，2286224</v>
      </c>
      <c r="I104" t="str">
        <f>VLOOKUP(A104,HOP!A:T,20,0)</f>
        <v>直连</v>
      </c>
    </row>
    <row r="106" spans="4:4">
      <c r="D106" s="3">
        <f>SUM(D2:D105)</f>
        <v>50401</v>
      </c>
    </row>
    <row r="107" ht="14.25" spans="4:4">
      <c r="D107" s="8" t="s">
        <v>22</v>
      </c>
    </row>
    <row r="109" spans="1:3">
      <c r="A109" t="s">
        <v>760</v>
      </c>
      <c r="C109">
        <v>6053</v>
      </c>
    </row>
    <row r="110" spans="1:3">
      <c r="A110" t="s">
        <v>761</v>
      </c>
      <c r="C110">
        <v>43232</v>
      </c>
    </row>
    <row r="111" spans="1:3">
      <c r="A111" t="s">
        <v>762</v>
      </c>
      <c r="C111">
        <v>1116</v>
      </c>
    </row>
    <row r="112" spans="1:3">
      <c r="A112" s="5" t="s">
        <v>763</v>
      </c>
      <c r="C112">
        <f>SUBTOTAL(9,C109:C111)</f>
        <v>50401</v>
      </c>
    </row>
  </sheetData>
  <autoFilter ref="A1:I104">
    <filterColumn colId="6">
      <customFilters>
        <customFilter operator="equal" val="1116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5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764</v>
      </c>
      <c r="B1" s="2" t="s">
        <v>765</v>
      </c>
      <c r="C1" s="2" t="s">
        <v>766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767</v>
      </c>
      <c r="I1" s="2" t="s">
        <v>768</v>
      </c>
      <c r="J1" s="2" t="s">
        <v>769</v>
      </c>
      <c r="K1" s="2" t="s">
        <v>770</v>
      </c>
      <c r="L1" s="2" t="s">
        <v>771</v>
      </c>
      <c r="M1" s="2" t="s">
        <v>772</v>
      </c>
      <c r="N1" s="2" t="s">
        <v>773</v>
      </c>
      <c r="O1" s="2" t="s">
        <v>774</v>
      </c>
      <c r="P1" s="2" t="s">
        <v>775</v>
      </c>
      <c r="Q1" s="2" t="s">
        <v>776</v>
      </c>
      <c r="R1" s="2" t="s">
        <v>777</v>
      </c>
      <c r="S1" s="2" t="s">
        <v>778</v>
      </c>
      <c r="T1" s="2" t="s">
        <v>779</v>
      </c>
    </row>
    <row r="2" s="1" customFormat="1" spans="1:20">
      <c r="A2" s="1" t="s">
        <v>662</v>
      </c>
      <c r="B2" s="1" t="s">
        <v>90</v>
      </c>
      <c r="C2" s="1" t="s">
        <v>780</v>
      </c>
      <c r="D2" s="1" t="s">
        <v>664</v>
      </c>
      <c r="E2" s="1" t="s">
        <v>665</v>
      </c>
      <c r="F2" s="1" t="s">
        <v>90</v>
      </c>
      <c r="G2" s="1" t="s">
        <v>80</v>
      </c>
      <c r="H2" s="1" t="s">
        <v>781</v>
      </c>
      <c r="I2" s="1" t="s">
        <v>782</v>
      </c>
      <c r="J2" s="1" t="s">
        <v>783</v>
      </c>
      <c r="K2" s="1" t="s">
        <v>782</v>
      </c>
      <c r="L2" s="1" t="s">
        <v>782</v>
      </c>
      <c r="M2" s="1" t="s">
        <v>784</v>
      </c>
      <c r="N2" s="1" t="s">
        <v>784</v>
      </c>
      <c r="O2" s="1" t="s">
        <v>785</v>
      </c>
      <c r="P2" s="1" t="s">
        <v>786</v>
      </c>
      <c r="Q2" s="1" t="s">
        <v>787</v>
      </c>
      <c r="R2" s="1" t="s">
        <v>72</v>
      </c>
      <c r="S2" s="1" t="s">
        <v>34</v>
      </c>
      <c r="T2" s="1" t="s">
        <v>788</v>
      </c>
    </row>
    <row r="3" s="1" customFormat="1" spans="1:20">
      <c r="A3" s="1" t="s">
        <v>245</v>
      </c>
      <c r="B3" s="1" t="s">
        <v>90</v>
      </c>
      <c r="C3" s="1" t="s">
        <v>789</v>
      </c>
      <c r="D3" s="1" t="s">
        <v>247</v>
      </c>
      <c r="E3" s="1" t="s">
        <v>248</v>
      </c>
      <c r="F3" s="1" t="s">
        <v>90</v>
      </c>
      <c r="G3" s="1" t="s">
        <v>80</v>
      </c>
      <c r="H3" s="1" t="s">
        <v>781</v>
      </c>
      <c r="I3" s="1" t="s">
        <v>790</v>
      </c>
      <c r="J3" s="1" t="s">
        <v>783</v>
      </c>
      <c r="K3" s="1" t="s">
        <v>790</v>
      </c>
      <c r="L3" s="1" t="s">
        <v>790</v>
      </c>
      <c r="M3" s="1" t="s">
        <v>784</v>
      </c>
      <c r="N3" s="1" t="s">
        <v>784</v>
      </c>
      <c r="O3" s="1" t="s">
        <v>785</v>
      </c>
      <c r="P3" s="1" t="s">
        <v>786</v>
      </c>
      <c r="Q3" s="1" t="s">
        <v>791</v>
      </c>
      <c r="R3" s="1" t="s">
        <v>72</v>
      </c>
      <c r="S3" s="1" t="s">
        <v>34</v>
      </c>
      <c r="T3" s="1" t="s">
        <v>788</v>
      </c>
    </row>
    <row r="4" s="1" customFormat="1" spans="1:20">
      <c r="A4" s="1" t="s">
        <v>397</v>
      </c>
      <c r="B4" s="1" t="s">
        <v>90</v>
      </c>
      <c r="C4" s="1" t="s">
        <v>792</v>
      </c>
      <c r="D4" s="1" t="s">
        <v>399</v>
      </c>
      <c r="E4" s="1" t="s">
        <v>400</v>
      </c>
      <c r="F4" s="1" t="s">
        <v>90</v>
      </c>
      <c r="G4" s="1" t="s">
        <v>80</v>
      </c>
      <c r="H4" s="1" t="s">
        <v>781</v>
      </c>
      <c r="I4" s="1" t="s">
        <v>793</v>
      </c>
      <c r="J4" s="1" t="s">
        <v>783</v>
      </c>
      <c r="K4" s="1" t="s">
        <v>793</v>
      </c>
      <c r="L4" s="1" t="s">
        <v>793</v>
      </c>
      <c r="M4" s="1" t="s">
        <v>784</v>
      </c>
      <c r="N4" s="1" t="s">
        <v>784</v>
      </c>
      <c r="O4" s="1" t="s">
        <v>785</v>
      </c>
      <c r="P4" s="1" t="s">
        <v>786</v>
      </c>
      <c r="Q4" s="1" t="s">
        <v>794</v>
      </c>
      <c r="R4" s="1" t="s">
        <v>72</v>
      </c>
      <c r="S4" s="1" t="s">
        <v>34</v>
      </c>
      <c r="T4" s="1" t="s">
        <v>788</v>
      </c>
    </row>
    <row r="5" s="1" customFormat="1" spans="1:20">
      <c r="A5" s="1" t="s">
        <v>456</v>
      </c>
      <c r="B5" s="1" t="s">
        <v>90</v>
      </c>
      <c r="C5" s="1" t="s">
        <v>795</v>
      </c>
      <c r="D5" s="1" t="s">
        <v>458</v>
      </c>
      <c r="E5" s="1" t="s">
        <v>459</v>
      </c>
      <c r="F5" s="1" t="s">
        <v>90</v>
      </c>
      <c r="G5" s="1" t="s">
        <v>80</v>
      </c>
      <c r="H5" s="1" t="s">
        <v>781</v>
      </c>
      <c r="I5" s="1" t="s">
        <v>796</v>
      </c>
      <c r="J5" s="1" t="s">
        <v>783</v>
      </c>
      <c r="K5" s="1" t="s">
        <v>796</v>
      </c>
      <c r="L5" s="1" t="s">
        <v>796</v>
      </c>
      <c r="M5" s="1" t="s">
        <v>784</v>
      </c>
      <c r="N5" s="1" t="s">
        <v>784</v>
      </c>
      <c r="O5" s="1" t="s">
        <v>785</v>
      </c>
      <c r="P5" s="1" t="s">
        <v>786</v>
      </c>
      <c r="Q5" s="1" t="s">
        <v>797</v>
      </c>
      <c r="R5" s="1" t="s">
        <v>72</v>
      </c>
      <c r="S5" s="1" t="s">
        <v>34</v>
      </c>
      <c r="T5" s="1" t="s">
        <v>788</v>
      </c>
    </row>
    <row r="6" s="1" customFormat="1" spans="1:20">
      <c r="A6" s="1" t="s">
        <v>729</v>
      </c>
      <c r="B6" s="1" t="s">
        <v>90</v>
      </c>
      <c r="C6" s="1" t="s">
        <v>798</v>
      </c>
      <c r="D6" s="1" t="s">
        <v>731</v>
      </c>
      <c r="E6" s="1" t="s">
        <v>799</v>
      </c>
      <c r="F6" s="1" t="s">
        <v>90</v>
      </c>
      <c r="G6" s="1" t="s">
        <v>80</v>
      </c>
      <c r="H6" s="1" t="s">
        <v>781</v>
      </c>
      <c r="I6" s="1" t="s">
        <v>800</v>
      </c>
      <c r="J6" s="1" t="s">
        <v>783</v>
      </c>
      <c r="K6" s="1" t="s">
        <v>800</v>
      </c>
      <c r="L6" s="1" t="s">
        <v>801</v>
      </c>
      <c r="M6" s="1" t="s">
        <v>802</v>
      </c>
      <c r="N6" s="1" t="s">
        <v>802</v>
      </c>
      <c r="O6" s="1" t="s">
        <v>785</v>
      </c>
      <c r="P6" s="1" t="s">
        <v>786</v>
      </c>
      <c r="Q6" s="1" t="s">
        <v>803</v>
      </c>
      <c r="R6" s="1" t="s">
        <v>72</v>
      </c>
      <c r="S6" s="1" t="s">
        <v>34</v>
      </c>
      <c r="T6" s="1" t="s">
        <v>788</v>
      </c>
    </row>
    <row r="7" s="1" customFormat="1" spans="1:20">
      <c r="A7" s="1" t="s">
        <v>703</v>
      </c>
      <c r="B7" s="1" t="s">
        <v>90</v>
      </c>
      <c r="C7" s="1" t="s">
        <v>804</v>
      </c>
      <c r="D7" s="1" t="s">
        <v>705</v>
      </c>
      <c r="E7" s="1" t="s">
        <v>706</v>
      </c>
      <c r="F7" s="1" t="s">
        <v>90</v>
      </c>
      <c r="G7" s="1" t="s">
        <v>80</v>
      </c>
      <c r="H7" s="1" t="s">
        <v>781</v>
      </c>
      <c r="I7" s="1" t="s">
        <v>805</v>
      </c>
      <c r="J7" s="1" t="s">
        <v>783</v>
      </c>
      <c r="K7" s="1" t="s">
        <v>805</v>
      </c>
      <c r="L7" s="1" t="s">
        <v>805</v>
      </c>
      <c r="M7" s="1" t="s">
        <v>784</v>
      </c>
      <c r="N7" s="1" t="s">
        <v>784</v>
      </c>
      <c r="O7" s="1" t="s">
        <v>785</v>
      </c>
      <c r="P7" s="1" t="s">
        <v>786</v>
      </c>
      <c r="Q7" s="1" t="s">
        <v>806</v>
      </c>
      <c r="R7" s="1" t="s">
        <v>72</v>
      </c>
      <c r="S7" s="1" t="s">
        <v>34</v>
      </c>
      <c r="T7" s="1" t="s">
        <v>788</v>
      </c>
    </row>
    <row r="8" s="1" customFormat="1" spans="1:20">
      <c r="A8" s="1" t="s">
        <v>698</v>
      </c>
      <c r="B8" s="1" t="s">
        <v>90</v>
      </c>
      <c r="C8" s="1" t="s">
        <v>807</v>
      </c>
      <c r="D8" s="1" t="s">
        <v>700</v>
      </c>
      <c r="E8" s="1" t="s">
        <v>701</v>
      </c>
      <c r="F8" s="1" t="s">
        <v>90</v>
      </c>
      <c r="G8" s="1" t="s">
        <v>80</v>
      </c>
      <c r="H8" s="1" t="s">
        <v>781</v>
      </c>
      <c r="I8" s="1" t="s">
        <v>808</v>
      </c>
      <c r="J8" s="1" t="s">
        <v>783</v>
      </c>
      <c r="K8" s="1" t="s">
        <v>808</v>
      </c>
      <c r="L8" s="1" t="s">
        <v>808</v>
      </c>
      <c r="M8" s="1" t="s">
        <v>784</v>
      </c>
      <c r="N8" s="1" t="s">
        <v>784</v>
      </c>
      <c r="O8" s="1" t="s">
        <v>785</v>
      </c>
      <c r="P8" s="1" t="s">
        <v>786</v>
      </c>
      <c r="Q8" s="1" t="s">
        <v>809</v>
      </c>
      <c r="R8" s="1" t="s">
        <v>72</v>
      </c>
      <c r="S8" s="1" t="s">
        <v>34</v>
      </c>
      <c r="T8" s="1" t="s">
        <v>788</v>
      </c>
    </row>
    <row r="9" s="1" customFormat="1" spans="1:20">
      <c r="A9" s="1" t="s">
        <v>401</v>
      </c>
      <c r="B9" s="1" t="s">
        <v>90</v>
      </c>
      <c r="C9" s="1" t="s">
        <v>810</v>
      </c>
      <c r="D9" s="1" t="s">
        <v>811</v>
      </c>
      <c r="E9" s="1" t="s">
        <v>404</v>
      </c>
      <c r="F9" s="1" t="s">
        <v>90</v>
      </c>
      <c r="G9" s="1" t="s">
        <v>80</v>
      </c>
      <c r="H9" s="1" t="s">
        <v>781</v>
      </c>
      <c r="I9" s="1" t="s">
        <v>812</v>
      </c>
      <c r="J9" s="1" t="s">
        <v>783</v>
      </c>
      <c r="K9" s="1" t="s">
        <v>812</v>
      </c>
      <c r="L9" s="1" t="s">
        <v>812</v>
      </c>
      <c r="M9" s="1" t="s">
        <v>784</v>
      </c>
      <c r="N9" s="1" t="s">
        <v>784</v>
      </c>
      <c r="O9" s="1" t="s">
        <v>785</v>
      </c>
      <c r="P9" s="1" t="s">
        <v>786</v>
      </c>
      <c r="Q9" s="1" t="s">
        <v>813</v>
      </c>
      <c r="R9" s="1" t="s">
        <v>72</v>
      </c>
      <c r="S9" s="1" t="s">
        <v>34</v>
      </c>
      <c r="T9" s="1" t="s">
        <v>788</v>
      </c>
    </row>
    <row r="10" s="1" customFormat="1" spans="1:20">
      <c r="A10" s="1" t="s">
        <v>340</v>
      </c>
      <c r="B10" s="1" t="s">
        <v>90</v>
      </c>
      <c r="C10" s="1" t="s">
        <v>814</v>
      </c>
      <c r="D10" s="1" t="s">
        <v>342</v>
      </c>
      <c r="E10" s="1" t="s">
        <v>343</v>
      </c>
      <c r="F10" s="1" t="s">
        <v>90</v>
      </c>
      <c r="G10" s="1" t="s">
        <v>80</v>
      </c>
      <c r="H10" s="1" t="s">
        <v>781</v>
      </c>
      <c r="I10" s="1" t="s">
        <v>815</v>
      </c>
      <c r="J10" s="1" t="s">
        <v>783</v>
      </c>
      <c r="K10" s="1" t="s">
        <v>815</v>
      </c>
      <c r="L10" s="1" t="s">
        <v>815</v>
      </c>
      <c r="M10" s="1" t="s">
        <v>784</v>
      </c>
      <c r="N10" s="1" t="s">
        <v>784</v>
      </c>
      <c r="O10" s="1" t="s">
        <v>785</v>
      </c>
      <c r="P10" s="1" t="s">
        <v>786</v>
      </c>
      <c r="Q10" s="1" t="s">
        <v>816</v>
      </c>
      <c r="R10" s="1" t="s">
        <v>72</v>
      </c>
      <c r="S10" s="1" t="s">
        <v>34</v>
      </c>
      <c r="T10" s="1" t="s">
        <v>788</v>
      </c>
    </row>
    <row r="11" s="1" customFormat="1" spans="1:20">
      <c r="A11" s="1" t="s">
        <v>239</v>
      </c>
      <c r="B11" s="1" t="s">
        <v>90</v>
      </c>
      <c r="C11" s="1" t="s">
        <v>817</v>
      </c>
      <c r="D11" s="1" t="s">
        <v>203</v>
      </c>
      <c r="E11" s="1" t="s">
        <v>818</v>
      </c>
      <c r="F11" s="1" t="s">
        <v>90</v>
      </c>
      <c r="G11" s="1" t="s">
        <v>80</v>
      </c>
      <c r="H11" s="1" t="s">
        <v>781</v>
      </c>
      <c r="I11" s="1" t="s">
        <v>819</v>
      </c>
      <c r="J11" s="1" t="s">
        <v>783</v>
      </c>
      <c r="K11" s="1" t="s">
        <v>819</v>
      </c>
      <c r="L11" s="1" t="s">
        <v>819</v>
      </c>
      <c r="M11" s="1" t="s">
        <v>784</v>
      </c>
      <c r="N11" s="1" t="s">
        <v>784</v>
      </c>
      <c r="O11" s="1" t="s">
        <v>785</v>
      </c>
      <c r="P11" s="1" t="s">
        <v>786</v>
      </c>
      <c r="Q11" s="1" t="s">
        <v>820</v>
      </c>
      <c r="R11" s="1" t="s">
        <v>72</v>
      </c>
      <c r="S11" s="1" t="s">
        <v>34</v>
      </c>
      <c r="T11" s="1" t="s">
        <v>788</v>
      </c>
    </row>
    <row r="12" s="1" customFormat="1" spans="1:20">
      <c r="A12" s="1" t="s">
        <v>657</v>
      </c>
      <c r="B12" s="1" t="s">
        <v>90</v>
      </c>
      <c r="C12" s="1" t="s">
        <v>821</v>
      </c>
      <c r="D12" s="1" t="s">
        <v>659</v>
      </c>
      <c r="E12" s="1" t="s">
        <v>660</v>
      </c>
      <c r="F12" s="1" t="s">
        <v>90</v>
      </c>
      <c r="G12" s="1" t="s">
        <v>80</v>
      </c>
      <c r="H12" s="1" t="s">
        <v>781</v>
      </c>
      <c r="I12" s="1" t="s">
        <v>822</v>
      </c>
      <c r="J12" s="1" t="s">
        <v>783</v>
      </c>
      <c r="K12" s="1" t="s">
        <v>822</v>
      </c>
      <c r="L12" s="1" t="s">
        <v>822</v>
      </c>
      <c r="M12" s="1" t="s">
        <v>784</v>
      </c>
      <c r="N12" s="1" t="s">
        <v>784</v>
      </c>
      <c r="O12" s="1" t="s">
        <v>785</v>
      </c>
      <c r="P12" s="1" t="s">
        <v>786</v>
      </c>
      <c r="Q12" s="1" t="s">
        <v>823</v>
      </c>
      <c r="R12" s="1" t="s">
        <v>72</v>
      </c>
      <c r="S12" s="1" t="s">
        <v>34</v>
      </c>
      <c r="T12" s="1" t="s">
        <v>788</v>
      </c>
    </row>
    <row r="13" s="1" customFormat="1" spans="1:20">
      <c r="A13" s="1" t="s">
        <v>743</v>
      </c>
      <c r="B13" s="1" t="s">
        <v>90</v>
      </c>
      <c r="C13" s="1" t="s">
        <v>824</v>
      </c>
      <c r="D13" s="1" t="s">
        <v>745</v>
      </c>
      <c r="E13" s="1" t="s">
        <v>746</v>
      </c>
      <c r="F13" s="1" t="s">
        <v>90</v>
      </c>
      <c r="G13" s="1" t="s">
        <v>80</v>
      </c>
      <c r="H13" s="1" t="s">
        <v>781</v>
      </c>
      <c r="I13" s="1" t="s">
        <v>825</v>
      </c>
      <c r="J13" s="1" t="s">
        <v>783</v>
      </c>
      <c r="K13" s="1" t="s">
        <v>825</v>
      </c>
      <c r="L13" s="1" t="s">
        <v>825</v>
      </c>
      <c r="M13" s="1" t="s">
        <v>784</v>
      </c>
      <c r="N13" s="1" t="s">
        <v>784</v>
      </c>
      <c r="O13" s="1" t="s">
        <v>785</v>
      </c>
      <c r="P13" s="1" t="s">
        <v>786</v>
      </c>
      <c r="Q13" s="1" t="s">
        <v>826</v>
      </c>
      <c r="R13" s="1" t="s">
        <v>72</v>
      </c>
      <c r="S13" s="1" t="s">
        <v>34</v>
      </c>
      <c r="T13" s="1" t="s">
        <v>788</v>
      </c>
    </row>
    <row r="14" s="1" customFormat="1" spans="1:20">
      <c r="A14" s="1" t="s">
        <v>736</v>
      </c>
      <c r="B14" s="1" t="s">
        <v>90</v>
      </c>
      <c r="C14" s="1" t="s">
        <v>827</v>
      </c>
      <c r="D14" s="1" t="s">
        <v>738</v>
      </c>
      <c r="E14" s="1" t="s">
        <v>828</v>
      </c>
      <c r="F14" s="1" t="s">
        <v>90</v>
      </c>
      <c r="G14" s="1" t="s">
        <v>80</v>
      </c>
      <c r="H14" s="1" t="s">
        <v>781</v>
      </c>
      <c r="I14" s="1" t="s">
        <v>829</v>
      </c>
      <c r="J14" s="1" t="s">
        <v>783</v>
      </c>
      <c r="K14" s="1" t="s">
        <v>829</v>
      </c>
      <c r="L14" s="1" t="s">
        <v>829</v>
      </c>
      <c r="M14" s="1" t="s">
        <v>784</v>
      </c>
      <c r="N14" s="1" t="s">
        <v>784</v>
      </c>
      <c r="O14" s="1" t="s">
        <v>785</v>
      </c>
      <c r="P14" s="1" t="s">
        <v>786</v>
      </c>
      <c r="Q14" s="1" t="s">
        <v>830</v>
      </c>
      <c r="R14" s="1" t="s">
        <v>72</v>
      </c>
      <c r="S14" s="1" t="s">
        <v>34</v>
      </c>
      <c r="T14" s="1" t="s">
        <v>788</v>
      </c>
    </row>
    <row r="15" s="1" customFormat="1" spans="1:20">
      <c r="A15" s="1" t="s">
        <v>708</v>
      </c>
      <c r="B15" s="1" t="s">
        <v>90</v>
      </c>
      <c r="C15" s="1" t="s">
        <v>831</v>
      </c>
      <c r="D15" s="1" t="s">
        <v>832</v>
      </c>
      <c r="E15" s="1" t="s">
        <v>711</v>
      </c>
      <c r="F15" s="1" t="s">
        <v>90</v>
      </c>
      <c r="G15" s="1" t="s">
        <v>80</v>
      </c>
      <c r="H15" s="1" t="s">
        <v>781</v>
      </c>
      <c r="I15" s="1" t="s">
        <v>833</v>
      </c>
      <c r="J15" s="1" t="s">
        <v>783</v>
      </c>
      <c r="K15" s="1" t="s">
        <v>833</v>
      </c>
      <c r="L15" s="1" t="s">
        <v>833</v>
      </c>
      <c r="M15" s="1" t="s">
        <v>784</v>
      </c>
      <c r="N15" s="1" t="s">
        <v>784</v>
      </c>
      <c r="O15" s="1" t="s">
        <v>785</v>
      </c>
      <c r="P15" s="1" t="s">
        <v>786</v>
      </c>
      <c r="Q15" s="1" t="s">
        <v>834</v>
      </c>
      <c r="R15" s="1" t="s">
        <v>72</v>
      </c>
      <c r="S15" s="1" t="s">
        <v>34</v>
      </c>
      <c r="T15" s="1" t="s">
        <v>788</v>
      </c>
    </row>
    <row r="16" s="1" customFormat="1" spans="1:20">
      <c r="A16" s="1" t="s">
        <v>111</v>
      </c>
      <c r="B16" s="1" t="s">
        <v>90</v>
      </c>
      <c r="C16" s="1" t="s">
        <v>835</v>
      </c>
      <c r="D16" s="1" t="s">
        <v>113</v>
      </c>
      <c r="E16" s="1" t="s">
        <v>114</v>
      </c>
      <c r="F16" s="1" t="s">
        <v>90</v>
      </c>
      <c r="G16" s="1" t="s">
        <v>80</v>
      </c>
      <c r="H16" s="1" t="s">
        <v>781</v>
      </c>
      <c r="I16" s="1" t="s">
        <v>836</v>
      </c>
      <c r="J16" s="1" t="s">
        <v>783</v>
      </c>
      <c r="K16" s="1" t="s">
        <v>836</v>
      </c>
      <c r="L16" s="1" t="s">
        <v>836</v>
      </c>
      <c r="M16" s="1" t="s">
        <v>784</v>
      </c>
      <c r="N16" s="1" t="s">
        <v>784</v>
      </c>
      <c r="O16" s="1" t="s">
        <v>785</v>
      </c>
      <c r="P16" s="1" t="s">
        <v>786</v>
      </c>
      <c r="Q16" s="1" t="s">
        <v>837</v>
      </c>
      <c r="R16" s="1" t="s">
        <v>72</v>
      </c>
      <c r="S16" s="1" t="s">
        <v>34</v>
      </c>
      <c r="T16" s="1" t="s">
        <v>788</v>
      </c>
    </row>
    <row r="17" s="1" customFormat="1" spans="1:20">
      <c r="A17" s="1" t="s">
        <v>126</v>
      </c>
      <c r="B17" s="1" t="s">
        <v>90</v>
      </c>
      <c r="C17" s="1" t="s">
        <v>838</v>
      </c>
      <c r="D17" s="1" t="s">
        <v>839</v>
      </c>
      <c r="E17" s="1" t="s">
        <v>129</v>
      </c>
      <c r="F17" s="1" t="s">
        <v>90</v>
      </c>
      <c r="G17" s="1" t="s">
        <v>80</v>
      </c>
      <c r="H17" s="1" t="s">
        <v>781</v>
      </c>
      <c r="I17" s="1" t="s">
        <v>840</v>
      </c>
      <c r="J17" s="1" t="s">
        <v>783</v>
      </c>
      <c r="K17" s="1" t="s">
        <v>840</v>
      </c>
      <c r="L17" s="1" t="s">
        <v>840</v>
      </c>
      <c r="M17" s="1" t="s">
        <v>784</v>
      </c>
      <c r="N17" s="1" t="s">
        <v>784</v>
      </c>
      <c r="O17" s="1" t="s">
        <v>785</v>
      </c>
      <c r="P17" s="1" t="s">
        <v>786</v>
      </c>
      <c r="Q17" s="1" t="s">
        <v>841</v>
      </c>
      <c r="R17" s="1" t="s">
        <v>72</v>
      </c>
      <c r="S17" s="1" t="s">
        <v>34</v>
      </c>
      <c r="T17" s="1" t="s">
        <v>788</v>
      </c>
    </row>
    <row r="18" s="1" customFormat="1" spans="1:20">
      <c r="A18" s="1" t="s">
        <v>409</v>
      </c>
      <c r="B18" s="1" t="s">
        <v>90</v>
      </c>
      <c r="C18" s="1" t="s">
        <v>842</v>
      </c>
      <c r="D18" s="1" t="s">
        <v>411</v>
      </c>
      <c r="E18" s="1" t="s">
        <v>412</v>
      </c>
      <c r="F18" s="1" t="s">
        <v>90</v>
      </c>
      <c r="G18" s="1" t="s">
        <v>80</v>
      </c>
      <c r="H18" s="1" t="s">
        <v>781</v>
      </c>
      <c r="I18" s="1" t="s">
        <v>843</v>
      </c>
      <c r="J18" s="1" t="s">
        <v>783</v>
      </c>
      <c r="K18" s="1" t="s">
        <v>843</v>
      </c>
      <c r="L18" s="1" t="s">
        <v>843</v>
      </c>
      <c r="M18" s="1" t="s">
        <v>784</v>
      </c>
      <c r="N18" s="1" t="s">
        <v>784</v>
      </c>
      <c r="O18" s="1" t="s">
        <v>785</v>
      </c>
      <c r="P18" s="1" t="s">
        <v>786</v>
      </c>
      <c r="Q18" s="1" t="s">
        <v>844</v>
      </c>
      <c r="R18" s="1" t="s">
        <v>72</v>
      </c>
      <c r="S18" s="1" t="s">
        <v>34</v>
      </c>
      <c r="T18" s="1" t="s">
        <v>788</v>
      </c>
    </row>
    <row r="19" s="1" customFormat="1" spans="1:20">
      <c r="A19" s="1" t="s">
        <v>608</v>
      </c>
      <c r="B19" s="1" t="s">
        <v>90</v>
      </c>
      <c r="C19" s="1" t="s">
        <v>845</v>
      </c>
      <c r="D19" s="1" t="s">
        <v>610</v>
      </c>
      <c r="E19" s="1" t="s">
        <v>611</v>
      </c>
      <c r="F19" s="1" t="s">
        <v>90</v>
      </c>
      <c r="G19" s="1" t="s">
        <v>80</v>
      </c>
      <c r="H19" s="1" t="s">
        <v>781</v>
      </c>
      <c r="I19" s="1" t="s">
        <v>846</v>
      </c>
      <c r="J19" s="1" t="s">
        <v>783</v>
      </c>
      <c r="K19" s="1" t="s">
        <v>846</v>
      </c>
      <c r="L19" s="1" t="s">
        <v>846</v>
      </c>
      <c r="M19" s="1" t="s">
        <v>784</v>
      </c>
      <c r="N19" s="1" t="s">
        <v>784</v>
      </c>
      <c r="O19" s="1" t="s">
        <v>785</v>
      </c>
      <c r="P19" s="1" t="s">
        <v>786</v>
      </c>
      <c r="Q19" s="1" t="s">
        <v>847</v>
      </c>
      <c r="R19" s="1" t="s">
        <v>72</v>
      </c>
      <c r="S19" s="1" t="s">
        <v>34</v>
      </c>
      <c r="T19" s="1" t="s">
        <v>788</v>
      </c>
    </row>
    <row r="20" s="1" customFormat="1" spans="1:20">
      <c r="A20" s="1" t="s">
        <v>346</v>
      </c>
      <c r="B20" s="1" t="s">
        <v>90</v>
      </c>
      <c r="C20" s="1" t="s">
        <v>848</v>
      </c>
      <c r="D20" s="1" t="s">
        <v>849</v>
      </c>
      <c r="E20" s="1" t="s">
        <v>349</v>
      </c>
      <c r="F20" s="1" t="s">
        <v>90</v>
      </c>
      <c r="G20" s="1" t="s">
        <v>80</v>
      </c>
      <c r="H20" s="1" t="s">
        <v>781</v>
      </c>
      <c r="I20" s="1" t="s">
        <v>850</v>
      </c>
      <c r="J20" s="1" t="s">
        <v>783</v>
      </c>
      <c r="K20" s="1" t="s">
        <v>850</v>
      </c>
      <c r="L20" s="1" t="s">
        <v>850</v>
      </c>
      <c r="M20" s="1" t="s">
        <v>784</v>
      </c>
      <c r="N20" s="1" t="s">
        <v>784</v>
      </c>
      <c r="O20" s="1" t="s">
        <v>785</v>
      </c>
      <c r="P20" s="1" t="s">
        <v>786</v>
      </c>
      <c r="Q20" s="1" t="s">
        <v>851</v>
      </c>
      <c r="R20" s="1" t="s">
        <v>72</v>
      </c>
      <c r="S20" s="1" t="s">
        <v>34</v>
      </c>
      <c r="T20" s="1" t="s">
        <v>788</v>
      </c>
    </row>
    <row r="21" s="1" customFormat="1" spans="1:20">
      <c r="A21" s="1" t="s">
        <v>232</v>
      </c>
      <c r="B21" s="1" t="s">
        <v>90</v>
      </c>
      <c r="C21" s="1" t="s">
        <v>852</v>
      </c>
      <c r="D21" s="1" t="s">
        <v>853</v>
      </c>
      <c r="E21" s="1" t="s">
        <v>235</v>
      </c>
      <c r="F21" s="1" t="s">
        <v>90</v>
      </c>
      <c r="G21" s="1" t="s">
        <v>80</v>
      </c>
      <c r="H21" s="1" t="s">
        <v>781</v>
      </c>
      <c r="I21" s="1" t="s">
        <v>793</v>
      </c>
      <c r="J21" s="1" t="s">
        <v>783</v>
      </c>
      <c r="K21" s="1" t="s">
        <v>793</v>
      </c>
      <c r="L21" s="1" t="s">
        <v>793</v>
      </c>
      <c r="M21" s="1" t="s">
        <v>784</v>
      </c>
      <c r="N21" s="1" t="s">
        <v>784</v>
      </c>
      <c r="O21" s="1" t="s">
        <v>785</v>
      </c>
      <c r="P21" s="1" t="s">
        <v>786</v>
      </c>
      <c r="Q21" s="1" t="s">
        <v>854</v>
      </c>
      <c r="R21" s="1" t="s">
        <v>72</v>
      </c>
      <c r="S21" s="1" t="s">
        <v>34</v>
      </c>
      <c r="T21" s="1" t="s">
        <v>788</v>
      </c>
    </row>
    <row r="22" s="1" customFormat="1" spans="1:20">
      <c r="A22" s="1" t="s">
        <v>544</v>
      </c>
      <c r="B22" s="1" t="s">
        <v>90</v>
      </c>
      <c r="C22" s="1" t="s">
        <v>855</v>
      </c>
      <c r="D22" s="1" t="s">
        <v>546</v>
      </c>
      <c r="E22" s="1" t="s">
        <v>547</v>
      </c>
      <c r="F22" s="1" t="s">
        <v>90</v>
      </c>
      <c r="G22" s="1" t="s">
        <v>80</v>
      </c>
      <c r="H22" s="1" t="s">
        <v>781</v>
      </c>
      <c r="I22" s="1" t="s">
        <v>856</v>
      </c>
      <c r="J22" s="1" t="s">
        <v>783</v>
      </c>
      <c r="K22" s="1" t="s">
        <v>856</v>
      </c>
      <c r="L22" s="1" t="s">
        <v>856</v>
      </c>
      <c r="M22" s="1" t="s">
        <v>784</v>
      </c>
      <c r="N22" s="1" t="s">
        <v>784</v>
      </c>
      <c r="O22" s="1" t="s">
        <v>785</v>
      </c>
      <c r="P22" s="1" t="s">
        <v>786</v>
      </c>
      <c r="Q22" s="1" t="s">
        <v>857</v>
      </c>
      <c r="R22" s="1" t="s">
        <v>72</v>
      </c>
      <c r="S22" s="1" t="s">
        <v>34</v>
      </c>
      <c r="T22" s="1" t="s">
        <v>788</v>
      </c>
    </row>
    <row r="23" s="1" customFormat="1" spans="1:20">
      <c r="A23" s="1" t="s">
        <v>164</v>
      </c>
      <c r="B23" s="1" t="s">
        <v>90</v>
      </c>
      <c r="C23" s="1" t="s">
        <v>858</v>
      </c>
      <c r="D23" s="1" t="s">
        <v>859</v>
      </c>
      <c r="E23" s="1" t="s">
        <v>167</v>
      </c>
      <c r="F23" s="1" t="s">
        <v>90</v>
      </c>
      <c r="G23" s="1" t="s">
        <v>80</v>
      </c>
      <c r="H23" s="1" t="s">
        <v>781</v>
      </c>
      <c r="I23" s="1" t="s">
        <v>860</v>
      </c>
      <c r="J23" s="1" t="s">
        <v>783</v>
      </c>
      <c r="K23" s="1" t="s">
        <v>860</v>
      </c>
      <c r="L23" s="1" t="s">
        <v>860</v>
      </c>
      <c r="M23" s="1" t="s">
        <v>784</v>
      </c>
      <c r="N23" s="1" t="s">
        <v>784</v>
      </c>
      <c r="O23" s="1" t="s">
        <v>785</v>
      </c>
      <c r="P23" s="1" t="s">
        <v>786</v>
      </c>
      <c r="Q23" s="1" t="s">
        <v>861</v>
      </c>
      <c r="R23" s="1" t="s">
        <v>72</v>
      </c>
      <c r="S23" s="1" t="s">
        <v>34</v>
      </c>
      <c r="T23" s="1" t="s">
        <v>788</v>
      </c>
    </row>
    <row r="24" s="1" customFormat="1" spans="1:20">
      <c r="A24" s="1" t="s">
        <v>719</v>
      </c>
      <c r="B24" s="1" t="s">
        <v>90</v>
      </c>
      <c r="C24" s="1" t="s">
        <v>862</v>
      </c>
      <c r="D24" s="1" t="s">
        <v>721</v>
      </c>
      <c r="E24" s="1" t="s">
        <v>863</v>
      </c>
      <c r="F24" s="1" t="s">
        <v>90</v>
      </c>
      <c r="G24" s="1" t="s">
        <v>80</v>
      </c>
      <c r="H24" s="1" t="s">
        <v>781</v>
      </c>
      <c r="I24" s="1" t="s">
        <v>864</v>
      </c>
      <c r="J24" s="1" t="s">
        <v>783</v>
      </c>
      <c r="K24" s="1" t="s">
        <v>864</v>
      </c>
      <c r="L24" s="1" t="s">
        <v>864</v>
      </c>
      <c r="M24" s="1" t="s">
        <v>784</v>
      </c>
      <c r="N24" s="1" t="s">
        <v>784</v>
      </c>
      <c r="O24" s="1" t="s">
        <v>785</v>
      </c>
      <c r="P24" s="1" t="s">
        <v>786</v>
      </c>
      <c r="Q24" s="1" t="s">
        <v>865</v>
      </c>
      <c r="R24" s="1" t="s">
        <v>72</v>
      </c>
      <c r="S24" s="1" t="s">
        <v>34</v>
      </c>
      <c r="T24" s="1" t="s">
        <v>788</v>
      </c>
    </row>
    <row r="25" s="1" customFormat="1" spans="1:20">
      <c r="A25" s="1" t="s">
        <v>481</v>
      </c>
      <c r="B25" s="1" t="s">
        <v>90</v>
      </c>
      <c r="C25" s="1" t="s">
        <v>866</v>
      </c>
      <c r="D25" s="1" t="s">
        <v>483</v>
      </c>
      <c r="E25" s="1" t="s">
        <v>484</v>
      </c>
      <c r="F25" s="1" t="s">
        <v>90</v>
      </c>
      <c r="G25" s="1" t="s">
        <v>80</v>
      </c>
      <c r="H25" s="1" t="s">
        <v>781</v>
      </c>
      <c r="I25" s="1" t="s">
        <v>867</v>
      </c>
      <c r="J25" s="1" t="s">
        <v>783</v>
      </c>
      <c r="K25" s="1" t="s">
        <v>867</v>
      </c>
      <c r="L25" s="1" t="s">
        <v>867</v>
      </c>
      <c r="M25" s="1" t="s">
        <v>784</v>
      </c>
      <c r="N25" s="1" t="s">
        <v>784</v>
      </c>
      <c r="O25" s="1" t="s">
        <v>785</v>
      </c>
      <c r="P25" s="1" t="s">
        <v>786</v>
      </c>
      <c r="Q25" s="1" t="s">
        <v>868</v>
      </c>
      <c r="R25" s="1" t="s">
        <v>72</v>
      </c>
      <c r="S25" s="1" t="s">
        <v>34</v>
      </c>
      <c r="T25" s="1" t="s">
        <v>788</v>
      </c>
    </row>
    <row r="26" s="1" customFormat="1" spans="1:20">
      <c r="A26" s="1" t="s">
        <v>134</v>
      </c>
      <c r="B26" s="1" t="s">
        <v>90</v>
      </c>
      <c r="C26" s="1" t="s">
        <v>869</v>
      </c>
      <c r="D26" s="1" t="s">
        <v>136</v>
      </c>
      <c r="E26" s="1" t="s">
        <v>137</v>
      </c>
      <c r="F26" s="1" t="s">
        <v>90</v>
      </c>
      <c r="G26" s="1" t="s">
        <v>80</v>
      </c>
      <c r="H26" s="1" t="s">
        <v>781</v>
      </c>
      <c r="I26" s="1" t="s">
        <v>870</v>
      </c>
      <c r="J26" s="1" t="s">
        <v>783</v>
      </c>
      <c r="K26" s="1" t="s">
        <v>870</v>
      </c>
      <c r="L26" s="1" t="s">
        <v>870</v>
      </c>
      <c r="M26" s="1" t="s">
        <v>784</v>
      </c>
      <c r="N26" s="1" t="s">
        <v>784</v>
      </c>
      <c r="O26" s="1" t="s">
        <v>785</v>
      </c>
      <c r="P26" s="1" t="s">
        <v>786</v>
      </c>
      <c r="Q26" s="1" t="s">
        <v>871</v>
      </c>
      <c r="R26" s="1" t="s">
        <v>72</v>
      </c>
      <c r="S26" s="1" t="s">
        <v>34</v>
      </c>
      <c r="T26" s="1" t="s">
        <v>788</v>
      </c>
    </row>
    <row r="27" s="1" customFormat="1" spans="1:20">
      <c r="A27" s="1" t="s">
        <v>335</v>
      </c>
      <c r="B27" s="1" t="s">
        <v>90</v>
      </c>
      <c r="C27" s="1" t="s">
        <v>872</v>
      </c>
      <c r="D27" s="1" t="s">
        <v>337</v>
      </c>
      <c r="E27" s="1" t="s">
        <v>338</v>
      </c>
      <c r="F27" s="1" t="s">
        <v>90</v>
      </c>
      <c r="G27" s="1" t="s">
        <v>80</v>
      </c>
      <c r="H27" s="1" t="s">
        <v>781</v>
      </c>
      <c r="I27" s="1" t="s">
        <v>873</v>
      </c>
      <c r="J27" s="1" t="s">
        <v>783</v>
      </c>
      <c r="K27" s="1" t="s">
        <v>873</v>
      </c>
      <c r="L27" s="1" t="s">
        <v>873</v>
      </c>
      <c r="M27" s="1" t="s">
        <v>784</v>
      </c>
      <c r="N27" s="1" t="s">
        <v>784</v>
      </c>
      <c r="O27" s="1" t="s">
        <v>785</v>
      </c>
      <c r="P27" s="1" t="s">
        <v>786</v>
      </c>
      <c r="Q27" s="1" t="s">
        <v>874</v>
      </c>
      <c r="R27" s="1" t="s">
        <v>72</v>
      </c>
      <c r="S27" s="1" t="s">
        <v>34</v>
      </c>
      <c r="T27" s="1" t="s">
        <v>788</v>
      </c>
    </row>
    <row r="28" s="1" customFormat="1" spans="1:20">
      <c r="A28" s="1" t="s">
        <v>601</v>
      </c>
      <c r="B28" s="1" t="s">
        <v>90</v>
      </c>
      <c r="C28" s="1" t="s">
        <v>875</v>
      </c>
      <c r="D28" s="1" t="s">
        <v>603</v>
      </c>
      <c r="E28" s="1" t="s">
        <v>604</v>
      </c>
      <c r="F28" s="1" t="s">
        <v>90</v>
      </c>
      <c r="G28" s="1" t="s">
        <v>80</v>
      </c>
      <c r="H28" s="1" t="s">
        <v>781</v>
      </c>
      <c r="I28" s="1" t="s">
        <v>876</v>
      </c>
      <c r="J28" s="1" t="s">
        <v>783</v>
      </c>
      <c r="K28" s="1" t="s">
        <v>876</v>
      </c>
      <c r="L28" s="1" t="s">
        <v>876</v>
      </c>
      <c r="M28" s="1" t="s">
        <v>784</v>
      </c>
      <c r="N28" s="1" t="s">
        <v>784</v>
      </c>
      <c r="O28" s="1" t="s">
        <v>785</v>
      </c>
      <c r="P28" s="1" t="s">
        <v>786</v>
      </c>
      <c r="Q28" s="1" t="s">
        <v>877</v>
      </c>
      <c r="R28" s="1" t="s">
        <v>72</v>
      </c>
      <c r="S28" s="1" t="s">
        <v>34</v>
      </c>
      <c r="T28" s="1" t="s">
        <v>788</v>
      </c>
    </row>
    <row r="29" s="1" customFormat="1" spans="1:20">
      <c r="A29" s="1" t="s">
        <v>537</v>
      </c>
      <c r="B29" s="1" t="s">
        <v>90</v>
      </c>
      <c r="C29" s="1" t="s">
        <v>878</v>
      </c>
      <c r="D29" s="1" t="s">
        <v>539</v>
      </c>
      <c r="E29" s="1" t="s">
        <v>540</v>
      </c>
      <c r="F29" s="1" t="s">
        <v>90</v>
      </c>
      <c r="G29" s="1" t="s">
        <v>80</v>
      </c>
      <c r="H29" s="1" t="s">
        <v>781</v>
      </c>
      <c r="I29" s="1" t="s">
        <v>879</v>
      </c>
      <c r="J29" s="1" t="s">
        <v>783</v>
      </c>
      <c r="K29" s="1" t="s">
        <v>879</v>
      </c>
      <c r="L29" s="1" t="s">
        <v>879</v>
      </c>
      <c r="M29" s="1" t="s">
        <v>784</v>
      </c>
      <c r="N29" s="1" t="s">
        <v>784</v>
      </c>
      <c r="O29" s="1" t="s">
        <v>785</v>
      </c>
      <c r="P29" s="1" t="s">
        <v>786</v>
      </c>
      <c r="Q29" s="1" t="s">
        <v>880</v>
      </c>
      <c r="R29" s="1" t="s">
        <v>72</v>
      </c>
      <c r="S29" s="1" t="s">
        <v>34</v>
      </c>
      <c r="T29" s="1" t="s">
        <v>788</v>
      </c>
    </row>
    <row r="30" s="1" customFormat="1" spans="1:20">
      <c r="A30" s="1" t="s">
        <v>666</v>
      </c>
      <c r="B30" s="1" t="s">
        <v>90</v>
      </c>
      <c r="C30" s="1" t="s">
        <v>881</v>
      </c>
      <c r="D30" s="1" t="s">
        <v>668</v>
      </c>
      <c r="E30" s="1" t="s">
        <v>669</v>
      </c>
      <c r="F30" s="1" t="s">
        <v>90</v>
      </c>
      <c r="G30" s="1" t="s">
        <v>80</v>
      </c>
      <c r="H30" s="1" t="s">
        <v>781</v>
      </c>
      <c r="I30" s="1" t="s">
        <v>882</v>
      </c>
      <c r="J30" s="1" t="s">
        <v>783</v>
      </c>
      <c r="K30" s="1" t="s">
        <v>882</v>
      </c>
      <c r="L30" s="1" t="s">
        <v>882</v>
      </c>
      <c r="M30" s="1" t="s">
        <v>784</v>
      </c>
      <c r="N30" s="1" t="s">
        <v>784</v>
      </c>
      <c r="O30" s="1" t="s">
        <v>785</v>
      </c>
      <c r="P30" s="1" t="s">
        <v>786</v>
      </c>
      <c r="Q30" s="1" t="s">
        <v>883</v>
      </c>
      <c r="R30" s="1" t="s">
        <v>72</v>
      </c>
      <c r="S30" s="1" t="s">
        <v>34</v>
      </c>
      <c r="T30" s="1" t="s">
        <v>788</v>
      </c>
    </row>
    <row r="31" s="1" customFormat="1" spans="1:20">
      <c r="A31" s="1" t="s">
        <v>476</v>
      </c>
      <c r="B31" s="1" t="s">
        <v>90</v>
      </c>
      <c r="C31" s="1" t="s">
        <v>884</v>
      </c>
      <c r="D31" s="1" t="s">
        <v>885</v>
      </c>
      <c r="E31" s="1" t="s">
        <v>479</v>
      </c>
      <c r="F31" s="1" t="s">
        <v>90</v>
      </c>
      <c r="G31" s="1" t="s">
        <v>80</v>
      </c>
      <c r="H31" s="1" t="s">
        <v>781</v>
      </c>
      <c r="I31" s="1" t="s">
        <v>819</v>
      </c>
      <c r="J31" s="1" t="s">
        <v>783</v>
      </c>
      <c r="K31" s="1" t="s">
        <v>819</v>
      </c>
      <c r="L31" s="1" t="s">
        <v>819</v>
      </c>
      <c r="M31" s="1" t="s">
        <v>784</v>
      </c>
      <c r="N31" s="1" t="s">
        <v>784</v>
      </c>
      <c r="O31" s="1" t="s">
        <v>785</v>
      </c>
      <c r="P31" s="1" t="s">
        <v>786</v>
      </c>
      <c r="Q31" s="1" t="s">
        <v>886</v>
      </c>
      <c r="R31" s="1" t="s">
        <v>72</v>
      </c>
      <c r="S31" s="1" t="s">
        <v>34</v>
      </c>
      <c r="T31" s="1" t="s">
        <v>788</v>
      </c>
    </row>
    <row r="32" s="1" customFormat="1" spans="1:20">
      <c r="A32" s="1" t="s">
        <v>225</v>
      </c>
      <c r="B32" s="1" t="s">
        <v>90</v>
      </c>
      <c r="C32" s="1" t="s">
        <v>887</v>
      </c>
      <c r="D32" s="1" t="s">
        <v>227</v>
      </c>
      <c r="E32" s="1" t="s">
        <v>228</v>
      </c>
      <c r="F32" s="1" t="s">
        <v>90</v>
      </c>
      <c r="G32" s="1" t="s">
        <v>80</v>
      </c>
      <c r="H32" s="1" t="s">
        <v>781</v>
      </c>
      <c r="I32" s="1" t="s">
        <v>888</v>
      </c>
      <c r="J32" s="1" t="s">
        <v>783</v>
      </c>
      <c r="K32" s="1" t="s">
        <v>888</v>
      </c>
      <c r="L32" s="1" t="s">
        <v>888</v>
      </c>
      <c r="M32" s="1" t="s">
        <v>784</v>
      </c>
      <c r="N32" s="1" t="s">
        <v>784</v>
      </c>
      <c r="O32" s="1" t="s">
        <v>785</v>
      </c>
      <c r="P32" s="1" t="s">
        <v>786</v>
      </c>
      <c r="Q32" s="1" t="s">
        <v>889</v>
      </c>
      <c r="R32" s="1" t="s">
        <v>72</v>
      </c>
      <c r="S32" s="1" t="s">
        <v>34</v>
      </c>
      <c r="T32" s="1" t="s">
        <v>788</v>
      </c>
    </row>
    <row r="33" s="1" customFormat="1" spans="1:20">
      <c r="A33" s="1" t="s">
        <v>586</v>
      </c>
      <c r="B33" s="1" t="s">
        <v>90</v>
      </c>
      <c r="C33" s="1" t="s">
        <v>890</v>
      </c>
      <c r="D33" s="1" t="s">
        <v>588</v>
      </c>
      <c r="E33" s="1" t="s">
        <v>589</v>
      </c>
      <c r="F33" s="1" t="s">
        <v>90</v>
      </c>
      <c r="G33" s="1" t="s">
        <v>80</v>
      </c>
      <c r="H33" s="1" t="s">
        <v>781</v>
      </c>
      <c r="I33" s="1" t="s">
        <v>891</v>
      </c>
      <c r="J33" s="1" t="s">
        <v>783</v>
      </c>
      <c r="K33" s="1" t="s">
        <v>891</v>
      </c>
      <c r="L33" s="1" t="s">
        <v>891</v>
      </c>
      <c r="M33" s="1" t="s">
        <v>784</v>
      </c>
      <c r="N33" s="1" t="s">
        <v>784</v>
      </c>
      <c r="O33" s="1" t="s">
        <v>785</v>
      </c>
      <c r="P33" s="1" t="s">
        <v>786</v>
      </c>
      <c r="Q33" s="1" t="s">
        <v>892</v>
      </c>
      <c r="R33" s="1" t="s">
        <v>72</v>
      </c>
      <c r="S33" s="1" t="s">
        <v>34</v>
      </c>
      <c r="T33" s="1" t="s">
        <v>788</v>
      </c>
    </row>
    <row r="34" s="1" customFormat="1" spans="1:20">
      <c r="A34" s="1" t="s">
        <v>464</v>
      </c>
      <c r="B34" s="1" t="s">
        <v>90</v>
      </c>
      <c r="C34" s="1" t="s">
        <v>893</v>
      </c>
      <c r="D34" s="1" t="s">
        <v>466</v>
      </c>
      <c r="E34" s="1" t="s">
        <v>467</v>
      </c>
      <c r="F34" s="1" t="s">
        <v>90</v>
      </c>
      <c r="G34" s="1" t="s">
        <v>80</v>
      </c>
      <c r="H34" s="1" t="s">
        <v>781</v>
      </c>
      <c r="I34" s="1" t="s">
        <v>843</v>
      </c>
      <c r="J34" s="1" t="s">
        <v>783</v>
      </c>
      <c r="K34" s="1" t="s">
        <v>843</v>
      </c>
      <c r="L34" s="1" t="s">
        <v>843</v>
      </c>
      <c r="M34" s="1" t="s">
        <v>784</v>
      </c>
      <c r="N34" s="1" t="s">
        <v>784</v>
      </c>
      <c r="O34" s="1" t="s">
        <v>785</v>
      </c>
      <c r="P34" s="1" t="s">
        <v>786</v>
      </c>
      <c r="Q34" s="1" t="s">
        <v>894</v>
      </c>
      <c r="R34" s="1" t="s">
        <v>72</v>
      </c>
      <c r="S34" s="1" t="s">
        <v>34</v>
      </c>
      <c r="T34" s="1" t="s">
        <v>788</v>
      </c>
    </row>
    <row r="35" s="1" customFormat="1" spans="1:20">
      <c r="A35" s="1" t="s">
        <v>487</v>
      </c>
      <c r="B35" s="1" t="s">
        <v>90</v>
      </c>
      <c r="C35" s="1" t="s">
        <v>895</v>
      </c>
      <c r="D35" s="1" t="s">
        <v>489</v>
      </c>
      <c r="E35" s="1" t="s">
        <v>490</v>
      </c>
      <c r="F35" s="1" t="s">
        <v>90</v>
      </c>
      <c r="G35" s="1" t="s">
        <v>80</v>
      </c>
      <c r="H35" s="1" t="s">
        <v>781</v>
      </c>
      <c r="I35" s="1" t="s">
        <v>822</v>
      </c>
      <c r="J35" s="1" t="s">
        <v>783</v>
      </c>
      <c r="K35" s="1" t="s">
        <v>822</v>
      </c>
      <c r="L35" s="1" t="s">
        <v>822</v>
      </c>
      <c r="M35" s="1" t="s">
        <v>784</v>
      </c>
      <c r="N35" s="1" t="s">
        <v>784</v>
      </c>
      <c r="O35" s="1" t="s">
        <v>785</v>
      </c>
      <c r="P35" s="1" t="s">
        <v>786</v>
      </c>
      <c r="Q35" s="1" t="s">
        <v>896</v>
      </c>
      <c r="R35" s="1" t="s">
        <v>72</v>
      </c>
      <c r="S35" s="1" t="s">
        <v>34</v>
      </c>
      <c r="T35" s="1" t="s">
        <v>788</v>
      </c>
    </row>
    <row r="36" s="1" customFormat="1" spans="1:20">
      <c r="A36" s="1" t="s">
        <v>691</v>
      </c>
      <c r="B36" s="1" t="s">
        <v>90</v>
      </c>
      <c r="C36" s="1" t="s">
        <v>897</v>
      </c>
      <c r="D36" s="1" t="s">
        <v>638</v>
      </c>
      <c r="E36" s="1" t="s">
        <v>692</v>
      </c>
      <c r="F36" s="1" t="s">
        <v>90</v>
      </c>
      <c r="G36" s="1" t="s">
        <v>80</v>
      </c>
      <c r="H36" s="1" t="s">
        <v>781</v>
      </c>
      <c r="I36" s="1" t="s">
        <v>898</v>
      </c>
      <c r="J36" s="1" t="s">
        <v>783</v>
      </c>
      <c r="K36" s="1" t="s">
        <v>898</v>
      </c>
      <c r="L36" s="1" t="s">
        <v>898</v>
      </c>
      <c r="M36" s="1" t="s">
        <v>784</v>
      </c>
      <c r="N36" s="1" t="s">
        <v>784</v>
      </c>
      <c r="O36" s="1" t="s">
        <v>785</v>
      </c>
      <c r="P36" s="1" t="s">
        <v>786</v>
      </c>
      <c r="Q36" s="1" t="s">
        <v>899</v>
      </c>
      <c r="R36" s="1" t="s">
        <v>72</v>
      </c>
      <c r="S36" s="1" t="s">
        <v>34</v>
      </c>
      <c r="T36" s="1" t="s">
        <v>788</v>
      </c>
    </row>
    <row r="37" s="1" customFormat="1" spans="1:20">
      <c r="A37" s="1" t="s">
        <v>394</v>
      </c>
      <c r="B37" s="1" t="s">
        <v>90</v>
      </c>
      <c r="C37" s="1" t="s">
        <v>900</v>
      </c>
      <c r="D37" s="1" t="s">
        <v>849</v>
      </c>
      <c r="E37" s="1" t="s">
        <v>395</v>
      </c>
      <c r="F37" s="1" t="s">
        <v>90</v>
      </c>
      <c r="G37" s="1" t="s">
        <v>80</v>
      </c>
      <c r="H37" s="1" t="s">
        <v>781</v>
      </c>
      <c r="I37" s="1" t="s">
        <v>860</v>
      </c>
      <c r="J37" s="1" t="s">
        <v>783</v>
      </c>
      <c r="K37" s="1" t="s">
        <v>860</v>
      </c>
      <c r="L37" s="1" t="s">
        <v>860</v>
      </c>
      <c r="M37" s="1" t="s">
        <v>784</v>
      </c>
      <c r="N37" s="1" t="s">
        <v>784</v>
      </c>
      <c r="O37" s="1" t="s">
        <v>785</v>
      </c>
      <c r="P37" s="1" t="s">
        <v>786</v>
      </c>
      <c r="Q37" s="1" t="s">
        <v>901</v>
      </c>
      <c r="R37" s="1" t="s">
        <v>72</v>
      </c>
      <c r="S37" s="1" t="s">
        <v>34</v>
      </c>
      <c r="T37" s="1" t="s">
        <v>788</v>
      </c>
    </row>
    <row r="38" s="1" customFormat="1" spans="1:20">
      <c r="A38" s="1" t="s">
        <v>693</v>
      </c>
      <c r="B38" s="1" t="s">
        <v>90</v>
      </c>
      <c r="C38" s="1" t="s">
        <v>902</v>
      </c>
      <c r="D38" s="1" t="s">
        <v>695</v>
      </c>
      <c r="E38" s="1" t="s">
        <v>696</v>
      </c>
      <c r="F38" s="1" t="s">
        <v>90</v>
      </c>
      <c r="G38" s="1" t="s">
        <v>80</v>
      </c>
      <c r="H38" s="1" t="s">
        <v>781</v>
      </c>
      <c r="I38" s="1" t="s">
        <v>903</v>
      </c>
      <c r="J38" s="1" t="s">
        <v>783</v>
      </c>
      <c r="K38" s="1" t="s">
        <v>903</v>
      </c>
      <c r="L38" s="1" t="s">
        <v>903</v>
      </c>
      <c r="M38" s="1" t="s">
        <v>784</v>
      </c>
      <c r="N38" s="1" t="s">
        <v>784</v>
      </c>
      <c r="O38" s="1" t="s">
        <v>785</v>
      </c>
      <c r="P38" s="1" t="s">
        <v>786</v>
      </c>
      <c r="Q38" s="1" t="s">
        <v>904</v>
      </c>
      <c r="R38" s="1" t="s">
        <v>72</v>
      </c>
      <c r="S38" s="1" t="s">
        <v>34</v>
      </c>
      <c r="T38" s="1" t="s">
        <v>788</v>
      </c>
    </row>
    <row r="39" s="1" customFormat="1" spans="1:20">
      <c r="A39" s="1" t="s">
        <v>531</v>
      </c>
      <c r="B39" s="1" t="s">
        <v>90</v>
      </c>
      <c r="C39" s="1" t="s">
        <v>905</v>
      </c>
      <c r="D39" s="1" t="s">
        <v>533</v>
      </c>
      <c r="E39" s="1" t="s">
        <v>534</v>
      </c>
      <c r="F39" s="1" t="s">
        <v>90</v>
      </c>
      <c r="G39" s="1" t="s">
        <v>80</v>
      </c>
      <c r="H39" s="1" t="s">
        <v>781</v>
      </c>
      <c r="I39" s="1" t="s">
        <v>906</v>
      </c>
      <c r="J39" s="1" t="s">
        <v>783</v>
      </c>
      <c r="K39" s="1" t="s">
        <v>906</v>
      </c>
      <c r="L39" s="1" t="s">
        <v>906</v>
      </c>
      <c r="M39" s="1" t="s">
        <v>784</v>
      </c>
      <c r="N39" s="1" t="s">
        <v>784</v>
      </c>
      <c r="O39" s="1" t="s">
        <v>785</v>
      </c>
      <c r="P39" s="1" t="s">
        <v>786</v>
      </c>
      <c r="Q39" s="1" t="s">
        <v>907</v>
      </c>
      <c r="R39" s="1" t="s">
        <v>72</v>
      </c>
      <c r="S39" s="1" t="s">
        <v>34</v>
      </c>
      <c r="T39" s="1" t="s">
        <v>788</v>
      </c>
    </row>
    <row r="40" s="1" customFormat="1" spans="1:20">
      <c r="A40" s="1" t="s">
        <v>387</v>
      </c>
      <c r="B40" s="1" t="s">
        <v>90</v>
      </c>
      <c r="C40" s="1" t="s">
        <v>908</v>
      </c>
      <c r="D40" s="1" t="s">
        <v>389</v>
      </c>
      <c r="E40" s="1" t="s">
        <v>909</v>
      </c>
      <c r="F40" s="1" t="s">
        <v>90</v>
      </c>
      <c r="G40" s="1" t="s">
        <v>80</v>
      </c>
      <c r="H40" s="1" t="s">
        <v>781</v>
      </c>
      <c r="I40" s="1" t="s">
        <v>910</v>
      </c>
      <c r="J40" s="1" t="s">
        <v>783</v>
      </c>
      <c r="K40" s="1" t="s">
        <v>910</v>
      </c>
      <c r="L40" s="1" t="s">
        <v>910</v>
      </c>
      <c r="M40" s="1" t="s">
        <v>784</v>
      </c>
      <c r="N40" s="1" t="s">
        <v>784</v>
      </c>
      <c r="O40" s="1" t="s">
        <v>785</v>
      </c>
      <c r="P40" s="1" t="s">
        <v>786</v>
      </c>
      <c r="Q40" s="1" t="s">
        <v>911</v>
      </c>
      <c r="R40" s="1" t="s">
        <v>72</v>
      </c>
      <c r="S40" s="1" t="s">
        <v>34</v>
      </c>
      <c r="T40" s="1" t="s">
        <v>788</v>
      </c>
    </row>
    <row r="41" s="1" customFormat="1" spans="1:20">
      <c r="A41" s="1" t="s">
        <v>327</v>
      </c>
      <c r="B41" s="1" t="s">
        <v>90</v>
      </c>
      <c r="C41" s="1" t="s">
        <v>912</v>
      </c>
      <c r="D41" s="1" t="s">
        <v>329</v>
      </c>
      <c r="E41" s="1" t="s">
        <v>913</v>
      </c>
      <c r="F41" s="1" t="s">
        <v>90</v>
      </c>
      <c r="G41" s="1" t="s">
        <v>80</v>
      </c>
      <c r="H41" s="1" t="s">
        <v>781</v>
      </c>
      <c r="I41" s="1" t="s">
        <v>914</v>
      </c>
      <c r="J41" s="1" t="s">
        <v>783</v>
      </c>
      <c r="K41" s="1" t="s">
        <v>914</v>
      </c>
      <c r="L41" s="1" t="s">
        <v>914</v>
      </c>
      <c r="M41" s="1" t="s">
        <v>784</v>
      </c>
      <c r="N41" s="1" t="s">
        <v>784</v>
      </c>
      <c r="O41" s="1" t="s">
        <v>785</v>
      </c>
      <c r="P41" s="1" t="s">
        <v>786</v>
      </c>
      <c r="Q41" s="1" t="s">
        <v>915</v>
      </c>
      <c r="R41" s="1" t="s">
        <v>72</v>
      </c>
      <c r="S41" s="1" t="s">
        <v>34</v>
      </c>
      <c r="T41" s="1" t="s">
        <v>788</v>
      </c>
    </row>
    <row r="42" s="1" customFormat="1" spans="1:20">
      <c r="A42" s="1" t="s">
        <v>644</v>
      </c>
      <c r="B42" s="1" t="s">
        <v>90</v>
      </c>
      <c r="C42" s="1" t="s">
        <v>916</v>
      </c>
      <c r="D42" s="1" t="s">
        <v>646</v>
      </c>
      <c r="E42" s="1" t="s">
        <v>647</v>
      </c>
      <c r="F42" s="1" t="s">
        <v>90</v>
      </c>
      <c r="G42" s="1" t="s">
        <v>80</v>
      </c>
      <c r="H42" s="1" t="s">
        <v>781</v>
      </c>
      <c r="I42" s="1" t="s">
        <v>917</v>
      </c>
      <c r="J42" s="1" t="s">
        <v>783</v>
      </c>
      <c r="K42" s="1" t="s">
        <v>917</v>
      </c>
      <c r="L42" s="1" t="s">
        <v>917</v>
      </c>
      <c r="M42" s="1" t="s">
        <v>784</v>
      </c>
      <c r="N42" s="1" t="s">
        <v>784</v>
      </c>
      <c r="O42" s="1" t="s">
        <v>785</v>
      </c>
      <c r="P42" s="1" t="s">
        <v>786</v>
      </c>
      <c r="Q42" s="1" t="s">
        <v>918</v>
      </c>
      <c r="R42" s="1" t="s">
        <v>72</v>
      </c>
      <c r="S42" s="1" t="s">
        <v>34</v>
      </c>
      <c r="T42" s="1" t="s">
        <v>788</v>
      </c>
    </row>
    <row r="43" s="1" customFormat="1" spans="1:20">
      <c r="A43" s="1" t="s">
        <v>519</v>
      </c>
      <c r="B43" s="1" t="s">
        <v>90</v>
      </c>
      <c r="C43" s="1" t="s">
        <v>919</v>
      </c>
      <c r="D43" s="1" t="s">
        <v>521</v>
      </c>
      <c r="E43" s="1" t="s">
        <v>522</v>
      </c>
      <c r="F43" s="1" t="s">
        <v>90</v>
      </c>
      <c r="G43" s="1" t="s">
        <v>80</v>
      </c>
      <c r="H43" s="1" t="s">
        <v>781</v>
      </c>
      <c r="I43" s="1" t="s">
        <v>920</v>
      </c>
      <c r="J43" s="1" t="s">
        <v>783</v>
      </c>
      <c r="K43" s="1" t="s">
        <v>920</v>
      </c>
      <c r="L43" s="1" t="s">
        <v>920</v>
      </c>
      <c r="M43" s="1" t="s">
        <v>784</v>
      </c>
      <c r="N43" s="1" t="s">
        <v>784</v>
      </c>
      <c r="O43" s="1" t="s">
        <v>785</v>
      </c>
      <c r="P43" s="1" t="s">
        <v>786</v>
      </c>
      <c r="Q43" s="1" t="s">
        <v>921</v>
      </c>
      <c r="R43" s="1" t="s">
        <v>72</v>
      </c>
      <c r="S43" s="1" t="s">
        <v>34</v>
      </c>
      <c r="T43" s="1" t="s">
        <v>788</v>
      </c>
    </row>
    <row r="44" s="1" customFormat="1" spans="1:20">
      <c r="A44" s="1" t="s">
        <v>159</v>
      </c>
      <c r="B44" s="1" t="s">
        <v>90</v>
      </c>
      <c r="C44" s="1" t="s">
        <v>922</v>
      </c>
      <c r="D44" s="1" t="s">
        <v>88</v>
      </c>
      <c r="E44" s="1" t="s">
        <v>160</v>
      </c>
      <c r="F44" s="1" t="s">
        <v>90</v>
      </c>
      <c r="G44" s="1" t="s">
        <v>80</v>
      </c>
      <c r="H44" s="1" t="s">
        <v>781</v>
      </c>
      <c r="I44" s="1" t="s">
        <v>923</v>
      </c>
      <c r="J44" s="1" t="s">
        <v>783</v>
      </c>
      <c r="K44" s="1" t="s">
        <v>923</v>
      </c>
      <c r="L44" s="1" t="s">
        <v>923</v>
      </c>
      <c r="M44" s="1" t="s">
        <v>784</v>
      </c>
      <c r="N44" s="1" t="s">
        <v>784</v>
      </c>
      <c r="O44" s="1" t="s">
        <v>785</v>
      </c>
      <c r="P44" s="1" t="s">
        <v>786</v>
      </c>
      <c r="Q44" s="1" t="s">
        <v>924</v>
      </c>
      <c r="R44" s="1" t="s">
        <v>72</v>
      </c>
      <c r="S44" s="1" t="s">
        <v>34</v>
      </c>
      <c r="T44" s="1" t="s">
        <v>788</v>
      </c>
    </row>
    <row r="45" s="1" customFormat="1" spans="1:20">
      <c r="A45" s="1" t="s">
        <v>724</v>
      </c>
      <c r="B45" s="1" t="s">
        <v>90</v>
      </c>
      <c r="C45" s="1" t="s">
        <v>925</v>
      </c>
      <c r="D45" s="1" t="s">
        <v>926</v>
      </c>
      <c r="E45" s="1" t="s">
        <v>727</v>
      </c>
      <c r="F45" s="1" t="s">
        <v>90</v>
      </c>
      <c r="G45" s="1" t="s">
        <v>80</v>
      </c>
      <c r="H45" s="1" t="s">
        <v>781</v>
      </c>
      <c r="I45" s="1" t="s">
        <v>927</v>
      </c>
      <c r="J45" s="1" t="s">
        <v>783</v>
      </c>
      <c r="K45" s="1" t="s">
        <v>927</v>
      </c>
      <c r="L45" s="1" t="s">
        <v>927</v>
      </c>
      <c r="M45" s="1" t="s">
        <v>784</v>
      </c>
      <c r="N45" s="1" t="s">
        <v>784</v>
      </c>
      <c r="O45" s="1" t="s">
        <v>785</v>
      </c>
      <c r="P45" s="1" t="s">
        <v>786</v>
      </c>
      <c r="Q45" s="1" t="s">
        <v>928</v>
      </c>
      <c r="R45" s="1" t="s">
        <v>72</v>
      </c>
      <c r="S45" s="1" t="s">
        <v>34</v>
      </c>
      <c r="T45" s="1" t="s">
        <v>788</v>
      </c>
    </row>
    <row r="46" s="1" customFormat="1" spans="1:20">
      <c r="A46" s="1" t="s">
        <v>103</v>
      </c>
      <c r="B46" s="1" t="s">
        <v>90</v>
      </c>
      <c r="C46" s="1" t="s">
        <v>929</v>
      </c>
      <c r="D46" s="1" t="s">
        <v>930</v>
      </c>
      <c r="E46" s="1" t="s">
        <v>106</v>
      </c>
      <c r="F46" s="1" t="s">
        <v>90</v>
      </c>
      <c r="G46" s="1" t="s">
        <v>80</v>
      </c>
      <c r="H46" s="1" t="s">
        <v>781</v>
      </c>
      <c r="I46" s="1" t="s">
        <v>846</v>
      </c>
      <c r="J46" s="1" t="s">
        <v>783</v>
      </c>
      <c r="K46" s="1" t="s">
        <v>846</v>
      </c>
      <c r="L46" s="1" t="s">
        <v>846</v>
      </c>
      <c r="M46" s="1" t="s">
        <v>784</v>
      </c>
      <c r="N46" s="1" t="s">
        <v>784</v>
      </c>
      <c r="O46" s="1" t="s">
        <v>785</v>
      </c>
      <c r="P46" s="1" t="s">
        <v>786</v>
      </c>
      <c r="Q46" s="1" t="s">
        <v>931</v>
      </c>
      <c r="R46" s="1" t="s">
        <v>72</v>
      </c>
      <c r="S46" s="1" t="s">
        <v>34</v>
      </c>
      <c r="T46" s="1" t="s">
        <v>788</v>
      </c>
    </row>
    <row r="47" s="1" customFormat="1" spans="1:20">
      <c r="A47" s="1" t="s">
        <v>932</v>
      </c>
      <c r="B47" s="1" t="s">
        <v>90</v>
      </c>
      <c r="C47" s="1" t="s">
        <v>933</v>
      </c>
      <c r="D47" s="1" t="s">
        <v>934</v>
      </c>
      <c r="E47" s="1" t="s">
        <v>935</v>
      </c>
      <c r="F47" s="1" t="s">
        <v>90</v>
      </c>
      <c r="G47" s="1" t="s">
        <v>80</v>
      </c>
      <c r="H47" s="1" t="s">
        <v>781</v>
      </c>
      <c r="I47" s="1" t="s">
        <v>936</v>
      </c>
      <c r="J47" s="1" t="s">
        <v>783</v>
      </c>
      <c r="K47" s="1" t="s">
        <v>936</v>
      </c>
      <c r="L47" s="1" t="s">
        <v>785</v>
      </c>
      <c r="M47" s="1" t="s">
        <v>937</v>
      </c>
      <c r="N47" s="1" t="s">
        <v>937</v>
      </c>
      <c r="O47" s="1" t="s">
        <v>785</v>
      </c>
      <c r="P47" s="1" t="s">
        <v>786</v>
      </c>
      <c r="Q47" s="1" t="s">
        <v>938</v>
      </c>
      <c r="R47" s="1" t="s">
        <v>72</v>
      </c>
      <c r="S47" s="1" t="s">
        <v>34</v>
      </c>
      <c r="T47" s="1" t="s">
        <v>788</v>
      </c>
    </row>
    <row r="48" s="1" customFormat="1" spans="1:20">
      <c r="A48" s="1" t="s">
        <v>209</v>
      </c>
      <c r="B48" s="1" t="s">
        <v>90</v>
      </c>
      <c r="C48" s="1" t="s">
        <v>939</v>
      </c>
      <c r="D48" s="1" t="s">
        <v>211</v>
      </c>
      <c r="E48" s="1" t="s">
        <v>212</v>
      </c>
      <c r="F48" s="1" t="s">
        <v>90</v>
      </c>
      <c r="G48" s="1" t="s">
        <v>80</v>
      </c>
      <c r="H48" s="1" t="s">
        <v>781</v>
      </c>
      <c r="I48" s="1" t="s">
        <v>940</v>
      </c>
      <c r="J48" s="1" t="s">
        <v>783</v>
      </c>
      <c r="K48" s="1" t="s">
        <v>940</v>
      </c>
      <c r="L48" s="1" t="s">
        <v>940</v>
      </c>
      <c r="M48" s="1" t="s">
        <v>784</v>
      </c>
      <c r="N48" s="1" t="s">
        <v>784</v>
      </c>
      <c r="O48" s="1" t="s">
        <v>785</v>
      </c>
      <c r="P48" s="1" t="s">
        <v>786</v>
      </c>
      <c r="Q48" s="1" t="s">
        <v>941</v>
      </c>
      <c r="R48" s="1" t="s">
        <v>72</v>
      </c>
      <c r="S48" s="1" t="s">
        <v>34</v>
      </c>
      <c r="T48" s="1" t="s">
        <v>788</v>
      </c>
    </row>
    <row r="49" s="1" customFormat="1" spans="1:20">
      <c r="A49" s="1" t="s">
        <v>636</v>
      </c>
      <c r="B49" s="1" t="s">
        <v>90</v>
      </c>
      <c r="C49" s="1" t="s">
        <v>942</v>
      </c>
      <c r="D49" s="1" t="s">
        <v>638</v>
      </c>
      <c r="E49" s="1" t="s">
        <v>639</v>
      </c>
      <c r="F49" s="1" t="s">
        <v>90</v>
      </c>
      <c r="G49" s="1" t="s">
        <v>80</v>
      </c>
      <c r="H49" s="1" t="s">
        <v>781</v>
      </c>
      <c r="I49" s="1" t="s">
        <v>898</v>
      </c>
      <c r="J49" s="1" t="s">
        <v>783</v>
      </c>
      <c r="K49" s="1" t="s">
        <v>898</v>
      </c>
      <c r="L49" s="1" t="s">
        <v>898</v>
      </c>
      <c r="M49" s="1" t="s">
        <v>784</v>
      </c>
      <c r="N49" s="1" t="s">
        <v>784</v>
      </c>
      <c r="O49" s="1" t="s">
        <v>785</v>
      </c>
      <c r="P49" s="1" t="s">
        <v>786</v>
      </c>
      <c r="Q49" s="1" t="s">
        <v>943</v>
      </c>
      <c r="R49" s="1" t="s">
        <v>72</v>
      </c>
      <c r="S49" s="1" t="s">
        <v>34</v>
      </c>
      <c r="T49" s="1" t="s">
        <v>788</v>
      </c>
    </row>
    <row r="50" s="1" customFormat="1" spans="1:20">
      <c r="A50" s="1" t="s">
        <v>525</v>
      </c>
      <c r="B50" s="1" t="s">
        <v>90</v>
      </c>
      <c r="C50" s="1" t="s">
        <v>944</v>
      </c>
      <c r="D50" s="1" t="s">
        <v>945</v>
      </c>
      <c r="E50" s="1" t="s">
        <v>528</v>
      </c>
      <c r="F50" s="1" t="s">
        <v>90</v>
      </c>
      <c r="G50" s="1" t="s">
        <v>80</v>
      </c>
      <c r="H50" s="1" t="s">
        <v>781</v>
      </c>
      <c r="I50" s="1" t="s">
        <v>946</v>
      </c>
      <c r="J50" s="1" t="s">
        <v>783</v>
      </c>
      <c r="K50" s="1" t="s">
        <v>946</v>
      </c>
      <c r="L50" s="1" t="s">
        <v>946</v>
      </c>
      <c r="M50" s="1" t="s">
        <v>784</v>
      </c>
      <c r="N50" s="1" t="s">
        <v>784</v>
      </c>
      <c r="O50" s="1" t="s">
        <v>785</v>
      </c>
      <c r="P50" s="1" t="s">
        <v>786</v>
      </c>
      <c r="Q50" s="1" t="s">
        <v>947</v>
      </c>
      <c r="R50" s="1" t="s">
        <v>72</v>
      </c>
      <c r="S50" s="1" t="s">
        <v>34</v>
      </c>
      <c r="T50" s="1" t="s">
        <v>788</v>
      </c>
    </row>
    <row r="51" s="1" customFormat="1" spans="1:20">
      <c r="A51" s="1" t="s">
        <v>312</v>
      </c>
      <c r="B51" s="1" t="s">
        <v>90</v>
      </c>
      <c r="C51" s="1" t="s">
        <v>948</v>
      </c>
      <c r="D51" s="1" t="s">
        <v>314</v>
      </c>
      <c r="E51" s="1" t="s">
        <v>315</v>
      </c>
      <c r="F51" s="1" t="s">
        <v>90</v>
      </c>
      <c r="G51" s="1" t="s">
        <v>80</v>
      </c>
      <c r="H51" s="1" t="s">
        <v>781</v>
      </c>
      <c r="I51" s="1" t="s">
        <v>949</v>
      </c>
      <c r="J51" s="1" t="s">
        <v>783</v>
      </c>
      <c r="K51" s="1" t="s">
        <v>949</v>
      </c>
      <c r="L51" s="1" t="s">
        <v>949</v>
      </c>
      <c r="M51" s="1" t="s">
        <v>784</v>
      </c>
      <c r="N51" s="1" t="s">
        <v>784</v>
      </c>
      <c r="O51" s="1" t="s">
        <v>785</v>
      </c>
      <c r="P51" s="1" t="s">
        <v>786</v>
      </c>
      <c r="Q51" s="1" t="s">
        <v>950</v>
      </c>
      <c r="R51" s="1" t="s">
        <v>72</v>
      </c>
      <c r="S51" s="1" t="s">
        <v>34</v>
      </c>
      <c r="T51" s="1" t="s">
        <v>788</v>
      </c>
    </row>
    <row r="52" s="1" customFormat="1" spans="1:20">
      <c r="A52" s="1" t="s">
        <v>304</v>
      </c>
      <c r="B52" s="1" t="s">
        <v>90</v>
      </c>
      <c r="C52" s="1" t="s">
        <v>951</v>
      </c>
      <c r="D52" s="1" t="s">
        <v>952</v>
      </c>
      <c r="E52" s="1" t="s">
        <v>307</v>
      </c>
      <c r="F52" s="1" t="s">
        <v>90</v>
      </c>
      <c r="G52" s="1" t="s">
        <v>80</v>
      </c>
      <c r="H52" s="1" t="s">
        <v>781</v>
      </c>
      <c r="I52" s="1" t="s">
        <v>953</v>
      </c>
      <c r="J52" s="1" t="s">
        <v>783</v>
      </c>
      <c r="K52" s="1" t="s">
        <v>953</v>
      </c>
      <c r="L52" s="1" t="s">
        <v>953</v>
      </c>
      <c r="M52" s="1" t="s">
        <v>784</v>
      </c>
      <c r="N52" s="1" t="s">
        <v>784</v>
      </c>
      <c r="O52" s="1" t="s">
        <v>785</v>
      </c>
      <c r="P52" s="1" t="s">
        <v>786</v>
      </c>
      <c r="Q52" s="1" t="s">
        <v>954</v>
      </c>
      <c r="R52" s="1" t="s">
        <v>72</v>
      </c>
      <c r="S52" s="1" t="s">
        <v>34</v>
      </c>
      <c r="T52" s="1" t="s">
        <v>788</v>
      </c>
    </row>
    <row r="53" s="1" customFormat="1" spans="1:20">
      <c r="A53" s="1" t="s">
        <v>453</v>
      </c>
      <c r="B53" s="1" t="s">
        <v>90</v>
      </c>
      <c r="C53" s="1" t="s">
        <v>955</v>
      </c>
      <c r="D53" s="1" t="s">
        <v>337</v>
      </c>
      <c r="E53" s="1" t="s">
        <v>454</v>
      </c>
      <c r="F53" s="1" t="s">
        <v>90</v>
      </c>
      <c r="G53" s="1" t="s">
        <v>80</v>
      </c>
      <c r="H53" s="1" t="s">
        <v>781</v>
      </c>
      <c r="I53" s="1" t="s">
        <v>956</v>
      </c>
      <c r="J53" s="1" t="s">
        <v>783</v>
      </c>
      <c r="K53" s="1" t="s">
        <v>956</v>
      </c>
      <c r="L53" s="1" t="s">
        <v>956</v>
      </c>
      <c r="M53" s="1" t="s">
        <v>784</v>
      </c>
      <c r="N53" s="1" t="s">
        <v>784</v>
      </c>
      <c r="O53" s="1" t="s">
        <v>785</v>
      </c>
      <c r="P53" s="1" t="s">
        <v>786</v>
      </c>
      <c r="Q53" s="1" t="s">
        <v>957</v>
      </c>
      <c r="R53" s="1" t="s">
        <v>72</v>
      </c>
      <c r="S53" s="1" t="s">
        <v>34</v>
      </c>
      <c r="T53" s="1" t="s">
        <v>788</v>
      </c>
    </row>
    <row r="54" s="1" customFormat="1" spans="1:20">
      <c r="A54" s="1" t="s">
        <v>380</v>
      </c>
      <c r="B54" s="1" t="s">
        <v>90</v>
      </c>
      <c r="C54" s="1" t="s">
        <v>958</v>
      </c>
      <c r="D54" s="1" t="s">
        <v>382</v>
      </c>
      <c r="E54" s="1" t="s">
        <v>383</v>
      </c>
      <c r="F54" s="1" t="s">
        <v>90</v>
      </c>
      <c r="G54" s="1" t="s">
        <v>80</v>
      </c>
      <c r="H54" s="1" t="s">
        <v>781</v>
      </c>
      <c r="I54" s="1" t="s">
        <v>959</v>
      </c>
      <c r="J54" s="1" t="s">
        <v>783</v>
      </c>
      <c r="K54" s="1" t="s">
        <v>959</v>
      </c>
      <c r="L54" s="1" t="s">
        <v>959</v>
      </c>
      <c r="M54" s="1" t="s">
        <v>784</v>
      </c>
      <c r="N54" s="1" t="s">
        <v>784</v>
      </c>
      <c r="O54" s="1" t="s">
        <v>785</v>
      </c>
      <c r="P54" s="1" t="s">
        <v>786</v>
      </c>
      <c r="Q54" s="1" t="s">
        <v>960</v>
      </c>
      <c r="R54" s="1" t="s">
        <v>72</v>
      </c>
      <c r="S54" s="1" t="s">
        <v>34</v>
      </c>
      <c r="T54" s="1" t="s">
        <v>788</v>
      </c>
    </row>
    <row r="55" s="1" customFormat="1" spans="1:20">
      <c r="A55" s="1" t="s">
        <v>579</v>
      </c>
      <c r="B55" s="1" t="s">
        <v>90</v>
      </c>
      <c r="C55" s="1" t="s">
        <v>961</v>
      </c>
      <c r="D55" s="1" t="s">
        <v>581</v>
      </c>
      <c r="E55" s="1" t="s">
        <v>582</v>
      </c>
      <c r="F55" s="1" t="s">
        <v>90</v>
      </c>
      <c r="G55" s="1" t="s">
        <v>80</v>
      </c>
      <c r="H55" s="1" t="s">
        <v>781</v>
      </c>
      <c r="I55" s="1" t="s">
        <v>962</v>
      </c>
      <c r="J55" s="1" t="s">
        <v>783</v>
      </c>
      <c r="K55" s="1" t="s">
        <v>962</v>
      </c>
      <c r="L55" s="1" t="s">
        <v>962</v>
      </c>
      <c r="M55" s="1" t="s">
        <v>784</v>
      </c>
      <c r="N55" s="1" t="s">
        <v>784</v>
      </c>
      <c r="O55" s="1" t="s">
        <v>785</v>
      </c>
      <c r="P55" s="1" t="s">
        <v>786</v>
      </c>
      <c r="Q55" s="1" t="s">
        <v>963</v>
      </c>
      <c r="R55" s="1" t="s">
        <v>72</v>
      </c>
      <c r="S55" s="1" t="s">
        <v>34</v>
      </c>
      <c r="T55" s="1" t="s">
        <v>788</v>
      </c>
    </row>
    <row r="56" s="1" customFormat="1" spans="1:20">
      <c r="A56" s="1" t="s">
        <v>651</v>
      </c>
      <c r="B56" s="1" t="s">
        <v>90</v>
      </c>
      <c r="C56" s="1" t="s">
        <v>964</v>
      </c>
      <c r="D56" s="1" t="s">
        <v>965</v>
      </c>
      <c r="E56" s="1" t="s">
        <v>654</v>
      </c>
      <c r="F56" s="1" t="s">
        <v>90</v>
      </c>
      <c r="G56" s="1" t="s">
        <v>80</v>
      </c>
      <c r="H56" s="1" t="s">
        <v>781</v>
      </c>
      <c r="I56" s="1" t="s">
        <v>782</v>
      </c>
      <c r="J56" s="1" t="s">
        <v>783</v>
      </c>
      <c r="K56" s="1" t="s">
        <v>782</v>
      </c>
      <c r="L56" s="1" t="s">
        <v>782</v>
      </c>
      <c r="M56" s="1" t="s">
        <v>784</v>
      </c>
      <c r="N56" s="1" t="s">
        <v>784</v>
      </c>
      <c r="O56" s="1" t="s">
        <v>785</v>
      </c>
      <c r="P56" s="1" t="s">
        <v>786</v>
      </c>
      <c r="Q56" s="1" t="s">
        <v>966</v>
      </c>
      <c r="R56" s="1" t="s">
        <v>72</v>
      </c>
      <c r="S56" s="1" t="s">
        <v>34</v>
      </c>
      <c r="T56" s="1" t="s">
        <v>788</v>
      </c>
    </row>
    <row r="57" s="1" customFormat="1" spans="1:20">
      <c r="A57" s="1" t="s">
        <v>594</v>
      </c>
      <c r="B57" s="1" t="s">
        <v>90</v>
      </c>
      <c r="C57" s="1" t="s">
        <v>967</v>
      </c>
      <c r="D57" s="1" t="s">
        <v>596</v>
      </c>
      <c r="E57" s="1" t="s">
        <v>597</v>
      </c>
      <c r="F57" s="1" t="s">
        <v>90</v>
      </c>
      <c r="G57" s="1" t="s">
        <v>80</v>
      </c>
      <c r="H57" s="1" t="s">
        <v>781</v>
      </c>
      <c r="I57" s="1" t="s">
        <v>968</v>
      </c>
      <c r="J57" s="1" t="s">
        <v>783</v>
      </c>
      <c r="K57" s="1" t="s">
        <v>968</v>
      </c>
      <c r="L57" s="1" t="s">
        <v>968</v>
      </c>
      <c r="M57" s="1" t="s">
        <v>784</v>
      </c>
      <c r="N57" s="1" t="s">
        <v>784</v>
      </c>
      <c r="O57" s="1" t="s">
        <v>785</v>
      </c>
      <c r="P57" s="1" t="s">
        <v>786</v>
      </c>
      <c r="Q57" s="1" t="s">
        <v>969</v>
      </c>
      <c r="R57" s="1" t="s">
        <v>72</v>
      </c>
      <c r="S57" s="1" t="s">
        <v>34</v>
      </c>
      <c r="T57" s="1" t="s">
        <v>788</v>
      </c>
    </row>
    <row r="58" s="1" customFormat="1" spans="1:20">
      <c r="A58" s="1" t="s">
        <v>629</v>
      </c>
      <c r="B58" s="1" t="s">
        <v>90</v>
      </c>
      <c r="C58" s="1" t="s">
        <v>970</v>
      </c>
      <c r="D58" s="1" t="s">
        <v>631</v>
      </c>
      <c r="E58" s="1" t="s">
        <v>632</v>
      </c>
      <c r="F58" s="1" t="s">
        <v>90</v>
      </c>
      <c r="G58" s="1" t="s">
        <v>80</v>
      </c>
      <c r="H58" s="1" t="s">
        <v>781</v>
      </c>
      <c r="I58" s="1" t="s">
        <v>971</v>
      </c>
      <c r="J58" s="1" t="s">
        <v>783</v>
      </c>
      <c r="K58" s="1" t="s">
        <v>971</v>
      </c>
      <c r="L58" s="1" t="s">
        <v>971</v>
      </c>
      <c r="M58" s="1" t="s">
        <v>784</v>
      </c>
      <c r="N58" s="1" t="s">
        <v>784</v>
      </c>
      <c r="O58" s="1" t="s">
        <v>785</v>
      </c>
      <c r="P58" s="1" t="s">
        <v>786</v>
      </c>
      <c r="Q58" s="1" t="s">
        <v>972</v>
      </c>
      <c r="R58" s="1" t="s">
        <v>72</v>
      </c>
      <c r="S58" s="1" t="s">
        <v>34</v>
      </c>
      <c r="T58" s="1" t="s">
        <v>788</v>
      </c>
    </row>
    <row r="59" s="1" customFormat="1" spans="1:20">
      <c r="A59" s="1" t="s">
        <v>95</v>
      </c>
      <c r="B59" s="1" t="s">
        <v>90</v>
      </c>
      <c r="C59" s="1" t="s">
        <v>973</v>
      </c>
      <c r="D59" s="1" t="s">
        <v>97</v>
      </c>
      <c r="E59" s="1" t="s">
        <v>974</v>
      </c>
      <c r="F59" s="1" t="s">
        <v>90</v>
      </c>
      <c r="G59" s="1" t="s">
        <v>80</v>
      </c>
      <c r="H59" s="1" t="s">
        <v>781</v>
      </c>
      <c r="I59" s="1" t="s">
        <v>975</v>
      </c>
      <c r="J59" s="1" t="s">
        <v>783</v>
      </c>
      <c r="K59" s="1" t="s">
        <v>975</v>
      </c>
      <c r="L59" s="1" t="s">
        <v>975</v>
      </c>
      <c r="M59" s="1" t="s">
        <v>784</v>
      </c>
      <c r="N59" s="1" t="s">
        <v>784</v>
      </c>
      <c r="O59" s="1" t="s">
        <v>785</v>
      </c>
      <c r="P59" s="1" t="s">
        <v>786</v>
      </c>
      <c r="Q59" s="1" t="s">
        <v>976</v>
      </c>
      <c r="R59" s="1" t="s">
        <v>72</v>
      </c>
      <c r="S59" s="1" t="s">
        <v>34</v>
      </c>
      <c r="T59" s="1" t="s">
        <v>788</v>
      </c>
    </row>
    <row r="60" s="1" customFormat="1" spans="1:20">
      <c r="A60" s="1" t="s">
        <v>86</v>
      </c>
      <c r="B60" s="1" t="s">
        <v>90</v>
      </c>
      <c r="C60" s="1" t="s">
        <v>977</v>
      </c>
      <c r="D60" s="1" t="s">
        <v>88</v>
      </c>
      <c r="E60" s="1" t="s">
        <v>89</v>
      </c>
      <c r="F60" s="1" t="s">
        <v>90</v>
      </c>
      <c r="G60" s="1" t="s">
        <v>80</v>
      </c>
      <c r="H60" s="1" t="s">
        <v>781</v>
      </c>
      <c r="I60" s="1" t="s">
        <v>927</v>
      </c>
      <c r="J60" s="1" t="s">
        <v>783</v>
      </c>
      <c r="K60" s="1" t="s">
        <v>927</v>
      </c>
      <c r="L60" s="1" t="s">
        <v>927</v>
      </c>
      <c r="M60" s="1" t="s">
        <v>784</v>
      </c>
      <c r="N60" s="1" t="s">
        <v>784</v>
      </c>
      <c r="O60" s="1" t="s">
        <v>785</v>
      </c>
      <c r="P60" s="1" t="s">
        <v>786</v>
      </c>
      <c r="Q60" s="1" t="s">
        <v>978</v>
      </c>
      <c r="R60" s="1" t="s">
        <v>72</v>
      </c>
      <c r="S60" s="1" t="s">
        <v>34</v>
      </c>
      <c r="T60" s="1" t="s">
        <v>788</v>
      </c>
    </row>
    <row r="61" s="1" customFormat="1" spans="1:20">
      <c r="A61" s="1" t="s">
        <v>513</v>
      </c>
      <c r="B61" s="1" t="s">
        <v>90</v>
      </c>
      <c r="C61" s="1" t="s">
        <v>979</v>
      </c>
      <c r="D61" s="1" t="s">
        <v>515</v>
      </c>
      <c r="E61" s="1" t="s">
        <v>516</v>
      </c>
      <c r="F61" s="1" t="s">
        <v>90</v>
      </c>
      <c r="G61" s="1" t="s">
        <v>80</v>
      </c>
      <c r="H61" s="1" t="s">
        <v>781</v>
      </c>
      <c r="I61" s="1" t="s">
        <v>980</v>
      </c>
      <c r="J61" s="1" t="s">
        <v>783</v>
      </c>
      <c r="K61" s="1" t="s">
        <v>980</v>
      </c>
      <c r="L61" s="1" t="s">
        <v>980</v>
      </c>
      <c r="M61" s="1" t="s">
        <v>784</v>
      </c>
      <c r="N61" s="1" t="s">
        <v>784</v>
      </c>
      <c r="O61" s="1" t="s">
        <v>785</v>
      </c>
      <c r="P61" s="1" t="s">
        <v>786</v>
      </c>
      <c r="Q61" s="1" t="s">
        <v>981</v>
      </c>
      <c r="R61" s="1" t="s">
        <v>72</v>
      </c>
      <c r="S61" s="1" t="s">
        <v>34</v>
      </c>
      <c r="T61" s="1" t="s">
        <v>788</v>
      </c>
    </row>
    <row r="62" s="1" customFormat="1" spans="1:20">
      <c r="A62" s="1" t="s">
        <v>624</v>
      </c>
      <c r="B62" s="1" t="s">
        <v>90</v>
      </c>
      <c r="C62" s="1" t="s">
        <v>982</v>
      </c>
      <c r="D62" s="1" t="s">
        <v>983</v>
      </c>
      <c r="E62" s="1" t="s">
        <v>627</v>
      </c>
      <c r="F62" s="1" t="s">
        <v>90</v>
      </c>
      <c r="G62" s="1" t="s">
        <v>80</v>
      </c>
      <c r="H62" s="1" t="s">
        <v>781</v>
      </c>
      <c r="I62" s="1" t="s">
        <v>984</v>
      </c>
      <c r="J62" s="1" t="s">
        <v>783</v>
      </c>
      <c r="K62" s="1" t="s">
        <v>984</v>
      </c>
      <c r="L62" s="1" t="s">
        <v>984</v>
      </c>
      <c r="M62" s="1" t="s">
        <v>784</v>
      </c>
      <c r="N62" s="1" t="s">
        <v>784</v>
      </c>
      <c r="O62" s="1" t="s">
        <v>785</v>
      </c>
      <c r="P62" s="1" t="s">
        <v>786</v>
      </c>
      <c r="Q62" s="1" t="s">
        <v>985</v>
      </c>
      <c r="R62" s="1" t="s">
        <v>72</v>
      </c>
      <c r="S62" s="1" t="s">
        <v>34</v>
      </c>
      <c r="T62" s="1" t="s">
        <v>788</v>
      </c>
    </row>
    <row r="63" s="1" customFormat="1" spans="1:20">
      <c r="A63" s="1" t="s">
        <v>374</v>
      </c>
      <c r="B63" s="1" t="s">
        <v>90</v>
      </c>
      <c r="C63" s="1" t="s">
        <v>986</v>
      </c>
      <c r="D63" s="1" t="s">
        <v>376</v>
      </c>
      <c r="E63" s="1" t="s">
        <v>377</v>
      </c>
      <c r="F63" s="1" t="s">
        <v>90</v>
      </c>
      <c r="G63" s="1" t="s">
        <v>80</v>
      </c>
      <c r="H63" s="1" t="s">
        <v>781</v>
      </c>
      <c r="I63" s="1" t="s">
        <v>987</v>
      </c>
      <c r="J63" s="1" t="s">
        <v>783</v>
      </c>
      <c r="K63" s="1" t="s">
        <v>987</v>
      </c>
      <c r="L63" s="1" t="s">
        <v>987</v>
      </c>
      <c r="M63" s="1" t="s">
        <v>784</v>
      </c>
      <c r="N63" s="1" t="s">
        <v>784</v>
      </c>
      <c r="O63" s="1" t="s">
        <v>785</v>
      </c>
      <c r="P63" s="1" t="s">
        <v>786</v>
      </c>
      <c r="Q63" s="1" t="s">
        <v>988</v>
      </c>
      <c r="R63" s="1" t="s">
        <v>72</v>
      </c>
      <c r="S63" s="1" t="s">
        <v>34</v>
      </c>
      <c r="T63" s="1" t="s">
        <v>788</v>
      </c>
    </row>
    <row r="64" s="1" customFormat="1" spans="1:20">
      <c r="A64" s="1" t="s">
        <v>319</v>
      </c>
      <c r="B64" s="1" t="s">
        <v>90</v>
      </c>
      <c r="C64" s="1" t="s">
        <v>989</v>
      </c>
      <c r="D64" s="1" t="s">
        <v>321</v>
      </c>
      <c r="E64" s="1" t="s">
        <v>322</v>
      </c>
      <c r="F64" s="1" t="s">
        <v>90</v>
      </c>
      <c r="G64" s="1" t="s">
        <v>80</v>
      </c>
      <c r="H64" s="1" t="s">
        <v>781</v>
      </c>
      <c r="I64" s="1" t="s">
        <v>808</v>
      </c>
      <c r="J64" s="1" t="s">
        <v>783</v>
      </c>
      <c r="K64" s="1" t="s">
        <v>808</v>
      </c>
      <c r="L64" s="1" t="s">
        <v>808</v>
      </c>
      <c r="M64" s="1" t="s">
        <v>784</v>
      </c>
      <c r="N64" s="1" t="s">
        <v>784</v>
      </c>
      <c r="O64" s="1" t="s">
        <v>785</v>
      </c>
      <c r="P64" s="1" t="s">
        <v>786</v>
      </c>
      <c r="Q64" s="1" t="s">
        <v>990</v>
      </c>
      <c r="R64" s="1" t="s">
        <v>72</v>
      </c>
      <c r="S64" s="1" t="s">
        <v>34</v>
      </c>
      <c r="T64" s="1" t="s">
        <v>788</v>
      </c>
    </row>
    <row r="65" s="1" customFormat="1" spans="1:20">
      <c r="A65" s="1" t="s">
        <v>686</v>
      </c>
      <c r="B65" s="1" t="s">
        <v>90</v>
      </c>
      <c r="C65" s="1" t="s">
        <v>991</v>
      </c>
      <c r="D65" s="1" t="s">
        <v>688</v>
      </c>
      <c r="E65" s="1" t="s">
        <v>689</v>
      </c>
      <c r="F65" s="1" t="s">
        <v>90</v>
      </c>
      <c r="G65" s="1" t="s">
        <v>80</v>
      </c>
      <c r="H65" s="1" t="s">
        <v>781</v>
      </c>
      <c r="I65" s="1" t="s">
        <v>956</v>
      </c>
      <c r="J65" s="1" t="s">
        <v>783</v>
      </c>
      <c r="K65" s="1" t="s">
        <v>956</v>
      </c>
      <c r="L65" s="1" t="s">
        <v>956</v>
      </c>
      <c r="M65" s="1" t="s">
        <v>784</v>
      </c>
      <c r="N65" s="1" t="s">
        <v>784</v>
      </c>
      <c r="O65" s="1" t="s">
        <v>785</v>
      </c>
      <c r="P65" s="1" t="s">
        <v>786</v>
      </c>
      <c r="Q65" s="1" t="s">
        <v>992</v>
      </c>
      <c r="R65" s="1" t="s">
        <v>72</v>
      </c>
      <c r="S65" s="1" t="s">
        <v>34</v>
      </c>
      <c r="T65" s="1" t="s">
        <v>788</v>
      </c>
    </row>
    <row r="66" s="1" customFormat="1" spans="1:20">
      <c r="A66" s="1" t="s">
        <v>673</v>
      </c>
      <c r="B66" s="1" t="s">
        <v>79</v>
      </c>
      <c r="C66" s="1" t="s">
        <v>993</v>
      </c>
      <c r="D66" s="1" t="s">
        <v>675</v>
      </c>
      <c r="E66" s="1" t="s">
        <v>676</v>
      </c>
      <c r="F66" s="1" t="s">
        <v>90</v>
      </c>
      <c r="G66" s="1" t="s">
        <v>80</v>
      </c>
      <c r="H66" s="1" t="s">
        <v>781</v>
      </c>
      <c r="I66" s="1" t="s">
        <v>994</v>
      </c>
      <c r="J66" s="1" t="s">
        <v>783</v>
      </c>
      <c r="K66" s="1" t="s">
        <v>994</v>
      </c>
      <c r="L66" s="1" t="s">
        <v>994</v>
      </c>
      <c r="M66" s="1" t="s">
        <v>784</v>
      </c>
      <c r="N66" s="1" t="s">
        <v>784</v>
      </c>
      <c r="O66" s="1" t="s">
        <v>785</v>
      </c>
      <c r="P66" s="1" t="s">
        <v>786</v>
      </c>
      <c r="Q66" s="1" t="s">
        <v>995</v>
      </c>
      <c r="R66" s="1" t="s">
        <v>72</v>
      </c>
      <c r="S66" s="1" t="s">
        <v>34</v>
      </c>
      <c r="T66" s="1" t="s">
        <v>788</v>
      </c>
    </row>
    <row r="67" s="1" customFormat="1" spans="1:20">
      <c r="A67" s="1" t="s">
        <v>996</v>
      </c>
      <c r="B67" s="1" t="s">
        <v>79</v>
      </c>
      <c r="C67" s="1" t="s">
        <v>997</v>
      </c>
      <c r="D67" s="1" t="s">
        <v>329</v>
      </c>
      <c r="E67" s="1" t="s">
        <v>998</v>
      </c>
      <c r="F67" s="1" t="s">
        <v>79</v>
      </c>
      <c r="G67" s="1" t="s">
        <v>90</v>
      </c>
      <c r="H67" s="1" t="s">
        <v>781</v>
      </c>
      <c r="I67" s="1" t="s">
        <v>999</v>
      </c>
      <c r="J67" s="1" t="s">
        <v>783</v>
      </c>
      <c r="K67" s="1" t="s">
        <v>999</v>
      </c>
      <c r="L67" s="1" t="s">
        <v>999</v>
      </c>
      <c r="M67" s="1" t="s">
        <v>784</v>
      </c>
      <c r="N67" s="1" t="s">
        <v>784</v>
      </c>
      <c r="O67" s="1" t="s">
        <v>785</v>
      </c>
      <c r="P67" s="1" t="s">
        <v>786</v>
      </c>
      <c r="Q67" s="1" t="s">
        <v>1000</v>
      </c>
      <c r="R67" s="1" t="s">
        <v>72</v>
      </c>
      <c r="S67" s="1" t="s">
        <v>34</v>
      </c>
      <c r="T67" s="1" t="s">
        <v>788</v>
      </c>
    </row>
    <row r="68" s="1" customFormat="1" spans="1:20">
      <c r="A68" s="1" t="s">
        <v>119</v>
      </c>
      <c r="B68" s="1" t="s">
        <v>79</v>
      </c>
      <c r="C68" s="1" t="s">
        <v>1001</v>
      </c>
      <c r="D68" s="1" t="s">
        <v>121</v>
      </c>
      <c r="E68" s="1" t="s">
        <v>122</v>
      </c>
      <c r="F68" s="1" t="s">
        <v>90</v>
      </c>
      <c r="G68" s="1" t="s">
        <v>80</v>
      </c>
      <c r="H68" s="1" t="s">
        <v>781</v>
      </c>
      <c r="I68" s="1" t="s">
        <v>1002</v>
      </c>
      <c r="J68" s="1" t="s">
        <v>783</v>
      </c>
      <c r="K68" s="1" t="s">
        <v>1002</v>
      </c>
      <c r="L68" s="1" t="s">
        <v>1002</v>
      </c>
      <c r="M68" s="1" t="s">
        <v>784</v>
      </c>
      <c r="N68" s="1" t="s">
        <v>784</v>
      </c>
      <c r="O68" s="1" t="s">
        <v>785</v>
      </c>
      <c r="P68" s="1" t="s">
        <v>786</v>
      </c>
      <c r="Q68" s="1" t="s">
        <v>1003</v>
      </c>
      <c r="R68" s="1" t="s">
        <v>72</v>
      </c>
      <c r="S68" s="1" t="s">
        <v>34</v>
      </c>
      <c r="T68" s="1" t="s">
        <v>788</v>
      </c>
    </row>
    <row r="69" s="1" customFormat="1" spans="1:20">
      <c r="A69" s="1" t="s">
        <v>1004</v>
      </c>
      <c r="B69" s="1" t="s">
        <v>79</v>
      </c>
      <c r="C69" s="1" t="s">
        <v>1005</v>
      </c>
      <c r="D69" s="1" t="s">
        <v>1006</v>
      </c>
      <c r="E69" s="1" t="s">
        <v>1007</v>
      </c>
      <c r="F69" s="1" t="s">
        <v>79</v>
      </c>
      <c r="G69" s="1" t="s">
        <v>90</v>
      </c>
      <c r="H69" s="1" t="s">
        <v>781</v>
      </c>
      <c r="I69" s="1" t="s">
        <v>815</v>
      </c>
      <c r="J69" s="1" t="s">
        <v>783</v>
      </c>
      <c r="K69" s="1" t="s">
        <v>815</v>
      </c>
      <c r="L69" s="1" t="s">
        <v>815</v>
      </c>
      <c r="M69" s="1" t="s">
        <v>784</v>
      </c>
      <c r="N69" s="1" t="s">
        <v>784</v>
      </c>
      <c r="O69" s="1" t="s">
        <v>785</v>
      </c>
      <c r="P69" s="1" t="s">
        <v>786</v>
      </c>
      <c r="Q69" s="1" t="s">
        <v>1008</v>
      </c>
      <c r="R69" s="1" t="s">
        <v>72</v>
      </c>
      <c r="S69" s="1" t="s">
        <v>34</v>
      </c>
      <c r="T69" s="1" t="s">
        <v>788</v>
      </c>
    </row>
    <row r="70" s="1" customFormat="1" spans="1:20">
      <c r="A70" s="1" t="s">
        <v>1009</v>
      </c>
      <c r="B70" s="1" t="s">
        <v>79</v>
      </c>
      <c r="C70" s="1" t="s">
        <v>1010</v>
      </c>
      <c r="D70" s="1" t="s">
        <v>508</v>
      </c>
      <c r="E70" s="1" t="s">
        <v>1011</v>
      </c>
      <c r="F70" s="1" t="s">
        <v>79</v>
      </c>
      <c r="G70" s="1" t="s">
        <v>90</v>
      </c>
      <c r="H70" s="1" t="s">
        <v>781</v>
      </c>
      <c r="I70" s="1" t="s">
        <v>1012</v>
      </c>
      <c r="J70" s="1" t="s">
        <v>783</v>
      </c>
      <c r="K70" s="1" t="s">
        <v>1012</v>
      </c>
      <c r="L70" s="1" t="s">
        <v>1012</v>
      </c>
      <c r="M70" s="1" t="s">
        <v>784</v>
      </c>
      <c r="N70" s="1" t="s">
        <v>784</v>
      </c>
      <c r="O70" s="1" t="s">
        <v>785</v>
      </c>
      <c r="P70" s="1" t="s">
        <v>786</v>
      </c>
      <c r="Q70" s="1" t="s">
        <v>1013</v>
      </c>
      <c r="R70" s="1" t="s">
        <v>72</v>
      </c>
      <c r="S70" s="1" t="s">
        <v>34</v>
      </c>
      <c r="T70" s="1" t="s">
        <v>788</v>
      </c>
    </row>
    <row r="71" s="1" customFormat="1" spans="1:20">
      <c r="A71" s="1" t="s">
        <v>1014</v>
      </c>
      <c r="B71" s="1" t="s">
        <v>79</v>
      </c>
      <c r="C71" s="1" t="s">
        <v>1015</v>
      </c>
      <c r="D71" s="1" t="s">
        <v>581</v>
      </c>
      <c r="E71" s="1" t="s">
        <v>1016</v>
      </c>
      <c r="F71" s="1" t="s">
        <v>79</v>
      </c>
      <c r="G71" s="1" t="s">
        <v>90</v>
      </c>
      <c r="H71" s="1" t="s">
        <v>781</v>
      </c>
      <c r="I71" s="1" t="s">
        <v>1017</v>
      </c>
      <c r="J71" s="1" t="s">
        <v>783</v>
      </c>
      <c r="K71" s="1" t="s">
        <v>1017</v>
      </c>
      <c r="L71" s="1" t="s">
        <v>1017</v>
      </c>
      <c r="M71" s="1" t="s">
        <v>784</v>
      </c>
      <c r="N71" s="1" t="s">
        <v>784</v>
      </c>
      <c r="O71" s="1" t="s">
        <v>785</v>
      </c>
      <c r="P71" s="1" t="s">
        <v>786</v>
      </c>
      <c r="Q71" s="1" t="s">
        <v>1018</v>
      </c>
      <c r="R71" s="1" t="s">
        <v>72</v>
      </c>
      <c r="S71" s="1" t="s">
        <v>34</v>
      </c>
      <c r="T71" s="1" t="s">
        <v>788</v>
      </c>
    </row>
    <row r="72" s="1" customFormat="1" spans="1:20">
      <c r="A72" s="1" t="s">
        <v>1019</v>
      </c>
      <c r="B72" s="1" t="s">
        <v>79</v>
      </c>
      <c r="C72" s="1" t="s">
        <v>1020</v>
      </c>
      <c r="D72" s="1" t="s">
        <v>1021</v>
      </c>
      <c r="E72" s="1" t="s">
        <v>1022</v>
      </c>
      <c r="F72" s="1" t="s">
        <v>79</v>
      </c>
      <c r="G72" s="1" t="s">
        <v>90</v>
      </c>
      <c r="H72" s="1" t="s">
        <v>781</v>
      </c>
      <c r="I72" s="1" t="s">
        <v>793</v>
      </c>
      <c r="J72" s="1" t="s">
        <v>783</v>
      </c>
      <c r="K72" s="1" t="s">
        <v>793</v>
      </c>
      <c r="L72" s="1" t="s">
        <v>793</v>
      </c>
      <c r="M72" s="1" t="s">
        <v>784</v>
      </c>
      <c r="N72" s="1" t="s">
        <v>784</v>
      </c>
      <c r="O72" s="1" t="s">
        <v>785</v>
      </c>
      <c r="P72" s="1" t="s">
        <v>786</v>
      </c>
      <c r="Q72" s="1" t="s">
        <v>1023</v>
      </c>
      <c r="R72" s="1" t="s">
        <v>72</v>
      </c>
      <c r="S72" s="1" t="s">
        <v>34</v>
      </c>
      <c r="T72" s="1" t="s">
        <v>788</v>
      </c>
    </row>
    <row r="73" s="1" customFormat="1" spans="1:20">
      <c r="A73" s="1" t="s">
        <v>1024</v>
      </c>
      <c r="B73" s="1" t="s">
        <v>79</v>
      </c>
      <c r="C73" s="1" t="s">
        <v>1025</v>
      </c>
      <c r="D73" s="1" t="s">
        <v>136</v>
      </c>
      <c r="E73" s="1" t="s">
        <v>1026</v>
      </c>
      <c r="F73" s="1" t="s">
        <v>79</v>
      </c>
      <c r="G73" s="1" t="s">
        <v>90</v>
      </c>
      <c r="H73" s="1" t="s">
        <v>781</v>
      </c>
      <c r="I73" s="1" t="s">
        <v>870</v>
      </c>
      <c r="J73" s="1" t="s">
        <v>783</v>
      </c>
      <c r="K73" s="1" t="s">
        <v>870</v>
      </c>
      <c r="L73" s="1" t="s">
        <v>870</v>
      </c>
      <c r="M73" s="1" t="s">
        <v>784</v>
      </c>
      <c r="N73" s="1" t="s">
        <v>784</v>
      </c>
      <c r="O73" s="1" t="s">
        <v>785</v>
      </c>
      <c r="P73" s="1" t="s">
        <v>786</v>
      </c>
      <c r="Q73" s="1" t="s">
        <v>1027</v>
      </c>
      <c r="R73" s="1" t="s">
        <v>72</v>
      </c>
      <c r="S73" s="1" t="s">
        <v>34</v>
      </c>
      <c r="T73" s="1" t="s">
        <v>788</v>
      </c>
    </row>
    <row r="74" s="1" customFormat="1" spans="1:20">
      <c r="A74" s="1" t="s">
        <v>1028</v>
      </c>
      <c r="B74" s="1" t="s">
        <v>79</v>
      </c>
      <c r="C74" s="1" t="s">
        <v>1029</v>
      </c>
      <c r="D74" s="1" t="s">
        <v>646</v>
      </c>
      <c r="E74" s="1" t="s">
        <v>1030</v>
      </c>
      <c r="F74" s="1" t="s">
        <v>79</v>
      </c>
      <c r="G74" s="1" t="s">
        <v>90</v>
      </c>
      <c r="H74" s="1" t="s">
        <v>781</v>
      </c>
      <c r="I74" s="1" t="s">
        <v>1031</v>
      </c>
      <c r="J74" s="1" t="s">
        <v>783</v>
      </c>
      <c r="K74" s="1" t="s">
        <v>1031</v>
      </c>
      <c r="L74" s="1" t="s">
        <v>1032</v>
      </c>
      <c r="M74" s="1" t="s">
        <v>1033</v>
      </c>
      <c r="N74" s="1" t="s">
        <v>1033</v>
      </c>
      <c r="O74" s="1" t="s">
        <v>785</v>
      </c>
      <c r="P74" s="1" t="s">
        <v>786</v>
      </c>
      <c r="Q74" s="1" t="s">
        <v>1034</v>
      </c>
      <c r="R74" s="1" t="s">
        <v>72</v>
      </c>
      <c r="S74" s="1" t="s">
        <v>34</v>
      </c>
      <c r="T74" s="1" t="s">
        <v>788</v>
      </c>
    </row>
    <row r="75" s="1" customFormat="1" spans="1:20">
      <c r="A75" s="1" t="s">
        <v>1035</v>
      </c>
      <c r="B75" s="1" t="s">
        <v>79</v>
      </c>
      <c r="C75" s="1" t="s">
        <v>1036</v>
      </c>
      <c r="D75" s="1" t="s">
        <v>1037</v>
      </c>
      <c r="E75" s="1" t="s">
        <v>1038</v>
      </c>
      <c r="F75" s="1" t="s">
        <v>79</v>
      </c>
      <c r="G75" s="1" t="s">
        <v>90</v>
      </c>
      <c r="H75" s="1" t="s">
        <v>781</v>
      </c>
      <c r="I75" s="1" t="s">
        <v>1039</v>
      </c>
      <c r="J75" s="1" t="s">
        <v>783</v>
      </c>
      <c r="K75" s="1" t="s">
        <v>1039</v>
      </c>
      <c r="L75" s="1" t="s">
        <v>1039</v>
      </c>
      <c r="M75" s="1" t="s">
        <v>784</v>
      </c>
      <c r="N75" s="1" t="s">
        <v>784</v>
      </c>
      <c r="O75" s="1" t="s">
        <v>785</v>
      </c>
      <c r="P75" s="1" t="s">
        <v>786</v>
      </c>
      <c r="Q75" s="1" t="s">
        <v>1040</v>
      </c>
      <c r="R75" s="1" t="s">
        <v>72</v>
      </c>
      <c r="S75" s="1" t="s">
        <v>34</v>
      </c>
      <c r="T75" s="1" t="s">
        <v>788</v>
      </c>
    </row>
    <row r="76" s="1" customFormat="1" spans="1:20">
      <c r="A76" s="1" t="s">
        <v>1041</v>
      </c>
      <c r="B76" s="1" t="s">
        <v>79</v>
      </c>
      <c r="C76" s="1" t="s">
        <v>1042</v>
      </c>
      <c r="D76" s="1" t="s">
        <v>1043</v>
      </c>
      <c r="E76" s="1" t="s">
        <v>1044</v>
      </c>
      <c r="F76" s="1" t="s">
        <v>79</v>
      </c>
      <c r="G76" s="1" t="s">
        <v>90</v>
      </c>
      <c r="H76" s="1" t="s">
        <v>781</v>
      </c>
      <c r="I76" s="1" t="s">
        <v>1045</v>
      </c>
      <c r="J76" s="1" t="s">
        <v>783</v>
      </c>
      <c r="K76" s="1" t="s">
        <v>1045</v>
      </c>
      <c r="L76" s="1" t="s">
        <v>1045</v>
      </c>
      <c r="M76" s="1" t="s">
        <v>784</v>
      </c>
      <c r="N76" s="1" t="s">
        <v>784</v>
      </c>
      <c r="O76" s="1" t="s">
        <v>785</v>
      </c>
      <c r="P76" s="1" t="s">
        <v>786</v>
      </c>
      <c r="Q76" s="1" t="s">
        <v>1046</v>
      </c>
      <c r="R76" s="1" t="s">
        <v>72</v>
      </c>
      <c r="S76" s="1" t="s">
        <v>34</v>
      </c>
      <c r="T76" s="1" t="s">
        <v>788</v>
      </c>
    </row>
    <row r="77" s="1" customFormat="1" spans="1:20">
      <c r="A77" s="1" t="s">
        <v>1047</v>
      </c>
      <c r="B77" s="1" t="s">
        <v>79</v>
      </c>
      <c r="C77" s="1" t="s">
        <v>1048</v>
      </c>
      <c r="D77" s="1" t="s">
        <v>1049</v>
      </c>
      <c r="E77" s="1" t="s">
        <v>1050</v>
      </c>
      <c r="F77" s="1" t="s">
        <v>79</v>
      </c>
      <c r="G77" s="1" t="s">
        <v>90</v>
      </c>
      <c r="H77" s="1" t="s">
        <v>781</v>
      </c>
      <c r="I77" s="1" t="s">
        <v>1051</v>
      </c>
      <c r="J77" s="1" t="s">
        <v>783</v>
      </c>
      <c r="K77" s="1" t="s">
        <v>1051</v>
      </c>
      <c r="L77" s="1" t="s">
        <v>1051</v>
      </c>
      <c r="M77" s="1" t="s">
        <v>784</v>
      </c>
      <c r="N77" s="1" t="s">
        <v>784</v>
      </c>
      <c r="O77" s="1" t="s">
        <v>785</v>
      </c>
      <c r="P77" s="1" t="s">
        <v>786</v>
      </c>
      <c r="Q77" s="1" t="s">
        <v>1052</v>
      </c>
      <c r="R77" s="1" t="s">
        <v>72</v>
      </c>
      <c r="S77" s="1" t="s">
        <v>34</v>
      </c>
      <c r="T77" s="1" t="s">
        <v>788</v>
      </c>
    </row>
    <row r="78" s="1" customFormat="1" spans="1:20">
      <c r="A78" s="1" t="s">
        <v>1053</v>
      </c>
      <c r="B78" s="1" t="s">
        <v>79</v>
      </c>
      <c r="C78" s="1" t="s">
        <v>1054</v>
      </c>
      <c r="D78" s="1" t="s">
        <v>1055</v>
      </c>
      <c r="E78" s="1" t="s">
        <v>1056</v>
      </c>
      <c r="F78" s="1" t="s">
        <v>79</v>
      </c>
      <c r="G78" s="1" t="s">
        <v>90</v>
      </c>
      <c r="H78" s="1" t="s">
        <v>781</v>
      </c>
      <c r="I78" s="1" t="s">
        <v>1057</v>
      </c>
      <c r="J78" s="1" t="s">
        <v>783</v>
      </c>
      <c r="K78" s="1" t="s">
        <v>1057</v>
      </c>
      <c r="L78" s="1" t="s">
        <v>1057</v>
      </c>
      <c r="M78" s="1" t="s">
        <v>784</v>
      </c>
      <c r="N78" s="1" t="s">
        <v>784</v>
      </c>
      <c r="O78" s="1" t="s">
        <v>785</v>
      </c>
      <c r="P78" s="1" t="s">
        <v>786</v>
      </c>
      <c r="Q78" s="1" t="s">
        <v>1058</v>
      </c>
      <c r="R78" s="1" t="s">
        <v>72</v>
      </c>
      <c r="S78" s="1" t="s">
        <v>34</v>
      </c>
      <c r="T78" s="1" t="s">
        <v>788</v>
      </c>
    </row>
    <row r="79" s="1" customFormat="1" spans="1:20">
      <c r="A79" s="1" t="s">
        <v>1059</v>
      </c>
      <c r="B79" s="1" t="s">
        <v>79</v>
      </c>
      <c r="C79" s="1" t="s">
        <v>1060</v>
      </c>
      <c r="D79" s="1" t="s">
        <v>1061</v>
      </c>
      <c r="E79" s="1" t="s">
        <v>1062</v>
      </c>
      <c r="F79" s="1" t="s">
        <v>79</v>
      </c>
      <c r="G79" s="1" t="s">
        <v>90</v>
      </c>
      <c r="H79" s="1" t="s">
        <v>781</v>
      </c>
      <c r="I79" s="1" t="s">
        <v>1063</v>
      </c>
      <c r="J79" s="1" t="s">
        <v>783</v>
      </c>
      <c r="K79" s="1" t="s">
        <v>1063</v>
      </c>
      <c r="L79" s="1" t="s">
        <v>1063</v>
      </c>
      <c r="M79" s="1" t="s">
        <v>784</v>
      </c>
      <c r="N79" s="1" t="s">
        <v>784</v>
      </c>
      <c r="O79" s="1" t="s">
        <v>785</v>
      </c>
      <c r="P79" s="1" t="s">
        <v>786</v>
      </c>
      <c r="Q79" s="1" t="s">
        <v>1064</v>
      </c>
      <c r="R79" s="1" t="s">
        <v>72</v>
      </c>
      <c r="S79" s="1" t="s">
        <v>34</v>
      </c>
      <c r="T79" s="1" t="s">
        <v>788</v>
      </c>
    </row>
    <row r="80" s="1" customFormat="1" spans="1:20">
      <c r="A80" s="1" t="s">
        <v>1065</v>
      </c>
      <c r="B80" s="1" t="s">
        <v>79</v>
      </c>
      <c r="C80" s="1" t="s">
        <v>1066</v>
      </c>
      <c r="D80" s="1" t="s">
        <v>1067</v>
      </c>
      <c r="E80" s="1" t="s">
        <v>1068</v>
      </c>
      <c r="F80" s="1" t="s">
        <v>79</v>
      </c>
      <c r="G80" s="1" t="s">
        <v>90</v>
      </c>
      <c r="H80" s="1" t="s">
        <v>781</v>
      </c>
      <c r="I80" s="1" t="s">
        <v>1069</v>
      </c>
      <c r="J80" s="1" t="s">
        <v>783</v>
      </c>
      <c r="K80" s="1" t="s">
        <v>1069</v>
      </c>
      <c r="L80" s="1" t="s">
        <v>1069</v>
      </c>
      <c r="M80" s="1" t="s">
        <v>784</v>
      </c>
      <c r="N80" s="1" t="s">
        <v>784</v>
      </c>
      <c r="O80" s="1" t="s">
        <v>785</v>
      </c>
      <c r="P80" s="1" t="s">
        <v>786</v>
      </c>
      <c r="Q80" s="1" t="s">
        <v>1070</v>
      </c>
      <c r="R80" s="1" t="s">
        <v>72</v>
      </c>
      <c r="S80" s="1" t="s">
        <v>34</v>
      </c>
      <c r="T80" s="1" t="s">
        <v>788</v>
      </c>
    </row>
    <row r="81" s="1" customFormat="1" spans="1:20">
      <c r="A81" s="1" t="s">
        <v>1071</v>
      </c>
      <c r="B81" s="1" t="s">
        <v>79</v>
      </c>
      <c r="C81" s="1" t="s">
        <v>1072</v>
      </c>
      <c r="D81" s="1" t="s">
        <v>1073</v>
      </c>
      <c r="E81" s="1" t="s">
        <v>1074</v>
      </c>
      <c r="F81" s="1" t="s">
        <v>79</v>
      </c>
      <c r="G81" s="1" t="s">
        <v>90</v>
      </c>
      <c r="H81" s="1" t="s">
        <v>781</v>
      </c>
      <c r="I81" s="1" t="s">
        <v>956</v>
      </c>
      <c r="J81" s="1" t="s">
        <v>783</v>
      </c>
      <c r="K81" s="1" t="s">
        <v>956</v>
      </c>
      <c r="L81" s="1" t="s">
        <v>956</v>
      </c>
      <c r="M81" s="1" t="s">
        <v>784</v>
      </c>
      <c r="N81" s="1" t="s">
        <v>784</v>
      </c>
      <c r="O81" s="1" t="s">
        <v>785</v>
      </c>
      <c r="P81" s="1" t="s">
        <v>786</v>
      </c>
      <c r="Q81" s="1" t="s">
        <v>1075</v>
      </c>
      <c r="R81" s="1" t="s">
        <v>72</v>
      </c>
      <c r="S81" s="1" t="s">
        <v>34</v>
      </c>
      <c r="T81" s="1" t="s">
        <v>788</v>
      </c>
    </row>
    <row r="82" s="1" customFormat="1" spans="1:20">
      <c r="A82" s="1" t="s">
        <v>616</v>
      </c>
      <c r="B82" s="1" t="s">
        <v>79</v>
      </c>
      <c r="C82" s="1" t="s">
        <v>1076</v>
      </c>
      <c r="D82" s="1" t="s">
        <v>618</v>
      </c>
      <c r="E82" s="1" t="s">
        <v>1077</v>
      </c>
      <c r="F82" s="1" t="s">
        <v>90</v>
      </c>
      <c r="G82" s="1" t="s">
        <v>80</v>
      </c>
      <c r="H82" s="1" t="s">
        <v>781</v>
      </c>
      <c r="I82" s="1" t="s">
        <v>1078</v>
      </c>
      <c r="J82" s="1" t="s">
        <v>783</v>
      </c>
      <c r="K82" s="1" t="s">
        <v>1078</v>
      </c>
      <c r="L82" s="1" t="s">
        <v>1078</v>
      </c>
      <c r="M82" s="1" t="s">
        <v>784</v>
      </c>
      <c r="N82" s="1" t="s">
        <v>784</v>
      </c>
      <c r="O82" s="1" t="s">
        <v>785</v>
      </c>
      <c r="P82" s="1" t="s">
        <v>786</v>
      </c>
      <c r="Q82" s="1" t="s">
        <v>1079</v>
      </c>
      <c r="R82" s="1" t="s">
        <v>72</v>
      </c>
      <c r="S82" s="1" t="s">
        <v>34</v>
      </c>
      <c r="T82" s="1" t="s">
        <v>788</v>
      </c>
    </row>
    <row r="83" s="1" customFormat="1" spans="1:20">
      <c r="A83" s="1" t="s">
        <v>468</v>
      </c>
      <c r="B83" s="1" t="s">
        <v>79</v>
      </c>
      <c r="C83" s="1" t="s">
        <v>1080</v>
      </c>
      <c r="D83" s="1" t="s">
        <v>470</v>
      </c>
      <c r="E83" s="1" t="s">
        <v>471</v>
      </c>
      <c r="F83" s="1" t="s">
        <v>79</v>
      </c>
      <c r="G83" s="1" t="s">
        <v>90</v>
      </c>
      <c r="H83" s="1" t="s">
        <v>781</v>
      </c>
      <c r="I83" s="1" t="s">
        <v>801</v>
      </c>
      <c r="J83" s="1" t="s">
        <v>783</v>
      </c>
      <c r="K83" s="1" t="s">
        <v>801</v>
      </c>
      <c r="L83" s="1" t="s">
        <v>801</v>
      </c>
      <c r="M83" s="1" t="s">
        <v>784</v>
      </c>
      <c r="N83" s="1" t="s">
        <v>784</v>
      </c>
      <c r="O83" s="1" t="s">
        <v>785</v>
      </c>
      <c r="P83" s="1" t="s">
        <v>786</v>
      </c>
      <c r="Q83" s="1" t="s">
        <v>1081</v>
      </c>
      <c r="R83" s="1" t="s">
        <v>72</v>
      </c>
      <c r="S83" s="1" t="s">
        <v>34</v>
      </c>
      <c r="T83" s="1" t="s">
        <v>788</v>
      </c>
    </row>
    <row r="84" s="1" customFormat="1" spans="1:20">
      <c r="A84" s="1" t="s">
        <v>1082</v>
      </c>
      <c r="B84" s="1" t="s">
        <v>79</v>
      </c>
      <c r="C84" s="1" t="s">
        <v>1083</v>
      </c>
      <c r="D84" s="1" t="s">
        <v>1084</v>
      </c>
      <c r="E84" s="1" t="s">
        <v>1085</v>
      </c>
      <c r="F84" s="1" t="s">
        <v>79</v>
      </c>
      <c r="G84" s="1" t="s">
        <v>90</v>
      </c>
      <c r="H84" s="1" t="s">
        <v>781</v>
      </c>
      <c r="I84" s="1" t="s">
        <v>1086</v>
      </c>
      <c r="J84" s="1" t="s">
        <v>783</v>
      </c>
      <c r="K84" s="1" t="s">
        <v>1086</v>
      </c>
      <c r="L84" s="1" t="s">
        <v>1086</v>
      </c>
      <c r="M84" s="1" t="s">
        <v>784</v>
      </c>
      <c r="N84" s="1" t="s">
        <v>784</v>
      </c>
      <c r="O84" s="1" t="s">
        <v>785</v>
      </c>
      <c r="P84" s="1" t="s">
        <v>786</v>
      </c>
      <c r="Q84" s="1" t="s">
        <v>1087</v>
      </c>
      <c r="R84" s="1" t="s">
        <v>72</v>
      </c>
      <c r="S84" s="1" t="s">
        <v>34</v>
      </c>
      <c r="T84" s="1" t="s">
        <v>788</v>
      </c>
    </row>
    <row r="85" s="1" customFormat="1" spans="1:20">
      <c r="A85" s="1" t="s">
        <v>288</v>
      </c>
      <c r="B85" s="1" t="s">
        <v>79</v>
      </c>
      <c r="C85" s="1" t="s">
        <v>1088</v>
      </c>
      <c r="D85" s="1" t="s">
        <v>290</v>
      </c>
      <c r="E85" s="1" t="s">
        <v>291</v>
      </c>
      <c r="F85" s="1" t="s">
        <v>90</v>
      </c>
      <c r="G85" s="1" t="s">
        <v>80</v>
      </c>
      <c r="H85" s="1" t="s">
        <v>781</v>
      </c>
      <c r="I85" s="1" t="s">
        <v>1089</v>
      </c>
      <c r="J85" s="1" t="s">
        <v>783</v>
      </c>
      <c r="K85" s="1" t="s">
        <v>1089</v>
      </c>
      <c r="L85" s="1" t="s">
        <v>1089</v>
      </c>
      <c r="M85" s="1" t="s">
        <v>784</v>
      </c>
      <c r="N85" s="1" t="s">
        <v>784</v>
      </c>
      <c r="O85" s="1" t="s">
        <v>785</v>
      </c>
      <c r="P85" s="1" t="s">
        <v>786</v>
      </c>
      <c r="Q85" s="1" t="s">
        <v>1090</v>
      </c>
      <c r="R85" s="1" t="s">
        <v>72</v>
      </c>
      <c r="S85" s="1" t="s">
        <v>34</v>
      </c>
      <c r="T85" s="1" t="s">
        <v>788</v>
      </c>
    </row>
    <row r="86" s="1" customFormat="1" spans="1:20">
      <c r="A86" s="1" t="s">
        <v>217</v>
      </c>
      <c r="B86" s="1" t="s">
        <v>79</v>
      </c>
      <c r="C86" s="1" t="s">
        <v>1091</v>
      </c>
      <c r="D86" s="1" t="s">
        <v>219</v>
      </c>
      <c r="E86" s="1" t="s">
        <v>220</v>
      </c>
      <c r="F86" s="1" t="s">
        <v>79</v>
      </c>
      <c r="G86" s="1" t="s">
        <v>80</v>
      </c>
      <c r="H86" s="1" t="s">
        <v>781</v>
      </c>
      <c r="I86" s="1" t="s">
        <v>1092</v>
      </c>
      <c r="J86" s="1" t="s">
        <v>783</v>
      </c>
      <c r="K86" s="1" t="s">
        <v>1092</v>
      </c>
      <c r="L86" s="1" t="s">
        <v>1092</v>
      </c>
      <c r="M86" s="1" t="s">
        <v>784</v>
      </c>
      <c r="N86" s="1" t="s">
        <v>784</v>
      </c>
      <c r="O86" s="1" t="s">
        <v>785</v>
      </c>
      <c r="P86" s="1" t="s">
        <v>786</v>
      </c>
      <c r="Q86" s="1" t="s">
        <v>1093</v>
      </c>
      <c r="R86" s="1" t="s">
        <v>72</v>
      </c>
      <c r="S86" s="1" t="s">
        <v>34</v>
      </c>
      <c r="T86" s="1" t="s">
        <v>788</v>
      </c>
    </row>
    <row r="87" s="1" customFormat="1" spans="1:20">
      <c r="A87" s="1" t="s">
        <v>1094</v>
      </c>
      <c r="B87" s="1" t="s">
        <v>79</v>
      </c>
      <c r="C87" s="1" t="s">
        <v>1095</v>
      </c>
      <c r="D87" s="1" t="s">
        <v>1096</v>
      </c>
      <c r="E87" s="1" t="s">
        <v>1097</v>
      </c>
      <c r="F87" s="1" t="s">
        <v>79</v>
      </c>
      <c r="G87" s="1" t="s">
        <v>90</v>
      </c>
      <c r="H87" s="1" t="s">
        <v>781</v>
      </c>
      <c r="I87" s="1" t="s">
        <v>1098</v>
      </c>
      <c r="J87" s="1" t="s">
        <v>783</v>
      </c>
      <c r="K87" s="1" t="s">
        <v>1098</v>
      </c>
      <c r="L87" s="1" t="s">
        <v>1098</v>
      </c>
      <c r="M87" s="1" t="s">
        <v>784</v>
      </c>
      <c r="N87" s="1" t="s">
        <v>784</v>
      </c>
      <c r="O87" s="1" t="s">
        <v>785</v>
      </c>
      <c r="P87" s="1" t="s">
        <v>786</v>
      </c>
      <c r="Q87" s="1" t="s">
        <v>1099</v>
      </c>
      <c r="R87" s="1" t="s">
        <v>72</v>
      </c>
      <c r="S87" s="1" t="s">
        <v>34</v>
      </c>
      <c r="T87" s="1" t="s">
        <v>788</v>
      </c>
    </row>
    <row r="88" s="1" customFormat="1" spans="1:20">
      <c r="A88" s="1" t="s">
        <v>1100</v>
      </c>
      <c r="B88" s="1" t="s">
        <v>79</v>
      </c>
      <c r="C88" s="1" t="s">
        <v>1101</v>
      </c>
      <c r="D88" s="1" t="s">
        <v>1102</v>
      </c>
      <c r="E88" s="1" t="s">
        <v>1103</v>
      </c>
      <c r="F88" s="1" t="s">
        <v>79</v>
      </c>
      <c r="G88" s="1" t="s">
        <v>90</v>
      </c>
      <c r="H88" s="1" t="s">
        <v>781</v>
      </c>
      <c r="I88" s="1" t="s">
        <v>1104</v>
      </c>
      <c r="J88" s="1" t="s">
        <v>783</v>
      </c>
      <c r="K88" s="1" t="s">
        <v>1104</v>
      </c>
      <c r="L88" s="1" t="s">
        <v>1104</v>
      </c>
      <c r="M88" s="1" t="s">
        <v>784</v>
      </c>
      <c r="N88" s="1" t="s">
        <v>784</v>
      </c>
      <c r="O88" s="1" t="s">
        <v>785</v>
      </c>
      <c r="P88" s="1" t="s">
        <v>786</v>
      </c>
      <c r="Q88" s="1" t="s">
        <v>1105</v>
      </c>
      <c r="R88" s="1" t="s">
        <v>72</v>
      </c>
      <c r="S88" s="1" t="s">
        <v>34</v>
      </c>
      <c r="T88" s="1" t="s">
        <v>788</v>
      </c>
    </row>
    <row r="89" s="1" customFormat="1" spans="1:20">
      <c r="A89" s="1" t="s">
        <v>506</v>
      </c>
      <c r="B89" s="1" t="s">
        <v>79</v>
      </c>
      <c r="C89" s="1" t="s">
        <v>1106</v>
      </c>
      <c r="D89" s="1" t="s">
        <v>508</v>
      </c>
      <c r="E89" s="1" t="s">
        <v>509</v>
      </c>
      <c r="F89" s="1" t="s">
        <v>90</v>
      </c>
      <c r="G89" s="1" t="s">
        <v>80</v>
      </c>
      <c r="H89" s="1" t="s">
        <v>781</v>
      </c>
      <c r="I89" s="1" t="s">
        <v>1012</v>
      </c>
      <c r="J89" s="1" t="s">
        <v>783</v>
      </c>
      <c r="K89" s="1" t="s">
        <v>1012</v>
      </c>
      <c r="L89" s="1" t="s">
        <v>1012</v>
      </c>
      <c r="M89" s="1" t="s">
        <v>784</v>
      </c>
      <c r="N89" s="1" t="s">
        <v>784</v>
      </c>
      <c r="O89" s="1" t="s">
        <v>785</v>
      </c>
      <c r="P89" s="1" t="s">
        <v>786</v>
      </c>
      <c r="Q89" s="1" t="s">
        <v>1107</v>
      </c>
      <c r="R89" s="1" t="s">
        <v>72</v>
      </c>
      <c r="S89" s="1" t="s">
        <v>34</v>
      </c>
      <c r="T89" s="1" t="s">
        <v>788</v>
      </c>
    </row>
    <row r="90" s="1" customFormat="1" spans="1:20">
      <c r="A90" s="1" t="s">
        <v>1108</v>
      </c>
      <c r="B90" s="1" t="s">
        <v>79</v>
      </c>
      <c r="C90" s="1" t="s">
        <v>1109</v>
      </c>
      <c r="D90" s="1" t="s">
        <v>1110</v>
      </c>
      <c r="E90" s="1" t="s">
        <v>1111</v>
      </c>
      <c r="F90" s="1" t="s">
        <v>79</v>
      </c>
      <c r="G90" s="1" t="s">
        <v>90</v>
      </c>
      <c r="H90" s="1" t="s">
        <v>781</v>
      </c>
      <c r="I90" s="1" t="s">
        <v>1104</v>
      </c>
      <c r="J90" s="1" t="s">
        <v>783</v>
      </c>
      <c r="K90" s="1" t="s">
        <v>1104</v>
      </c>
      <c r="L90" s="1" t="s">
        <v>1104</v>
      </c>
      <c r="M90" s="1" t="s">
        <v>784</v>
      </c>
      <c r="N90" s="1" t="s">
        <v>784</v>
      </c>
      <c r="O90" s="1" t="s">
        <v>785</v>
      </c>
      <c r="P90" s="1" t="s">
        <v>786</v>
      </c>
      <c r="Q90" s="1" t="s">
        <v>1112</v>
      </c>
      <c r="R90" s="1" t="s">
        <v>72</v>
      </c>
      <c r="S90" s="1" t="s">
        <v>34</v>
      </c>
      <c r="T90" s="1" t="s">
        <v>788</v>
      </c>
    </row>
    <row r="91" s="1" customFormat="1" spans="1:20">
      <c r="A91" s="1" t="s">
        <v>1113</v>
      </c>
      <c r="B91" s="1" t="s">
        <v>79</v>
      </c>
      <c r="C91" s="1" t="s">
        <v>1114</v>
      </c>
      <c r="D91" s="1" t="s">
        <v>1115</v>
      </c>
      <c r="E91" s="1" t="s">
        <v>1116</v>
      </c>
      <c r="F91" s="1" t="s">
        <v>79</v>
      </c>
      <c r="G91" s="1" t="s">
        <v>90</v>
      </c>
      <c r="H91" s="1" t="s">
        <v>781</v>
      </c>
      <c r="I91" s="1" t="s">
        <v>1117</v>
      </c>
      <c r="J91" s="1" t="s">
        <v>783</v>
      </c>
      <c r="K91" s="1" t="s">
        <v>1117</v>
      </c>
      <c r="L91" s="1" t="s">
        <v>1117</v>
      </c>
      <c r="M91" s="1" t="s">
        <v>784</v>
      </c>
      <c r="N91" s="1" t="s">
        <v>784</v>
      </c>
      <c r="O91" s="1" t="s">
        <v>785</v>
      </c>
      <c r="P91" s="1" t="s">
        <v>786</v>
      </c>
      <c r="Q91" s="1" t="s">
        <v>1118</v>
      </c>
      <c r="R91" s="1" t="s">
        <v>72</v>
      </c>
      <c r="S91" s="1" t="s">
        <v>34</v>
      </c>
      <c r="T91" s="1" t="s">
        <v>788</v>
      </c>
    </row>
    <row r="92" s="1" customFormat="1" spans="1:20">
      <c r="A92" s="1" t="s">
        <v>1119</v>
      </c>
      <c r="B92" s="1" t="s">
        <v>79</v>
      </c>
      <c r="C92" s="1" t="s">
        <v>1120</v>
      </c>
      <c r="D92" s="1" t="s">
        <v>136</v>
      </c>
      <c r="E92" s="1" t="s">
        <v>1121</v>
      </c>
      <c r="F92" s="1" t="s">
        <v>79</v>
      </c>
      <c r="G92" s="1" t="s">
        <v>90</v>
      </c>
      <c r="H92" s="1" t="s">
        <v>781</v>
      </c>
      <c r="I92" s="1" t="s">
        <v>1122</v>
      </c>
      <c r="J92" s="1" t="s">
        <v>783</v>
      </c>
      <c r="K92" s="1" t="s">
        <v>1122</v>
      </c>
      <c r="L92" s="1" t="s">
        <v>1122</v>
      </c>
      <c r="M92" s="1" t="s">
        <v>784</v>
      </c>
      <c r="N92" s="1" t="s">
        <v>784</v>
      </c>
      <c r="O92" s="1" t="s">
        <v>785</v>
      </c>
      <c r="P92" s="1" t="s">
        <v>786</v>
      </c>
      <c r="Q92" s="1" t="s">
        <v>1123</v>
      </c>
      <c r="R92" s="1" t="s">
        <v>72</v>
      </c>
      <c r="S92" s="1" t="s">
        <v>34</v>
      </c>
      <c r="T92" s="1" t="s">
        <v>788</v>
      </c>
    </row>
    <row r="93" s="1" customFormat="1" spans="1:20">
      <c r="A93" s="1" t="s">
        <v>1124</v>
      </c>
      <c r="B93" s="1" t="s">
        <v>79</v>
      </c>
      <c r="C93" s="1" t="s">
        <v>1125</v>
      </c>
      <c r="D93" s="1" t="s">
        <v>581</v>
      </c>
      <c r="E93" s="1" t="s">
        <v>1126</v>
      </c>
      <c r="F93" s="1" t="s">
        <v>79</v>
      </c>
      <c r="G93" s="1" t="s">
        <v>90</v>
      </c>
      <c r="H93" s="1" t="s">
        <v>781</v>
      </c>
      <c r="I93" s="1" t="s">
        <v>1017</v>
      </c>
      <c r="J93" s="1" t="s">
        <v>783</v>
      </c>
      <c r="K93" s="1" t="s">
        <v>1017</v>
      </c>
      <c r="L93" s="1" t="s">
        <v>1017</v>
      </c>
      <c r="M93" s="1" t="s">
        <v>784</v>
      </c>
      <c r="N93" s="1" t="s">
        <v>784</v>
      </c>
      <c r="O93" s="1" t="s">
        <v>785</v>
      </c>
      <c r="P93" s="1" t="s">
        <v>786</v>
      </c>
      <c r="Q93" s="1" t="s">
        <v>1127</v>
      </c>
      <c r="R93" s="1" t="s">
        <v>72</v>
      </c>
      <c r="S93" s="1" t="s">
        <v>34</v>
      </c>
      <c r="T93" s="1" t="s">
        <v>788</v>
      </c>
    </row>
    <row r="94" s="1" customFormat="1" spans="1:20">
      <c r="A94" s="1" t="s">
        <v>1128</v>
      </c>
      <c r="B94" s="1" t="s">
        <v>79</v>
      </c>
      <c r="C94" s="1" t="s">
        <v>1129</v>
      </c>
      <c r="D94" s="1" t="s">
        <v>1130</v>
      </c>
      <c r="E94" s="1" t="s">
        <v>1131</v>
      </c>
      <c r="F94" s="1" t="s">
        <v>79</v>
      </c>
      <c r="G94" s="1" t="s">
        <v>90</v>
      </c>
      <c r="H94" s="1" t="s">
        <v>781</v>
      </c>
      <c r="I94" s="1" t="s">
        <v>1132</v>
      </c>
      <c r="J94" s="1" t="s">
        <v>783</v>
      </c>
      <c r="K94" s="1" t="s">
        <v>1132</v>
      </c>
      <c r="L94" s="1" t="s">
        <v>1132</v>
      </c>
      <c r="M94" s="1" t="s">
        <v>784</v>
      </c>
      <c r="N94" s="1" t="s">
        <v>784</v>
      </c>
      <c r="O94" s="1" t="s">
        <v>785</v>
      </c>
      <c r="P94" s="1" t="s">
        <v>786</v>
      </c>
      <c r="Q94" s="1" t="s">
        <v>1133</v>
      </c>
      <c r="R94" s="1" t="s">
        <v>72</v>
      </c>
      <c r="S94" s="1" t="s">
        <v>34</v>
      </c>
      <c r="T94" s="1" t="s">
        <v>788</v>
      </c>
    </row>
    <row r="95" s="1" customFormat="1" spans="1:20">
      <c r="A95" s="1" t="s">
        <v>1134</v>
      </c>
      <c r="B95" s="1" t="s">
        <v>79</v>
      </c>
      <c r="C95" s="1" t="s">
        <v>1135</v>
      </c>
      <c r="D95" s="1" t="s">
        <v>1136</v>
      </c>
      <c r="E95" s="1" t="s">
        <v>1137</v>
      </c>
      <c r="F95" s="1" t="s">
        <v>79</v>
      </c>
      <c r="G95" s="1" t="s">
        <v>90</v>
      </c>
      <c r="H95" s="1" t="s">
        <v>781</v>
      </c>
      <c r="I95" s="1" t="s">
        <v>1138</v>
      </c>
      <c r="J95" s="1" t="s">
        <v>783</v>
      </c>
      <c r="K95" s="1" t="s">
        <v>1138</v>
      </c>
      <c r="L95" s="1" t="s">
        <v>1138</v>
      </c>
      <c r="M95" s="1" t="s">
        <v>784</v>
      </c>
      <c r="N95" s="1" t="s">
        <v>784</v>
      </c>
      <c r="O95" s="1" t="s">
        <v>785</v>
      </c>
      <c r="P95" s="1" t="s">
        <v>786</v>
      </c>
      <c r="Q95" s="1" t="s">
        <v>1139</v>
      </c>
      <c r="R95" s="1" t="s">
        <v>72</v>
      </c>
      <c r="S95" s="1" t="s">
        <v>34</v>
      </c>
      <c r="T95" s="1" t="s">
        <v>788</v>
      </c>
    </row>
    <row r="96" s="1" customFormat="1" spans="1:20">
      <c r="A96" s="1" t="s">
        <v>1140</v>
      </c>
      <c r="B96" s="1" t="s">
        <v>79</v>
      </c>
      <c r="C96" s="1" t="s">
        <v>1141</v>
      </c>
      <c r="D96" s="1" t="s">
        <v>283</v>
      </c>
      <c r="E96" s="1" t="s">
        <v>1142</v>
      </c>
      <c r="F96" s="1" t="s">
        <v>79</v>
      </c>
      <c r="G96" s="1" t="s">
        <v>90</v>
      </c>
      <c r="H96" s="1" t="s">
        <v>781</v>
      </c>
      <c r="I96" s="1" t="s">
        <v>1143</v>
      </c>
      <c r="J96" s="1" t="s">
        <v>783</v>
      </c>
      <c r="K96" s="1" t="s">
        <v>1143</v>
      </c>
      <c r="L96" s="1" t="s">
        <v>1143</v>
      </c>
      <c r="M96" s="1" t="s">
        <v>784</v>
      </c>
      <c r="N96" s="1" t="s">
        <v>784</v>
      </c>
      <c r="O96" s="1" t="s">
        <v>785</v>
      </c>
      <c r="P96" s="1" t="s">
        <v>786</v>
      </c>
      <c r="Q96" s="1" t="s">
        <v>1144</v>
      </c>
      <c r="R96" s="1" t="s">
        <v>72</v>
      </c>
      <c r="S96" s="1" t="s">
        <v>34</v>
      </c>
      <c r="T96" s="1" t="s">
        <v>788</v>
      </c>
    </row>
    <row r="97" s="1" customFormat="1" spans="1:20">
      <c r="A97" s="1" t="s">
        <v>1145</v>
      </c>
      <c r="B97" s="1" t="s">
        <v>79</v>
      </c>
      <c r="C97" s="1" t="s">
        <v>1146</v>
      </c>
      <c r="D97" s="1" t="s">
        <v>1147</v>
      </c>
      <c r="E97" s="1" t="s">
        <v>1148</v>
      </c>
      <c r="F97" s="1" t="s">
        <v>79</v>
      </c>
      <c r="G97" s="1" t="s">
        <v>90</v>
      </c>
      <c r="H97" s="1" t="s">
        <v>781</v>
      </c>
      <c r="I97" s="1" t="s">
        <v>1149</v>
      </c>
      <c r="J97" s="1" t="s">
        <v>783</v>
      </c>
      <c r="K97" s="1" t="s">
        <v>1149</v>
      </c>
      <c r="L97" s="1" t="s">
        <v>1149</v>
      </c>
      <c r="M97" s="1" t="s">
        <v>784</v>
      </c>
      <c r="N97" s="1" t="s">
        <v>784</v>
      </c>
      <c r="O97" s="1" t="s">
        <v>785</v>
      </c>
      <c r="P97" s="1" t="s">
        <v>786</v>
      </c>
      <c r="Q97" s="1" t="s">
        <v>1150</v>
      </c>
      <c r="R97" s="1" t="s">
        <v>72</v>
      </c>
      <c r="S97" s="1" t="s">
        <v>34</v>
      </c>
      <c r="T97" s="1" t="s">
        <v>788</v>
      </c>
    </row>
    <row r="98" s="1" customFormat="1" spans="1:20">
      <c r="A98" s="1" t="s">
        <v>1151</v>
      </c>
      <c r="B98" s="1" t="s">
        <v>79</v>
      </c>
      <c r="C98" s="1" t="s">
        <v>1152</v>
      </c>
      <c r="D98" s="1" t="s">
        <v>945</v>
      </c>
      <c r="E98" s="1" t="s">
        <v>528</v>
      </c>
      <c r="F98" s="1" t="s">
        <v>79</v>
      </c>
      <c r="G98" s="1" t="s">
        <v>90</v>
      </c>
      <c r="H98" s="1" t="s">
        <v>781</v>
      </c>
      <c r="I98" s="1" t="s">
        <v>1153</v>
      </c>
      <c r="J98" s="1" t="s">
        <v>783</v>
      </c>
      <c r="K98" s="1" t="s">
        <v>1153</v>
      </c>
      <c r="L98" s="1" t="s">
        <v>1153</v>
      </c>
      <c r="M98" s="1" t="s">
        <v>784</v>
      </c>
      <c r="N98" s="1" t="s">
        <v>784</v>
      </c>
      <c r="O98" s="1" t="s">
        <v>785</v>
      </c>
      <c r="P98" s="1" t="s">
        <v>786</v>
      </c>
      <c r="Q98" s="1" t="s">
        <v>1154</v>
      </c>
      <c r="R98" s="1" t="s">
        <v>72</v>
      </c>
      <c r="S98" s="1" t="s">
        <v>34</v>
      </c>
      <c r="T98" s="1" t="s">
        <v>788</v>
      </c>
    </row>
    <row r="99" s="1" customFormat="1" spans="1:20">
      <c r="A99" s="1" t="s">
        <v>1155</v>
      </c>
      <c r="B99" s="1" t="s">
        <v>79</v>
      </c>
      <c r="C99" s="1" t="s">
        <v>1156</v>
      </c>
      <c r="D99" s="1" t="s">
        <v>638</v>
      </c>
      <c r="E99" s="1" t="s">
        <v>1157</v>
      </c>
      <c r="F99" s="1" t="s">
        <v>79</v>
      </c>
      <c r="G99" s="1" t="s">
        <v>90</v>
      </c>
      <c r="H99" s="1" t="s">
        <v>781</v>
      </c>
      <c r="I99" s="1" t="s">
        <v>1158</v>
      </c>
      <c r="J99" s="1" t="s">
        <v>783</v>
      </c>
      <c r="K99" s="1" t="s">
        <v>1158</v>
      </c>
      <c r="L99" s="1" t="s">
        <v>1158</v>
      </c>
      <c r="M99" s="1" t="s">
        <v>784</v>
      </c>
      <c r="N99" s="1" t="s">
        <v>784</v>
      </c>
      <c r="O99" s="1" t="s">
        <v>785</v>
      </c>
      <c r="P99" s="1" t="s">
        <v>786</v>
      </c>
      <c r="Q99" s="1" t="s">
        <v>1159</v>
      </c>
      <c r="R99" s="1" t="s">
        <v>72</v>
      </c>
      <c r="S99" s="1" t="s">
        <v>34</v>
      </c>
      <c r="T99" s="1" t="s">
        <v>788</v>
      </c>
    </row>
    <row r="100" s="1" customFormat="1" spans="1:20">
      <c r="A100" s="1" t="s">
        <v>1160</v>
      </c>
      <c r="B100" s="1" t="s">
        <v>79</v>
      </c>
      <c r="C100" s="1" t="s">
        <v>1161</v>
      </c>
      <c r="D100" s="1" t="s">
        <v>489</v>
      </c>
      <c r="E100" s="1" t="s">
        <v>1162</v>
      </c>
      <c r="F100" s="1" t="s">
        <v>79</v>
      </c>
      <c r="G100" s="1" t="s">
        <v>90</v>
      </c>
      <c r="H100" s="1" t="s">
        <v>781</v>
      </c>
      <c r="I100" s="1" t="s">
        <v>1163</v>
      </c>
      <c r="J100" s="1" t="s">
        <v>783</v>
      </c>
      <c r="K100" s="1" t="s">
        <v>1163</v>
      </c>
      <c r="L100" s="1" t="s">
        <v>1163</v>
      </c>
      <c r="M100" s="1" t="s">
        <v>784</v>
      </c>
      <c r="N100" s="1" t="s">
        <v>784</v>
      </c>
      <c r="O100" s="1" t="s">
        <v>785</v>
      </c>
      <c r="P100" s="1" t="s">
        <v>786</v>
      </c>
      <c r="Q100" s="1" t="s">
        <v>1164</v>
      </c>
      <c r="R100" s="1" t="s">
        <v>72</v>
      </c>
      <c r="S100" s="1" t="s">
        <v>34</v>
      </c>
      <c r="T100" s="1" t="s">
        <v>788</v>
      </c>
    </row>
    <row r="101" s="1" customFormat="1" spans="1:20">
      <c r="A101" s="1" t="s">
        <v>1165</v>
      </c>
      <c r="B101" s="1" t="s">
        <v>79</v>
      </c>
      <c r="C101" s="1" t="s">
        <v>1166</v>
      </c>
      <c r="D101" s="1" t="s">
        <v>1167</v>
      </c>
      <c r="E101" s="1" t="s">
        <v>1168</v>
      </c>
      <c r="F101" s="1" t="s">
        <v>79</v>
      </c>
      <c r="G101" s="1" t="s">
        <v>90</v>
      </c>
      <c r="H101" s="1" t="s">
        <v>781</v>
      </c>
      <c r="I101" s="1" t="s">
        <v>1169</v>
      </c>
      <c r="J101" s="1" t="s">
        <v>783</v>
      </c>
      <c r="K101" s="1" t="s">
        <v>1169</v>
      </c>
      <c r="L101" s="1" t="s">
        <v>1169</v>
      </c>
      <c r="M101" s="1" t="s">
        <v>784</v>
      </c>
      <c r="N101" s="1" t="s">
        <v>784</v>
      </c>
      <c r="O101" s="1" t="s">
        <v>785</v>
      </c>
      <c r="P101" s="1" t="s">
        <v>786</v>
      </c>
      <c r="Q101" s="1" t="s">
        <v>1170</v>
      </c>
      <c r="R101" s="1" t="s">
        <v>72</v>
      </c>
      <c r="S101" s="1" t="s">
        <v>34</v>
      </c>
      <c r="T101" s="1" t="s">
        <v>788</v>
      </c>
    </row>
    <row r="102" s="1" customFormat="1" spans="1:20">
      <c r="A102" s="1" t="s">
        <v>1171</v>
      </c>
      <c r="B102" s="1" t="s">
        <v>79</v>
      </c>
      <c r="C102" s="1" t="s">
        <v>1172</v>
      </c>
      <c r="D102" s="1" t="s">
        <v>1173</v>
      </c>
      <c r="E102" s="1" t="s">
        <v>1174</v>
      </c>
      <c r="F102" s="1" t="s">
        <v>79</v>
      </c>
      <c r="G102" s="1" t="s">
        <v>90</v>
      </c>
      <c r="H102" s="1" t="s">
        <v>781</v>
      </c>
      <c r="I102" s="1" t="s">
        <v>1175</v>
      </c>
      <c r="J102" s="1" t="s">
        <v>783</v>
      </c>
      <c r="K102" s="1" t="s">
        <v>1175</v>
      </c>
      <c r="L102" s="1" t="s">
        <v>1175</v>
      </c>
      <c r="M102" s="1" t="s">
        <v>784</v>
      </c>
      <c r="N102" s="1" t="s">
        <v>784</v>
      </c>
      <c r="O102" s="1" t="s">
        <v>785</v>
      </c>
      <c r="P102" s="1" t="s">
        <v>786</v>
      </c>
      <c r="Q102" s="1" t="s">
        <v>1176</v>
      </c>
      <c r="R102" s="1" t="s">
        <v>72</v>
      </c>
      <c r="S102" s="1" t="s">
        <v>34</v>
      </c>
      <c r="T102" s="1" t="s">
        <v>788</v>
      </c>
    </row>
    <row r="103" s="1" customFormat="1" spans="1:20">
      <c r="A103" s="1" t="s">
        <v>1177</v>
      </c>
      <c r="B103" s="1" t="s">
        <v>79</v>
      </c>
      <c r="C103" s="1" t="s">
        <v>1178</v>
      </c>
      <c r="D103" s="1" t="s">
        <v>581</v>
      </c>
      <c r="E103" s="1" t="s">
        <v>1179</v>
      </c>
      <c r="F103" s="1" t="s">
        <v>79</v>
      </c>
      <c r="G103" s="1" t="s">
        <v>90</v>
      </c>
      <c r="H103" s="1" t="s">
        <v>781</v>
      </c>
      <c r="I103" s="1" t="s">
        <v>1180</v>
      </c>
      <c r="J103" s="1" t="s">
        <v>783</v>
      </c>
      <c r="K103" s="1" t="s">
        <v>1180</v>
      </c>
      <c r="L103" s="1" t="s">
        <v>1180</v>
      </c>
      <c r="M103" s="1" t="s">
        <v>784</v>
      </c>
      <c r="N103" s="1" t="s">
        <v>784</v>
      </c>
      <c r="O103" s="1" t="s">
        <v>785</v>
      </c>
      <c r="P103" s="1" t="s">
        <v>786</v>
      </c>
      <c r="Q103" s="1" t="s">
        <v>1181</v>
      </c>
      <c r="R103" s="1" t="s">
        <v>72</v>
      </c>
      <c r="S103" s="1" t="s">
        <v>34</v>
      </c>
      <c r="T103" s="1" t="s">
        <v>788</v>
      </c>
    </row>
    <row r="104" s="1" customFormat="1" spans="1:20">
      <c r="A104" s="1" t="s">
        <v>1182</v>
      </c>
      <c r="B104" s="1" t="s">
        <v>79</v>
      </c>
      <c r="C104" s="1" t="s">
        <v>1183</v>
      </c>
      <c r="D104" s="1" t="s">
        <v>1184</v>
      </c>
      <c r="E104" s="1" t="s">
        <v>1185</v>
      </c>
      <c r="F104" s="1" t="s">
        <v>79</v>
      </c>
      <c r="G104" s="1" t="s">
        <v>90</v>
      </c>
      <c r="H104" s="1" t="s">
        <v>781</v>
      </c>
      <c r="I104" s="1" t="s">
        <v>1186</v>
      </c>
      <c r="J104" s="1" t="s">
        <v>783</v>
      </c>
      <c r="K104" s="1" t="s">
        <v>1186</v>
      </c>
      <c r="L104" s="1" t="s">
        <v>1186</v>
      </c>
      <c r="M104" s="1" t="s">
        <v>784</v>
      </c>
      <c r="N104" s="1" t="s">
        <v>784</v>
      </c>
      <c r="O104" s="1" t="s">
        <v>785</v>
      </c>
      <c r="P104" s="1" t="s">
        <v>786</v>
      </c>
      <c r="Q104" s="1" t="s">
        <v>1187</v>
      </c>
      <c r="R104" s="1" t="s">
        <v>72</v>
      </c>
      <c r="S104" s="1" t="s">
        <v>34</v>
      </c>
      <c r="T104" s="1" t="s">
        <v>788</v>
      </c>
    </row>
    <row r="105" s="1" customFormat="1" spans="1:20">
      <c r="A105" s="1" t="s">
        <v>1188</v>
      </c>
      <c r="B105" s="1" t="s">
        <v>79</v>
      </c>
      <c r="C105" s="1" t="s">
        <v>1189</v>
      </c>
      <c r="D105" s="1" t="s">
        <v>1190</v>
      </c>
      <c r="E105" s="1" t="s">
        <v>1191</v>
      </c>
      <c r="F105" s="1" t="s">
        <v>79</v>
      </c>
      <c r="G105" s="1" t="s">
        <v>90</v>
      </c>
      <c r="H105" s="1" t="s">
        <v>781</v>
      </c>
      <c r="I105" s="1" t="s">
        <v>1192</v>
      </c>
      <c r="J105" s="1" t="s">
        <v>783</v>
      </c>
      <c r="K105" s="1" t="s">
        <v>1192</v>
      </c>
      <c r="L105" s="1" t="s">
        <v>1192</v>
      </c>
      <c r="M105" s="1" t="s">
        <v>784</v>
      </c>
      <c r="N105" s="1" t="s">
        <v>784</v>
      </c>
      <c r="O105" s="1" t="s">
        <v>785</v>
      </c>
      <c r="P105" s="1" t="s">
        <v>786</v>
      </c>
      <c r="Q105" s="1" t="s">
        <v>1193</v>
      </c>
      <c r="R105" s="1" t="s">
        <v>72</v>
      </c>
      <c r="S105" s="1" t="s">
        <v>34</v>
      </c>
      <c r="T105" s="1" t="s">
        <v>788</v>
      </c>
    </row>
    <row r="106" s="1" customFormat="1" spans="1:20">
      <c r="A106" s="1" t="s">
        <v>1194</v>
      </c>
      <c r="B106" s="1" t="s">
        <v>79</v>
      </c>
      <c r="C106" s="1" t="s">
        <v>1195</v>
      </c>
      <c r="D106" s="1" t="s">
        <v>581</v>
      </c>
      <c r="E106" s="1" t="s">
        <v>1196</v>
      </c>
      <c r="F106" s="1" t="s">
        <v>79</v>
      </c>
      <c r="G106" s="1" t="s">
        <v>90</v>
      </c>
      <c r="H106" s="1" t="s">
        <v>781</v>
      </c>
      <c r="I106" s="1" t="s">
        <v>1197</v>
      </c>
      <c r="J106" s="1" t="s">
        <v>783</v>
      </c>
      <c r="K106" s="1" t="s">
        <v>1197</v>
      </c>
      <c r="L106" s="1" t="s">
        <v>1197</v>
      </c>
      <c r="M106" s="1" t="s">
        <v>784</v>
      </c>
      <c r="N106" s="1" t="s">
        <v>784</v>
      </c>
      <c r="O106" s="1" t="s">
        <v>785</v>
      </c>
      <c r="P106" s="1" t="s">
        <v>786</v>
      </c>
      <c r="Q106" s="1" t="s">
        <v>1198</v>
      </c>
      <c r="R106" s="1" t="s">
        <v>72</v>
      </c>
      <c r="S106" s="1" t="s">
        <v>34</v>
      </c>
      <c r="T106" s="1" t="s">
        <v>788</v>
      </c>
    </row>
    <row r="107" s="1" customFormat="1" spans="1:20">
      <c r="A107" s="1" t="s">
        <v>281</v>
      </c>
      <c r="B107" s="1" t="s">
        <v>79</v>
      </c>
      <c r="C107" s="1" t="s">
        <v>1199</v>
      </c>
      <c r="D107" s="1" t="s">
        <v>283</v>
      </c>
      <c r="E107" s="1" t="s">
        <v>284</v>
      </c>
      <c r="F107" s="1" t="s">
        <v>79</v>
      </c>
      <c r="G107" s="1" t="s">
        <v>80</v>
      </c>
      <c r="H107" s="1" t="s">
        <v>781</v>
      </c>
      <c r="I107" s="1" t="s">
        <v>1200</v>
      </c>
      <c r="J107" s="1" t="s">
        <v>783</v>
      </c>
      <c r="K107" s="1" t="s">
        <v>1200</v>
      </c>
      <c r="L107" s="1" t="s">
        <v>1200</v>
      </c>
      <c r="M107" s="1" t="s">
        <v>784</v>
      </c>
      <c r="N107" s="1" t="s">
        <v>784</v>
      </c>
      <c r="O107" s="1" t="s">
        <v>785</v>
      </c>
      <c r="P107" s="1" t="s">
        <v>786</v>
      </c>
      <c r="Q107" s="1" t="s">
        <v>1201</v>
      </c>
      <c r="R107" s="1" t="s">
        <v>72</v>
      </c>
      <c r="S107" s="1" t="s">
        <v>34</v>
      </c>
      <c r="T107" s="1" t="s">
        <v>788</v>
      </c>
    </row>
    <row r="108" s="1" customFormat="1" spans="1:20">
      <c r="A108" s="1" t="s">
        <v>1202</v>
      </c>
      <c r="B108" s="1" t="s">
        <v>79</v>
      </c>
      <c r="C108" s="1" t="s">
        <v>1203</v>
      </c>
      <c r="D108" s="1" t="s">
        <v>1204</v>
      </c>
      <c r="E108" s="1" t="s">
        <v>1205</v>
      </c>
      <c r="F108" s="1" t="s">
        <v>79</v>
      </c>
      <c r="G108" s="1" t="s">
        <v>90</v>
      </c>
      <c r="H108" s="1" t="s">
        <v>781</v>
      </c>
      <c r="I108" s="1" t="s">
        <v>1206</v>
      </c>
      <c r="J108" s="1" t="s">
        <v>783</v>
      </c>
      <c r="K108" s="1" t="s">
        <v>1206</v>
      </c>
      <c r="L108" s="1" t="s">
        <v>1206</v>
      </c>
      <c r="M108" s="1" t="s">
        <v>784</v>
      </c>
      <c r="N108" s="1" t="s">
        <v>784</v>
      </c>
      <c r="O108" s="1" t="s">
        <v>785</v>
      </c>
      <c r="P108" s="1" t="s">
        <v>786</v>
      </c>
      <c r="Q108" s="1" t="s">
        <v>1207</v>
      </c>
      <c r="R108" s="1" t="s">
        <v>72</v>
      </c>
      <c r="S108" s="1" t="s">
        <v>34</v>
      </c>
      <c r="T108" s="1" t="s">
        <v>788</v>
      </c>
    </row>
    <row r="109" s="1" customFormat="1" spans="1:20">
      <c r="A109" s="1" t="s">
        <v>1208</v>
      </c>
      <c r="B109" s="1" t="s">
        <v>79</v>
      </c>
      <c r="C109" s="1" t="s">
        <v>1209</v>
      </c>
      <c r="D109" s="1" t="s">
        <v>1210</v>
      </c>
      <c r="E109" s="1" t="s">
        <v>1211</v>
      </c>
      <c r="F109" s="1" t="s">
        <v>79</v>
      </c>
      <c r="G109" s="1" t="s">
        <v>90</v>
      </c>
      <c r="H109" s="1" t="s">
        <v>781</v>
      </c>
      <c r="I109" s="1" t="s">
        <v>1212</v>
      </c>
      <c r="J109" s="1" t="s">
        <v>783</v>
      </c>
      <c r="K109" s="1" t="s">
        <v>1212</v>
      </c>
      <c r="L109" s="1" t="s">
        <v>1212</v>
      </c>
      <c r="M109" s="1" t="s">
        <v>784</v>
      </c>
      <c r="N109" s="1" t="s">
        <v>784</v>
      </c>
      <c r="O109" s="1" t="s">
        <v>785</v>
      </c>
      <c r="P109" s="1" t="s">
        <v>786</v>
      </c>
      <c r="Q109" s="1" t="s">
        <v>1213</v>
      </c>
      <c r="R109" s="1" t="s">
        <v>72</v>
      </c>
      <c r="S109" s="1" t="s">
        <v>34</v>
      </c>
      <c r="T109" s="1" t="s">
        <v>788</v>
      </c>
    </row>
    <row r="110" s="1" customFormat="1" spans="1:20">
      <c r="A110" s="1" t="s">
        <v>1214</v>
      </c>
      <c r="B110" s="1" t="s">
        <v>79</v>
      </c>
      <c r="C110" s="1" t="s">
        <v>1215</v>
      </c>
      <c r="D110" s="1" t="s">
        <v>136</v>
      </c>
      <c r="E110" s="1" t="s">
        <v>1216</v>
      </c>
      <c r="F110" s="1" t="s">
        <v>79</v>
      </c>
      <c r="G110" s="1" t="s">
        <v>90</v>
      </c>
      <c r="H110" s="1" t="s">
        <v>781</v>
      </c>
      <c r="I110" s="1" t="s">
        <v>870</v>
      </c>
      <c r="J110" s="1" t="s">
        <v>783</v>
      </c>
      <c r="K110" s="1" t="s">
        <v>870</v>
      </c>
      <c r="L110" s="1" t="s">
        <v>870</v>
      </c>
      <c r="M110" s="1" t="s">
        <v>784</v>
      </c>
      <c r="N110" s="1" t="s">
        <v>784</v>
      </c>
      <c r="O110" s="1" t="s">
        <v>785</v>
      </c>
      <c r="P110" s="1" t="s">
        <v>786</v>
      </c>
      <c r="Q110" s="1" t="s">
        <v>1217</v>
      </c>
      <c r="R110" s="1" t="s">
        <v>72</v>
      </c>
      <c r="S110" s="1" t="s">
        <v>34</v>
      </c>
      <c r="T110" s="1" t="s">
        <v>788</v>
      </c>
    </row>
    <row r="111" s="1" customFormat="1" spans="1:20">
      <c r="A111" s="1" t="s">
        <v>1218</v>
      </c>
      <c r="B111" s="1" t="s">
        <v>79</v>
      </c>
      <c r="C111" s="1" t="s">
        <v>1219</v>
      </c>
      <c r="D111" s="1" t="s">
        <v>1220</v>
      </c>
      <c r="E111" s="1" t="s">
        <v>1221</v>
      </c>
      <c r="F111" s="1" t="s">
        <v>79</v>
      </c>
      <c r="G111" s="1" t="s">
        <v>90</v>
      </c>
      <c r="H111" s="1" t="s">
        <v>781</v>
      </c>
      <c r="I111" s="1" t="s">
        <v>1222</v>
      </c>
      <c r="J111" s="1" t="s">
        <v>783</v>
      </c>
      <c r="K111" s="1" t="s">
        <v>1222</v>
      </c>
      <c r="L111" s="1" t="s">
        <v>1222</v>
      </c>
      <c r="M111" s="1" t="s">
        <v>784</v>
      </c>
      <c r="N111" s="1" t="s">
        <v>784</v>
      </c>
      <c r="O111" s="1" t="s">
        <v>785</v>
      </c>
      <c r="P111" s="1" t="s">
        <v>786</v>
      </c>
      <c r="Q111" s="1" t="s">
        <v>1223</v>
      </c>
      <c r="R111" s="1" t="s">
        <v>72</v>
      </c>
      <c r="S111" s="1" t="s">
        <v>34</v>
      </c>
      <c r="T111" s="1" t="s">
        <v>788</v>
      </c>
    </row>
    <row r="112" s="1" customFormat="1" spans="1:20">
      <c r="A112" s="1" t="s">
        <v>1224</v>
      </c>
      <c r="B112" s="1" t="s">
        <v>79</v>
      </c>
      <c r="C112" s="1" t="s">
        <v>1225</v>
      </c>
      <c r="D112" s="1" t="s">
        <v>1226</v>
      </c>
      <c r="E112" s="1" t="s">
        <v>1227</v>
      </c>
      <c r="F112" s="1" t="s">
        <v>79</v>
      </c>
      <c r="G112" s="1" t="s">
        <v>90</v>
      </c>
      <c r="H112" s="1" t="s">
        <v>781</v>
      </c>
      <c r="I112" s="1" t="s">
        <v>1228</v>
      </c>
      <c r="J112" s="1" t="s">
        <v>783</v>
      </c>
      <c r="K112" s="1" t="s">
        <v>1228</v>
      </c>
      <c r="L112" s="1" t="s">
        <v>1228</v>
      </c>
      <c r="M112" s="1" t="s">
        <v>784</v>
      </c>
      <c r="N112" s="1" t="s">
        <v>784</v>
      </c>
      <c r="O112" s="1" t="s">
        <v>785</v>
      </c>
      <c r="P112" s="1" t="s">
        <v>786</v>
      </c>
      <c r="Q112" s="1" t="s">
        <v>1229</v>
      </c>
      <c r="R112" s="1" t="s">
        <v>72</v>
      </c>
      <c r="S112" s="1" t="s">
        <v>34</v>
      </c>
      <c r="T112" s="1" t="s">
        <v>788</v>
      </c>
    </row>
    <row r="113" s="1" customFormat="1" spans="1:20">
      <c r="A113" s="1" t="s">
        <v>1230</v>
      </c>
      <c r="B113" s="1" t="s">
        <v>79</v>
      </c>
      <c r="C113" s="1" t="s">
        <v>1231</v>
      </c>
      <c r="D113" s="1" t="s">
        <v>1232</v>
      </c>
      <c r="E113" s="1" t="s">
        <v>1233</v>
      </c>
      <c r="F113" s="1" t="s">
        <v>79</v>
      </c>
      <c r="G113" s="1" t="s">
        <v>90</v>
      </c>
      <c r="H113" s="1" t="s">
        <v>781</v>
      </c>
      <c r="I113" s="1" t="s">
        <v>1234</v>
      </c>
      <c r="J113" s="1" t="s">
        <v>783</v>
      </c>
      <c r="K113" s="1" t="s">
        <v>1234</v>
      </c>
      <c r="L113" s="1" t="s">
        <v>1234</v>
      </c>
      <c r="M113" s="1" t="s">
        <v>784</v>
      </c>
      <c r="N113" s="1" t="s">
        <v>784</v>
      </c>
      <c r="O113" s="1" t="s">
        <v>785</v>
      </c>
      <c r="P113" s="1" t="s">
        <v>786</v>
      </c>
      <c r="Q113" s="1" t="s">
        <v>1235</v>
      </c>
      <c r="R113" s="1" t="s">
        <v>72</v>
      </c>
      <c r="S113" s="1" t="s">
        <v>34</v>
      </c>
      <c r="T113" s="1" t="s">
        <v>788</v>
      </c>
    </row>
    <row r="114" s="1" customFormat="1" spans="1:20">
      <c r="A114" s="1" t="s">
        <v>360</v>
      </c>
      <c r="B114" s="1" t="s">
        <v>79</v>
      </c>
      <c r="C114" s="1" t="s">
        <v>1236</v>
      </c>
      <c r="D114" s="1" t="s">
        <v>1232</v>
      </c>
      <c r="E114" s="1" t="s">
        <v>363</v>
      </c>
      <c r="F114" s="1" t="s">
        <v>79</v>
      </c>
      <c r="G114" s="1" t="s">
        <v>80</v>
      </c>
      <c r="H114" s="1" t="s">
        <v>781</v>
      </c>
      <c r="I114" s="1" t="s">
        <v>1237</v>
      </c>
      <c r="J114" s="1" t="s">
        <v>783</v>
      </c>
      <c r="K114" s="1" t="s">
        <v>1237</v>
      </c>
      <c r="L114" s="1" t="s">
        <v>1237</v>
      </c>
      <c r="M114" s="1" t="s">
        <v>784</v>
      </c>
      <c r="N114" s="1" t="s">
        <v>784</v>
      </c>
      <c r="O114" s="1" t="s">
        <v>785</v>
      </c>
      <c r="P114" s="1" t="s">
        <v>786</v>
      </c>
      <c r="Q114" s="1" t="s">
        <v>1238</v>
      </c>
      <c r="R114" s="1" t="s">
        <v>72</v>
      </c>
      <c r="S114" s="1" t="s">
        <v>34</v>
      </c>
      <c r="T114" s="1" t="s">
        <v>788</v>
      </c>
    </row>
    <row r="115" s="1" customFormat="1" spans="1:20">
      <c r="A115" s="1" t="s">
        <v>445</v>
      </c>
      <c r="B115" s="1" t="s">
        <v>79</v>
      </c>
      <c r="C115" s="1" t="s">
        <v>1239</v>
      </c>
      <c r="D115" s="1" t="s">
        <v>447</v>
      </c>
      <c r="E115" s="1" t="s">
        <v>448</v>
      </c>
      <c r="F115" s="1" t="s">
        <v>90</v>
      </c>
      <c r="G115" s="1" t="s">
        <v>80</v>
      </c>
      <c r="H115" s="1" t="s">
        <v>781</v>
      </c>
      <c r="I115" s="1" t="s">
        <v>1240</v>
      </c>
      <c r="J115" s="1" t="s">
        <v>783</v>
      </c>
      <c r="K115" s="1" t="s">
        <v>1240</v>
      </c>
      <c r="L115" s="1" t="s">
        <v>1240</v>
      </c>
      <c r="M115" s="1" t="s">
        <v>784</v>
      </c>
      <c r="N115" s="1" t="s">
        <v>784</v>
      </c>
      <c r="O115" s="1" t="s">
        <v>785</v>
      </c>
      <c r="P115" s="1" t="s">
        <v>786</v>
      </c>
      <c r="Q115" s="1" t="s">
        <v>1241</v>
      </c>
      <c r="R115" s="1" t="s">
        <v>72</v>
      </c>
      <c r="S115" s="1" t="s">
        <v>34</v>
      </c>
      <c r="T115" s="1" t="s">
        <v>788</v>
      </c>
    </row>
    <row r="116" s="1" customFormat="1" spans="1:20">
      <c r="A116" s="1" t="s">
        <v>1242</v>
      </c>
      <c r="B116" s="1" t="s">
        <v>79</v>
      </c>
      <c r="C116" s="1" t="s">
        <v>1243</v>
      </c>
      <c r="D116" s="1" t="s">
        <v>1244</v>
      </c>
      <c r="E116" s="1" t="s">
        <v>1245</v>
      </c>
      <c r="F116" s="1" t="s">
        <v>79</v>
      </c>
      <c r="G116" s="1" t="s">
        <v>90</v>
      </c>
      <c r="H116" s="1" t="s">
        <v>781</v>
      </c>
      <c r="I116" s="1" t="s">
        <v>1246</v>
      </c>
      <c r="J116" s="1" t="s">
        <v>783</v>
      </c>
      <c r="K116" s="1" t="s">
        <v>1246</v>
      </c>
      <c r="L116" s="1" t="s">
        <v>1246</v>
      </c>
      <c r="M116" s="1" t="s">
        <v>784</v>
      </c>
      <c r="N116" s="1" t="s">
        <v>784</v>
      </c>
      <c r="O116" s="1" t="s">
        <v>785</v>
      </c>
      <c r="P116" s="1" t="s">
        <v>786</v>
      </c>
      <c r="Q116" s="1" t="s">
        <v>1247</v>
      </c>
      <c r="R116" s="1" t="s">
        <v>72</v>
      </c>
      <c r="S116" s="1" t="s">
        <v>34</v>
      </c>
      <c r="T116" s="1" t="s">
        <v>788</v>
      </c>
    </row>
    <row r="117" s="1" customFormat="1" spans="1:20">
      <c r="A117" s="1" t="s">
        <v>1248</v>
      </c>
      <c r="B117" s="1" t="s">
        <v>79</v>
      </c>
      <c r="C117" s="1" t="s">
        <v>1249</v>
      </c>
      <c r="D117" s="1" t="s">
        <v>1250</v>
      </c>
      <c r="E117" s="1" t="s">
        <v>1251</v>
      </c>
      <c r="F117" s="1" t="s">
        <v>79</v>
      </c>
      <c r="G117" s="1" t="s">
        <v>90</v>
      </c>
      <c r="H117" s="1" t="s">
        <v>781</v>
      </c>
      <c r="I117" s="1" t="s">
        <v>1252</v>
      </c>
      <c r="J117" s="1" t="s">
        <v>783</v>
      </c>
      <c r="K117" s="1" t="s">
        <v>1252</v>
      </c>
      <c r="L117" s="1" t="s">
        <v>1252</v>
      </c>
      <c r="M117" s="1" t="s">
        <v>784</v>
      </c>
      <c r="N117" s="1" t="s">
        <v>784</v>
      </c>
      <c r="O117" s="1" t="s">
        <v>785</v>
      </c>
      <c r="P117" s="1" t="s">
        <v>786</v>
      </c>
      <c r="Q117" s="1" t="s">
        <v>1253</v>
      </c>
      <c r="R117" s="1" t="s">
        <v>72</v>
      </c>
      <c r="S117" s="1" t="s">
        <v>34</v>
      </c>
      <c r="T117" s="1" t="s">
        <v>788</v>
      </c>
    </row>
    <row r="118" s="1" customFormat="1" spans="1:20">
      <c r="A118" s="1" t="s">
        <v>1254</v>
      </c>
      <c r="B118" s="1" t="s">
        <v>79</v>
      </c>
      <c r="C118" s="1" t="s">
        <v>1255</v>
      </c>
      <c r="D118" s="1" t="s">
        <v>1256</v>
      </c>
      <c r="E118" s="1" t="s">
        <v>1257</v>
      </c>
      <c r="F118" s="1" t="s">
        <v>79</v>
      </c>
      <c r="G118" s="1" t="s">
        <v>90</v>
      </c>
      <c r="H118" s="1" t="s">
        <v>781</v>
      </c>
      <c r="I118" s="1" t="s">
        <v>1258</v>
      </c>
      <c r="J118" s="1" t="s">
        <v>783</v>
      </c>
      <c r="K118" s="1" t="s">
        <v>1258</v>
      </c>
      <c r="L118" s="1" t="s">
        <v>1258</v>
      </c>
      <c r="M118" s="1" t="s">
        <v>784</v>
      </c>
      <c r="N118" s="1" t="s">
        <v>784</v>
      </c>
      <c r="O118" s="1" t="s">
        <v>785</v>
      </c>
      <c r="P118" s="1" t="s">
        <v>786</v>
      </c>
      <c r="Q118" s="1" t="s">
        <v>1259</v>
      </c>
      <c r="R118" s="1" t="s">
        <v>72</v>
      </c>
      <c r="S118" s="1" t="s">
        <v>34</v>
      </c>
      <c r="T118" s="1" t="s">
        <v>788</v>
      </c>
    </row>
    <row r="119" s="1" customFormat="1" spans="1:20">
      <c r="A119" s="1" t="s">
        <v>1260</v>
      </c>
      <c r="B119" s="1" t="s">
        <v>79</v>
      </c>
      <c r="C119" s="1" t="s">
        <v>1261</v>
      </c>
      <c r="D119" s="1" t="s">
        <v>1055</v>
      </c>
      <c r="E119" s="1" t="s">
        <v>1262</v>
      </c>
      <c r="F119" s="1" t="s">
        <v>79</v>
      </c>
      <c r="G119" s="1" t="s">
        <v>90</v>
      </c>
      <c r="H119" s="1" t="s">
        <v>781</v>
      </c>
      <c r="I119" s="1" t="s">
        <v>1263</v>
      </c>
      <c r="J119" s="1" t="s">
        <v>783</v>
      </c>
      <c r="K119" s="1" t="s">
        <v>1263</v>
      </c>
      <c r="L119" s="1" t="s">
        <v>1263</v>
      </c>
      <c r="M119" s="1" t="s">
        <v>784</v>
      </c>
      <c r="N119" s="1" t="s">
        <v>784</v>
      </c>
      <c r="O119" s="1" t="s">
        <v>785</v>
      </c>
      <c r="P119" s="1" t="s">
        <v>786</v>
      </c>
      <c r="Q119" s="1" t="s">
        <v>1264</v>
      </c>
      <c r="R119" s="1" t="s">
        <v>72</v>
      </c>
      <c r="S119" s="1" t="s">
        <v>34</v>
      </c>
      <c r="T119" s="1" t="s">
        <v>788</v>
      </c>
    </row>
    <row r="120" s="1" customFormat="1" spans="1:20">
      <c r="A120" s="1" t="s">
        <v>571</v>
      </c>
      <c r="B120" s="1" t="s">
        <v>79</v>
      </c>
      <c r="C120" s="1" t="s">
        <v>1265</v>
      </c>
      <c r="D120" s="1" t="s">
        <v>1266</v>
      </c>
      <c r="E120" s="1" t="s">
        <v>574</v>
      </c>
      <c r="F120" s="1" t="s">
        <v>79</v>
      </c>
      <c r="G120" s="1" t="s">
        <v>80</v>
      </c>
      <c r="H120" s="1" t="s">
        <v>781</v>
      </c>
      <c r="I120" s="1" t="s">
        <v>1267</v>
      </c>
      <c r="J120" s="1" t="s">
        <v>783</v>
      </c>
      <c r="K120" s="1" t="s">
        <v>1267</v>
      </c>
      <c r="L120" s="1" t="s">
        <v>1267</v>
      </c>
      <c r="M120" s="1" t="s">
        <v>784</v>
      </c>
      <c r="N120" s="1" t="s">
        <v>784</v>
      </c>
      <c r="O120" s="1" t="s">
        <v>785</v>
      </c>
      <c r="P120" s="1" t="s">
        <v>786</v>
      </c>
      <c r="Q120" s="1" t="s">
        <v>1268</v>
      </c>
      <c r="R120" s="1" t="s">
        <v>72</v>
      </c>
      <c r="S120" s="1" t="s">
        <v>34</v>
      </c>
      <c r="T120" s="1" t="s">
        <v>788</v>
      </c>
    </row>
    <row r="121" s="1" customFormat="1" spans="1:20">
      <c r="A121" s="1" t="s">
        <v>1269</v>
      </c>
      <c r="B121" s="1" t="s">
        <v>79</v>
      </c>
      <c r="C121" s="1" t="s">
        <v>1270</v>
      </c>
      <c r="D121" s="1" t="s">
        <v>1271</v>
      </c>
      <c r="E121" s="1" t="s">
        <v>1272</v>
      </c>
      <c r="F121" s="1" t="s">
        <v>79</v>
      </c>
      <c r="G121" s="1" t="s">
        <v>90</v>
      </c>
      <c r="H121" s="1" t="s">
        <v>781</v>
      </c>
      <c r="I121" s="1" t="s">
        <v>805</v>
      </c>
      <c r="J121" s="1" t="s">
        <v>783</v>
      </c>
      <c r="K121" s="1" t="s">
        <v>805</v>
      </c>
      <c r="L121" s="1" t="s">
        <v>805</v>
      </c>
      <c r="M121" s="1" t="s">
        <v>784</v>
      </c>
      <c r="N121" s="1" t="s">
        <v>784</v>
      </c>
      <c r="O121" s="1" t="s">
        <v>785</v>
      </c>
      <c r="P121" s="1" t="s">
        <v>786</v>
      </c>
      <c r="Q121" s="1" t="s">
        <v>1273</v>
      </c>
      <c r="R121" s="1" t="s">
        <v>72</v>
      </c>
      <c r="S121" s="1" t="s">
        <v>34</v>
      </c>
      <c r="T121" s="1" t="s">
        <v>788</v>
      </c>
    </row>
    <row r="122" s="1" customFormat="1" spans="1:20">
      <c r="A122" s="1" t="s">
        <v>1274</v>
      </c>
      <c r="B122" s="1" t="s">
        <v>79</v>
      </c>
      <c r="C122" s="1" t="s">
        <v>1275</v>
      </c>
      <c r="D122" s="1" t="s">
        <v>1276</v>
      </c>
      <c r="E122" s="1" t="s">
        <v>1277</v>
      </c>
      <c r="F122" s="1" t="s">
        <v>79</v>
      </c>
      <c r="G122" s="1" t="s">
        <v>90</v>
      </c>
      <c r="H122" s="1" t="s">
        <v>781</v>
      </c>
      <c r="I122" s="1" t="s">
        <v>1278</v>
      </c>
      <c r="J122" s="1" t="s">
        <v>783</v>
      </c>
      <c r="K122" s="1" t="s">
        <v>1278</v>
      </c>
      <c r="L122" s="1" t="s">
        <v>1278</v>
      </c>
      <c r="M122" s="1" t="s">
        <v>784</v>
      </c>
      <c r="N122" s="1" t="s">
        <v>784</v>
      </c>
      <c r="O122" s="1" t="s">
        <v>785</v>
      </c>
      <c r="P122" s="1" t="s">
        <v>786</v>
      </c>
      <c r="Q122" s="1" t="s">
        <v>1279</v>
      </c>
      <c r="R122" s="1" t="s">
        <v>72</v>
      </c>
      <c r="S122" s="1" t="s">
        <v>34</v>
      </c>
      <c r="T122" s="1" t="s">
        <v>788</v>
      </c>
    </row>
    <row r="123" s="1" customFormat="1" spans="1:20">
      <c r="A123" s="1" t="s">
        <v>1280</v>
      </c>
      <c r="B123" s="1" t="s">
        <v>79</v>
      </c>
      <c r="C123" s="1" t="s">
        <v>1281</v>
      </c>
      <c r="D123" s="1" t="s">
        <v>1282</v>
      </c>
      <c r="E123" s="1" t="s">
        <v>1283</v>
      </c>
      <c r="F123" s="1" t="s">
        <v>79</v>
      </c>
      <c r="G123" s="1" t="s">
        <v>90</v>
      </c>
      <c r="H123" s="1" t="s">
        <v>781</v>
      </c>
      <c r="I123" s="1" t="s">
        <v>1284</v>
      </c>
      <c r="J123" s="1" t="s">
        <v>783</v>
      </c>
      <c r="K123" s="1" t="s">
        <v>1284</v>
      </c>
      <c r="L123" s="1" t="s">
        <v>1284</v>
      </c>
      <c r="M123" s="1" t="s">
        <v>784</v>
      </c>
      <c r="N123" s="1" t="s">
        <v>784</v>
      </c>
      <c r="O123" s="1" t="s">
        <v>785</v>
      </c>
      <c r="P123" s="1" t="s">
        <v>786</v>
      </c>
      <c r="Q123" s="1" t="s">
        <v>1285</v>
      </c>
      <c r="R123" s="1" t="s">
        <v>72</v>
      </c>
      <c r="S123" s="1" t="s">
        <v>34</v>
      </c>
      <c r="T123" s="1" t="s">
        <v>788</v>
      </c>
    </row>
    <row r="124" s="1" customFormat="1" spans="1:20">
      <c r="A124" s="1" t="s">
        <v>565</v>
      </c>
      <c r="B124" s="1" t="s">
        <v>79</v>
      </c>
      <c r="C124" s="1" t="s">
        <v>1286</v>
      </c>
      <c r="D124" s="1" t="s">
        <v>567</v>
      </c>
      <c r="E124" s="1" t="s">
        <v>568</v>
      </c>
      <c r="F124" s="1" t="s">
        <v>79</v>
      </c>
      <c r="G124" s="1" t="s">
        <v>80</v>
      </c>
      <c r="H124" s="1" t="s">
        <v>781</v>
      </c>
      <c r="I124" s="1" t="s">
        <v>1287</v>
      </c>
      <c r="J124" s="1" t="s">
        <v>783</v>
      </c>
      <c r="K124" s="1" t="s">
        <v>1287</v>
      </c>
      <c r="L124" s="1" t="s">
        <v>1287</v>
      </c>
      <c r="M124" s="1" t="s">
        <v>784</v>
      </c>
      <c r="N124" s="1" t="s">
        <v>784</v>
      </c>
      <c r="O124" s="1" t="s">
        <v>785</v>
      </c>
      <c r="P124" s="1" t="s">
        <v>786</v>
      </c>
      <c r="Q124" s="1" t="s">
        <v>1288</v>
      </c>
      <c r="R124" s="1" t="s">
        <v>72</v>
      </c>
      <c r="S124" s="1" t="s">
        <v>34</v>
      </c>
      <c r="T124" s="1" t="s">
        <v>788</v>
      </c>
    </row>
    <row r="125" s="1" customFormat="1" spans="1:20">
      <c r="A125" s="1" t="s">
        <v>1289</v>
      </c>
      <c r="B125" s="1" t="s">
        <v>79</v>
      </c>
      <c r="C125" s="1" t="s">
        <v>1290</v>
      </c>
      <c r="D125" s="1" t="s">
        <v>203</v>
      </c>
      <c r="E125" s="1" t="s">
        <v>818</v>
      </c>
      <c r="F125" s="1" t="s">
        <v>79</v>
      </c>
      <c r="G125" s="1" t="s">
        <v>90</v>
      </c>
      <c r="H125" s="1" t="s">
        <v>781</v>
      </c>
      <c r="I125" s="1" t="s">
        <v>1291</v>
      </c>
      <c r="J125" s="1" t="s">
        <v>783</v>
      </c>
      <c r="K125" s="1" t="s">
        <v>1291</v>
      </c>
      <c r="L125" s="1" t="s">
        <v>1291</v>
      </c>
      <c r="M125" s="1" t="s">
        <v>784</v>
      </c>
      <c r="N125" s="1" t="s">
        <v>784</v>
      </c>
      <c r="O125" s="1" t="s">
        <v>785</v>
      </c>
      <c r="P125" s="1" t="s">
        <v>786</v>
      </c>
      <c r="Q125" s="1" t="s">
        <v>1292</v>
      </c>
      <c r="R125" s="1" t="s">
        <v>72</v>
      </c>
      <c r="S125" s="1" t="s">
        <v>34</v>
      </c>
      <c r="T125" s="1" t="s">
        <v>788</v>
      </c>
    </row>
    <row r="126" s="1" customFormat="1" spans="1:20">
      <c r="A126" s="1" t="s">
        <v>201</v>
      </c>
      <c r="B126" s="1" t="s">
        <v>79</v>
      </c>
      <c r="C126" s="1" t="s">
        <v>1293</v>
      </c>
      <c r="D126" s="1" t="s">
        <v>203</v>
      </c>
      <c r="E126" s="1" t="s">
        <v>204</v>
      </c>
      <c r="F126" s="1" t="s">
        <v>79</v>
      </c>
      <c r="G126" s="1" t="s">
        <v>80</v>
      </c>
      <c r="H126" s="1" t="s">
        <v>781</v>
      </c>
      <c r="I126" s="1" t="s">
        <v>1063</v>
      </c>
      <c r="J126" s="1" t="s">
        <v>783</v>
      </c>
      <c r="K126" s="1" t="s">
        <v>1063</v>
      </c>
      <c r="L126" s="1" t="s">
        <v>1063</v>
      </c>
      <c r="M126" s="1" t="s">
        <v>784</v>
      </c>
      <c r="N126" s="1" t="s">
        <v>784</v>
      </c>
      <c r="O126" s="1" t="s">
        <v>785</v>
      </c>
      <c r="P126" s="1" t="s">
        <v>786</v>
      </c>
      <c r="Q126" s="1" t="s">
        <v>1294</v>
      </c>
      <c r="R126" s="1" t="s">
        <v>72</v>
      </c>
      <c r="S126" s="1" t="s">
        <v>34</v>
      </c>
      <c r="T126" s="1" t="s">
        <v>788</v>
      </c>
    </row>
    <row r="127" s="1" customFormat="1" spans="1:20">
      <c r="A127" s="1" t="s">
        <v>1295</v>
      </c>
      <c r="B127" s="1" t="s">
        <v>79</v>
      </c>
      <c r="C127" s="1" t="s">
        <v>1296</v>
      </c>
      <c r="D127" s="1" t="s">
        <v>581</v>
      </c>
      <c r="E127" s="1" t="s">
        <v>1297</v>
      </c>
      <c r="F127" s="1" t="s">
        <v>79</v>
      </c>
      <c r="G127" s="1" t="s">
        <v>90</v>
      </c>
      <c r="H127" s="1" t="s">
        <v>781</v>
      </c>
      <c r="I127" s="1" t="s">
        <v>1180</v>
      </c>
      <c r="J127" s="1" t="s">
        <v>783</v>
      </c>
      <c r="K127" s="1" t="s">
        <v>1180</v>
      </c>
      <c r="L127" s="1" t="s">
        <v>1180</v>
      </c>
      <c r="M127" s="1" t="s">
        <v>784</v>
      </c>
      <c r="N127" s="1" t="s">
        <v>784</v>
      </c>
      <c r="O127" s="1" t="s">
        <v>785</v>
      </c>
      <c r="P127" s="1" t="s">
        <v>786</v>
      </c>
      <c r="Q127" s="1" t="s">
        <v>1298</v>
      </c>
      <c r="R127" s="1" t="s">
        <v>72</v>
      </c>
      <c r="S127" s="1" t="s">
        <v>34</v>
      </c>
      <c r="T127" s="1" t="s">
        <v>788</v>
      </c>
    </row>
    <row r="128" s="1" customFormat="1" spans="1:20">
      <c r="A128" s="1" t="s">
        <v>1299</v>
      </c>
      <c r="B128" s="1" t="s">
        <v>79</v>
      </c>
      <c r="C128" s="1" t="s">
        <v>1300</v>
      </c>
      <c r="D128" s="1" t="s">
        <v>1301</v>
      </c>
      <c r="E128" s="1" t="s">
        <v>1302</v>
      </c>
      <c r="F128" s="1" t="s">
        <v>79</v>
      </c>
      <c r="G128" s="1" t="s">
        <v>90</v>
      </c>
      <c r="H128" s="1" t="s">
        <v>781</v>
      </c>
      <c r="I128" s="1" t="s">
        <v>1303</v>
      </c>
      <c r="J128" s="1" t="s">
        <v>783</v>
      </c>
      <c r="K128" s="1" t="s">
        <v>1303</v>
      </c>
      <c r="L128" s="1" t="s">
        <v>1303</v>
      </c>
      <c r="M128" s="1" t="s">
        <v>784</v>
      </c>
      <c r="N128" s="1" t="s">
        <v>784</v>
      </c>
      <c r="O128" s="1" t="s">
        <v>785</v>
      </c>
      <c r="P128" s="1" t="s">
        <v>786</v>
      </c>
      <c r="Q128" s="1" t="s">
        <v>1304</v>
      </c>
      <c r="R128" s="1" t="s">
        <v>72</v>
      </c>
      <c r="S128" s="1" t="s">
        <v>34</v>
      </c>
      <c r="T128" s="1" t="s">
        <v>788</v>
      </c>
    </row>
    <row r="129" s="1" customFormat="1" spans="1:20">
      <c r="A129" s="1" t="s">
        <v>1305</v>
      </c>
      <c r="B129" s="1" t="s">
        <v>79</v>
      </c>
      <c r="C129" s="1" t="s">
        <v>1306</v>
      </c>
      <c r="D129" s="1" t="s">
        <v>1307</v>
      </c>
      <c r="E129" s="1" t="s">
        <v>1308</v>
      </c>
      <c r="F129" s="1" t="s">
        <v>79</v>
      </c>
      <c r="G129" s="1" t="s">
        <v>90</v>
      </c>
      <c r="H129" s="1" t="s">
        <v>781</v>
      </c>
      <c r="I129" s="1" t="s">
        <v>1309</v>
      </c>
      <c r="J129" s="1" t="s">
        <v>783</v>
      </c>
      <c r="K129" s="1" t="s">
        <v>1309</v>
      </c>
      <c r="L129" s="1" t="s">
        <v>1309</v>
      </c>
      <c r="M129" s="1" t="s">
        <v>784</v>
      </c>
      <c r="N129" s="1" t="s">
        <v>784</v>
      </c>
      <c r="O129" s="1" t="s">
        <v>785</v>
      </c>
      <c r="P129" s="1" t="s">
        <v>786</v>
      </c>
      <c r="Q129" s="1" t="s">
        <v>1310</v>
      </c>
      <c r="R129" s="1" t="s">
        <v>72</v>
      </c>
      <c r="S129" s="1" t="s">
        <v>34</v>
      </c>
      <c r="T129" s="1" t="s">
        <v>788</v>
      </c>
    </row>
    <row r="130" s="1" customFormat="1" spans="1:20">
      <c r="A130" s="1" t="s">
        <v>1311</v>
      </c>
      <c r="B130" s="1" t="s">
        <v>79</v>
      </c>
      <c r="C130" s="1" t="s">
        <v>1312</v>
      </c>
      <c r="D130" s="1" t="s">
        <v>1313</v>
      </c>
      <c r="E130" s="1" t="s">
        <v>1314</v>
      </c>
      <c r="F130" s="1" t="s">
        <v>79</v>
      </c>
      <c r="G130" s="1" t="s">
        <v>90</v>
      </c>
      <c r="H130" s="1" t="s">
        <v>781</v>
      </c>
      <c r="I130" s="1" t="s">
        <v>1315</v>
      </c>
      <c r="J130" s="1" t="s">
        <v>783</v>
      </c>
      <c r="K130" s="1" t="s">
        <v>1315</v>
      </c>
      <c r="L130" s="1" t="s">
        <v>1315</v>
      </c>
      <c r="M130" s="1" t="s">
        <v>784</v>
      </c>
      <c r="N130" s="1" t="s">
        <v>784</v>
      </c>
      <c r="O130" s="1" t="s">
        <v>785</v>
      </c>
      <c r="P130" s="1" t="s">
        <v>786</v>
      </c>
      <c r="Q130" s="1" t="s">
        <v>1316</v>
      </c>
      <c r="R130" s="1" t="s">
        <v>72</v>
      </c>
      <c r="S130" s="1" t="s">
        <v>34</v>
      </c>
      <c r="T130" s="1" t="s">
        <v>788</v>
      </c>
    </row>
    <row r="131" s="1" customFormat="1" spans="1:20">
      <c r="A131" s="1" t="s">
        <v>1317</v>
      </c>
      <c r="B131" s="1" t="s">
        <v>79</v>
      </c>
      <c r="C131" s="1" t="s">
        <v>1318</v>
      </c>
      <c r="D131" s="1" t="s">
        <v>1319</v>
      </c>
      <c r="E131" s="1" t="s">
        <v>1320</v>
      </c>
      <c r="F131" s="1" t="s">
        <v>79</v>
      </c>
      <c r="G131" s="1" t="s">
        <v>90</v>
      </c>
      <c r="H131" s="1" t="s">
        <v>781</v>
      </c>
      <c r="I131" s="1" t="s">
        <v>1321</v>
      </c>
      <c r="J131" s="1" t="s">
        <v>783</v>
      </c>
      <c r="K131" s="1" t="s">
        <v>1321</v>
      </c>
      <c r="L131" s="1" t="s">
        <v>1321</v>
      </c>
      <c r="M131" s="1" t="s">
        <v>784</v>
      </c>
      <c r="N131" s="1" t="s">
        <v>784</v>
      </c>
      <c r="O131" s="1" t="s">
        <v>785</v>
      </c>
      <c r="P131" s="1" t="s">
        <v>786</v>
      </c>
      <c r="Q131" s="1" t="s">
        <v>1322</v>
      </c>
      <c r="R131" s="1" t="s">
        <v>72</v>
      </c>
      <c r="S131" s="1" t="s">
        <v>34</v>
      </c>
      <c r="T131" s="1" t="s">
        <v>788</v>
      </c>
    </row>
    <row r="132" s="1" customFormat="1" spans="1:20">
      <c r="A132" s="1" t="s">
        <v>1323</v>
      </c>
      <c r="B132" s="1" t="s">
        <v>79</v>
      </c>
      <c r="C132" s="1" t="s">
        <v>1324</v>
      </c>
      <c r="D132" s="1" t="s">
        <v>1325</v>
      </c>
      <c r="E132" s="1" t="s">
        <v>1326</v>
      </c>
      <c r="F132" s="1" t="s">
        <v>79</v>
      </c>
      <c r="G132" s="1" t="s">
        <v>90</v>
      </c>
      <c r="H132" s="1" t="s">
        <v>781</v>
      </c>
      <c r="I132" s="1" t="s">
        <v>1002</v>
      </c>
      <c r="J132" s="1" t="s">
        <v>783</v>
      </c>
      <c r="K132" s="1" t="s">
        <v>1002</v>
      </c>
      <c r="L132" s="1" t="s">
        <v>1002</v>
      </c>
      <c r="M132" s="1" t="s">
        <v>784</v>
      </c>
      <c r="N132" s="1" t="s">
        <v>784</v>
      </c>
      <c r="O132" s="1" t="s">
        <v>785</v>
      </c>
      <c r="P132" s="1" t="s">
        <v>786</v>
      </c>
      <c r="Q132" s="1" t="s">
        <v>1327</v>
      </c>
      <c r="R132" s="1" t="s">
        <v>72</v>
      </c>
      <c r="S132" s="1" t="s">
        <v>34</v>
      </c>
      <c r="T132" s="1" t="s">
        <v>788</v>
      </c>
    </row>
    <row r="133" s="1" customFormat="1" spans="1:20">
      <c r="A133" s="1" t="s">
        <v>1328</v>
      </c>
      <c r="B133" s="1" t="s">
        <v>79</v>
      </c>
      <c r="C133" s="1" t="s">
        <v>1329</v>
      </c>
      <c r="D133" s="1" t="s">
        <v>1330</v>
      </c>
      <c r="E133" s="1" t="s">
        <v>1331</v>
      </c>
      <c r="F133" s="1" t="s">
        <v>79</v>
      </c>
      <c r="G133" s="1" t="s">
        <v>90</v>
      </c>
      <c r="H133" s="1" t="s">
        <v>781</v>
      </c>
      <c r="I133" s="1" t="s">
        <v>1332</v>
      </c>
      <c r="J133" s="1" t="s">
        <v>783</v>
      </c>
      <c r="K133" s="1" t="s">
        <v>1332</v>
      </c>
      <c r="L133" s="1" t="s">
        <v>1332</v>
      </c>
      <c r="M133" s="1" t="s">
        <v>784</v>
      </c>
      <c r="N133" s="1" t="s">
        <v>784</v>
      </c>
      <c r="O133" s="1" t="s">
        <v>785</v>
      </c>
      <c r="P133" s="1" t="s">
        <v>786</v>
      </c>
      <c r="Q133" s="1" t="s">
        <v>1333</v>
      </c>
      <c r="R133" s="1" t="s">
        <v>72</v>
      </c>
      <c r="S133" s="1" t="s">
        <v>34</v>
      </c>
      <c r="T133" s="1" t="s">
        <v>788</v>
      </c>
    </row>
    <row r="134" s="1" customFormat="1" spans="1:20">
      <c r="A134" s="1" t="s">
        <v>1334</v>
      </c>
      <c r="B134" s="1" t="s">
        <v>79</v>
      </c>
      <c r="C134" s="1" t="s">
        <v>1335</v>
      </c>
      <c r="D134" s="1" t="s">
        <v>1336</v>
      </c>
      <c r="E134" s="1" t="s">
        <v>1337</v>
      </c>
      <c r="F134" s="1" t="s">
        <v>79</v>
      </c>
      <c r="G134" s="1" t="s">
        <v>90</v>
      </c>
      <c r="H134" s="1" t="s">
        <v>781</v>
      </c>
      <c r="I134" s="1" t="s">
        <v>1338</v>
      </c>
      <c r="J134" s="1" t="s">
        <v>783</v>
      </c>
      <c r="K134" s="1" t="s">
        <v>1338</v>
      </c>
      <c r="L134" s="1" t="s">
        <v>1338</v>
      </c>
      <c r="M134" s="1" t="s">
        <v>784</v>
      </c>
      <c r="N134" s="1" t="s">
        <v>784</v>
      </c>
      <c r="O134" s="1" t="s">
        <v>785</v>
      </c>
      <c r="P134" s="1" t="s">
        <v>786</v>
      </c>
      <c r="Q134" s="1" t="s">
        <v>1339</v>
      </c>
      <c r="R134" s="1" t="s">
        <v>72</v>
      </c>
      <c r="S134" s="1" t="s">
        <v>34</v>
      </c>
      <c r="T134" s="1" t="s">
        <v>788</v>
      </c>
    </row>
    <row r="135" s="1" customFormat="1" spans="1:20">
      <c r="A135" s="1" t="s">
        <v>273</v>
      </c>
      <c r="B135" s="1" t="s">
        <v>79</v>
      </c>
      <c r="C135" s="1" t="s">
        <v>1340</v>
      </c>
      <c r="D135" s="1" t="s">
        <v>275</v>
      </c>
      <c r="E135" s="1" t="s">
        <v>276</v>
      </c>
      <c r="F135" s="1" t="s">
        <v>79</v>
      </c>
      <c r="G135" s="1" t="s">
        <v>80</v>
      </c>
      <c r="H135" s="1" t="s">
        <v>781</v>
      </c>
      <c r="I135" s="1" t="s">
        <v>1341</v>
      </c>
      <c r="J135" s="1" t="s">
        <v>783</v>
      </c>
      <c r="K135" s="1" t="s">
        <v>1341</v>
      </c>
      <c r="L135" s="1" t="s">
        <v>1341</v>
      </c>
      <c r="M135" s="1" t="s">
        <v>784</v>
      </c>
      <c r="N135" s="1" t="s">
        <v>784</v>
      </c>
      <c r="O135" s="1" t="s">
        <v>785</v>
      </c>
      <c r="P135" s="1" t="s">
        <v>786</v>
      </c>
      <c r="Q135" s="1" t="s">
        <v>1342</v>
      </c>
      <c r="R135" s="1" t="s">
        <v>72</v>
      </c>
      <c r="S135" s="1" t="s">
        <v>34</v>
      </c>
      <c r="T135" s="1" t="s">
        <v>788</v>
      </c>
    </row>
    <row r="136" s="1" customFormat="1" spans="1:20">
      <c r="A136" s="1" t="s">
        <v>613</v>
      </c>
      <c r="B136" s="1" t="s">
        <v>79</v>
      </c>
      <c r="C136" s="1" t="s">
        <v>1343</v>
      </c>
      <c r="D136" s="1" t="s">
        <v>321</v>
      </c>
      <c r="E136" s="1" t="s">
        <v>614</v>
      </c>
      <c r="F136" s="1" t="s">
        <v>90</v>
      </c>
      <c r="G136" s="1" t="s">
        <v>80</v>
      </c>
      <c r="H136" s="1" t="s">
        <v>781</v>
      </c>
      <c r="I136" s="1" t="s">
        <v>808</v>
      </c>
      <c r="J136" s="1" t="s">
        <v>783</v>
      </c>
      <c r="K136" s="1" t="s">
        <v>808</v>
      </c>
      <c r="L136" s="1" t="s">
        <v>808</v>
      </c>
      <c r="M136" s="1" t="s">
        <v>784</v>
      </c>
      <c r="N136" s="1" t="s">
        <v>784</v>
      </c>
      <c r="O136" s="1" t="s">
        <v>785</v>
      </c>
      <c r="P136" s="1" t="s">
        <v>786</v>
      </c>
      <c r="Q136" s="1" t="s">
        <v>1344</v>
      </c>
      <c r="R136" s="1" t="s">
        <v>72</v>
      </c>
      <c r="S136" s="1" t="s">
        <v>34</v>
      </c>
      <c r="T136" s="1" t="s">
        <v>788</v>
      </c>
    </row>
    <row r="137" s="1" customFormat="1" spans="1:20">
      <c r="A137" s="1" t="s">
        <v>1345</v>
      </c>
      <c r="B137" s="1" t="s">
        <v>79</v>
      </c>
      <c r="C137" s="1" t="s">
        <v>1346</v>
      </c>
      <c r="D137" s="1" t="s">
        <v>1347</v>
      </c>
      <c r="E137" s="1" t="s">
        <v>1348</v>
      </c>
      <c r="F137" s="1" t="s">
        <v>79</v>
      </c>
      <c r="G137" s="1" t="s">
        <v>90</v>
      </c>
      <c r="H137" s="1" t="s">
        <v>781</v>
      </c>
      <c r="I137" s="1" t="s">
        <v>1349</v>
      </c>
      <c r="J137" s="1" t="s">
        <v>783</v>
      </c>
      <c r="K137" s="1" t="s">
        <v>1349</v>
      </c>
      <c r="L137" s="1" t="s">
        <v>1349</v>
      </c>
      <c r="M137" s="1" t="s">
        <v>784</v>
      </c>
      <c r="N137" s="1" t="s">
        <v>784</v>
      </c>
      <c r="O137" s="1" t="s">
        <v>785</v>
      </c>
      <c r="P137" s="1" t="s">
        <v>786</v>
      </c>
      <c r="Q137" s="1" t="s">
        <v>1350</v>
      </c>
      <c r="R137" s="1" t="s">
        <v>72</v>
      </c>
      <c r="S137" s="1" t="s">
        <v>34</v>
      </c>
      <c r="T137" s="1" t="s">
        <v>788</v>
      </c>
    </row>
    <row r="138" s="1" customFormat="1" spans="1:20">
      <c r="A138" s="1" t="s">
        <v>1351</v>
      </c>
      <c r="B138" s="1" t="s">
        <v>79</v>
      </c>
      <c r="C138" s="1" t="s">
        <v>1352</v>
      </c>
      <c r="D138" s="1" t="s">
        <v>1353</v>
      </c>
      <c r="E138" s="1" t="s">
        <v>1354</v>
      </c>
      <c r="F138" s="1" t="s">
        <v>79</v>
      </c>
      <c r="G138" s="1" t="s">
        <v>90</v>
      </c>
      <c r="H138" s="1" t="s">
        <v>781</v>
      </c>
      <c r="I138" s="1" t="s">
        <v>815</v>
      </c>
      <c r="J138" s="1" t="s">
        <v>783</v>
      </c>
      <c r="K138" s="1" t="s">
        <v>815</v>
      </c>
      <c r="L138" s="1" t="s">
        <v>815</v>
      </c>
      <c r="M138" s="1" t="s">
        <v>784</v>
      </c>
      <c r="N138" s="1" t="s">
        <v>784</v>
      </c>
      <c r="O138" s="1" t="s">
        <v>785</v>
      </c>
      <c r="P138" s="1" t="s">
        <v>786</v>
      </c>
      <c r="Q138" s="1" t="s">
        <v>1355</v>
      </c>
      <c r="R138" s="1" t="s">
        <v>72</v>
      </c>
      <c r="S138" s="1" t="s">
        <v>34</v>
      </c>
      <c r="T138" s="1" t="s">
        <v>788</v>
      </c>
    </row>
    <row r="139" s="1" customFormat="1" spans="1:20">
      <c r="A139" s="1" t="s">
        <v>296</v>
      </c>
      <c r="B139" s="1" t="s">
        <v>79</v>
      </c>
      <c r="C139" s="1" t="s">
        <v>1356</v>
      </c>
      <c r="D139" s="1" t="s">
        <v>298</v>
      </c>
      <c r="E139" s="1" t="s">
        <v>299</v>
      </c>
      <c r="F139" s="1" t="s">
        <v>90</v>
      </c>
      <c r="G139" s="1" t="s">
        <v>80</v>
      </c>
      <c r="H139" s="1" t="s">
        <v>781</v>
      </c>
      <c r="I139" s="1" t="s">
        <v>1357</v>
      </c>
      <c r="J139" s="1" t="s">
        <v>783</v>
      </c>
      <c r="K139" s="1" t="s">
        <v>1357</v>
      </c>
      <c r="L139" s="1" t="s">
        <v>1357</v>
      </c>
      <c r="M139" s="1" t="s">
        <v>784</v>
      </c>
      <c r="N139" s="1" t="s">
        <v>784</v>
      </c>
      <c r="O139" s="1" t="s">
        <v>785</v>
      </c>
      <c r="P139" s="1" t="s">
        <v>786</v>
      </c>
      <c r="Q139" s="1" t="s">
        <v>1358</v>
      </c>
      <c r="R139" s="1" t="s">
        <v>72</v>
      </c>
      <c r="S139" s="1" t="s">
        <v>34</v>
      </c>
      <c r="T139" s="1" t="s">
        <v>788</v>
      </c>
    </row>
    <row r="140" s="1" customFormat="1" spans="1:20">
      <c r="A140" s="1" t="s">
        <v>1359</v>
      </c>
      <c r="B140" s="1" t="s">
        <v>78</v>
      </c>
      <c r="C140" s="1" t="s">
        <v>1360</v>
      </c>
      <c r="D140" s="1" t="s">
        <v>508</v>
      </c>
      <c r="E140" s="1" t="s">
        <v>1361</v>
      </c>
      <c r="F140" s="1" t="s">
        <v>79</v>
      </c>
      <c r="G140" s="1" t="s">
        <v>90</v>
      </c>
      <c r="H140" s="1" t="s">
        <v>781</v>
      </c>
      <c r="I140" s="1" t="s">
        <v>1012</v>
      </c>
      <c r="J140" s="1" t="s">
        <v>783</v>
      </c>
      <c r="K140" s="1" t="s">
        <v>1012</v>
      </c>
      <c r="L140" s="1" t="s">
        <v>1012</v>
      </c>
      <c r="M140" s="1" t="s">
        <v>784</v>
      </c>
      <c r="N140" s="1" t="s">
        <v>784</v>
      </c>
      <c r="O140" s="1" t="s">
        <v>785</v>
      </c>
      <c r="P140" s="1" t="s">
        <v>786</v>
      </c>
      <c r="Q140" s="1" t="s">
        <v>1362</v>
      </c>
      <c r="R140" s="1" t="s">
        <v>72</v>
      </c>
      <c r="S140" s="1" t="s">
        <v>34</v>
      </c>
      <c r="T140" s="1" t="s">
        <v>788</v>
      </c>
    </row>
    <row r="141" s="1" customFormat="1" spans="1:20">
      <c r="A141" s="1" t="s">
        <v>1363</v>
      </c>
      <c r="B141" s="1" t="s">
        <v>78</v>
      </c>
      <c r="C141" s="1" t="s">
        <v>1364</v>
      </c>
      <c r="D141" s="1" t="s">
        <v>173</v>
      </c>
      <c r="E141" s="1" t="s">
        <v>1365</v>
      </c>
      <c r="F141" s="1" t="s">
        <v>79</v>
      </c>
      <c r="G141" s="1" t="s">
        <v>90</v>
      </c>
      <c r="H141" s="1" t="s">
        <v>781</v>
      </c>
      <c r="I141" s="1" t="s">
        <v>1366</v>
      </c>
      <c r="J141" s="1" t="s">
        <v>783</v>
      </c>
      <c r="K141" s="1" t="s">
        <v>1366</v>
      </c>
      <c r="L141" s="1" t="s">
        <v>1366</v>
      </c>
      <c r="M141" s="1" t="s">
        <v>784</v>
      </c>
      <c r="N141" s="1" t="s">
        <v>784</v>
      </c>
      <c r="O141" s="1" t="s">
        <v>785</v>
      </c>
      <c r="P141" s="1" t="s">
        <v>786</v>
      </c>
      <c r="Q141" s="1" t="s">
        <v>1367</v>
      </c>
      <c r="R141" s="1" t="s">
        <v>72</v>
      </c>
      <c r="S141" s="1" t="s">
        <v>34</v>
      </c>
      <c r="T141" s="1" t="s">
        <v>1368</v>
      </c>
    </row>
    <row r="142" s="1" customFormat="1" spans="1:20">
      <c r="A142" s="1" t="s">
        <v>436</v>
      </c>
      <c r="B142" s="1" t="s">
        <v>78</v>
      </c>
      <c r="C142" s="1" t="s">
        <v>1369</v>
      </c>
      <c r="D142" s="1" t="s">
        <v>423</v>
      </c>
      <c r="E142" s="1" t="s">
        <v>437</v>
      </c>
      <c r="F142" s="1" t="s">
        <v>90</v>
      </c>
      <c r="G142" s="1" t="s">
        <v>80</v>
      </c>
      <c r="H142" s="1" t="s">
        <v>781</v>
      </c>
      <c r="I142" s="1" t="s">
        <v>1370</v>
      </c>
      <c r="J142" s="1" t="s">
        <v>783</v>
      </c>
      <c r="K142" s="1" t="s">
        <v>1370</v>
      </c>
      <c r="L142" s="1" t="s">
        <v>1370</v>
      </c>
      <c r="M142" s="1" t="s">
        <v>784</v>
      </c>
      <c r="N142" s="1" t="s">
        <v>784</v>
      </c>
      <c r="O142" s="1" t="s">
        <v>785</v>
      </c>
      <c r="P142" s="1" t="s">
        <v>786</v>
      </c>
      <c r="Q142" s="1" t="s">
        <v>1371</v>
      </c>
      <c r="R142" s="1" t="s">
        <v>72</v>
      </c>
      <c r="S142" s="1" t="s">
        <v>34</v>
      </c>
      <c r="T142" s="1" t="s">
        <v>788</v>
      </c>
    </row>
    <row r="143" s="1" customFormat="1" spans="1:20">
      <c r="A143" s="1" t="s">
        <v>421</v>
      </c>
      <c r="B143" s="1" t="s">
        <v>78</v>
      </c>
      <c r="C143" s="1" t="s">
        <v>1372</v>
      </c>
      <c r="D143" s="1" t="s">
        <v>423</v>
      </c>
      <c r="E143" s="1" t="s">
        <v>424</v>
      </c>
      <c r="F143" s="1" t="s">
        <v>90</v>
      </c>
      <c r="G143" s="1" t="s">
        <v>80</v>
      </c>
      <c r="H143" s="1" t="s">
        <v>781</v>
      </c>
      <c r="I143" s="1" t="s">
        <v>1370</v>
      </c>
      <c r="J143" s="1" t="s">
        <v>783</v>
      </c>
      <c r="K143" s="1" t="s">
        <v>1370</v>
      </c>
      <c r="L143" s="1" t="s">
        <v>1370</v>
      </c>
      <c r="M143" s="1" t="s">
        <v>784</v>
      </c>
      <c r="N143" s="1" t="s">
        <v>784</v>
      </c>
      <c r="O143" s="1" t="s">
        <v>785</v>
      </c>
      <c r="P143" s="1" t="s">
        <v>786</v>
      </c>
      <c r="Q143" s="1" t="s">
        <v>1373</v>
      </c>
      <c r="R143" s="1" t="s">
        <v>72</v>
      </c>
      <c r="S143" s="1" t="s">
        <v>34</v>
      </c>
      <c r="T143" s="1" t="s">
        <v>788</v>
      </c>
    </row>
    <row r="144" s="1" customFormat="1" spans="1:20">
      <c r="A144" s="1" t="s">
        <v>366</v>
      </c>
      <c r="B144" s="1" t="s">
        <v>78</v>
      </c>
      <c r="C144" s="1" t="s">
        <v>1374</v>
      </c>
      <c r="D144" s="1" t="s">
        <v>1375</v>
      </c>
      <c r="E144" s="1" t="s">
        <v>369</v>
      </c>
      <c r="F144" s="1" t="s">
        <v>79</v>
      </c>
      <c r="G144" s="1" t="s">
        <v>80</v>
      </c>
      <c r="H144" s="1" t="s">
        <v>781</v>
      </c>
      <c r="I144" s="1" t="s">
        <v>1376</v>
      </c>
      <c r="J144" s="1" t="s">
        <v>783</v>
      </c>
      <c r="K144" s="1" t="s">
        <v>1376</v>
      </c>
      <c r="L144" s="1" t="s">
        <v>1376</v>
      </c>
      <c r="M144" s="1" t="s">
        <v>784</v>
      </c>
      <c r="N144" s="1" t="s">
        <v>784</v>
      </c>
      <c r="O144" s="1" t="s">
        <v>785</v>
      </c>
      <c r="P144" s="1" t="s">
        <v>786</v>
      </c>
      <c r="Q144" s="1" t="s">
        <v>1377</v>
      </c>
      <c r="R144" s="1" t="s">
        <v>72</v>
      </c>
      <c r="S144" s="1" t="s">
        <v>34</v>
      </c>
      <c r="T144" s="1" t="s">
        <v>788</v>
      </c>
    </row>
    <row r="145" s="1" customFormat="1" spans="1:20">
      <c r="A145" s="1" t="s">
        <v>1378</v>
      </c>
      <c r="B145" s="1" t="s">
        <v>78</v>
      </c>
      <c r="C145" s="1" t="s">
        <v>1379</v>
      </c>
      <c r="D145" s="1" t="s">
        <v>1380</v>
      </c>
      <c r="E145" s="1" t="s">
        <v>1381</v>
      </c>
      <c r="F145" s="1" t="s">
        <v>79</v>
      </c>
      <c r="G145" s="1" t="s">
        <v>90</v>
      </c>
      <c r="H145" s="1" t="s">
        <v>781</v>
      </c>
      <c r="I145" s="1" t="s">
        <v>1163</v>
      </c>
      <c r="J145" s="1" t="s">
        <v>783</v>
      </c>
      <c r="K145" s="1" t="s">
        <v>1163</v>
      </c>
      <c r="L145" s="1" t="s">
        <v>1163</v>
      </c>
      <c r="M145" s="1" t="s">
        <v>784</v>
      </c>
      <c r="N145" s="1" t="s">
        <v>784</v>
      </c>
      <c r="O145" s="1" t="s">
        <v>785</v>
      </c>
      <c r="P145" s="1" t="s">
        <v>786</v>
      </c>
      <c r="Q145" s="1" t="s">
        <v>1382</v>
      </c>
      <c r="R145" s="1" t="s">
        <v>72</v>
      </c>
      <c r="S145" s="1" t="s">
        <v>34</v>
      </c>
      <c r="T145" s="1" t="s">
        <v>788</v>
      </c>
    </row>
    <row r="146" s="1" customFormat="1" spans="1:20">
      <c r="A146" s="1" t="s">
        <v>1383</v>
      </c>
      <c r="B146" s="1" t="s">
        <v>78</v>
      </c>
      <c r="C146" s="1" t="s">
        <v>1384</v>
      </c>
      <c r="D146" s="1" t="s">
        <v>1385</v>
      </c>
      <c r="E146" s="1" t="s">
        <v>1386</v>
      </c>
      <c r="F146" s="1" t="s">
        <v>79</v>
      </c>
      <c r="G146" s="1" t="s">
        <v>90</v>
      </c>
      <c r="H146" s="1" t="s">
        <v>781</v>
      </c>
      <c r="I146" s="1" t="s">
        <v>1387</v>
      </c>
      <c r="J146" s="1" t="s">
        <v>783</v>
      </c>
      <c r="K146" s="1" t="s">
        <v>1387</v>
      </c>
      <c r="L146" s="1" t="s">
        <v>1387</v>
      </c>
      <c r="M146" s="1" t="s">
        <v>784</v>
      </c>
      <c r="N146" s="1" t="s">
        <v>784</v>
      </c>
      <c r="O146" s="1" t="s">
        <v>785</v>
      </c>
      <c r="P146" s="1" t="s">
        <v>786</v>
      </c>
      <c r="Q146" s="1" t="s">
        <v>1388</v>
      </c>
      <c r="R146" s="1" t="s">
        <v>72</v>
      </c>
      <c r="S146" s="1" t="s">
        <v>34</v>
      </c>
      <c r="T146" s="1" t="s">
        <v>788</v>
      </c>
    </row>
    <row r="147" s="1" customFormat="1" spans="1:20">
      <c r="A147" s="1" t="s">
        <v>193</v>
      </c>
      <c r="B147" s="1" t="s">
        <v>78</v>
      </c>
      <c r="C147" s="1" t="s">
        <v>1389</v>
      </c>
      <c r="D147" s="1" t="s">
        <v>195</v>
      </c>
      <c r="E147" s="1" t="s">
        <v>196</v>
      </c>
      <c r="F147" s="1" t="s">
        <v>90</v>
      </c>
      <c r="G147" s="1" t="s">
        <v>80</v>
      </c>
      <c r="H147" s="1" t="s">
        <v>781</v>
      </c>
      <c r="I147" s="1" t="s">
        <v>1390</v>
      </c>
      <c r="J147" s="1" t="s">
        <v>783</v>
      </c>
      <c r="K147" s="1" t="s">
        <v>1390</v>
      </c>
      <c r="L147" s="1" t="s">
        <v>1390</v>
      </c>
      <c r="M147" s="1" t="s">
        <v>784</v>
      </c>
      <c r="N147" s="1" t="s">
        <v>784</v>
      </c>
      <c r="O147" s="1" t="s">
        <v>785</v>
      </c>
      <c r="P147" s="1" t="s">
        <v>786</v>
      </c>
      <c r="Q147" s="1" t="s">
        <v>1391</v>
      </c>
      <c r="R147" s="1" t="s">
        <v>72</v>
      </c>
      <c r="S147" s="1" t="s">
        <v>34</v>
      </c>
      <c r="T147" s="1" t="s">
        <v>788</v>
      </c>
    </row>
    <row r="148" s="1" customFormat="1" spans="1:20">
      <c r="A148" s="1" t="s">
        <v>1392</v>
      </c>
      <c r="B148" s="1" t="s">
        <v>78</v>
      </c>
      <c r="C148" s="1" t="s">
        <v>1393</v>
      </c>
      <c r="D148" s="1" t="s">
        <v>1394</v>
      </c>
      <c r="E148" s="1" t="s">
        <v>1395</v>
      </c>
      <c r="F148" s="1" t="s">
        <v>78</v>
      </c>
      <c r="G148" s="1" t="s">
        <v>90</v>
      </c>
      <c r="H148" s="1" t="s">
        <v>781</v>
      </c>
      <c r="I148" s="1" t="s">
        <v>1396</v>
      </c>
      <c r="J148" s="1" t="s">
        <v>783</v>
      </c>
      <c r="K148" s="1" t="s">
        <v>1396</v>
      </c>
      <c r="L148" s="1" t="s">
        <v>1396</v>
      </c>
      <c r="M148" s="1" t="s">
        <v>784</v>
      </c>
      <c r="N148" s="1" t="s">
        <v>784</v>
      </c>
      <c r="O148" s="1" t="s">
        <v>785</v>
      </c>
      <c r="P148" s="1" t="s">
        <v>786</v>
      </c>
      <c r="Q148" s="1" t="s">
        <v>1397</v>
      </c>
      <c r="R148" s="1" t="s">
        <v>72</v>
      </c>
      <c r="S148" s="1" t="s">
        <v>34</v>
      </c>
      <c r="T148" s="1" t="s">
        <v>788</v>
      </c>
    </row>
    <row r="149" s="1" customFormat="1" spans="1:20">
      <c r="A149" s="1" t="s">
        <v>1398</v>
      </c>
      <c r="B149" s="1" t="s">
        <v>78</v>
      </c>
      <c r="C149" s="1" t="s">
        <v>1399</v>
      </c>
      <c r="D149" s="1" t="s">
        <v>489</v>
      </c>
      <c r="E149" s="1" t="s">
        <v>1400</v>
      </c>
      <c r="F149" s="1" t="s">
        <v>79</v>
      </c>
      <c r="G149" s="1" t="s">
        <v>90</v>
      </c>
      <c r="H149" s="1" t="s">
        <v>781</v>
      </c>
      <c r="I149" s="1" t="s">
        <v>1163</v>
      </c>
      <c r="J149" s="1" t="s">
        <v>783</v>
      </c>
      <c r="K149" s="1" t="s">
        <v>1163</v>
      </c>
      <c r="L149" s="1" t="s">
        <v>1163</v>
      </c>
      <c r="M149" s="1" t="s">
        <v>784</v>
      </c>
      <c r="N149" s="1" t="s">
        <v>784</v>
      </c>
      <c r="O149" s="1" t="s">
        <v>785</v>
      </c>
      <c r="P149" s="1" t="s">
        <v>786</v>
      </c>
      <c r="Q149" s="1" t="s">
        <v>1401</v>
      </c>
      <c r="R149" s="1" t="s">
        <v>72</v>
      </c>
      <c r="S149" s="1" t="s">
        <v>34</v>
      </c>
      <c r="T149" s="1" t="s">
        <v>788</v>
      </c>
    </row>
    <row r="150" s="1" customFormat="1" spans="1:20">
      <c r="A150" s="1" t="s">
        <v>1402</v>
      </c>
      <c r="B150" s="1" t="s">
        <v>78</v>
      </c>
      <c r="C150" s="1" t="s">
        <v>1403</v>
      </c>
      <c r="D150" s="1" t="s">
        <v>1404</v>
      </c>
      <c r="E150" s="1" t="s">
        <v>1405</v>
      </c>
      <c r="F150" s="1" t="s">
        <v>79</v>
      </c>
      <c r="G150" s="1" t="s">
        <v>90</v>
      </c>
      <c r="H150" s="1" t="s">
        <v>781</v>
      </c>
      <c r="I150" s="1" t="s">
        <v>1406</v>
      </c>
      <c r="J150" s="1" t="s">
        <v>783</v>
      </c>
      <c r="K150" s="1" t="s">
        <v>1406</v>
      </c>
      <c r="L150" s="1" t="s">
        <v>1406</v>
      </c>
      <c r="M150" s="1" t="s">
        <v>784</v>
      </c>
      <c r="N150" s="1" t="s">
        <v>784</v>
      </c>
      <c r="O150" s="1" t="s">
        <v>785</v>
      </c>
      <c r="P150" s="1" t="s">
        <v>786</v>
      </c>
      <c r="Q150" s="1" t="s">
        <v>1407</v>
      </c>
      <c r="R150" s="1" t="s">
        <v>72</v>
      </c>
      <c r="S150" s="1" t="s">
        <v>34</v>
      </c>
      <c r="T150" s="1" t="s">
        <v>788</v>
      </c>
    </row>
    <row r="151" s="1" customFormat="1" spans="1:20">
      <c r="A151" s="1" t="s">
        <v>1408</v>
      </c>
      <c r="B151" s="1" t="s">
        <v>78</v>
      </c>
      <c r="C151" s="1" t="s">
        <v>1409</v>
      </c>
      <c r="D151" s="1" t="s">
        <v>1410</v>
      </c>
      <c r="E151" s="1" t="s">
        <v>1411</v>
      </c>
      <c r="F151" s="1" t="s">
        <v>78</v>
      </c>
      <c r="G151" s="1" t="s">
        <v>90</v>
      </c>
      <c r="H151" s="1" t="s">
        <v>781</v>
      </c>
      <c r="I151" s="1" t="s">
        <v>1412</v>
      </c>
      <c r="J151" s="1" t="s">
        <v>783</v>
      </c>
      <c r="K151" s="1" t="s">
        <v>1412</v>
      </c>
      <c r="L151" s="1" t="s">
        <v>1412</v>
      </c>
      <c r="M151" s="1" t="s">
        <v>784</v>
      </c>
      <c r="N151" s="1" t="s">
        <v>784</v>
      </c>
      <c r="O151" s="1" t="s">
        <v>785</v>
      </c>
      <c r="P151" s="1" t="s">
        <v>786</v>
      </c>
      <c r="Q151" s="1" t="s">
        <v>1413</v>
      </c>
      <c r="R151" s="1" t="s">
        <v>72</v>
      </c>
      <c r="S151" s="1" t="s">
        <v>34</v>
      </c>
      <c r="T151" s="1" t="s">
        <v>788</v>
      </c>
    </row>
    <row r="152" s="1" customFormat="1" spans="1:20">
      <c r="A152" s="1" t="s">
        <v>1414</v>
      </c>
      <c r="B152" s="1" t="s">
        <v>78</v>
      </c>
      <c r="C152" s="1" t="s">
        <v>1415</v>
      </c>
      <c r="D152" s="1" t="s">
        <v>1416</v>
      </c>
      <c r="E152" s="1" t="s">
        <v>1417</v>
      </c>
      <c r="F152" s="1" t="s">
        <v>79</v>
      </c>
      <c r="G152" s="1" t="s">
        <v>90</v>
      </c>
      <c r="H152" s="1" t="s">
        <v>781</v>
      </c>
      <c r="I152" s="1" t="s">
        <v>1418</v>
      </c>
      <c r="J152" s="1" t="s">
        <v>783</v>
      </c>
      <c r="K152" s="1" t="s">
        <v>1418</v>
      </c>
      <c r="L152" s="1" t="s">
        <v>1418</v>
      </c>
      <c r="M152" s="1" t="s">
        <v>784</v>
      </c>
      <c r="N152" s="1" t="s">
        <v>784</v>
      </c>
      <c r="O152" s="1" t="s">
        <v>785</v>
      </c>
      <c r="P152" s="1" t="s">
        <v>786</v>
      </c>
      <c r="Q152" s="1" t="s">
        <v>1419</v>
      </c>
      <c r="R152" s="1" t="s">
        <v>72</v>
      </c>
      <c r="S152" s="1" t="s">
        <v>34</v>
      </c>
      <c r="T152" s="1" t="s">
        <v>788</v>
      </c>
    </row>
    <row r="153" s="1" customFormat="1" spans="1:20">
      <c r="A153" s="1" t="s">
        <v>70</v>
      </c>
      <c r="B153" s="1" t="s">
        <v>78</v>
      </c>
      <c r="C153" s="1" t="s">
        <v>1420</v>
      </c>
      <c r="D153" s="1" t="s">
        <v>75</v>
      </c>
      <c r="E153" s="1" t="s">
        <v>77</v>
      </c>
      <c r="F153" s="1" t="s">
        <v>79</v>
      </c>
      <c r="G153" s="1" t="s">
        <v>80</v>
      </c>
      <c r="H153" s="1" t="s">
        <v>781</v>
      </c>
      <c r="I153" s="1" t="s">
        <v>1421</v>
      </c>
      <c r="J153" s="1" t="s">
        <v>783</v>
      </c>
      <c r="K153" s="1" t="s">
        <v>1421</v>
      </c>
      <c r="L153" s="1" t="s">
        <v>1421</v>
      </c>
      <c r="M153" s="1" t="s">
        <v>784</v>
      </c>
      <c r="N153" s="1" t="s">
        <v>784</v>
      </c>
      <c r="O153" s="1" t="s">
        <v>785</v>
      </c>
      <c r="P153" s="1" t="s">
        <v>786</v>
      </c>
      <c r="Q153" s="1" t="s">
        <v>1422</v>
      </c>
      <c r="R153" s="1" t="s">
        <v>72</v>
      </c>
      <c r="S153" s="1" t="s">
        <v>34</v>
      </c>
      <c r="T153" s="1" t="s">
        <v>1368</v>
      </c>
    </row>
    <row r="154" s="1" customFormat="1" spans="1:20">
      <c r="A154" s="1" t="s">
        <v>1423</v>
      </c>
      <c r="B154" s="1" t="s">
        <v>78</v>
      </c>
      <c r="C154" s="1" t="s">
        <v>1424</v>
      </c>
      <c r="D154" s="1" t="s">
        <v>1425</v>
      </c>
      <c r="E154" s="1" t="s">
        <v>1426</v>
      </c>
      <c r="F154" s="1" t="s">
        <v>78</v>
      </c>
      <c r="G154" s="1" t="s">
        <v>90</v>
      </c>
      <c r="H154" s="1" t="s">
        <v>781</v>
      </c>
      <c r="I154" s="1" t="s">
        <v>1427</v>
      </c>
      <c r="J154" s="1" t="s">
        <v>783</v>
      </c>
      <c r="K154" s="1" t="s">
        <v>1427</v>
      </c>
      <c r="L154" s="1" t="s">
        <v>1427</v>
      </c>
      <c r="M154" s="1" t="s">
        <v>784</v>
      </c>
      <c r="N154" s="1" t="s">
        <v>784</v>
      </c>
      <c r="O154" s="1" t="s">
        <v>785</v>
      </c>
      <c r="P154" s="1" t="s">
        <v>786</v>
      </c>
      <c r="Q154" s="1" t="s">
        <v>1428</v>
      </c>
      <c r="R154" s="1" t="s">
        <v>72</v>
      </c>
      <c r="S154" s="1" t="s">
        <v>34</v>
      </c>
      <c r="T154" s="1" t="s">
        <v>788</v>
      </c>
    </row>
    <row r="155" s="1" customFormat="1" spans="1:20">
      <c r="A155" s="1" t="s">
        <v>142</v>
      </c>
      <c r="B155" s="1" t="s">
        <v>78</v>
      </c>
      <c r="C155" s="1" t="s">
        <v>1429</v>
      </c>
      <c r="D155" s="1" t="s">
        <v>144</v>
      </c>
      <c r="E155" s="1" t="s">
        <v>1430</v>
      </c>
      <c r="F155" s="1" t="s">
        <v>90</v>
      </c>
      <c r="G155" s="1" t="s">
        <v>80</v>
      </c>
      <c r="H155" s="1" t="s">
        <v>781</v>
      </c>
      <c r="I155" s="1" t="s">
        <v>1431</v>
      </c>
      <c r="J155" s="1" t="s">
        <v>783</v>
      </c>
      <c r="K155" s="1" t="s">
        <v>1431</v>
      </c>
      <c r="L155" s="1" t="s">
        <v>1431</v>
      </c>
      <c r="M155" s="1" t="s">
        <v>784</v>
      </c>
      <c r="N155" s="1" t="s">
        <v>784</v>
      </c>
      <c r="O155" s="1" t="s">
        <v>785</v>
      </c>
      <c r="P155" s="1" t="s">
        <v>786</v>
      </c>
      <c r="Q155" s="1" t="s">
        <v>1432</v>
      </c>
      <c r="R155" s="1" t="s">
        <v>72</v>
      </c>
      <c r="S155" s="1" t="s">
        <v>34</v>
      </c>
      <c r="T155" s="1" t="s">
        <v>788</v>
      </c>
    </row>
    <row r="156" s="1" customFormat="1" spans="1:20">
      <c r="A156" s="1" t="s">
        <v>185</v>
      </c>
      <c r="B156" s="1" t="s">
        <v>78</v>
      </c>
      <c r="C156" s="1" t="s">
        <v>1433</v>
      </c>
      <c r="D156" s="1" t="s">
        <v>187</v>
      </c>
      <c r="E156" s="1" t="s">
        <v>188</v>
      </c>
      <c r="F156" s="1" t="s">
        <v>90</v>
      </c>
      <c r="G156" s="1" t="s">
        <v>80</v>
      </c>
      <c r="H156" s="1" t="s">
        <v>781</v>
      </c>
      <c r="I156" s="1" t="s">
        <v>1434</v>
      </c>
      <c r="J156" s="1" t="s">
        <v>783</v>
      </c>
      <c r="K156" s="1" t="s">
        <v>1434</v>
      </c>
      <c r="L156" s="1" t="s">
        <v>1434</v>
      </c>
      <c r="M156" s="1" t="s">
        <v>784</v>
      </c>
      <c r="N156" s="1" t="s">
        <v>784</v>
      </c>
      <c r="O156" s="1" t="s">
        <v>785</v>
      </c>
      <c r="P156" s="1" t="s">
        <v>786</v>
      </c>
      <c r="Q156" s="1" t="s">
        <v>1435</v>
      </c>
      <c r="R156" s="1" t="s">
        <v>72</v>
      </c>
      <c r="S156" s="1" t="s">
        <v>34</v>
      </c>
      <c r="T156" s="1" t="s">
        <v>788</v>
      </c>
    </row>
    <row r="157" s="1" customFormat="1" spans="1:20">
      <c r="A157" s="1" t="s">
        <v>258</v>
      </c>
      <c r="B157" s="1" t="s">
        <v>78</v>
      </c>
      <c r="C157" s="1" t="s">
        <v>1436</v>
      </c>
      <c r="D157" s="1" t="s">
        <v>260</v>
      </c>
      <c r="E157" s="1" t="s">
        <v>261</v>
      </c>
      <c r="F157" s="1" t="s">
        <v>79</v>
      </c>
      <c r="G157" s="1" t="s">
        <v>80</v>
      </c>
      <c r="H157" s="1" t="s">
        <v>781</v>
      </c>
      <c r="I157" s="1" t="s">
        <v>1437</v>
      </c>
      <c r="J157" s="1" t="s">
        <v>783</v>
      </c>
      <c r="K157" s="1" t="s">
        <v>1437</v>
      </c>
      <c r="L157" s="1" t="s">
        <v>1437</v>
      </c>
      <c r="M157" s="1" t="s">
        <v>784</v>
      </c>
      <c r="N157" s="1" t="s">
        <v>784</v>
      </c>
      <c r="O157" s="1" t="s">
        <v>785</v>
      </c>
      <c r="P157" s="1" t="s">
        <v>786</v>
      </c>
      <c r="Q157" s="1" t="s">
        <v>1438</v>
      </c>
      <c r="R157" s="1" t="s">
        <v>72</v>
      </c>
      <c r="S157" s="1" t="s">
        <v>34</v>
      </c>
      <c r="T157" s="1" t="s">
        <v>788</v>
      </c>
    </row>
    <row r="158" s="1" customFormat="1" spans="1:20">
      <c r="A158" s="1" t="s">
        <v>1439</v>
      </c>
      <c r="B158" s="1" t="s">
        <v>256</v>
      </c>
      <c r="C158" s="1" t="s">
        <v>1440</v>
      </c>
      <c r="D158" s="1" t="s">
        <v>675</v>
      </c>
      <c r="E158" s="1" t="s">
        <v>1441</v>
      </c>
      <c r="F158" s="1" t="s">
        <v>78</v>
      </c>
      <c r="G158" s="1" t="s">
        <v>90</v>
      </c>
      <c r="H158" s="1" t="s">
        <v>781</v>
      </c>
      <c r="I158" s="1" t="s">
        <v>1031</v>
      </c>
      <c r="J158" s="1" t="s">
        <v>783</v>
      </c>
      <c r="K158" s="1" t="s">
        <v>1031</v>
      </c>
      <c r="L158" s="1" t="s">
        <v>1031</v>
      </c>
      <c r="M158" s="1" t="s">
        <v>784</v>
      </c>
      <c r="N158" s="1" t="s">
        <v>784</v>
      </c>
      <c r="O158" s="1" t="s">
        <v>785</v>
      </c>
      <c r="P158" s="1" t="s">
        <v>786</v>
      </c>
      <c r="Q158" s="1" t="s">
        <v>1442</v>
      </c>
      <c r="R158" s="1" t="s">
        <v>72</v>
      </c>
      <c r="S158" s="1" t="s">
        <v>34</v>
      </c>
      <c r="T158" s="1" t="s">
        <v>788</v>
      </c>
    </row>
    <row r="159" s="1" customFormat="1" spans="1:20">
      <c r="A159" s="1" t="s">
        <v>1443</v>
      </c>
      <c r="B159" s="1" t="s">
        <v>256</v>
      </c>
      <c r="C159" s="1" t="s">
        <v>1444</v>
      </c>
      <c r="D159" s="1" t="s">
        <v>581</v>
      </c>
      <c r="E159" s="1" t="s">
        <v>1445</v>
      </c>
      <c r="F159" s="1" t="s">
        <v>79</v>
      </c>
      <c r="G159" s="1" t="s">
        <v>90</v>
      </c>
      <c r="H159" s="1" t="s">
        <v>781</v>
      </c>
      <c r="I159" s="1" t="s">
        <v>1017</v>
      </c>
      <c r="J159" s="1" t="s">
        <v>783</v>
      </c>
      <c r="K159" s="1" t="s">
        <v>1017</v>
      </c>
      <c r="L159" s="1" t="s">
        <v>1017</v>
      </c>
      <c r="M159" s="1" t="s">
        <v>784</v>
      </c>
      <c r="N159" s="1" t="s">
        <v>784</v>
      </c>
      <c r="O159" s="1" t="s">
        <v>785</v>
      </c>
      <c r="P159" s="1" t="s">
        <v>786</v>
      </c>
      <c r="Q159" s="1" t="s">
        <v>1446</v>
      </c>
      <c r="R159" s="1" t="s">
        <v>72</v>
      </c>
      <c r="S159" s="1" t="s">
        <v>34</v>
      </c>
      <c r="T159" s="1" t="s">
        <v>788</v>
      </c>
    </row>
    <row r="160" s="1" customFormat="1" spans="1:20">
      <c r="A160" s="1" t="s">
        <v>1447</v>
      </c>
      <c r="B160" s="1" t="s">
        <v>256</v>
      </c>
      <c r="C160" s="1" t="s">
        <v>1448</v>
      </c>
      <c r="D160" s="1" t="s">
        <v>1385</v>
      </c>
      <c r="E160" s="1" t="s">
        <v>1449</v>
      </c>
      <c r="F160" s="1" t="s">
        <v>79</v>
      </c>
      <c r="G160" s="1" t="s">
        <v>90</v>
      </c>
      <c r="H160" s="1" t="s">
        <v>781</v>
      </c>
      <c r="I160" s="1" t="s">
        <v>1387</v>
      </c>
      <c r="J160" s="1" t="s">
        <v>783</v>
      </c>
      <c r="K160" s="1" t="s">
        <v>1387</v>
      </c>
      <c r="L160" s="1" t="s">
        <v>1387</v>
      </c>
      <c r="M160" s="1" t="s">
        <v>784</v>
      </c>
      <c r="N160" s="1" t="s">
        <v>784</v>
      </c>
      <c r="O160" s="1" t="s">
        <v>785</v>
      </c>
      <c r="P160" s="1" t="s">
        <v>786</v>
      </c>
      <c r="Q160" s="1" t="s">
        <v>1450</v>
      </c>
      <c r="R160" s="1" t="s">
        <v>72</v>
      </c>
      <c r="S160" s="1" t="s">
        <v>34</v>
      </c>
      <c r="T160" s="1" t="s">
        <v>788</v>
      </c>
    </row>
    <row r="161" s="1" customFormat="1" spans="1:20">
      <c r="A161" s="1" t="s">
        <v>494</v>
      </c>
      <c r="B161" s="1" t="s">
        <v>256</v>
      </c>
      <c r="C161" s="1" t="s">
        <v>1451</v>
      </c>
      <c r="D161" s="1" t="s">
        <v>144</v>
      </c>
      <c r="E161" s="1" t="s">
        <v>495</v>
      </c>
      <c r="F161" s="1" t="s">
        <v>90</v>
      </c>
      <c r="G161" s="1" t="s">
        <v>80</v>
      </c>
      <c r="H161" s="1" t="s">
        <v>781</v>
      </c>
      <c r="I161" s="1" t="s">
        <v>1452</v>
      </c>
      <c r="J161" s="1" t="s">
        <v>783</v>
      </c>
      <c r="K161" s="1" t="s">
        <v>1452</v>
      </c>
      <c r="L161" s="1" t="s">
        <v>1452</v>
      </c>
      <c r="M161" s="1" t="s">
        <v>784</v>
      </c>
      <c r="N161" s="1" t="s">
        <v>784</v>
      </c>
      <c r="O161" s="1" t="s">
        <v>785</v>
      </c>
      <c r="P161" s="1" t="s">
        <v>786</v>
      </c>
      <c r="Q161" s="1" t="s">
        <v>1453</v>
      </c>
      <c r="R161" s="1" t="s">
        <v>72</v>
      </c>
      <c r="S161" s="1" t="s">
        <v>34</v>
      </c>
      <c r="T161" s="1" t="s">
        <v>788</v>
      </c>
    </row>
    <row r="162" s="1" customFormat="1" spans="1:20">
      <c r="A162" s="1" t="s">
        <v>428</v>
      </c>
      <c r="B162" s="1" t="s">
        <v>256</v>
      </c>
      <c r="C162" s="1" t="s">
        <v>1454</v>
      </c>
      <c r="D162" s="1" t="s">
        <v>430</v>
      </c>
      <c r="E162" s="1" t="s">
        <v>1455</v>
      </c>
      <c r="F162" s="1" t="s">
        <v>79</v>
      </c>
      <c r="G162" s="1" t="s">
        <v>80</v>
      </c>
      <c r="H162" s="1" t="s">
        <v>781</v>
      </c>
      <c r="I162" s="1" t="s">
        <v>1456</v>
      </c>
      <c r="J162" s="1" t="s">
        <v>783</v>
      </c>
      <c r="K162" s="1" t="s">
        <v>1456</v>
      </c>
      <c r="L162" s="1" t="s">
        <v>1456</v>
      </c>
      <c r="M162" s="1" t="s">
        <v>784</v>
      </c>
      <c r="N162" s="1" t="s">
        <v>784</v>
      </c>
      <c r="O162" s="1" t="s">
        <v>785</v>
      </c>
      <c r="P162" s="1" t="s">
        <v>786</v>
      </c>
      <c r="Q162" s="1" t="s">
        <v>1457</v>
      </c>
      <c r="R162" s="1" t="s">
        <v>72</v>
      </c>
      <c r="S162" s="1" t="s">
        <v>34</v>
      </c>
      <c r="T162" s="1" t="s">
        <v>788</v>
      </c>
    </row>
    <row r="163" s="1" customFormat="1" spans="1:20">
      <c r="A163" s="1" t="s">
        <v>265</v>
      </c>
      <c r="B163" s="1" t="s">
        <v>256</v>
      </c>
      <c r="C163" s="1" t="s">
        <v>1458</v>
      </c>
      <c r="D163" s="1" t="s">
        <v>267</v>
      </c>
      <c r="E163" s="1" t="s">
        <v>268</v>
      </c>
      <c r="F163" s="1" t="s">
        <v>78</v>
      </c>
      <c r="G163" s="1" t="s">
        <v>80</v>
      </c>
      <c r="H163" s="1" t="s">
        <v>781</v>
      </c>
      <c r="I163" s="1" t="s">
        <v>1459</v>
      </c>
      <c r="J163" s="1" t="s">
        <v>783</v>
      </c>
      <c r="K163" s="1" t="s">
        <v>1459</v>
      </c>
      <c r="L163" s="1" t="s">
        <v>1459</v>
      </c>
      <c r="M163" s="1" t="s">
        <v>784</v>
      </c>
      <c r="N163" s="1" t="s">
        <v>784</v>
      </c>
      <c r="O163" s="1" t="s">
        <v>785</v>
      </c>
      <c r="P163" s="1" t="s">
        <v>786</v>
      </c>
      <c r="Q163" s="1" t="s">
        <v>1460</v>
      </c>
      <c r="R163" s="1" t="s">
        <v>72</v>
      </c>
      <c r="S163" s="1" t="s">
        <v>34</v>
      </c>
      <c r="T163" s="1" t="s">
        <v>788</v>
      </c>
    </row>
    <row r="164" s="1" customFormat="1" spans="1:20">
      <c r="A164" s="1" t="s">
        <v>252</v>
      </c>
      <c r="B164" s="1" t="s">
        <v>256</v>
      </c>
      <c r="C164" s="1" t="s">
        <v>1461</v>
      </c>
      <c r="D164" s="1" t="s">
        <v>254</v>
      </c>
      <c r="E164" s="1" t="s">
        <v>255</v>
      </c>
      <c r="F164" s="1" t="s">
        <v>90</v>
      </c>
      <c r="G164" s="1" t="s">
        <v>80</v>
      </c>
      <c r="H164" s="1" t="s">
        <v>781</v>
      </c>
      <c r="I164" s="1" t="s">
        <v>888</v>
      </c>
      <c r="J164" s="1" t="s">
        <v>783</v>
      </c>
      <c r="K164" s="1" t="s">
        <v>888</v>
      </c>
      <c r="L164" s="1" t="s">
        <v>888</v>
      </c>
      <c r="M164" s="1" t="s">
        <v>784</v>
      </c>
      <c r="N164" s="1" t="s">
        <v>784</v>
      </c>
      <c r="O164" s="1" t="s">
        <v>785</v>
      </c>
      <c r="P164" s="1" t="s">
        <v>786</v>
      </c>
      <c r="Q164" s="1" t="s">
        <v>1462</v>
      </c>
      <c r="R164" s="1" t="s">
        <v>72</v>
      </c>
      <c r="S164" s="1" t="s">
        <v>34</v>
      </c>
      <c r="T164" s="1" t="s">
        <v>788</v>
      </c>
    </row>
    <row r="165" s="1" customFormat="1" spans="1:20">
      <c r="A165" s="1" t="s">
        <v>1463</v>
      </c>
      <c r="B165" s="1" t="s">
        <v>256</v>
      </c>
      <c r="C165" s="1" t="s">
        <v>1464</v>
      </c>
      <c r="D165" s="1" t="s">
        <v>1465</v>
      </c>
      <c r="E165" s="1" t="s">
        <v>1466</v>
      </c>
      <c r="F165" s="1" t="s">
        <v>256</v>
      </c>
      <c r="G165" s="1" t="s">
        <v>90</v>
      </c>
      <c r="H165" s="1" t="s">
        <v>781</v>
      </c>
      <c r="I165" s="1" t="s">
        <v>1467</v>
      </c>
      <c r="J165" s="1" t="s">
        <v>783</v>
      </c>
      <c r="K165" s="1" t="s">
        <v>1467</v>
      </c>
      <c r="L165" s="1" t="s">
        <v>1467</v>
      </c>
      <c r="M165" s="1" t="s">
        <v>784</v>
      </c>
      <c r="N165" s="1" t="s">
        <v>784</v>
      </c>
      <c r="O165" s="1" t="s">
        <v>785</v>
      </c>
      <c r="P165" s="1" t="s">
        <v>786</v>
      </c>
      <c r="Q165" s="1" t="s">
        <v>1468</v>
      </c>
      <c r="R165" s="1" t="s">
        <v>72</v>
      </c>
      <c r="S165" s="1" t="s">
        <v>34</v>
      </c>
      <c r="T165" s="1" t="s">
        <v>788</v>
      </c>
    </row>
    <row r="166" s="1" customFormat="1" spans="1:20">
      <c r="A166" s="1" t="s">
        <v>1469</v>
      </c>
      <c r="B166" s="1" t="s">
        <v>256</v>
      </c>
      <c r="C166" s="1" t="s">
        <v>1470</v>
      </c>
      <c r="D166" s="1" t="s">
        <v>1471</v>
      </c>
      <c r="E166" s="1" t="s">
        <v>1472</v>
      </c>
      <c r="F166" s="1" t="s">
        <v>78</v>
      </c>
      <c r="G166" s="1" t="s">
        <v>90</v>
      </c>
      <c r="H166" s="1" t="s">
        <v>781</v>
      </c>
      <c r="I166" s="1" t="s">
        <v>1473</v>
      </c>
      <c r="J166" s="1" t="s">
        <v>783</v>
      </c>
      <c r="K166" s="1" t="s">
        <v>1473</v>
      </c>
      <c r="L166" s="1" t="s">
        <v>1473</v>
      </c>
      <c r="M166" s="1" t="s">
        <v>784</v>
      </c>
      <c r="N166" s="1" t="s">
        <v>784</v>
      </c>
      <c r="O166" s="1" t="s">
        <v>785</v>
      </c>
      <c r="P166" s="1" t="s">
        <v>786</v>
      </c>
      <c r="Q166" s="1" t="s">
        <v>1474</v>
      </c>
      <c r="R166" s="1" t="s">
        <v>72</v>
      </c>
      <c r="S166" s="1" t="s">
        <v>34</v>
      </c>
      <c r="T166" s="1" t="s">
        <v>788</v>
      </c>
    </row>
    <row r="167" s="1" customFormat="1" spans="1:20">
      <c r="A167" s="1" t="s">
        <v>713</v>
      </c>
      <c r="B167" s="1" t="s">
        <v>256</v>
      </c>
      <c r="C167" s="1" t="s">
        <v>1475</v>
      </c>
      <c r="D167" s="1" t="s">
        <v>715</v>
      </c>
      <c r="E167" s="1" t="s">
        <v>716</v>
      </c>
      <c r="F167" s="1" t="s">
        <v>90</v>
      </c>
      <c r="G167" s="1" t="s">
        <v>80</v>
      </c>
      <c r="H167" s="1" t="s">
        <v>781</v>
      </c>
      <c r="I167" s="1" t="s">
        <v>1476</v>
      </c>
      <c r="J167" s="1" t="s">
        <v>783</v>
      </c>
      <c r="K167" s="1" t="s">
        <v>1476</v>
      </c>
      <c r="L167" s="1" t="s">
        <v>1476</v>
      </c>
      <c r="M167" s="1" t="s">
        <v>784</v>
      </c>
      <c r="N167" s="1" t="s">
        <v>784</v>
      </c>
      <c r="O167" s="1" t="s">
        <v>785</v>
      </c>
      <c r="P167" s="1" t="s">
        <v>786</v>
      </c>
      <c r="Q167" s="1" t="s">
        <v>1477</v>
      </c>
      <c r="R167" s="1" t="s">
        <v>72</v>
      </c>
      <c r="S167" s="1" t="s">
        <v>34</v>
      </c>
      <c r="T167" s="1" t="s">
        <v>788</v>
      </c>
    </row>
    <row r="168" s="1" customFormat="1" spans="1:20">
      <c r="A168" s="1" t="s">
        <v>1478</v>
      </c>
      <c r="B168" s="1" t="s">
        <v>256</v>
      </c>
      <c r="C168" s="1" t="s">
        <v>1479</v>
      </c>
      <c r="D168" s="1" t="s">
        <v>715</v>
      </c>
      <c r="E168" s="1" t="s">
        <v>716</v>
      </c>
      <c r="F168" s="1" t="s">
        <v>79</v>
      </c>
      <c r="G168" s="1" t="s">
        <v>90</v>
      </c>
      <c r="H168" s="1" t="s">
        <v>781</v>
      </c>
      <c r="I168" s="1" t="s">
        <v>1480</v>
      </c>
      <c r="J168" s="1" t="s">
        <v>783</v>
      </c>
      <c r="K168" s="1" t="s">
        <v>1480</v>
      </c>
      <c r="L168" s="1" t="s">
        <v>1480</v>
      </c>
      <c r="M168" s="1" t="s">
        <v>784</v>
      </c>
      <c r="N168" s="1" t="s">
        <v>784</v>
      </c>
      <c r="O168" s="1" t="s">
        <v>785</v>
      </c>
      <c r="P168" s="1" t="s">
        <v>786</v>
      </c>
      <c r="Q168" s="1" t="s">
        <v>1481</v>
      </c>
      <c r="R168" s="1" t="s">
        <v>72</v>
      </c>
      <c r="S168" s="1" t="s">
        <v>34</v>
      </c>
      <c r="T168" s="1" t="s">
        <v>788</v>
      </c>
    </row>
    <row r="169" s="1" customFormat="1" spans="1:20">
      <c r="A169" s="1" t="s">
        <v>150</v>
      </c>
      <c r="B169" s="1" t="s">
        <v>154</v>
      </c>
      <c r="C169" s="1" t="s">
        <v>1482</v>
      </c>
      <c r="D169" s="1" t="s">
        <v>1483</v>
      </c>
      <c r="E169" s="1" t="s">
        <v>153</v>
      </c>
      <c r="F169" s="1" t="s">
        <v>90</v>
      </c>
      <c r="G169" s="1" t="s">
        <v>80</v>
      </c>
      <c r="H169" s="1" t="s">
        <v>781</v>
      </c>
      <c r="I169" s="1" t="s">
        <v>1484</v>
      </c>
      <c r="J169" s="1" t="s">
        <v>783</v>
      </c>
      <c r="K169" s="1" t="s">
        <v>1484</v>
      </c>
      <c r="L169" s="1" t="s">
        <v>1484</v>
      </c>
      <c r="M169" s="1" t="s">
        <v>784</v>
      </c>
      <c r="N169" s="1" t="s">
        <v>784</v>
      </c>
      <c r="O169" s="1" t="s">
        <v>785</v>
      </c>
      <c r="P169" s="1" t="s">
        <v>786</v>
      </c>
      <c r="Q169" s="1" t="s">
        <v>1485</v>
      </c>
      <c r="R169" s="1" t="s">
        <v>72</v>
      </c>
      <c r="S169" s="1" t="s">
        <v>34</v>
      </c>
      <c r="T169" s="1" t="s">
        <v>788</v>
      </c>
    </row>
    <row r="170" s="1" customFormat="1" spans="1:20">
      <c r="A170" s="1" t="s">
        <v>499</v>
      </c>
      <c r="B170" s="1" t="s">
        <v>356</v>
      </c>
      <c r="C170" s="1" t="s">
        <v>1486</v>
      </c>
      <c r="D170" s="1" t="s">
        <v>501</v>
      </c>
      <c r="E170" s="1" t="s">
        <v>502</v>
      </c>
      <c r="F170" s="1" t="s">
        <v>79</v>
      </c>
      <c r="G170" s="1" t="s">
        <v>80</v>
      </c>
      <c r="H170" s="1" t="s">
        <v>781</v>
      </c>
      <c r="I170" s="1" t="s">
        <v>1487</v>
      </c>
      <c r="J170" s="1" t="s">
        <v>783</v>
      </c>
      <c r="K170" s="1" t="s">
        <v>1487</v>
      </c>
      <c r="L170" s="1" t="s">
        <v>1487</v>
      </c>
      <c r="M170" s="1" t="s">
        <v>784</v>
      </c>
      <c r="N170" s="1" t="s">
        <v>784</v>
      </c>
      <c r="O170" s="1" t="s">
        <v>785</v>
      </c>
      <c r="P170" s="1" t="s">
        <v>786</v>
      </c>
      <c r="Q170" s="1" t="s">
        <v>1488</v>
      </c>
      <c r="R170" s="1" t="s">
        <v>72</v>
      </c>
      <c r="S170" s="1" t="s">
        <v>34</v>
      </c>
      <c r="T170" s="1" t="s">
        <v>788</v>
      </c>
    </row>
    <row r="171" s="1" customFormat="1" spans="1:20">
      <c r="A171" s="1" t="s">
        <v>557</v>
      </c>
      <c r="B171" s="1" t="s">
        <v>356</v>
      </c>
      <c r="C171" s="1" t="s">
        <v>1489</v>
      </c>
      <c r="D171" s="1" t="s">
        <v>559</v>
      </c>
      <c r="E171" s="1" t="s">
        <v>560</v>
      </c>
      <c r="F171" s="1" t="s">
        <v>79</v>
      </c>
      <c r="G171" s="1" t="s">
        <v>80</v>
      </c>
      <c r="H171" s="1" t="s">
        <v>781</v>
      </c>
      <c r="I171" s="1" t="s">
        <v>1490</v>
      </c>
      <c r="J171" s="1" t="s">
        <v>783</v>
      </c>
      <c r="K171" s="1" t="s">
        <v>1490</v>
      </c>
      <c r="L171" s="1" t="s">
        <v>1490</v>
      </c>
      <c r="M171" s="1" t="s">
        <v>784</v>
      </c>
      <c r="N171" s="1" t="s">
        <v>784</v>
      </c>
      <c r="O171" s="1" t="s">
        <v>785</v>
      </c>
      <c r="P171" s="1" t="s">
        <v>786</v>
      </c>
      <c r="Q171" s="1" t="s">
        <v>1491</v>
      </c>
      <c r="R171" s="1" t="s">
        <v>72</v>
      </c>
      <c r="S171" s="1" t="s">
        <v>34</v>
      </c>
      <c r="T171" s="1" t="s">
        <v>788</v>
      </c>
    </row>
    <row r="172" s="1" customFormat="1" spans="1:20">
      <c r="A172" s="1" t="s">
        <v>550</v>
      </c>
      <c r="B172" s="1" t="s">
        <v>356</v>
      </c>
      <c r="C172" s="1" t="s">
        <v>1492</v>
      </c>
      <c r="D172" s="1" t="s">
        <v>552</v>
      </c>
      <c r="E172" s="1" t="s">
        <v>553</v>
      </c>
      <c r="F172" s="1" t="s">
        <v>79</v>
      </c>
      <c r="G172" s="1" t="s">
        <v>80</v>
      </c>
      <c r="H172" s="1" t="s">
        <v>781</v>
      </c>
      <c r="I172" s="1" t="s">
        <v>1493</v>
      </c>
      <c r="J172" s="1" t="s">
        <v>783</v>
      </c>
      <c r="K172" s="1" t="s">
        <v>1493</v>
      </c>
      <c r="L172" s="1" t="s">
        <v>1493</v>
      </c>
      <c r="M172" s="1" t="s">
        <v>784</v>
      </c>
      <c r="N172" s="1" t="s">
        <v>784</v>
      </c>
      <c r="O172" s="1" t="s">
        <v>785</v>
      </c>
      <c r="P172" s="1" t="s">
        <v>786</v>
      </c>
      <c r="Q172" s="1" t="s">
        <v>1494</v>
      </c>
      <c r="R172" s="1" t="s">
        <v>72</v>
      </c>
      <c r="S172" s="1" t="s">
        <v>34</v>
      </c>
      <c r="T172" s="1" t="s">
        <v>788</v>
      </c>
    </row>
    <row r="173" s="1" customFormat="1" spans="1:20">
      <c r="A173" s="1" t="s">
        <v>352</v>
      </c>
      <c r="B173" s="1" t="s">
        <v>356</v>
      </c>
      <c r="C173" s="1" t="s">
        <v>1495</v>
      </c>
      <c r="D173" s="1" t="s">
        <v>1496</v>
      </c>
      <c r="E173" s="1" t="s">
        <v>355</v>
      </c>
      <c r="F173" s="1" t="s">
        <v>79</v>
      </c>
      <c r="G173" s="1" t="s">
        <v>80</v>
      </c>
      <c r="H173" s="1" t="s">
        <v>781</v>
      </c>
      <c r="I173" s="1" t="s">
        <v>1497</v>
      </c>
      <c r="J173" s="1" t="s">
        <v>783</v>
      </c>
      <c r="K173" s="1" t="s">
        <v>1497</v>
      </c>
      <c r="L173" s="1" t="s">
        <v>1497</v>
      </c>
      <c r="M173" s="1" t="s">
        <v>784</v>
      </c>
      <c r="N173" s="1" t="s">
        <v>784</v>
      </c>
      <c r="O173" s="1" t="s">
        <v>785</v>
      </c>
      <c r="P173" s="1" t="s">
        <v>786</v>
      </c>
      <c r="Q173" s="1" t="s">
        <v>1498</v>
      </c>
      <c r="R173" s="1" t="s">
        <v>72</v>
      </c>
      <c r="S173" s="1" t="s">
        <v>34</v>
      </c>
      <c r="T173" s="1" t="s">
        <v>788</v>
      </c>
    </row>
    <row r="174" s="1" customFormat="1" spans="1:20">
      <c r="A174" s="1" t="s">
        <v>1499</v>
      </c>
      <c r="B174" s="1" t="s">
        <v>1500</v>
      </c>
      <c r="C174" s="1" t="s">
        <v>1501</v>
      </c>
      <c r="D174" s="1" t="s">
        <v>1502</v>
      </c>
      <c r="E174" s="1" t="s">
        <v>1503</v>
      </c>
      <c r="F174" s="1" t="s">
        <v>79</v>
      </c>
      <c r="G174" s="1" t="s">
        <v>90</v>
      </c>
      <c r="H174" s="1" t="s">
        <v>781</v>
      </c>
      <c r="I174" s="1" t="s">
        <v>1504</v>
      </c>
      <c r="J174" s="1" t="s">
        <v>783</v>
      </c>
      <c r="K174" s="1" t="s">
        <v>1504</v>
      </c>
      <c r="L174" s="1" t="s">
        <v>1504</v>
      </c>
      <c r="M174" s="1" t="s">
        <v>784</v>
      </c>
      <c r="N174" s="1" t="s">
        <v>784</v>
      </c>
      <c r="O174" s="1" t="s">
        <v>785</v>
      </c>
      <c r="P174" s="1" t="s">
        <v>786</v>
      </c>
      <c r="Q174" s="1" t="s">
        <v>1505</v>
      </c>
      <c r="R174" s="1" t="s">
        <v>72</v>
      </c>
      <c r="S174" s="1" t="s">
        <v>34</v>
      </c>
      <c r="T174" s="1" t="s">
        <v>788</v>
      </c>
    </row>
    <row r="175" s="1" customFormat="1" spans="1:20">
      <c r="A175" s="1" t="s">
        <v>1506</v>
      </c>
      <c r="B175" s="1" t="s">
        <v>1507</v>
      </c>
      <c r="C175" s="1" t="s">
        <v>1508</v>
      </c>
      <c r="D175" s="1" t="s">
        <v>1509</v>
      </c>
      <c r="E175" s="1" t="s">
        <v>1510</v>
      </c>
      <c r="F175" s="1" t="s">
        <v>79</v>
      </c>
      <c r="G175" s="1" t="s">
        <v>90</v>
      </c>
      <c r="H175" s="1" t="s">
        <v>781</v>
      </c>
      <c r="I175" s="1" t="s">
        <v>1511</v>
      </c>
      <c r="J175" s="1" t="s">
        <v>783</v>
      </c>
      <c r="K175" s="1" t="s">
        <v>1511</v>
      </c>
      <c r="L175" s="1" t="s">
        <v>1511</v>
      </c>
      <c r="M175" s="1" t="s">
        <v>784</v>
      </c>
      <c r="N175" s="1" t="s">
        <v>784</v>
      </c>
      <c r="O175" s="1" t="s">
        <v>785</v>
      </c>
      <c r="P175" s="1" t="s">
        <v>786</v>
      </c>
      <c r="Q175" s="1" t="s">
        <v>1512</v>
      </c>
      <c r="R175" s="1" t="s">
        <v>72</v>
      </c>
      <c r="S175" s="1" t="s">
        <v>34</v>
      </c>
      <c r="T175" s="1" t="s">
        <v>1368</v>
      </c>
    </row>
    <row r="176" s="1" customFormat="1" spans="1:20">
      <c r="A176" s="1" t="s">
        <v>1513</v>
      </c>
      <c r="B176" s="1" t="s">
        <v>175</v>
      </c>
      <c r="C176" s="1" t="s">
        <v>1514</v>
      </c>
      <c r="D176" s="1" t="s">
        <v>1515</v>
      </c>
      <c r="E176" s="1" t="s">
        <v>1516</v>
      </c>
      <c r="F176" s="1" t="s">
        <v>78</v>
      </c>
      <c r="G176" s="1" t="s">
        <v>90</v>
      </c>
      <c r="H176" s="1" t="s">
        <v>781</v>
      </c>
      <c r="I176" s="1" t="s">
        <v>1517</v>
      </c>
      <c r="J176" s="1" t="s">
        <v>783</v>
      </c>
      <c r="K176" s="1" t="s">
        <v>1517</v>
      </c>
      <c r="L176" s="1" t="s">
        <v>1517</v>
      </c>
      <c r="M176" s="1" t="s">
        <v>784</v>
      </c>
      <c r="N176" s="1" t="s">
        <v>784</v>
      </c>
      <c r="O176" s="1" t="s">
        <v>785</v>
      </c>
      <c r="P176" s="1" t="s">
        <v>786</v>
      </c>
      <c r="Q176" s="1" t="s">
        <v>1518</v>
      </c>
      <c r="R176" s="1" t="s">
        <v>72</v>
      </c>
      <c r="S176" s="1" t="s">
        <v>34</v>
      </c>
      <c r="T176" s="1" t="s">
        <v>788</v>
      </c>
    </row>
    <row r="177" s="1" customFormat="1" spans="1:20">
      <c r="A177" s="1" t="s">
        <v>440</v>
      </c>
      <c r="B177" s="1" t="s">
        <v>175</v>
      </c>
      <c r="C177" s="1" t="s">
        <v>1519</v>
      </c>
      <c r="D177" s="1" t="s">
        <v>173</v>
      </c>
      <c r="E177" s="1" t="s">
        <v>441</v>
      </c>
      <c r="F177" s="1" t="s">
        <v>90</v>
      </c>
      <c r="G177" s="1" t="s">
        <v>80</v>
      </c>
      <c r="H177" s="1" t="s">
        <v>781</v>
      </c>
      <c r="I177" s="1" t="s">
        <v>1520</v>
      </c>
      <c r="J177" s="1" t="s">
        <v>783</v>
      </c>
      <c r="K177" s="1" t="s">
        <v>1520</v>
      </c>
      <c r="L177" s="1" t="s">
        <v>1520</v>
      </c>
      <c r="M177" s="1" t="s">
        <v>784</v>
      </c>
      <c r="N177" s="1" t="s">
        <v>784</v>
      </c>
      <c r="O177" s="1" t="s">
        <v>785</v>
      </c>
      <c r="P177" s="1" t="s">
        <v>786</v>
      </c>
      <c r="Q177" s="1" t="s">
        <v>1521</v>
      </c>
      <c r="R177" s="1" t="s">
        <v>72</v>
      </c>
      <c r="S177" s="1" t="s">
        <v>34</v>
      </c>
      <c r="T177" s="1" t="s">
        <v>1368</v>
      </c>
    </row>
    <row r="178" s="1" customFormat="1" spans="1:20">
      <c r="A178" s="1" t="s">
        <v>179</v>
      </c>
      <c r="B178" s="1" t="s">
        <v>175</v>
      </c>
      <c r="C178" s="1" t="s">
        <v>1522</v>
      </c>
      <c r="D178" s="1" t="s">
        <v>173</v>
      </c>
      <c r="E178" s="1" t="s">
        <v>180</v>
      </c>
      <c r="F178" s="1" t="s">
        <v>90</v>
      </c>
      <c r="G178" s="1" t="s">
        <v>80</v>
      </c>
      <c r="H178" s="1" t="s">
        <v>781</v>
      </c>
      <c r="I178" s="1" t="s">
        <v>1523</v>
      </c>
      <c r="J178" s="1" t="s">
        <v>783</v>
      </c>
      <c r="K178" s="1" t="s">
        <v>1523</v>
      </c>
      <c r="L178" s="1" t="s">
        <v>1523</v>
      </c>
      <c r="M178" s="1" t="s">
        <v>784</v>
      </c>
      <c r="N178" s="1" t="s">
        <v>784</v>
      </c>
      <c r="O178" s="1" t="s">
        <v>785</v>
      </c>
      <c r="P178" s="1" t="s">
        <v>786</v>
      </c>
      <c r="Q178" s="1" t="s">
        <v>1524</v>
      </c>
      <c r="R178" s="1" t="s">
        <v>72</v>
      </c>
      <c r="S178" s="1" t="s">
        <v>34</v>
      </c>
      <c r="T178" s="1" t="s">
        <v>1368</v>
      </c>
    </row>
    <row r="179" s="1" customFormat="1" spans="1:20">
      <c r="A179" s="1" t="s">
        <v>171</v>
      </c>
      <c r="B179" s="1" t="s">
        <v>175</v>
      </c>
      <c r="C179" s="1" t="s">
        <v>1525</v>
      </c>
      <c r="D179" s="1" t="s">
        <v>173</v>
      </c>
      <c r="E179" s="1" t="s">
        <v>174</v>
      </c>
      <c r="F179" s="1" t="s">
        <v>90</v>
      </c>
      <c r="G179" s="1" t="s">
        <v>80</v>
      </c>
      <c r="H179" s="1" t="s">
        <v>781</v>
      </c>
      <c r="I179" s="1" t="s">
        <v>1526</v>
      </c>
      <c r="J179" s="1" t="s">
        <v>783</v>
      </c>
      <c r="K179" s="1" t="s">
        <v>1526</v>
      </c>
      <c r="L179" s="1" t="s">
        <v>1526</v>
      </c>
      <c r="M179" s="1" t="s">
        <v>784</v>
      </c>
      <c r="N179" s="1" t="s">
        <v>784</v>
      </c>
      <c r="O179" s="1" t="s">
        <v>785</v>
      </c>
      <c r="P179" s="1" t="s">
        <v>786</v>
      </c>
      <c r="Q179" s="1" t="s">
        <v>1527</v>
      </c>
      <c r="R179" s="1" t="s">
        <v>72</v>
      </c>
      <c r="S179" s="1" t="s">
        <v>34</v>
      </c>
      <c r="T179" s="1" t="s">
        <v>1368</v>
      </c>
    </row>
    <row r="180" s="1" customFormat="1" spans="1:20">
      <c r="A180" s="1" t="s">
        <v>438</v>
      </c>
      <c r="B180" s="1" t="s">
        <v>175</v>
      </c>
      <c r="C180" s="1" t="s">
        <v>1528</v>
      </c>
      <c r="D180" s="1" t="s">
        <v>173</v>
      </c>
      <c r="E180" s="1" t="s">
        <v>439</v>
      </c>
      <c r="F180" s="1" t="s">
        <v>90</v>
      </c>
      <c r="G180" s="1" t="s">
        <v>80</v>
      </c>
      <c r="H180" s="1" t="s">
        <v>781</v>
      </c>
      <c r="I180" s="1" t="s">
        <v>1526</v>
      </c>
      <c r="J180" s="1" t="s">
        <v>783</v>
      </c>
      <c r="K180" s="1" t="s">
        <v>1526</v>
      </c>
      <c r="L180" s="1" t="s">
        <v>1526</v>
      </c>
      <c r="M180" s="1" t="s">
        <v>784</v>
      </c>
      <c r="N180" s="1" t="s">
        <v>784</v>
      </c>
      <c r="O180" s="1" t="s">
        <v>785</v>
      </c>
      <c r="P180" s="1" t="s">
        <v>786</v>
      </c>
      <c r="Q180" s="1" t="s">
        <v>1529</v>
      </c>
      <c r="R180" s="1" t="s">
        <v>72</v>
      </c>
      <c r="S180" s="1" t="s">
        <v>34</v>
      </c>
      <c r="T180" s="1" t="s">
        <v>1368</v>
      </c>
    </row>
    <row r="181" s="1" customFormat="1" spans="1:20">
      <c r="A181" s="1" t="s">
        <v>1530</v>
      </c>
      <c r="B181" s="1" t="s">
        <v>175</v>
      </c>
      <c r="C181" s="1" t="s">
        <v>1531</v>
      </c>
      <c r="D181" s="1" t="s">
        <v>144</v>
      </c>
      <c r="E181" s="1" t="s">
        <v>1532</v>
      </c>
      <c r="F181" s="1" t="s">
        <v>79</v>
      </c>
      <c r="G181" s="1" t="s">
        <v>90</v>
      </c>
      <c r="H181" s="1" t="s">
        <v>781</v>
      </c>
      <c r="I181" s="1" t="s">
        <v>1533</v>
      </c>
      <c r="J181" s="1" t="s">
        <v>783</v>
      </c>
      <c r="K181" s="1" t="s">
        <v>1533</v>
      </c>
      <c r="L181" s="1" t="s">
        <v>1533</v>
      </c>
      <c r="M181" s="1" t="s">
        <v>784</v>
      </c>
      <c r="N181" s="1" t="s">
        <v>784</v>
      </c>
      <c r="O181" s="1" t="s">
        <v>785</v>
      </c>
      <c r="P181" s="1" t="s">
        <v>786</v>
      </c>
      <c r="Q181" s="1" t="s">
        <v>1534</v>
      </c>
      <c r="R181" s="1" t="s">
        <v>72</v>
      </c>
      <c r="S181" s="1" t="s">
        <v>34</v>
      </c>
      <c r="T181" s="1" t="s">
        <v>788</v>
      </c>
    </row>
    <row r="182" s="1" customFormat="1" spans="1:20">
      <c r="A182" s="1" t="s">
        <v>1535</v>
      </c>
      <c r="B182" s="1" t="s">
        <v>1536</v>
      </c>
      <c r="C182" s="1" t="s">
        <v>1537</v>
      </c>
      <c r="D182" s="1" t="s">
        <v>144</v>
      </c>
      <c r="E182" s="1" t="s">
        <v>1538</v>
      </c>
      <c r="F182" s="1" t="s">
        <v>79</v>
      </c>
      <c r="G182" s="1" t="s">
        <v>90</v>
      </c>
      <c r="H182" s="1" t="s">
        <v>781</v>
      </c>
      <c r="I182" s="1" t="s">
        <v>1533</v>
      </c>
      <c r="J182" s="1" t="s">
        <v>783</v>
      </c>
      <c r="K182" s="1" t="s">
        <v>1533</v>
      </c>
      <c r="L182" s="1" t="s">
        <v>1533</v>
      </c>
      <c r="M182" s="1" t="s">
        <v>784</v>
      </c>
      <c r="N182" s="1" t="s">
        <v>784</v>
      </c>
      <c r="O182" s="1" t="s">
        <v>785</v>
      </c>
      <c r="P182" s="1" t="s">
        <v>786</v>
      </c>
      <c r="Q182" s="1" t="s">
        <v>1539</v>
      </c>
      <c r="R182" s="1" t="s">
        <v>72</v>
      </c>
      <c r="S182" s="1" t="s">
        <v>34</v>
      </c>
      <c r="T182" s="1" t="s">
        <v>788</v>
      </c>
    </row>
    <row r="183" s="1" customFormat="1" spans="1:20">
      <c r="A183" s="1" t="s">
        <v>1540</v>
      </c>
      <c r="B183" s="1" t="s">
        <v>1541</v>
      </c>
      <c r="C183" s="1" t="s">
        <v>1542</v>
      </c>
      <c r="D183" s="1" t="s">
        <v>1543</v>
      </c>
      <c r="E183" s="1" t="s">
        <v>1544</v>
      </c>
      <c r="F183" s="1" t="s">
        <v>79</v>
      </c>
      <c r="G183" s="1" t="s">
        <v>80</v>
      </c>
      <c r="H183" s="1" t="s">
        <v>781</v>
      </c>
      <c r="I183" s="1" t="s">
        <v>785</v>
      </c>
      <c r="J183" s="1" t="s">
        <v>783</v>
      </c>
      <c r="K183" s="1" t="s">
        <v>785</v>
      </c>
      <c r="L183" s="1" t="s">
        <v>785</v>
      </c>
      <c r="M183" s="1" t="s">
        <v>784</v>
      </c>
      <c r="N183" s="1" t="s">
        <v>784</v>
      </c>
      <c r="O183" s="1" t="s">
        <v>785</v>
      </c>
      <c r="P183" s="1" t="s">
        <v>786</v>
      </c>
      <c r="Q183" s="1" t="s">
        <v>1545</v>
      </c>
      <c r="R183" s="1" t="s">
        <v>72</v>
      </c>
      <c r="S183" s="1" t="s">
        <v>34</v>
      </c>
      <c r="T183" s="1" t="s">
        <v>788</v>
      </c>
    </row>
    <row r="184" s="1" customFormat="1" spans="1:20">
      <c r="A184" s="1" t="s">
        <v>681</v>
      </c>
      <c r="B184" s="1" t="s">
        <v>418</v>
      </c>
      <c r="C184" s="1" t="s">
        <v>1546</v>
      </c>
      <c r="D184" s="1" t="s">
        <v>1515</v>
      </c>
      <c r="E184" s="1" t="s">
        <v>682</v>
      </c>
      <c r="F184" s="1" t="s">
        <v>78</v>
      </c>
      <c r="G184" s="1" t="s">
        <v>80</v>
      </c>
      <c r="H184" s="1" t="s">
        <v>781</v>
      </c>
      <c r="I184" s="1" t="s">
        <v>1547</v>
      </c>
      <c r="J184" s="1" t="s">
        <v>783</v>
      </c>
      <c r="K184" s="1" t="s">
        <v>1547</v>
      </c>
      <c r="L184" s="1" t="s">
        <v>1547</v>
      </c>
      <c r="M184" s="1" t="s">
        <v>784</v>
      </c>
      <c r="N184" s="1" t="s">
        <v>784</v>
      </c>
      <c r="O184" s="1" t="s">
        <v>785</v>
      </c>
      <c r="P184" s="1" t="s">
        <v>786</v>
      </c>
      <c r="Q184" s="1" t="s">
        <v>1548</v>
      </c>
      <c r="R184" s="1" t="s">
        <v>72</v>
      </c>
      <c r="S184" s="1" t="s">
        <v>34</v>
      </c>
      <c r="T184" s="1" t="s">
        <v>788</v>
      </c>
    </row>
    <row r="185" s="1" customFormat="1" spans="1:20">
      <c r="A185" s="1" t="s">
        <v>414</v>
      </c>
      <c r="B185" s="1" t="s">
        <v>418</v>
      </c>
      <c r="C185" s="1" t="s">
        <v>1549</v>
      </c>
      <c r="D185" s="1" t="s">
        <v>1515</v>
      </c>
      <c r="E185" s="1" t="s">
        <v>1550</v>
      </c>
      <c r="F185" s="1" t="s">
        <v>256</v>
      </c>
      <c r="G185" s="1" t="s">
        <v>80</v>
      </c>
      <c r="H185" s="1" t="s">
        <v>781</v>
      </c>
      <c r="I185" s="1" t="s">
        <v>1551</v>
      </c>
      <c r="J185" s="1" t="s">
        <v>783</v>
      </c>
      <c r="K185" s="1" t="s">
        <v>1551</v>
      </c>
      <c r="L185" s="1" t="s">
        <v>1551</v>
      </c>
      <c r="M185" s="1" t="s">
        <v>784</v>
      </c>
      <c r="N185" s="1" t="s">
        <v>784</v>
      </c>
      <c r="O185" s="1" t="s">
        <v>785</v>
      </c>
      <c r="P185" s="1" t="s">
        <v>786</v>
      </c>
      <c r="Q185" s="1" t="s">
        <v>1552</v>
      </c>
      <c r="R185" s="1" t="s">
        <v>72</v>
      </c>
      <c r="S185" s="1" t="s">
        <v>34</v>
      </c>
      <c r="T185" s="1" t="s">
        <v>788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2021-11-01T08:44:42Z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5106ADDA65194CC5B4C4BCE5A9DAF532</vt:lpwstr>
  </property>
</Properties>
</file>