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对账!$1:$146</definedName>
  </definedNames>
  <calcPr calcId="144525"/>
</workbook>
</file>

<file path=xl/sharedStrings.xml><?xml version="1.0" encoding="utf-8"?>
<sst xmlns="http://schemas.openxmlformats.org/spreadsheetml/2006/main" count="4126" uniqueCount="1250">
  <si>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</si>
  <si>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</si>
  <si>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</si>
  <si>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</si>
  <si>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</si>
  <si>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</si>
  <si>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</si>
  <si>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</si>
  <si>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</si>
  <si>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</si>
  <si>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</si>
  <si>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</si>
  <si>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</si>
  <si>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</si>
  <si>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</si>
  <si>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</si>
  <si>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</si>
  <si>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</si>
  <si>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</si>
  <si>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</si>
  <si>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</si>
  <si>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</si>
  <si>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</si>
  <si>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</si>
  <si>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</si>
  <si>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</si>
  <si>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</si>
  <si>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[奥罗拉]加洛德洛矶度假村及会议中心(Gaylord Rockies Resort &amp; Convention Center)(40062541)</t>
  </si>
  <si>
    <t>部分山景特大床房带沙发床&lt;不退款&gt;&lt;2人入住&gt;</t>
  </si>
  <si>
    <t>USD</t>
  </si>
  <si>
    <t>Thailing/Carol</t>
  </si>
  <si>
    <t>CA5326211110USD</t>
  </si>
  <si>
    <t>未提现</t>
  </si>
  <si>
    <t>携程开票</t>
  </si>
  <si>
    <t>[纳什维尔]千禧麦斯威尔纳什维尔酒店(Millennium Maxwell House Hotel - Nashville)(39043854)</t>
  </si>
  <si>
    <t>标准特大床房&lt;不退款&gt;&lt;2人入住&gt;</t>
  </si>
  <si>
    <t>Gilbert/Claire Langridge</t>
  </si>
  <si>
    <t>[孟菲斯]曼非斯市区舒适酒店(Comfort Inn Memphis Downtown)(37226444)</t>
  </si>
  <si>
    <t>标准房&lt;不退款&gt;&lt;2人入住&gt;</t>
  </si>
  <si>
    <t>Mohan/David Q</t>
  </si>
  <si>
    <t>取消</t>
  </si>
  <si>
    <t>[圣约瑟夫]港岸酒店(The Inn at Harbor Shores)(40133991)</t>
  </si>
  <si>
    <t>双人床高尔夫室&lt;不退款&gt;&lt;2人入住&gt;</t>
  </si>
  <si>
    <t>Borkholder/Beth Anne</t>
  </si>
  <si>
    <t>[辛辛那提]辛辛那提21C博物馆酒店(21c Museum Hotel Cincinnati - MGallery)(44790273)</t>
  </si>
  <si>
    <t>豪华特大床房&lt;不退款&gt;&lt;2人入住&gt;</t>
  </si>
  <si>
    <t>Weller/James</t>
  </si>
  <si>
    <t>[纳什维尔]纳什维尔市中心 - 体育场克拉丽奥酒店(Clarion Hotel Downtown Nashville - Stadium)(37225023)</t>
  </si>
  <si>
    <t>特大床房&lt;1&gt;&lt;早餐&gt;&lt;不退款&gt;&lt;2人入住&gt;</t>
  </si>
  <si>
    <t>Mannattuparampil/Blessy</t>
  </si>
  <si>
    <t>[查塔努加]查塔努加 W I24 凯隆酒店(Clarion Inn Near Lookout Mountain)(48411168)</t>
  </si>
  <si>
    <t>标准房, 1 张特大床, 吸烟房&lt;早餐&gt;&lt;不退款&gt;&lt;2人入住&gt;</t>
  </si>
  <si>
    <t>Trotter/Brianne Madison</t>
  </si>
  <si>
    <t>Addington/Allison Ann,Dickey/Jessica</t>
  </si>
  <si>
    <t>[伊利亚贝拉]蒙特马尔旅馆(Pousada Montemar)(39664225)</t>
  </si>
  <si>
    <t>标准间&lt;不退款&gt;&lt;2人入住&gt;</t>
  </si>
  <si>
    <t>GUEDES/RICARDO DE OLIVEIRA</t>
  </si>
  <si>
    <t>Fields/Anna Elizabeth</t>
  </si>
  <si>
    <t>[巴登巴登]鲁蒙斯巴登巴登傲途格精选酒店(Roomers Baden-Baden, Autograph Collection)(37197043)</t>
  </si>
  <si>
    <t>Warth/Alfred</t>
  </si>
  <si>
    <t>[扎芬特姆]布鲁塞尔机场喜来登酒店(Sheraton Brussels Airport Hotel)(37221076)</t>
  </si>
  <si>
    <t>经典特大床房&lt;不退款&gt;&lt;2人入住&gt;</t>
  </si>
  <si>
    <t>Martin/Eric</t>
  </si>
  <si>
    <t>[莱克兰]Ramada By Wyndham Lakeland(39044137)</t>
  </si>
  <si>
    <t>客房(2张双人床)&lt;2人入住&gt;&lt;不退款&gt;&lt;早餐&gt;</t>
  </si>
  <si>
    <t>Ernst/Michael</t>
  </si>
  <si>
    <t>[纽约]第五大道俱乐部会所酒店(Radisson Hotel New York Midtown-Fifth Avenue)(48436476)</t>
  </si>
  <si>
    <t>大床房&lt;不退款&gt;&lt;2人入住&gt;</t>
  </si>
  <si>
    <t>Poitras/Francine</t>
  </si>
  <si>
    <t>Chernish/Vitaly Pavlovich</t>
  </si>
  <si>
    <t>[鲁伊多索]卢多索 MCM 优雅套房旅馆(MCM Elegante Lodge &amp; Suites Ruidoso)(40116215)</t>
  </si>
  <si>
    <t>豪华客房2张大床&lt;不退款&gt;&lt;2人入住&gt;</t>
  </si>
  <si>
    <t>Aguilar/April Dawn</t>
  </si>
  <si>
    <t>[丹佛]柯蒂斯- 希尔顿逸林酒店(The Curtis- A DoubleTree by Hilton Hotel)(37206118)</t>
  </si>
  <si>
    <t>一张特大床无障碍淋浴房&lt;不退款&gt;&lt;2人入住&gt;</t>
  </si>
  <si>
    <t>Porraz/Idalia</t>
  </si>
  <si>
    <t>[里约热内卢]C 设计酒店(CDesign Hotel)(39033857)</t>
  </si>
  <si>
    <t>高级大床房&lt;不退款&gt;&lt;2人入住&gt;</t>
  </si>
  <si>
    <t>Pierre/Iago,Dantas/Caren</t>
  </si>
  <si>
    <t>McMullen/Austin Taylor</t>
  </si>
  <si>
    <t>[纽约]英迪格东城酒店(Hotel Indigo Lower East Side)(37251715)</t>
  </si>
  <si>
    <t>Cook/Chris</t>
  </si>
  <si>
    <t>[里士满]伯克利酒店(The Berkeley Hotel)(40092464)</t>
  </si>
  <si>
    <t>高级客房1张特大床&lt;不退款&gt;&lt;2人入住&gt;</t>
  </si>
  <si>
    <t>Zangaro/Devin</t>
  </si>
  <si>
    <t>[迈阿密海滩]艾登毫克迈阿密海滩酒店(Eden Roc Miami Beach)(39043701)</t>
  </si>
  <si>
    <t>湾景豪华双人床房&lt;不退款&gt;&lt;2人入住&gt;</t>
  </si>
  <si>
    <t>Meddaoui/Amina,Aroutzidis/Vlasis</t>
  </si>
  <si>
    <t>59764SC234321</t>
  </si>
  <si>
    <t>Adams/Shelley</t>
  </si>
  <si>
    <t>[爱极乐]玛扎弗酒店(Mudzaffar Hotel)(39650996)</t>
  </si>
  <si>
    <t>豪华双床房&lt;不退款&gt;&lt;2人入住&gt;</t>
  </si>
  <si>
    <t>Iskandar/Fareez</t>
  </si>
  <si>
    <t>[楠泰尔]竞技场拉德芳斯酒店(Arena Hotel La Defense)(39037704)</t>
  </si>
  <si>
    <t>高级房&lt;不退款&gt;&lt;2人入住&gt;</t>
  </si>
  <si>
    <t>CHAUMIER/CHRISTELLE</t>
  </si>
  <si>
    <t>[蒙特勒]蒙特勒尤洛特尔酒店(Eurotel Montreux)(37208345)</t>
  </si>
  <si>
    <t>湖景经典双床房&lt;2人入住&gt;&lt;不退款&gt;&lt;早餐&gt;</t>
  </si>
  <si>
    <t>Stauffer/Fred</t>
  </si>
  <si>
    <t>[塞维利亚]塞维利亚顶点酒店(Vértice Sevilla)(37205731)</t>
  </si>
  <si>
    <t>标准双床房&lt;不退款&gt;&lt;2人入住&gt;</t>
  </si>
  <si>
    <t>LLera Mendez/Claudia</t>
  </si>
  <si>
    <t>[布里夫拉盖亚尔德]布利维中心餐厅酒店(Hotel Restaurant Kyriad Brive Centre)(39594452)</t>
  </si>
  <si>
    <t>双人间&lt;不退款&gt;&lt;2人入住&gt;</t>
  </si>
  <si>
    <t>Mathe/Valentin,Lardon/Julie</t>
  </si>
  <si>
    <t>Fage/Fanny</t>
  </si>
  <si>
    <t>Neuefeind/Larissa</t>
  </si>
  <si>
    <t>[马德里]马德里托莱多门酒店(Hotel Puerta de Toledo Madrid)(37226850)</t>
  </si>
  <si>
    <t>Szatanik /Karolina Angelika ,Cabo Iglesias/Hector</t>
  </si>
  <si>
    <t>[温哥华]华美达温德姆华市中心酒店(Ramada by Wyndham Vancouver Downtown)(37231642)</t>
  </si>
  <si>
    <t>入住时指定房型&lt;不退款&gt;&lt;2人入住&gt;</t>
  </si>
  <si>
    <t>Cable/Eric</t>
  </si>
  <si>
    <t>[慕尼黑]慕尼黑鲁蒙斯酒店(Roomers Munich, Autograph Collection)(37213322)</t>
  </si>
  <si>
    <t>高级大床房&lt;2人入住&gt;&lt;IBU黄金会员专享&gt;&lt;不退款&gt;</t>
  </si>
  <si>
    <t>HE/JIE</t>
  </si>
  <si>
    <t>Schlosser/Viktoria,Schlosser/Lars</t>
  </si>
  <si>
    <t>[多伦多]马里奥特多伦多德尔塔酒店(Delta Hotels by Marriott Toronto)(37195837)</t>
  </si>
  <si>
    <t>GN塔景特大床房&lt;不退款&gt;&lt;2人入住&gt;</t>
  </si>
  <si>
    <t>Hu/Wenjie,Fu/Yidan</t>
  </si>
  <si>
    <t>Masan/Halijah,Masan/Halijah</t>
  </si>
  <si>
    <t>[埃尔福特]爱尔福特维克特住宅酒店(Victor's Residenz-Hotel Erfurt)(39625561)</t>
  </si>
  <si>
    <t>Kallfass/Thomas,Kallfass/Helga</t>
  </si>
  <si>
    <t>[旧金山]旧金山W酒店(W San Francisco)(37207792)</t>
  </si>
  <si>
    <t>奇妙房（1张特大床）&lt;不退款&gt;&lt;2人入住&gt;</t>
  </si>
  <si>
    <t>Shockey/Taylor</t>
  </si>
  <si>
    <t>[马修斯]马修斯夏洛特万怡酒店(Courtyard by Marriott Charlotte Matthews)(45826245)</t>
  </si>
  <si>
    <t>特大床房带沙发床&lt;不退款&gt;&lt;2人入住&gt;</t>
  </si>
  <si>
    <t>Schaper/Chris</t>
  </si>
  <si>
    <t>[圣萨尔瓦多]巴塞罗圣萨尔瓦多酒店(Barceló San Salvador)(44703189)</t>
  </si>
  <si>
    <t>高级特大床房&lt;不退款&gt;&lt;2人入住&gt;</t>
  </si>
  <si>
    <t>Gunraj/Dean Nicholas</t>
  </si>
  <si>
    <t>7299SC026163</t>
  </si>
  <si>
    <t>[博伟湖]奥兰多希尔顿博伟湖酒店 - 迪斯尼泉™区(Hilton Orlando Lake Buena Vista - Disney Springs™ Area)(37235269)</t>
  </si>
  <si>
    <t>客房（1张特大床）&lt;不退款&gt;&lt;2人入住&gt;</t>
  </si>
  <si>
    <t>Osterman/Tyler Scott</t>
  </si>
  <si>
    <t>Martinez/Jessica</t>
  </si>
  <si>
    <t>[Northern Farm]苏巴谷旅馆(Shumba Valley Lodge)(39663677)</t>
  </si>
  <si>
    <t>Phakise/Nonhlanhla,Phakise/Nonhlanhla</t>
  </si>
  <si>
    <t>[丹那拉打]金马伦酒店(Cameronian Inn)(48318053)</t>
  </si>
  <si>
    <t>双人房-带独立浴室&lt;不退款&gt;&lt;2人入住&gt;</t>
  </si>
  <si>
    <t>Lee/Allan,Lee/Allan</t>
  </si>
  <si>
    <t>20211101b</t>
  </si>
  <si>
    <t>[纽约]罗顿公园大道酒店(Royalton Park Avenue)(48318327)</t>
  </si>
  <si>
    <t>高级大号床房&lt;不退款&gt;&lt;2人入住&gt;</t>
  </si>
  <si>
    <t>Bhojwani/Sonam Devi</t>
  </si>
  <si>
    <t>Vargas Ayala/Olga Beatriz</t>
  </si>
  <si>
    <t>[索萨利托]野草莓酒店及水疗中心(Casa Madrona Hotel &amp; Spa)(39046373)</t>
  </si>
  <si>
    <t>港景特大床房&lt;不退款&gt;&lt;2人入住&gt;</t>
  </si>
  <si>
    <t>Luce/Jason,Mcnab/Cathryn</t>
  </si>
  <si>
    <t>[都柏林]美国长居酒店 - 哥伦布 - 都柏林(Extended Stay America Suites - Columbus - Dublin)(40055625)</t>
  </si>
  <si>
    <t>1号工作室大床&lt;不退款&gt;&lt;2人入住&gt;</t>
  </si>
  <si>
    <t>Brooks/Bianca</t>
  </si>
  <si>
    <t>天然水景观&lt;不退款&gt;&lt;2人入住&gt;</t>
  </si>
  <si>
    <t>Suarez - Villamil/Michael Anthony,Iturres/Jessica</t>
  </si>
  <si>
    <t>[温哥华]华美达温哥华市中心酒店(Ramada by Wyndham Vancouver Downtown)(37231642)</t>
  </si>
  <si>
    <t>Lovis/Tatia</t>
  </si>
  <si>
    <t>[伦敦城]伦敦多塞特市酒店(Dorsett City London)(37201748)</t>
  </si>
  <si>
    <t>高级双人床房&lt;不退款&gt;&lt;2人入住&gt;</t>
  </si>
  <si>
    <t>Towler/Brandon</t>
  </si>
  <si>
    <t>Gabrieli/John,Rogers/Genevieve</t>
  </si>
  <si>
    <t>Wilson/Sadie McClain</t>
  </si>
  <si>
    <t>[吉隆坡]瑞嘉利亚套房酒店(Regalia Suites &amp; Hotel)(46722713)</t>
  </si>
  <si>
    <t>高级房（无窗）&lt;不退款&gt;&lt;2人入住&gt;</t>
  </si>
  <si>
    <t>Yusuf/Muhammad,Yusuf/Muhammad</t>
  </si>
  <si>
    <t>[洛杉矶]半岛比佛利山庄度假村(The Peninsula Beverly Hills)(37201795)</t>
  </si>
  <si>
    <t>豪华特大床客房&lt;不退款&gt;&lt;2人入住&gt;</t>
  </si>
  <si>
    <t>Bunnell/James</t>
  </si>
  <si>
    <t>高级双人房&lt;不退款&gt;&lt;2人入住&gt;</t>
  </si>
  <si>
    <t>Peart/Gabriella Alicia,Mumba/Bali</t>
  </si>
  <si>
    <t>[基韦斯特]基韦斯特24北部酒店(24 North Hotel Key West)(37244051)</t>
  </si>
  <si>
    <t>标准两张大床房&lt;不退款&gt;&lt;2人入住&gt;</t>
  </si>
  <si>
    <t>Reyes/Miguel E</t>
  </si>
  <si>
    <t>VAQUERO MARTIN/VICTOR MANUEL,ROSA CAMACHO/SARA</t>
  </si>
  <si>
    <t>[博洛尼亚]萨瓦酒店(Savhotel)(39041410)</t>
  </si>
  <si>
    <t>标准大床房&lt;不退款&gt;&lt;2人入住&gt;</t>
  </si>
  <si>
    <t>Quattrini/Elisa</t>
  </si>
  <si>
    <t>[波士顿]波士顿洛斯酒店(Loews Boston Hotel)(37221855)</t>
  </si>
  <si>
    <t>标准房, 1 张大床&lt;不退款&gt;&lt;2人入住&gt;</t>
  </si>
  <si>
    <t>Navarrete/Edgar</t>
  </si>
  <si>
    <t>70562SC058652</t>
  </si>
  <si>
    <t>[卡尔克富]金色郁金香南特卡尔克富套房酒店(Golden Tulip Nantes Carquefou Suite)(39627626)</t>
  </si>
  <si>
    <t>经济一室房&lt;不退款&gt;&lt;2人入住&gt;</t>
  </si>
  <si>
    <t>LE COURIC/Elodie,LE COURIC/Matthieu</t>
  </si>
  <si>
    <t>02a617d3b81c6113</t>
  </si>
  <si>
    <t>[阿马里洛]第五季酒店(Fifth Season Inn &amp; Suites)(39677087)</t>
  </si>
  <si>
    <t>舒适房1张特大床&lt;不退款&gt;&lt;2人入住&gt;</t>
  </si>
  <si>
    <t>Ge/Wei</t>
  </si>
  <si>
    <t>[凤凰城]凤凰城芳德瑞酒店(Found Re Phoenix)(44788910)</t>
  </si>
  <si>
    <t>Seyk/Ben</t>
  </si>
  <si>
    <t>Puri/Priyanka,Aulakh/Yadwinder</t>
  </si>
  <si>
    <t>[布鲁塞尔]布鲁塞尔贝德福德酒店和会议中心(Bedford Hotel &amp; Congress Centre Brussels)(37198875)</t>
  </si>
  <si>
    <t>客房&lt;不退款&gt;&lt;2人入住&gt;</t>
  </si>
  <si>
    <t>Smits/Jeroen Julianus</t>
  </si>
  <si>
    <t>[Pengkalan Kundur]阿洛拉大酒店(Grand Alora Hotel)(44686694)</t>
  </si>
  <si>
    <t>Ibrahim/Raizuan,Ibrahim/Raizuan</t>
  </si>
  <si>
    <t>[丹佛]牛津酒店(The Oxford Hotel)(39995411)</t>
  </si>
  <si>
    <t>高级房间&lt;不退款&gt;&lt;2人入住&gt;</t>
  </si>
  <si>
    <t>MAGEE/BOBBY</t>
  </si>
  <si>
    <t>239SC052500</t>
  </si>
  <si>
    <t>[首尔]首尔君悦酒店(Grand Hyatt Seoul)(37208129)</t>
  </si>
  <si>
    <t>山景特大床房&lt;不退款&gt;&lt;2人入住&gt;</t>
  </si>
  <si>
    <t>ROH/SEONGSIK</t>
  </si>
  <si>
    <t>[纽约]纽约保罗酒店-阿桑德连锁酒店成员(The Paul, an Ascend Hotel Collection Member New York)(39038277)</t>
  </si>
  <si>
    <t>帝王两张双人床房&lt;不退款&gt;&lt;2人入住&gt;</t>
  </si>
  <si>
    <t>Baker/William</t>
  </si>
  <si>
    <t>Pengilly/Kelly</t>
  </si>
  <si>
    <t>[诺伊斯]杜塞尔多夫诺伊斯宜必思尚品酒店(ibis Styles Duesseldorf-Neuss)(39668903)</t>
  </si>
  <si>
    <t>标准双人床房&lt;不退款&gt;&lt;2人入住&gt;</t>
  </si>
  <si>
    <t>Becker/Marco,Becker/Alexandra</t>
  </si>
  <si>
    <t>CF-EX9Z3B</t>
  </si>
  <si>
    <t>Singh/Kameldeep</t>
  </si>
  <si>
    <t>[达拉斯]达拉斯市场中心喜来登套房酒店(Sheraton Suites Market Center Dallas)(37198503)</t>
  </si>
  <si>
    <t>特大床套房带沙发床带阳台&lt;不退款&gt;&lt;2人入住&gt;</t>
  </si>
  <si>
    <t>Athay/Cole</t>
  </si>
  <si>
    <t>Aj/Azrienne,Aj/Azrienne</t>
  </si>
  <si>
    <t>[米里]米里万豪度假酒店(Miri Marriott Resort &amp; Spa)(39042185)</t>
  </si>
  <si>
    <t>花园尊贵特大床房带阳台&lt;不退款&gt;&lt;2人入住&gt;</t>
  </si>
  <si>
    <t>AKIM/JENNY</t>
  </si>
  <si>
    <t>[圣路易斯]圣路易斯球场希尔顿酒店(Hilton St. Louis at The Ballpark)(37212295)</t>
  </si>
  <si>
    <t>城景房（1张特大床）&lt;不退款&gt;&lt;2人入住&gt;</t>
  </si>
  <si>
    <t>Ritchey/Julie</t>
  </si>
  <si>
    <t>[关丹]关丹格兰德达鲁玛穆酒店(Grand DarulMakmur Hotel Kuantan)(37200042)</t>
  </si>
  <si>
    <t>奢华双床房&lt;不退款&gt;&lt;2人入住&gt;</t>
  </si>
  <si>
    <t>Mohd Nawi/Zainuddin,Mohd Nawi/Zainuddin</t>
  </si>
  <si>
    <t>[利物浦]利物浦雅乐轩万豪酒店(Aloft Liverpool Hotel by Marriott)(37211288)</t>
  </si>
  <si>
    <t>雅乐轩双床房&lt;不退款&gt;&lt;2人入住&gt;</t>
  </si>
  <si>
    <t>SU/SITONG,RUAN/SIDI</t>
  </si>
  <si>
    <t>[伯恩仓]金马仑高原国敦度假村(Copthorne Cameron Highlands)(39039353)</t>
  </si>
  <si>
    <t>两卧室公寓&lt;不退款&gt;&lt;2人入住&gt;</t>
  </si>
  <si>
    <t>Sharifuddin Dato' Tengku Shah Buddin/Tengku,Sharifuddin Dato' Tengku Shah Buddin/Tengku</t>
  </si>
  <si>
    <t>RZ-1852467764</t>
  </si>
  <si>
    <t>[哈默史密斯-富勒姆区]百合酒店(Hotel Lily)(37223809)</t>
  </si>
  <si>
    <t>May/Harriet Louise,Amos/William</t>
  </si>
  <si>
    <t>[剑桥]波士顿剑桥万豪居家酒店(Residence Inn by Marriott Boston Cambridge)(37242682)</t>
  </si>
  <si>
    <t>大床一室房(带沙发床)&lt;不退款&gt;&lt;2人入住&gt;</t>
  </si>
  <si>
    <t>Tang/Xiangru</t>
  </si>
  <si>
    <t>[卡姆登]伦敦格兰杰怀特酒店(Grange White Hall Hotel London)(37195941)</t>
  </si>
  <si>
    <t>rogers/lorraine</t>
  </si>
  <si>
    <t>[马六甲]马六甲新浪潮酒店(New Wave Malacca Hotel)(39603493)</t>
  </si>
  <si>
    <t>三人间&lt;不退款&gt;&lt;2人入住&gt;</t>
  </si>
  <si>
    <t>Kamaruddin/Norhaslinda,Kamaruddin/Norhaslinda</t>
  </si>
  <si>
    <t>[桑福德]桑福德国际机场经济旅馆(Budget Inn Sanford International Airport)(40119687)</t>
  </si>
  <si>
    <t>标准间（两张床）&lt;不退款&gt;&lt;2人入住&gt;</t>
  </si>
  <si>
    <t>Burke/Chris</t>
  </si>
  <si>
    <t>[圣若泽－杜斯皮尼艾斯]库里奇巴机场宜必思酒店(Ibis Curitiba Aeroporto)(39666770)</t>
  </si>
  <si>
    <t>标准双人房&lt;不退款&gt;&lt;2人入住&gt;</t>
  </si>
  <si>
    <t>Heyde/Hans Harro</t>
  </si>
  <si>
    <t>[慕尼黑]欧洲之星大中心酒店(Eurostars Grand Central)(37200530)</t>
  </si>
  <si>
    <t>Wolfram/Sina Jil</t>
  </si>
  <si>
    <t>[底特律]底特律米高梅酒店(MGM Grand Detroit)(46883179)</t>
  </si>
  <si>
    <t>奢华特大床房&lt;不退款&gt;&lt;2人入住&gt;</t>
  </si>
  <si>
    <t>mann/jeremy</t>
  </si>
  <si>
    <t>[棕榈泉]棕榈泉君悦套房酒店(Hyatt Palm Springs)(37205526)</t>
  </si>
  <si>
    <t>池景2张双人床套房&lt;不退款&gt;&lt;2人入住&gt;</t>
  </si>
  <si>
    <t>Hernandez/Alberto</t>
  </si>
  <si>
    <t>[玛丽湖]奥兰多-玛丽湖-格林伍德大道1040号-美国长住酒店(Extended Stay America Suites - Orlando - Lake Mary - 1040 Greenwood Blvd)(40123065)</t>
  </si>
  <si>
    <t>豪华工作室1张带沙发床的大床（不吸烟）&lt;不退款&gt;&lt;2人入住&gt;</t>
  </si>
  <si>
    <t>Reyes/Patricia</t>
  </si>
  <si>
    <t>Kessler/Jeff</t>
  </si>
  <si>
    <t>[图姆斯顿]地标远景小屋酒店(Landmark Lookout Lodge)(39967728)</t>
  </si>
  <si>
    <t>客房1张特大床&lt;不退款&gt;&lt;2人入住&gt;</t>
  </si>
  <si>
    <t>Sipes/Clinton</t>
  </si>
  <si>
    <t>Boon Yee/Koh,Boon Yee/Koh</t>
  </si>
  <si>
    <t>[釜山]釜山万豪费尔菲尔德酒店(Fairfield by Marriott Busan)(39606378)</t>
  </si>
  <si>
    <t>城景特大床房&lt;2人入住&gt;&lt;IBU黄金会员专享&gt;&lt;不退款&gt;</t>
  </si>
  <si>
    <t>Lee/Sumi</t>
  </si>
  <si>
    <t>[列克星顿]列克星顿雅乐轩酒店(Aloft Lexington)(37245179)</t>
  </si>
  <si>
    <t>特大床房&lt;2人入住&gt;&lt;IBU黄金会员专享&gt;&lt;不退款&gt;</t>
  </si>
  <si>
    <t>Kholandi/Mohamed</t>
  </si>
  <si>
    <t>[萨德伯里]萨德伯里舒适酒店(Comfort Inn Sudbury)(37201661)</t>
  </si>
  <si>
    <t>客房, 2 张大床&lt;早餐&gt;&lt;不退款&gt;&lt;2人入住&gt;</t>
  </si>
  <si>
    <t>Napash/Donna</t>
  </si>
  <si>
    <t>acknowledge</t>
  </si>
  <si>
    <t>Mortimer/Lee,Klinker Mace/Reyma Kelley</t>
  </si>
  <si>
    <t>[温哥华]温哥华奥贝尔杰酒店(Auberge Vancouver Hotel)(39043386)</t>
  </si>
  <si>
    <t>城景豪华房（特大床）&lt;不退款&gt;&lt;2人入住&gt;</t>
  </si>
  <si>
    <t>Larsen/Skyler Richard</t>
  </si>
  <si>
    <t>Bailey/Kasey Lynn</t>
  </si>
  <si>
    <t>[菲德里克]菲德里克 - 威斯幽路长住公寓式酒店(Extended Stay America Suites - Frederick - Westview Dr)(40031630)</t>
  </si>
  <si>
    <t>工作室2双人床&lt;不退款&gt;&lt;2人入住&gt;</t>
  </si>
  <si>
    <t>Hughes/Colleen,Hughes/Abigail</t>
  </si>
  <si>
    <t>[费尔班克斯]韦斯特马克费尔班克斯酒店及会议中心(Westmark Fairbanks Hotel and Conference Center)(39055520)</t>
  </si>
  <si>
    <t>特大床房&lt;不退款&gt;&lt;2人入住&gt;</t>
  </si>
  <si>
    <t>Coutermarsh/Lawrence Scott</t>
  </si>
  <si>
    <t>Boland/Jason E.</t>
  </si>
  <si>
    <t>[费城]费城机场喜来登套房酒店(Sheraton Suites Philadelphia Airport)(37223681)</t>
  </si>
  <si>
    <t>1卧特大床套房带沙发床&lt;不退款&gt;&lt;2人入住&gt;</t>
  </si>
  <si>
    <t>Cooper/Jayden Darvin</t>
  </si>
  <si>
    <t>[本那比]温哥华铁道镇希尔顿酒店(Hilton Vancouver Metrotown)(37199328)</t>
  </si>
  <si>
    <t>豪华两张大床房&lt;2人入住&gt;&lt;不退款&gt;&lt;早餐&gt;</t>
  </si>
  <si>
    <t>Tran/Eric</t>
  </si>
  <si>
    <t>[尤金]价值汽车酒店(Valueinn Motel)(40059272)</t>
  </si>
  <si>
    <t>Binz/Robert Lee</t>
  </si>
  <si>
    <t>[Forest Hills]大急流城机场丽怡酒店(Country Inn &amp; Suites by Radisson, Grand Rapids Airport, MI)(40050054)</t>
  </si>
  <si>
    <t>客房2张大床&lt;不退款&gt;&lt;2人入住&gt;</t>
  </si>
  <si>
    <t>Cohts/Margarita,cohts/rita</t>
  </si>
  <si>
    <t>XHQ4RCB</t>
  </si>
  <si>
    <t>XHQ4RB9</t>
  </si>
  <si>
    <t>[吉隆坡]吉隆坡四季酒店(Four Seasons Hotel Kuala Lumpur)(40721593)</t>
  </si>
  <si>
    <t>城景特大床房&lt;不退款&gt;&lt;2人入住&gt;</t>
  </si>
  <si>
    <t>zakaria/zulhaikal</t>
  </si>
  <si>
    <t>[纽瓦克]纽瓦克硅谷切斯套房酒店(Chase Suite Hotel Newark Silicon Valley)(39590236)</t>
  </si>
  <si>
    <t>特色套房, 1 间卧室, 厨房&lt;不退款&gt;&lt;2人入住&gt;</t>
  </si>
  <si>
    <t>Alvarado/Katya</t>
  </si>
  <si>
    <t>[新加坡]新加坡四季酒店 (Staycation Approved)(Four Seasons Hotel Singapore (Staycation Approved))(37206218)</t>
  </si>
  <si>
    <t>林荫道客房&lt;不退款&gt;&lt;2人入住&gt;</t>
  </si>
  <si>
    <t>anuar/khairunnisa</t>
  </si>
  <si>
    <t>[乔治市]槟城亚美尼亚街传统酒店(Armenian Street Heritage Hotel Penang)(37230017)</t>
  </si>
  <si>
    <t>MAH/SHEAN CHIANN,MAH/SHEAN CHIANN</t>
  </si>
  <si>
    <t>Goh/Huey Leng</t>
  </si>
  <si>
    <t>[苏瓦松]苏瓦松宜必思酒店(Ibis Soissons)(39619034)</t>
  </si>
  <si>
    <t>标准2张单人床房&lt;不退款&gt;&lt;2人入住&gt;</t>
  </si>
  <si>
    <t>Thuillier/christophe</t>
  </si>
  <si>
    <t>[新加坡]新加坡81酒店-皇宫 (Staycation Approved)(Hotel 81 Palace Singapore (Staycation Approved))(37225627)</t>
  </si>
  <si>
    <t>lai/keh pein</t>
  </si>
  <si>
    <t>[格鲁格里亚斯科]阿拉玛诺皮克洛酒店(Piccolo Hotel Allamano)(40126187)</t>
  </si>
  <si>
    <t>标准三人间&lt;不退款&gt;&lt;2人入住&gt;</t>
  </si>
  <si>
    <t>BUSCIO/FABIO,PELLEGRINI/DANIELA</t>
  </si>
  <si>
    <t>03911878-05608</t>
  </si>
  <si>
    <t>[Nea Alikarnassos]索菲亚酒店(Sofia Hotel)(39655293)</t>
  </si>
  <si>
    <t>Niesen/Annika,Freimuth/Christopher</t>
  </si>
  <si>
    <t>Singh/Harvinder,Singh/Harvinder</t>
  </si>
  <si>
    <t>[普雷斯科特]哈沙扬帕酒店(Hassayampa Inn)(37204061)</t>
  </si>
  <si>
    <t>经典大床房&lt;不退款&gt;&lt;2人入住&gt;</t>
  </si>
  <si>
    <t>Finley-bray/Layne William</t>
  </si>
  <si>
    <t>[冈萨雷斯]巴吞鲁日冈萨雷斯万豪春丘酒店(SpringHill Suites by Marriott Baton Rouge Gonzales)(45827316)</t>
  </si>
  <si>
    <t>特大床工作室（沙发床）&lt;不退款&gt;&lt;2人入住&gt;</t>
  </si>
  <si>
    <t>Hooper/Cameron Louise l</t>
  </si>
  <si>
    <t>Comeaux/Brittany</t>
  </si>
  <si>
    <t>[文良港]吉隆坡美乐瓦蒂H1旅馆(Melawati H1 Hotel Kuala Lumpur)(39615568)</t>
  </si>
  <si>
    <t>ZAINAL ABIDIN/MOHD IBRAHIM,ZAINAL ABIDIN/MOHD IBRAHIM</t>
  </si>
  <si>
    <t>[托尔森]托利森胜利酒店(A Victory Inn Tolleson)(40043163)</t>
  </si>
  <si>
    <t>Thiel/Chris</t>
  </si>
  <si>
    <t>[克利尔沃特]克利尔沃特市中心马格努森酒店(Terrace Garden Inn)(48056494)</t>
  </si>
  <si>
    <t>客房（1张特大床，带冰箱、微波炉）&lt;不退款&gt;&lt;2人入住&gt;</t>
  </si>
  <si>
    <t>Cuba/Gisellys</t>
  </si>
  <si>
    <t>2996983-1</t>
  </si>
  <si>
    <t>[山打根]三贝酒店(Sanbay Hotel)(48317970)</t>
  </si>
  <si>
    <t>标准房&lt;1&gt;&lt;不退款&gt;&lt;2人入住&gt;</t>
  </si>
  <si>
    <t>pitus/angela,pitus/angela</t>
  </si>
  <si>
    <t>[维罗纳]圣卢卡酒店(Hotel San Luca)(39034119)</t>
  </si>
  <si>
    <t>camera/maddalena</t>
  </si>
  <si>
    <t>[安纳西]萨沃酒店(Hotel de Savoie)(39666743)</t>
  </si>
  <si>
    <t>双人房（园景）&lt;不退款&gt;&lt;2人入住&gt;</t>
  </si>
  <si>
    <t>Garcia/Julien</t>
  </si>
  <si>
    <t>退单</t>
  </si>
  <si>
    <t>[安卡拉]阿塔克斯克集团酒店(Atakosk Group Hotels)(39686898)</t>
  </si>
  <si>
    <t>边缘客房&lt;不退款&gt;&lt;2人入住&gt;</t>
  </si>
  <si>
    <t>Ulusoy/Egemen,Ulusoy/Egemen,Ulusoy/Egemen,Ulusoy/Egemen</t>
  </si>
  <si>
    <t>[博亚勒克]伊斯坦布尔机场杜鲁苏俱乐部酒店(Istanbul Airport Durusu Club Hotel)(39589013)</t>
  </si>
  <si>
    <t>标准间（花园景观）&lt;不退款&gt;&lt;2人入住&gt;</t>
  </si>
  <si>
    <t>Babacan/Melisa</t>
  </si>
  <si>
    <t>[贝洛奥里藏特]圣迭戈巴罗普瑞多酒店(San Diego Express Barro Preto)(39625959)</t>
  </si>
  <si>
    <t>标准双人间&lt;不退款&gt;&lt;2人入住&gt;</t>
  </si>
  <si>
    <t>Santiago/Leandro Marques</t>
  </si>
  <si>
    <t>[马里兰高地]埃里姆伍德酒店(Elimwood Hotel)(37221390)</t>
  </si>
  <si>
    <t>休闲房（1张特大床）&lt;不退款&gt;&lt;2人入住&gt;</t>
  </si>
  <si>
    <t>Chacin/Angellica Leigh,Langstadt/Bennet</t>
  </si>
  <si>
    <t>[里约热内卢]温莎欧西阿尼克酒店(Windsor Oceânico)(37215427)</t>
  </si>
  <si>
    <t>Castro/Byanca Souza,da Silva/Pablo Moreira</t>
  </si>
  <si>
    <t>[马六甲]特伦德酒店(The Trend Hotel)(48367099)</t>
  </si>
  <si>
    <t>Tahar/Danial haikal,Tahar/Danial haikal</t>
  </si>
  <si>
    <t>[沃思堡]斯德快捷酒店(Stay Express Hotel)(39980903)</t>
  </si>
  <si>
    <t>工作室1特大床&lt;不退款&gt;&lt;2人入住&gt;</t>
  </si>
  <si>
    <t>Mckinnie/Daniel James</t>
  </si>
  <si>
    <t>双人床房&lt;不退款&gt;&lt;2人入住&gt;</t>
  </si>
  <si>
    <t>Carrilho/Manuela</t>
  </si>
  <si>
    <t>[新邦安拔]槟城联进酒店(Luscious Hotel Penang)(48367117)</t>
  </si>
  <si>
    <t>家庭房&lt;1&gt;&lt;不退款&gt;&lt;2人入住&gt;</t>
  </si>
  <si>
    <t>badrul/Badrul Hisham Bin Zainal Abidin</t>
  </si>
  <si>
    <t>[克雷泰伊]钟楼克莱特伊中央酒店(Campanile Créteil Centre)(46578806)</t>
  </si>
  <si>
    <t>vadeleux/Arnold</t>
  </si>
  <si>
    <t>33212UC000120</t>
  </si>
  <si>
    <t>[坦帕]坦帕布什花园游乐场汽车旅馆(Tampa Inn Near Busch Gardens)(39974721)</t>
  </si>
  <si>
    <t>经济房1张特大床（吸烟）&lt;不退款&gt;&lt;2人入住&gt;</t>
  </si>
  <si>
    <t>Ellison/Christopher</t>
  </si>
  <si>
    <t>[布莱斯伍德]布莱斯伍德-北哥伦比亚舒适酒店(Comfort Inn Blythewood - North Columbia)(37230004)</t>
  </si>
  <si>
    <t>标准房, 1 张特大床房&lt;2人入住&gt;&lt;不退款&gt;&lt;早餐&gt;</t>
  </si>
  <si>
    <t>Robinson/Destani</t>
  </si>
  <si>
    <t>[关丹]尚城酒店(Champcity Hotel)(39640461)</t>
  </si>
  <si>
    <t>Fazlie/Muhammad,Fazlie/Muhammad</t>
  </si>
  <si>
    <t>[怡保]怡保怡都大酒店(Paragon City Hotel Ipoh)(48317980)</t>
  </si>
  <si>
    <t>商务单间&lt;不退款&gt;&lt;2人入住&gt;</t>
  </si>
  <si>
    <t>Wan/Wan Abdullah</t>
  </si>
  <si>
    <t>[雄济耶]克吕斯西部法茜尼原生酒店(The Originals City, Hôtel du Faucigny,Cluses Ouest)(46579879)</t>
  </si>
  <si>
    <t>传统双人床房&lt;不退款&gt;&lt;2人入住&gt;</t>
  </si>
  <si>
    <t>ELAOUNI/ALI</t>
  </si>
  <si>
    <t>[Simpang Kanan]峇株巴辖峰会西格尼酒店(Summit Signature Hotel Batu Pahat)(70659447)</t>
  </si>
  <si>
    <t>豪华房(双床)&lt;2人入住&gt;&lt;不退款&gt;&lt;早餐&gt;</t>
  </si>
  <si>
    <t>Yong/James,Yong/James</t>
  </si>
  <si>
    <t>豪华客房1张特大床&lt;不退款&gt;&lt;2人入住&gt;</t>
  </si>
  <si>
    <t>Cull/Michael</t>
  </si>
  <si>
    <t>[萨拉戈萨]阿拉贡国王费尔南多二世水疗酒店(Eurostars Rey Fernando)(47469290)</t>
  </si>
  <si>
    <t>双床房&lt;不退款&gt;&lt;2人入住&gt;</t>
  </si>
  <si>
    <t>Ibanez Cardano/Ibon</t>
  </si>
  <si>
    <t>[加登格罗夫]加登格罗夫国家旅馆(National Inn Garden Grove)(40029129)</t>
  </si>
  <si>
    <t>DeVogel/Larry</t>
  </si>
  <si>
    <t>，</t>
  </si>
  <si>
    <t>A211110094758481</t>
  </si>
  <si>
    <t>USD / HKD 当前参考汇率: 7.79028</t>
  </si>
  <si>
    <t>总计：26888.01 USD/
209465.13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</si>
  <si>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</si>
  <si>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</si>
  <si>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</si>
  <si>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</si>
  <si>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</si>
  <si>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</si>
  <si>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</si>
  <si>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</si>
  <si>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</si>
  <si>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</si>
  <si>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</si>
  <si>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</si>
  <si>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</si>
  <si>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</si>
  <si>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</si>
  <si>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</si>
  <si>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</si>
  <si>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2021-11-06</t>
  </si>
  <si>
    <t>2291736</t>
  </si>
  <si>
    <t>加登格罗夫国家旅馆</t>
  </si>
  <si>
    <t>DeVogel Larry</t>
  </si>
  <si>
    <t>2021-11-07</t>
  </si>
  <si>
    <t>退房日周结</t>
  </si>
  <si>
    <t>564.43</t>
  </si>
  <si>
    <t>88.00</t>
  </si>
  <si>
    <t>0</t>
  </si>
  <si>
    <t>0.00</t>
  </si>
  <si>
    <t>携程盛景国际直连</t>
  </si>
  <si>
    <t>2021-11-06 22:51:29</t>
  </si>
  <si>
    <t>否</t>
  </si>
  <si>
    <t>汇智国际旅游发展有限公司</t>
  </si>
  <si>
    <t>直连</t>
  </si>
  <si>
    <t>2291716</t>
  </si>
  <si>
    <t>阿拉贡国王费尔南多二世水疗酒店</t>
  </si>
  <si>
    <t>Ibanez Cardano Ibon</t>
  </si>
  <si>
    <t>551.60</t>
  </si>
  <si>
    <t>86.00</t>
  </si>
  <si>
    <t>2021-11-06 22:23:56</t>
  </si>
  <si>
    <t>2291709</t>
  </si>
  <si>
    <t>坦帕旅馆 - 近布什公园</t>
  </si>
  <si>
    <t>Cull Michael</t>
  </si>
  <si>
    <t>500.29</t>
  </si>
  <si>
    <t>78.00</t>
  </si>
  <si>
    <t>2021-11-06 22:24:17</t>
  </si>
  <si>
    <t>2291599</t>
  </si>
  <si>
    <t>峇株巴辖峰会西格尼酒店</t>
  </si>
  <si>
    <t>Yong James,Yong James</t>
  </si>
  <si>
    <t>262.97</t>
  </si>
  <si>
    <t>41.00</t>
  </si>
  <si>
    <t>2021-11-06 20:21:05</t>
  </si>
  <si>
    <t>2291431</t>
  </si>
  <si>
    <t>克吕斯西部法茜尼原生酒店</t>
  </si>
  <si>
    <t>ELAOUNI ALI</t>
  </si>
  <si>
    <t>660.64</t>
  </si>
  <si>
    <t>103.00</t>
  </si>
  <si>
    <t>2021-11-06 17:38:32</t>
  </si>
  <si>
    <t>2291365</t>
  </si>
  <si>
    <t>百丽宫大酒店</t>
  </si>
  <si>
    <t>Wan Wan Abdullah</t>
  </si>
  <si>
    <t>179.59</t>
  </si>
  <si>
    <t>28.00</t>
  </si>
  <si>
    <t>2021-11-06 16:10:41</t>
  </si>
  <si>
    <t>2291354</t>
  </si>
  <si>
    <t>香槟大酒店</t>
  </si>
  <si>
    <t>Fazlie Muhammad,Fazlie Muhammad</t>
  </si>
  <si>
    <t>134.69</t>
  </si>
  <si>
    <t>21.00</t>
  </si>
  <si>
    <t>2021-11-06 16:01:34</t>
  </si>
  <si>
    <t>2291277</t>
  </si>
  <si>
    <t>布莱德武德舒适酒店</t>
  </si>
  <si>
    <t>Robinson Destani</t>
  </si>
  <si>
    <t>1039.07</t>
  </si>
  <si>
    <t>162.00</t>
  </si>
  <si>
    <t>2021-11-06 14:23:14</t>
  </si>
  <si>
    <t>2291200</t>
  </si>
  <si>
    <t>Ellison Christopher</t>
  </si>
  <si>
    <t>474.64</t>
  </si>
  <si>
    <t>74.00</t>
  </si>
  <si>
    <t>2021-11-06 12:37:37</t>
  </si>
  <si>
    <t>2291115</t>
  </si>
  <si>
    <t>钟楼克莱特伊中央酒店</t>
  </si>
  <si>
    <t>vadeleux Arnold</t>
  </si>
  <si>
    <t>461.81</t>
  </si>
  <si>
    <t>72.00</t>
  </si>
  <si>
    <t>2021-11-06 11:07:04</t>
  </si>
  <si>
    <t>2291099</t>
  </si>
  <si>
    <t>甜美酒店</t>
  </si>
  <si>
    <t>badrul Badrul Hisham Bin Zainal Abidin</t>
  </si>
  <si>
    <t>2021-11-06 10:46:33</t>
  </si>
  <si>
    <t>2291062</t>
  </si>
  <si>
    <t>温莎欧西阿尼克酒店</t>
  </si>
  <si>
    <t>Carrilho Manuela</t>
  </si>
  <si>
    <t>448.98</t>
  </si>
  <si>
    <t>70.00</t>
  </si>
  <si>
    <t>2021-11-06 09:48:18</t>
  </si>
  <si>
    <t>2291054</t>
  </si>
  <si>
    <t>沃思堡思地快捷酒店</t>
  </si>
  <si>
    <t>Mckinnie Daniel James</t>
  </si>
  <si>
    <t>481.05</t>
  </si>
  <si>
    <t>75.00</t>
  </si>
  <si>
    <t>2021-11-06 09:52:35</t>
  </si>
  <si>
    <t>2291050</t>
  </si>
  <si>
    <t>特伦德酒店</t>
  </si>
  <si>
    <t>Tahar Danial haikal,Tahar Danial haikal</t>
  </si>
  <si>
    <t>192.42</t>
  </si>
  <si>
    <t>30.00</t>
  </si>
  <si>
    <t>2021-11-06 09:30:59</t>
  </si>
  <si>
    <t>2291011</t>
  </si>
  <si>
    <t>Castro Byanca Souza,da Silva Pablo Moreira</t>
  </si>
  <si>
    <t>468.22</t>
  </si>
  <si>
    <t>73.00</t>
  </si>
  <si>
    <t>2021-11-06 07:57:54</t>
  </si>
  <si>
    <t>2291007</t>
  </si>
  <si>
    <t>Holiday Inn Express St. Louis Airport- Riverport</t>
  </si>
  <si>
    <t>Chacin Angellica Leigh,Langstadt Bennet</t>
  </si>
  <si>
    <t>654.23</t>
  </si>
  <si>
    <t>102.00</t>
  </si>
  <si>
    <t>2021-11-06 08:04:29</t>
  </si>
  <si>
    <t>2290987</t>
  </si>
  <si>
    <t>圣迭戈巴罗普瑞多酒店</t>
  </si>
  <si>
    <t>Santiago Leandro Marques</t>
  </si>
  <si>
    <t>166.76</t>
  </si>
  <si>
    <t>26.00</t>
  </si>
  <si>
    <t>2021-11-06 06:53:55</t>
  </si>
  <si>
    <t>2290974</t>
  </si>
  <si>
    <t>伊斯坦布尔机场杜鲁苏俱乐部酒店</t>
  </si>
  <si>
    <t>Babacan Melisa</t>
  </si>
  <si>
    <t>243.73</t>
  </si>
  <si>
    <t>38.00</t>
  </si>
  <si>
    <t>2021-11-06 05:45:45</t>
  </si>
  <si>
    <t>2290953</t>
  </si>
  <si>
    <t>阿塔克斯克酒店</t>
  </si>
  <si>
    <t>Ulusoy Egemen,Ulusoy Egemen,Ulusoy Egemen,Ulusoy Egemen</t>
  </si>
  <si>
    <t>795.34</t>
  </si>
  <si>
    <t>124.00</t>
  </si>
  <si>
    <t>2021-11-06 04:22:42</t>
  </si>
  <si>
    <t>2290918</t>
  </si>
  <si>
    <t>萨瓦酒店</t>
  </si>
  <si>
    <t>Garcia Julien</t>
  </si>
  <si>
    <t>583.67</t>
  </si>
  <si>
    <t>91.00</t>
  </si>
  <si>
    <t>2021-11-06 02:10:04</t>
  </si>
  <si>
    <t>2290894</t>
  </si>
  <si>
    <t>圣卢卡酒店</t>
  </si>
  <si>
    <t>camera maddalena</t>
  </si>
  <si>
    <t>1224.31</t>
  </si>
  <si>
    <t>191.00</t>
  </si>
  <si>
    <t>2021-11-06 00:21:35</t>
  </si>
  <si>
    <t>2290887</t>
  </si>
  <si>
    <t>和丰酒店</t>
  </si>
  <si>
    <t>pitus angela,pitus angela</t>
  </si>
  <si>
    <t>141.02</t>
  </si>
  <si>
    <t>22.00</t>
  </si>
  <si>
    <t>2021-11-06 00:28:27</t>
  </si>
  <si>
    <t>2021-11-05</t>
  </si>
  <si>
    <t>2290851</t>
  </si>
  <si>
    <t>Magnuson Hotel Clearwater Central</t>
  </si>
  <si>
    <t>Cuba Gisellys</t>
  </si>
  <si>
    <t>544.85</t>
  </si>
  <si>
    <t>85.00</t>
  </si>
  <si>
    <t>2021-11-05 22:52:09</t>
  </si>
  <si>
    <t>2290839</t>
  </si>
  <si>
    <t>梅拉瓦提 H1 新浪潮酒店</t>
  </si>
  <si>
    <t>ZAINAL ABIDIN MOHD IBRAHIM,ZAINAL ABIDIN MOHD IBRAHIM</t>
  </si>
  <si>
    <t>70.51</t>
  </si>
  <si>
    <t>11.00</t>
  </si>
  <si>
    <t>2021-11-05 22:38:15</t>
  </si>
  <si>
    <t>2290829</t>
  </si>
  <si>
    <t>托利森胜利酒店</t>
  </si>
  <si>
    <t>Thiel Chris</t>
  </si>
  <si>
    <t>1807.62</t>
  </si>
  <si>
    <t>282.00</t>
  </si>
  <si>
    <t>2021-11-05 22:45:06</t>
  </si>
  <si>
    <t>2290822</t>
  </si>
  <si>
    <t>巴吞鲁日冈萨雷斯万豪春丘酒店</t>
  </si>
  <si>
    <t>Comeaux Brittany</t>
  </si>
  <si>
    <t>961.50</t>
  </si>
  <si>
    <t>150.00</t>
  </si>
  <si>
    <t>2021-11-05 22:19:30</t>
  </si>
  <si>
    <t>2290691</t>
  </si>
  <si>
    <t>Hooper Cameron Louise l</t>
  </si>
  <si>
    <t>2021-11-05 19:56:19</t>
  </si>
  <si>
    <t>2290602</t>
  </si>
  <si>
    <t>哈沙扬帕酒店</t>
  </si>
  <si>
    <t>Finley-bray Layne William</t>
  </si>
  <si>
    <t>1301.23</t>
  </si>
  <si>
    <t>203.00</t>
  </si>
  <si>
    <t>2021-11-05 18:35:12</t>
  </si>
  <si>
    <t>2290529</t>
  </si>
  <si>
    <t>阿洛拉大酒店</t>
  </si>
  <si>
    <t>Singh Harvinder,Singh Harvinder</t>
  </si>
  <si>
    <t>282.04</t>
  </si>
  <si>
    <t>44.00</t>
  </si>
  <si>
    <t>2021-11-05 17:34:34</t>
  </si>
  <si>
    <t>2290485</t>
  </si>
  <si>
    <t>索非亚酒店</t>
  </si>
  <si>
    <t>Niesen Annika,Freimuth Christopher</t>
  </si>
  <si>
    <t>384.60</t>
  </si>
  <si>
    <t>60.00</t>
  </si>
  <si>
    <t>2021-11-05 16:45:18</t>
  </si>
  <si>
    <t>2290417</t>
  </si>
  <si>
    <t>新加坡81酒店皇宫</t>
  </si>
  <si>
    <t>lai keh pein</t>
  </si>
  <si>
    <t>679.46</t>
  </si>
  <si>
    <t>106.00</t>
  </si>
  <si>
    <t>2021-11-05 14:57:55</t>
  </si>
  <si>
    <t>2290376</t>
  </si>
  <si>
    <t>ibis Soissons 酒店</t>
  </si>
  <si>
    <t>Thuillier christophe</t>
  </si>
  <si>
    <t>602.54</t>
  </si>
  <si>
    <t>94.00</t>
  </si>
  <si>
    <t>2021-11-05 14:16:28</t>
  </si>
  <si>
    <t>2290351</t>
  </si>
  <si>
    <t>吉隆坡四季酒店</t>
  </si>
  <si>
    <t>Goh Huey Leng</t>
  </si>
  <si>
    <t>1006.37</t>
  </si>
  <si>
    <t>157.00</t>
  </si>
  <si>
    <t>2021-11-05 13:46:57</t>
  </si>
  <si>
    <t>2290341</t>
  </si>
  <si>
    <t>槟城亚美尼亚街传统酒店</t>
  </si>
  <si>
    <t>MAH SHEAN CHIANN,MAH SHEAN CHIANN</t>
  </si>
  <si>
    <t>185.89</t>
  </si>
  <si>
    <t>29.00</t>
  </si>
  <si>
    <t>2021-11-05 13:43:37</t>
  </si>
  <si>
    <t>2290334</t>
  </si>
  <si>
    <t>新加坡四季酒店</t>
  </si>
  <si>
    <t>anuar khairunnisa</t>
  </si>
  <si>
    <t>4102.40</t>
  </si>
  <si>
    <t>640.00</t>
  </si>
  <si>
    <t>2021-11-05 13:25:30</t>
  </si>
  <si>
    <t>2290271</t>
  </si>
  <si>
    <t>纽瓦克蔡斯套房酒店</t>
  </si>
  <si>
    <t>Alvarado Katya</t>
  </si>
  <si>
    <t>987.14</t>
  </si>
  <si>
    <t>154.00</t>
  </si>
  <si>
    <t>2021-11-05 12:17:56</t>
  </si>
  <si>
    <t>2290267</t>
  </si>
  <si>
    <t>zakaria zulhaikal</t>
  </si>
  <si>
    <t>2021-11-05 12:06:17</t>
  </si>
  <si>
    <t>2290239</t>
  </si>
  <si>
    <t>丽笙密执安州大大急流城机场乡村套房酒店</t>
  </si>
  <si>
    <t>Cohts Margarita,cohts rita</t>
  </si>
  <si>
    <t>1820.44</t>
  </si>
  <si>
    <t>284.00</t>
  </si>
  <si>
    <t>2021-11-05 11:52:34</t>
  </si>
  <si>
    <t>2290174</t>
  </si>
  <si>
    <t>价值汽车酒店</t>
  </si>
  <si>
    <t>Binz Robert Lee</t>
  </si>
  <si>
    <t>647.41</t>
  </si>
  <si>
    <t>101.00</t>
  </si>
  <si>
    <t>2021-11-05 11:10:39</t>
  </si>
  <si>
    <t>2290055</t>
  </si>
  <si>
    <t>温哥华铁道镇希尔顿酒店</t>
  </si>
  <si>
    <t>Tran Eric</t>
  </si>
  <si>
    <t>935.86</t>
  </si>
  <si>
    <t>146.00</t>
  </si>
  <si>
    <t>2021-11-05 09:04:04</t>
  </si>
  <si>
    <t>2289976</t>
  </si>
  <si>
    <t>费城机场喜来登套房酒店</t>
  </si>
  <si>
    <t>Cooper Jayden Darvin</t>
  </si>
  <si>
    <t>1243.54</t>
  </si>
  <si>
    <t>194.00</t>
  </si>
  <si>
    <t>2021-11-05 04:48:03</t>
  </si>
  <si>
    <t>2289972</t>
  </si>
  <si>
    <t>基韦斯特24北部酒店</t>
  </si>
  <si>
    <t>Boland Jason E.</t>
  </si>
  <si>
    <t>2698.61</t>
  </si>
  <si>
    <t>421.00</t>
  </si>
  <si>
    <t>2021-11-05 04:34:22</t>
  </si>
  <si>
    <t>2289956</t>
  </si>
  <si>
    <t xml:space="preserve">韦斯特马克费尔班克斯酒店及会议中心 </t>
  </si>
  <si>
    <t>Coutermarsh Lawrence Scott</t>
  </si>
  <si>
    <t>865.35</t>
  </si>
  <si>
    <t>135.00</t>
  </si>
  <si>
    <t>2021-11-05 03:30:06</t>
  </si>
  <si>
    <t>2289952</t>
  </si>
  <si>
    <t>弗雷德里克韦斯特维克大道美国长住酒店</t>
  </si>
  <si>
    <t>Hughes Colleen,Hughes Abigail</t>
  </si>
  <si>
    <t>1551.22</t>
  </si>
  <si>
    <t>242.00</t>
  </si>
  <si>
    <t>2021-11-05 03:25:52</t>
  </si>
  <si>
    <t>2289912</t>
  </si>
  <si>
    <t>达拉斯市场中心喜来登套房酒店</t>
  </si>
  <si>
    <t>Bailey Kasey Lynn</t>
  </si>
  <si>
    <t>1117.10</t>
  </si>
  <si>
    <t>174.00</t>
  </si>
  <si>
    <t>2021-11-05 01:01:38</t>
  </si>
  <si>
    <t>2021-11-04</t>
  </si>
  <si>
    <t>2289881</t>
  </si>
  <si>
    <t>温哥华奥贝尔杰酒店</t>
  </si>
  <si>
    <t>Larsen Skyler Richard</t>
  </si>
  <si>
    <t>963.02</t>
  </si>
  <si>
    <t>2021-11-04 23:37:27</t>
  </si>
  <si>
    <t>2289876</t>
  </si>
  <si>
    <t>凤凰城 FOUND:RE 酒店</t>
  </si>
  <si>
    <t>Mortimer Lee,Klinker Mace Reyma Kelley</t>
  </si>
  <si>
    <t>1495.88</t>
  </si>
  <si>
    <t>233.00</t>
  </si>
  <si>
    <t>2021-11-04 23:26:04</t>
  </si>
  <si>
    <t>2289841</t>
  </si>
  <si>
    <t>COMFORT INN SUDBURY</t>
  </si>
  <si>
    <t>Napash Donna</t>
  </si>
  <si>
    <t>1759.11</t>
  </si>
  <si>
    <t>274.00</t>
  </si>
  <si>
    <t>2021-11-04 22:43:55</t>
  </si>
  <si>
    <t>2289810</t>
  </si>
  <si>
    <t>列克星顿雅乐轩酒店</t>
  </si>
  <si>
    <t>Kholandi Mohamed</t>
  </si>
  <si>
    <t>706.21</t>
  </si>
  <si>
    <t>110.00</t>
  </si>
  <si>
    <t>2021-11-04 22:11:32</t>
  </si>
  <si>
    <t>2289233</t>
  </si>
  <si>
    <t>釜山万豪费尔菲尔德酒店</t>
  </si>
  <si>
    <t>Lee Sumi</t>
  </si>
  <si>
    <t>770.41</t>
  </si>
  <si>
    <t>120.00</t>
  </si>
  <si>
    <t>2021-11-04 13:39:52</t>
  </si>
  <si>
    <t>2289154</t>
  </si>
  <si>
    <t>马六甲新浪潮酒店</t>
  </si>
  <si>
    <t>Boon Yee Koh,Boon Yee Koh</t>
  </si>
  <si>
    <t>2021-11-04 12:31:16</t>
  </si>
  <si>
    <t>2289086</t>
  </si>
  <si>
    <t>地标远景小屋酒店</t>
  </si>
  <si>
    <t>Sipes Clinton</t>
  </si>
  <si>
    <t>885.97</t>
  </si>
  <si>
    <t>138.00</t>
  </si>
  <si>
    <t>2021-11-04 11:51:36</t>
  </si>
  <si>
    <t>2289081</t>
  </si>
  <si>
    <t>Kessler Jeff</t>
  </si>
  <si>
    <t>2021-11-04 11:27:00</t>
  </si>
  <si>
    <t>2288884</t>
  </si>
  <si>
    <t>奥兰多玛丽湖 1040 号格林纳达大道美国长住酒店</t>
  </si>
  <si>
    <t>Reyes Patricia</t>
  </si>
  <si>
    <t>1585.76</t>
  </si>
  <si>
    <t>247.00</t>
  </si>
  <si>
    <t>2021-11-04 05:15:46</t>
  </si>
  <si>
    <t>2288870</t>
  </si>
  <si>
    <t>棕榈泉HYATT酒店</t>
  </si>
  <si>
    <t>Hernandez Alberto</t>
  </si>
  <si>
    <t>2279.14</t>
  </si>
  <si>
    <t>355.00</t>
  </si>
  <si>
    <t>2021-11-04 03:02:02</t>
  </si>
  <si>
    <t>2288861</t>
  </si>
  <si>
    <t>底特律米高梅酒店</t>
  </si>
  <si>
    <t>mann jeremy</t>
  </si>
  <si>
    <t>2458.90</t>
  </si>
  <si>
    <t>383.00</t>
  </si>
  <si>
    <t>2021-11-04 02:41:32</t>
  </si>
  <si>
    <t>2288858</t>
  </si>
  <si>
    <t>欧洲之星大中心酒店</t>
  </si>
  <si>
    <t>Wolfram Sina Jil</t>
  </si>
  <si>
    <t>1361.06</t>
  </si>
  <si>
    <t>212.00</t>
  </si>
  <si>
    <t>2021-11-04 02:06:19</t>
  </si>
  <si>
    <t>2288848</t>
  </si>
  <si>
    <t>库里奇巴机场宜必思酒店</t>
  </si>
  <si>
    <t>Heyde Hans Harro</t>
  </si>
  <si>
    <t>346.38</t>
  </si>
  <si>
    <t>54.00</t>
  </si>
  <si>
    <t>2021-11-04 01:17:02</t>
  </si>
  <si>
    <t>2288829</t>
  </si>
  <si>
    <t>桑福德经济客栈</t>
  </si>
  <si>
    <t>Burke Chris</t>
  </si>
  <si>
    <t>538.82</t>
  </si>
  <si>
    <t>84.00</t>
  </si>
  <si>
    <t>2021-11-04 00:23:47</t>
  </si>
  <si>
    <t>2021-11-03</t>
  </si>
  <si>
    <t>2288810</t>
  </si>
  <si>
    <t>Kamaruddin Norhaslinda,Kamaruddin Norhaslinda</t>
  </si>
  <si>
    <t>2021-11-03 23:21:40</t>
  </si>
  <si>
    <t>2288783</t>
  </si>
  <si>
    <t>伦敦格兰杰怀特酒店</t>
  </si>
  <si>
    <t>rogers lorraine</t>
  </si>
  <si>
    <t>1302.14</t>
  </si>
  <si>
    <t>2021-11-03 22:36:45</t>
  </si>
  <si>
    <t>2288762</t>
  </si>
  <si>
    <t>波士顿剑桥万豪居家酒店</t>
  </si>
  <si>
    <t>Tang Xiangru</t>
  </si>
  <si>
    <t>2021-11-03 22:05:34</t>
  </si>
  <si>
    <t>2288624</t>
  </si>
  <si>
    <t>百合酒店</t>
  </si>
  <si>
    <t>May Harriet Louise,Amos William</t>
  </si>
  <si>
    <t>654.28</t>
  </si>
  <si>
    <t>2021-11-03 20:04:22</t>
  </si>
  <si>
    <t>2288289</t>
  </si>
  <si>
    <t>金马仑高原国敦度假村</t>
  </si>
  <si>
    <t>Sharifuddin Dato' Tengku Shah Buddin Tengku,Sharifuddin Dato' Tengku Shah Buddin Tengku</t>
  </si>
  <si>
    <t>667.11</t>
  </si>
  <si>
    <t>104.00</t>
  </si>
  <si>
    <t>2021-11-03 13:44:52</t>
  </si>
  <si>
    <t>2288157</t>
  </si>
  <si>
    <t>利物浦雅乐轩酒店</t>
  </si>
  <si>
    <t>SU SITONG,RUAN SIDI</t>
  </si>
  <si>
    <t>2110.37</t>
  </si>
  <si>
    <t>329.00</t>
  </si>
  <si>
    <t>2021-11-03 09:04:42</t>
  </si>
  <si>
    <t>2288137</t>
  </si>
  <si>
    <t>关丹格兰德达鲁玛穆酒店</t>
  </si>
  <si>
    <t>Mohd Nawi Zainuddin,Mohd Nawi Zainuddin</t>
  </si>
  <si>
    <t>384.87</t>
  </si>
  <si>
    <t>2021-11-03 07:05:10</t>
  </si>
  <si>
    <t>2288133</t>
  </si>
  <si>
    <t>圣路易斯球场希尔顿酒店</t>
  </si>
  <si>
    <t>Ritchey Julie</t>
  </si>
  <si>
    <t>1545.89</t>
  </si>
  <si>
    <t>241.00</t>
  </si>
  <si>
    <t>2021-11-03 06:19:10</t>
  </si>
  <si>
    <t>2021-11-02</t>
  </si>
  <si>
    <t>2288001</t>
  </si>
  <si>
    <t>密丽万豪度假酒店</t>
  </si>
  <si>
    <t>AKIM JENNY</t>
  </si>
  <si>
    <t>352.69</t>
  </si>
  <si>
    <t>55.00</t>
  </si>
  <si>
    <t>2021-11-02 20:08:38</t>
  </si>
  <si>
    <t>2287871</t>
  </si>
  <si>
    <t>Aj Azrienne,Aj Azrienne</t>
  </si>
  <si>
    <t>564.30</t>
  </si>
  <si>
    <t>2021-11-02 16:21:54</t>
  </si>
  <si>
    <t>2287591</t>
  </si>
  <si>
    <t>Athay Cole</t>
  </si>
  <si>
    <t>2231.55</t>
  </si>
  <si>
    <t>348.00</t>
  </si>
  <si>
    <t>2021-11-02 06:26:53</t>
  </si>
  <si>
    <t>2287569</t>
  </si>
  <si>
    <t>华美达温德姆华市中心酒店</t>
  </si>
  <si>
    <t>Singh Kameldeep</t>
  </si>
  <si>
    <t>795.15</t>
  </si>
  <si>
    <t>2021-11-02 04:14:20</t>
  </si>
  <si>
    <t>2287528</t>
  </si>
  <si>
    <t>杜塞尔多夫-诺伊斯宜必思尚品酒店（原全季节酒店）</t>
  </si>
  <si>
    <t>Becker Marco,Becker Alexandra</t>
  </si>
  <si>
    <t>526.28</t>
  </si>
  <si>
    <t>82.00</t>
  </si>
  <si>
    <t>2021-11-02 01:15:43</t>
  </si>
  <si>
    <t>2287516</t>
  </si>
  <si>
    <t>Pengilly Kelly</t>
  </si>
  <si>
    <t>397.92</t>
  </si>
  <si>
    <t>62.00</t>
  </si>
  <si>
    <t>2021-11-02 00:39:47</t>
  </si>
  <si>
    <t>2287507</t>
  </si>
  <si>
    <t>纽约保罗酒店-阿桑德连锁酒店成员</t>
  </si>
  <si>
    <t>Baker William</t>
  </si>
  <si>
    <t>1431.21</t>
  </si>
  <si>
    <t>223.00</t>
  </si>
  <si>
    <t>2021-11-02 00:14:14</t>
  </si>
  <si>
    <t>2021-11-01</t>
  </si>
  <si>
    <t>2287351</t>
  </si>
  <si>
    <t>牛津酒店</t>
  </si>
  <si>
    <t>MAGEE BOBBY</t>
  </si>
  <si>
    <t>1963.91</t>
  </si>
  <si>
    <t>306.00</t>
  </si>
  <si>
    <t>2021-11-01 19:31:14</t>
  </si>
  <si>
    <t>2287273</t>
  </si>
  <si>
    <t>Ibrahim Raizuan,Ibrahim Raizuan</t>
  </si>
  <si>
    <t>282.39</t>
  </si>
  <si>
    <t>2021-11-01 18:15:39</t>
  </si>
  <si>
    <t>2286951</t>
  </si>
  <si>
    <t>布鲁塞尔贝德福德酒店和会议中心</t>
  </si>
  <si>
    <t>Smits Jeroen Julianus</t>
  </si>
  <si>
    <t>988.37</t>
  </si>
  <si>
    <t>2021-11-01 06:32:17</t>
  </si>
  <si>
    <t>2286948</t>
  </si>
  <si>
    <t>Puri Priyanka,Aulakh Yadwinder</t>
  </si>
  <si>
    <t>795.83</t>
  </si>
  <si>
    <t>2021-11-01 06:24:59</t>
  </si>
  <si>
    <t>2286894</t>
  </si>
  <si>
    <t>Seyk Ben</t>
  </si>
  <si>
    <t>1495.39</t>
  </si>
  <si>
    <t>2021-11-01 01:45:43</t>
  </si>
  <si>
    <t>2021-10-31</t>
  </si>
  <si>
    <t>2286859</t>
  </si>
  <si>
    <t>阿马里诺第五季节旅馆</t>
  </si>
  <si>
    <t>Ge Wei</t>
  </si>
  <si>
    <t>378.66</t>
  </si>
  <si>
    <t>59.00</t>
  </si>
  <si>
    <t>2021-10-31 23:20:23</t>
  </si>
  <si>
    <t>2021-10-30</t>
  </si>
  <si>
    <t>2286192</t>
  </si>
  <si>
    <t>南特卡尔克夫金色郁金香套房酒店</t>
  </si>
  <si>
    <t>LE COURIC Elodie,LE COURIC Matthieu</t>
  </si>
  <si>
    <t>487.77</t>
  </si>
  <si>
    <t>76.00</t>
  </si>
  <si>
    <t>2021-10-30 20:32:09</t>
  </si>
  <si>
    <t>2021-10-29</t>
  </si>
  <si>
    <t>2285521</t>
  </si>
  <si>
    <t>波士顿洛斯酒店</t>
  </si>
  <si>
    <t>Navarrete Edgar</t>
  </si>
  <si>
    <t>3785.95</t>
  </si>
  <si>
    <t>591.00</t>
  </si>
  <si>
    <t>118.00</t>
  </si>
  <si>
    <t>-473</t>
  </si>
  <si>
    <t>-3030</t>
  </si>
  <si>
    <t>2021-10-29 22:29:44</t>
  </si>
  <si>
    <t>2284906</t>
  </si>
  <si>
    <t>Quattrini Elisa</t>
  </si>
  <si>
    <t>659.82</t>
  </si>
  <si>
    <t>2021-10-29 08:17:43</t>
  </si>
  <si>
    <t>2021-10-28</t>
  </si>
  <si>
    <t>2284576</t>
  </si>
  <si>
    <t>马德里托莱多门酒店</t>
  </si>
  <si>
    <t>VAQUERO MARTIN VICTOR MANUEL,ROSA CAMACHO SARA</t>
  </si>
  <si>
    <t>903.25</t>
  </si>
  <si>
    <t>141.00</t>
  </si>
  <si>
    <t>2021-10-28 18:03:44</t>
  </si>
  <si>
    <t>2284365</t>
  </si>
  <si>
    <t>Reyes Miguel E</t>
  </si>
  <si>
    <t>2696.93</t>
  </si>
  <si>
    <t>2021-10-28 09:43:55</t>
  </si>
  <si>
    <t>2284356</t>
  </si>
  <si>
    <t xml:space="preserve">伦敦多塞特市酒店 </t>
  </si>
  <si>
    <t>Peart Gabriella Alicia,Mumba Bali</t>
  </si>
  <si>
    <t>1441.35</t>
  </si>
  <si>
    <t>225.00</t>
  </si>
  <si>
    <t>2021-10-28 09:18:06</t>
  </si>
  <si>
    <t>2284239</t>
  </si>
  <si>
    <t>洛杉矶比佛利山庄半岛酒店</t>
  </si>
  <si>
    <t>Bunnell James</t>
  </si>
  <si>
    <t>8380.07</t>
  </si>
  <si>
    <t>1310.00</t>
  </si>
  <si>
    <t>2021-10-28 00:59:30</t>
  </si>
  <si>
    <t>2021-10-27</t>
  </si>
  <si>
    <t>2284089</t>
  </si>
  <si>
    <t>瑞嘉利亚套房公寓</t>
  </si>
  <si>
    <t>Yusuf Muhammad,Yusuf Muhammad</t>
  </si>
  <si>
    <t>140.73</t>
  </si>
  <si>
    <t>2021-10-27 18:40:05</t>
  </si>
  <si>
    <t>2283869</t>
  </si>
  <si>
    <t>洛克菲勒中心对面之俱乐部住宅酒店</t>
  </si>
  <si>
    <t>Wilson Sadie McClain</t>
  </si>
  <si>
    <t>3569.53</t>
  </si>
  <si>
    <t>558.00</t>
  </si>
  <si>
    <t>2021-10-27 08:38:23</t>
  </si>
  <si>
    <t>2283792</t>
  </si>
  <si>
    <t>罗顿公园大道酒店</t>
  </si>
  <si>
    <t>Gabrieli John,Rogers Genevieve</t>
  </si>
  <si>
    <t>3761.44</t>
  </si>
  <si>
    <t>588.00</t>
  </si>
  <si>
    <t>2021-10-27 04:36:36</t>
  </si>
  <si>
    <t>2021-10-26</t>
  </si>
  <si>
    <t>2283660</t>
  </si>
  <si>
    <t>Towler Brandon</t>
  </si>
  <si>
    <t>1440.00</t>
  </si>
  <si>
    <t>2021-10-26 21:36:04</t>
  </si>
  <si>
    <t>2283634</t>
  </si>
  <si>
    <t>Lovis Tatia</t>
  </si>
  <si>
    <t>793.60</t>
  </si>
  <si>
    <t>2021-10-26 20:55:26</t>
  </si>
  <si>
    <t>2283373</t>
  </si>
  <si>
    <t>柯蒂斯- 希尔顿逸林酒店</t>
  </si>
  <si>
    <t>Suarez - Villamil Michael Anthony,Iturres Jessica</t>
  </si>
  <si>
    <t>1657.60</t>
  </si>
  <si>
    <t>259.00</t>
  </si>
  <si>
    <t>2021-10-26 08:48:06</t>
  </si>
  <si>
    <t>2021-10-25</t>
  </si>
  <si>
    <t>2283265</t>
  </si>
  <si>
    <t>都柏林哥伦布美国长住酒店</t>
  </si>
  <si>
    <t>Brooks Bianca</t>
  </si>
  <si>
    <t>569.51</t>
  </si>
  <si>
    <t>89.00</t>
  </si>
  <si>
    <t>2021-10-26 08:38:05</t>
  </si>
  <si>
    <t>2283193</t>
  </si>
  <si>
    <t>野草莓酒店及水疗中心</t>
  </si>
  <si>
    <t>Luce Jason,Mcnab Cathryn</t>
  </si>
  <si>
    <t>2809.16</t>
  </si>
  <si>
    <t>439.00</t>
  </si>
  <si>
    <t>2021-10-25 20:25:22</t>
  </si>
  <si>
    <t>2283168</t>
  </si>
  <si>
    <t>Vargas Ayala Olga Beatriz</t>
  </si>
  <si>
    <t>671.90</t>
  </si>
  <si>
    <t>105.00</t>
  </si>
  <si>
    <t>2021-10-25 19:42:03</t>
  </si>
  <si>
    <t>2282955</t>
  </si>
  <si>
    <t>Bhojwani Sonam Devi</t>
  </si>
  <si>
    <t>3762.61</t>
  </si>
  <si>
    <t>2021-10-25 09:17:36</t>
  </si>
  <si>
    <t>2282868</t>
  </si>
  <si>
    <t>金马伦酒店</t>
  </si>
  <si>
    <t>Lee Allan,Lee Allan</t>
  </si>
  <si>
    <t>921.46</t>
  </si>
  <si>
    <t>144.00</t>
  </si>
  <si>
    <t>2021-10-25 02:21:59</t>
  </si>
  <si>
    <t>2021-10-24</t>
  </si>
  <si>
    <t>2282663</t>
  </si>
  <si>
    <t>苏巴谷旅馆</t>
  </si>
  <si>
    <t>Phakise Nonhlanhla,Phakise Nonhlanhla</t>
  </si>
  <si>
    <t>287.96</t>
  </si>
  <si>
    <t>45.00</t>
  </si>
  <si>
    <t>2021-10-24 18:00:21</t>
  </si>
  <si>
    <t>2021-10-23</t>
  </si>
  <si>
    <t>2282425</t>
  </si>
  <si>
    <t>奥兰多希尔顿博伟湖酒店 - 迪斯尼泉?区</t>
  </si>
  <si>
    <t>Martinez Jessica</t>
  </si>
  <si>
    <t>2265.25</t>
  </si>
  <si>
    <t>354.00</t>
  </si>
  <si>
    <t>2021-10-23 23:40:26</t>
  </si>
  <si>
    <t>2282111</t>
  </si>
  <si>
    <t>Osterman Tyler Scott</t>
  </si>
  <si>
    <t>1132.62</t>
  </si>
  <si>
    <t>177.00</t>
  </si>
  <si>
    <t>2021-10-23 10:21:57</t>
  </si>
  <si>
    <t>2021-10-22</t>
  </si>
  <si>
    <t>2281903</t>
  </si>
  <si>
    <t>巴塞罗圣萨尔瓦多酒店</t>
  </si>
  <si>
    <t>Gunraj Dean Nicholas</t>
  </si>
  <si>
    <t>698.25</t>
  </si>
  <si>
    <t>109.00</t>
  </si>
  <si>
    <t>2021-10-23 16:22:03</t>
  </si>
  <si>
    <t>2281601</t>
  </si>
  <si>
    <t>马修斯夏洛特万怡酒店</t>
  </si>
  <si>
    <t>Schaper Chris</t>
  </si>
  <si>
    <t>730.28</t>
  </si>
  <si>
    <t>114.00</t>
  </si>
  <si>
    <t>2021-10-22 11:04:59</t>
  </si>
  <si>
    <t>2281545</t>
  </si>
  <si>
    <t>旧金山 W 酒店</t>
  </si>
  <si>
    <t>Shockey Taylor</t>
  </si>
  <si>
    <t>1082.61</t>
  </si>
  <si>
    <t>169.00</t>
  </si>
  <si>
    <t>2021-10-22 07:48:15</t>
  </si>
  <si>
    <t>2281494</t>
  </si>
  <si>
    <t>埃尔福特维克特住宅酒店</t>
  </si>
  <si>
    <t>Kallfass Thomas,Kallfass Helga</t>
  </si>
  <si>
    <t>2536.78</t>
  </si>
  <si>
    <t>396.00</t>
  </si>
  <si>
    <t>2021-10-22 03:49:08</t>
  </si>
  <si>
    <t>2021-10-21</t>
  </si>
  <si>
    <t>2281139</t>
  </si>
  <si>
    <t>马六甲穆德扎法酒店</t>
  </si>
  <si>
    <t>Masan Halijah,Masan Halijah</t>
  </si>
  <si>
    <t>249.87</t>
  </si>
  <si>
    <t>39.00</t>
  </si>
  <si>
    <t>2021-10-21 12:32:05</t>
  </si>
  <si>
    <t>2281067</t>
  </si>
  <si>
    <t>马里奥特多伦多德尔塔酒店</t>
  </si>
  <si>
    <t>Hu Wenjie,Fu Yidan</t>
  </si>
  <si>
    <t>4055.63</t>
  </si>
  <si>
    <t>633.00</t>
  </si>
  <si>
    <t>2021-10-21 08:50:14</t>
  </si>
  <si>
    <t>2280996</t>
  </si>
  <si>
    <t>傲途格精选巴登-巴登房客酒店</t>
  </si>
  <si>
    <t>Schlosser Viktoria,Schlosser Lars</t>
  </si>
  <si>
    <t>1838.81</t>
  </si>
  <si>
    <t>287.00</t>
  </si>
  <si>
    <t>2021-10-21 03:57:10</t>
  </si>
  <si>
    <t>2280985</t>
  </si>
  <si>
    <t>慕尼黑房客酒店 - 傲途格精选酒店</t>
  </si>
  <si>
    <t>HE JIE</t>
  </si>
  <si>
    <t>2357.78</t>
  </si>
  <si>
    <t>368.00</t>
  </si>
  <si>
    <t>2021-10-21 03:11:40</t>
  </si>
  <si>
    <t>2021-10-20</t>
  </si>
  <si>
    <t>2280909</t>
  </si>
  <si>
    <t>Cable Eric</t>
  </si>
  <si>
    <t>793.35</t>
  </si>
  <si>
    <t>2021-10-20 22:42:12</t>
  </si>
  <si>
    <t>2280710</t>
  </si>
  <si>
    <t>Szatanik  Karolina Angelika,Cabo Iglesias Hector</t>
  </si>
  <si>
    <t>671.79</t>
  </si>
  <si>
    <t>2021-10-20 16:09:32</t>
  </si>
  <si>
    <t>2021-10-19</t>
  </si>
  <si>
    <t>2280312</t>
  </si>
  <si>
    <t>Neuefeind Larissa</t>
  </si>
  <si>
    <t>1843.01</t>
  </si>
  <si>
    <t>286.00</t>
  </si>
  <si>
    <t>2021-10-19 20:51:44</t>
  </si>
  <si>
    <t>2280183</t>
  </si>
  <si>
    <t>基里亚德布丽芙加拉德中央酒店</t>
  </si>
  <si>
    <t>Fage Fanny</t>
  </si>
  <si>
    <t>850.62</t>
  </si>
  <si>
    <t>132.00</t>
  </si>
  <si>
    <t>-131</t>
  </si>
  <si>
    <t>-850</t>
  </si>
  <si>
    <t>2021-10-19 16:01:31</t>
  </si>
  <si>
    <t>2280180</t>
  </si>
  <si>
    <t>Mathe Valentin,Lardon Julie</t>
  </si>
  <si>
    <t>425.31</t>
  </si>
  <si>
    <t>66.00</t>
  </si>
  <si>
    <t>-65</t>
  </si>
  <si>
    <t>-425</t>
  </si>
  <si>
    <t>2021-10-19 15:52:47</t>
  </si>
  <si>
    <t>2021-10-18</t>
  </si>
  <si>
    <t>2279696</t>
  </si>
  <si>
    <t>塞维利亚顶点酒店</t>
  </si>
  <si>
    <t>LLera Mendez Claudia</t>
  </si>
  <si>
    <t>541.72</t>
  </si>
  <si>
    <t>2021-10-18 16:36:29</t>
  </si>
  <si>
    <t>2021-10-17</t>
  </si>
  <si>
    <t>2279348</t>
  </si>
  <si>
    <t>蒙特勒尤洛特尔酒店</t>
  </si>
  <si>
    <t>Stauffer Fred</t>
  </si>
  <si>
    <t>1231.78</t>
  </si>
  <si>
    <t>2021-10-17 23:16:07</t>
  </si>
  <si>
    <t>2021-10-16</t>
  </si>
  <si>
    <t>2278271</t>
  </si>
  <si>
    <t>竞技场拉德芳斯酒店</t>
  </si>
  <si>
    <t>CHAUMIER CHRISTELLE</t>
  </si>
  <si>
    <t>767.44</t>
  </si>
  <si>
    <t>119.00</t>
  </si>
  <si>
    <t>2021-10-16 01:29:58</t>
  </si>
  <si>
    <t>2021-10-14</t>
  </si>
  <si>
    <t>2277221</t>
  </si>
  <si>
    <t>Iskandar Fareez</t>
  </si>
  <si>
    <t>251.25</t>
  </si>
  <si>
    <t>2021-10-14 11:19:25</t>
  </si>
  <si>
    <t>2277063</t>
  </si>
  <si>
    <t>艾登毫克迈阿密海滩酒店</t>
  </si>
  <si>
    <t>Adams Shelley</t>
  </si>
  <si>
    <t>7421.53</t>
  </si>
  <si>
    <t>1152.00</t>
  </si>
  <si>
    <t>2021-10-14 01:47:15</t>
  </si>
  <si>
    <t>2021-10-13</t>
  </si>
  <si>
    <t>2276522</t>
  </si>
  <si>
    <t>Meddaoui Amina,Aroutzidis Vlasis</t>
  </si>
  <si>
    <t>5028.37</t>
  </si>
  <si>
    <t>778.00</t>
  </si>
  <si>
    <t>2021-10-13 04:18:06</t>
  </si>
  <si>
    <t>2276441</t>
  </si>
  <si>
    <t>伯克利酒店</t>
  </si>
  <si>
    <t>Zangaro Devin</t>
  </si>
  <si>
    <t>1415.77</t>
  </si>
  <si>
    <t>219.00</t>
  </si>
  <si>
    <t>2021-10-13 00:04:25</t>
  </si>
  <si>
    <t>2021-10-12</t>
  </si>
  <si>
    <t>2276060</t>
  </si>
  <si>
    <t>英迪格东城酒店</t>
  </si>
  <si>
    <t>Cook Chris</t>
  </si>
  <si>
    <t>5818.23</t>
  </si>
  <si>
    <t>900.00</t>
  </si>
  <si>
    <t>2021-10-12 10:02:43</t>
  </si>
  <si>
    <t>2275978</t>
  </si>
  <si>
    <t>纳什维尔市中心 - 体育场克拉丽奥酒店</t>
  </si>
  <si>
    <t>McMullen Austin Taylor</t>
  </si>
  <si>
    <t>1241.22</t>
  </si>
  <si>
    <t>192.00</t>
  </si>
  <si>
    <t>2021-10-12 05:47:45</t>
  </si>
  <si>
    <t>2275922</t>
  </si>
  <si>
    <t>C 设计酒店</t>
  </si>
  <si>
    <t>Pierre Iago,Dantas Caren</t>
  </si>
  <si>
    <t>593.78</t>
  </si>
  <si>
    <t>92.00</t>
  </si>
  <si>
    <t>2021-10-12 00:58:33</t>
  </si>
  <si>
    <t>2021-10-11</t>
  </si>
  <si>
    <t>2275834</t>
  </si>
  <si>
    <t>Porraz Idalia</t>
  </si>
  <si>
    <t>1613.53</t>
  </si>
  <si>
    <t>250.00</t>
  </si>
  <si>
    <t>2021-10-11 21:56:38</t>
  </si>
  <si>
    <t>2275452</t>
  </si>
  <si>
    <t>Chernish Vitaly Pavlovich</t>
  </si>
  <si>
    <t>1239.19</t>
  </si>
  <si>
    <t>2021-10-11 04:49:40</t>
  </si>
  <si>
    <t>2021-10-06</t>
  </si>
  <si>
    <t>2273548</t>
  </si>
  <si>
    <t>Poitras Francine</t>
  </si>
  <si>
    <t>1803.23</t>
  </si>
  <si>
    <t>279.00</t>
  </si>
  <si>
    <t>2021-10-06 09:23:25</t>
  </si>
  <si>
    <t>2021-10-04</t>
  </si>
  <si>
    <t>2272831</t>
  </si>
  <si>
    <t>莱克兰华美达酒店</t>
  </si>
  <si>
    <t>Ernst Michael</t>
  </si>
  <si>
    <t>1008.26</t>
  </si>
  <si>
    <t>156.00</t>
  </si>
  <si>
    <t>2021-10-04 22:48:33</t>
  </si>
  <si>
    <t>2272621</t>
  </si>
  <si>
    <t>布鲁塞尔机场喜来登酒店</t>
  </si>
  <si>
    <t>Martin Eric</t>
  </si>
  <si>
    <t>814.36</t>
  </si>
  <si>
    <t>126.00</t>
  </si>
  <si>
    <t>2021-10-04 15:57:26</t>
  </si>
  <si>
    <t>2021-09-29</t>
  </si>
  <si>
    <t>2268353</t>
  </si>
  <si>
    <t>Warth Alfred</t>
  </si>
  <si>
    <t>1612.08</t>
  </si>
  <si>
    <t>249.00</t>
  </si>
  <si>
    <t>2021-09-29 03:58:25</t>
  </si>
  <si>
    <t>2021-09-24</t>
  </si>
  <si>
    <t>2262770</t>
  </si>
  <si>
    <t>辛辛那提21C博物馆酒店</t>
  </si>
  <si>
    <t>Fields Anna Elizabeth</t>
  </si>
  <si>
    <t>2420.23</t>
  </si>
  <si>
    <t>374.00</t>
  </si>
  <si>
    <t>2021-09-24 03:03:33</t>
  </si>
  <si>
    <t>2021-09-22</t>
  </si>
  <si>
    <t>2260786</t>
  </si>
  <si>
    <t>孟特马尔旅馆</t>
  </si>
  <si>
    <t>GUEDES RICARDO DE OLIVEIRA</t>
  </si>
  <si>
    <t>868.82</t>
  </si>
  <si>
    <t>134.00</t>
  </si>
  <si>
    <t>2021-09-22 01:59:59</t>
  </si>
  <si>
    <t>2021-09-20</t>
  </si>
  <si>
    <t>2259994</t>
  </si>
  <si>
    <t>Addington Allison Ann,Dickey Jessica</t>
  </si>
  <si>
    <t>1210.30</t>
  </si>
  <si>
    <t>187.00</t>
  </si>
  <si>
    <t>2021-09-20 21:25:24</t>
  </si>
  <si>
    <t>2259364</t>
  </si>
  <si>
    <t>CLARION INN CHATTANOOGA</t>
  </si>
  <si>
    <t>Trotter Brianne Madison</t>
  </si>
  <si>
    <t>1488.61</t>
  </si>
  <si>
    <t>230.00</t>
  </si>
  <si>
    <t>2021-09-20 02:09:51</t>
  </si>
  <si>
    <t>2021-09-17</t>
  </si>
  <si>
    <t>2256236</t>
  </si>
  <si>
    <t>Mannattuparampil Blessy</t>
  </si>
  <si>
    <t>1157.99</t>
  </si>
  <si>
    <t>179.00</t>
  </si>
  <si>
    <t>2021-09-17 04:54:04</t>
  </si>
  <si>
    <t>2021-09-11</t>
  </si>
  <si>
    <t>2249874</t>
  </si>
  <si>
    <t>Weller James</t>
  </si>
  <si>
    <t>1164.46</t>
  </si>
  <si>
    <t>180.00</t>
  </si>
  <si>
    <t>2021-09-11 01:03:06</t>
  </si>
  <si>
    <t>2021-09-02</t>
  </si>
  <si>
    <t>2240118</t>
  </si>
  <si>
    <t>港岸酒店</t>
  </si>
  <si>
    <t>Borkholder Beth Anne</t>
  </si>
  <si>
    <t>2058.80</t>
  </si>
  <si>
    <t>318.00</t>
  </si>
  <si>
    <t>2021-09-02 03:20:33</t>
  </si>
  <si>
    <t>2021-08-18</t>
  </si>
  <si>
    <t>2226172</t>
  </si>
  <si>
    <t>曼非斯市中心舒适酒店</t>
  </si>
  <si>
    <t>Mohan David Q</t>
  </si>
  <si>
    <t>877.53</t>
  </si>
  <si>
    <t>2021-08-18 04:13:15</t>
  </si>
  <si>
    <t>2021-08-11</t>
  </si>
  <si>
    <t>2220746</t>
  </si>
  <si>
    <t>千禧麦斯威尔纳什维尔酒店</t>
  </si>
  <si>
    <t>Gilbert Claire Langridge</t>
  </si>
  <si>
    <t>1521.05</t>
  </si>
  <si>
    <t>234.00</t>
  </si>
  <si>
    <t>-234</t>
  </si>
  <si>
    <t>-1521</t>
  </si>
  <si>
    <t>2021-08-11 04:03:52</t>
  </si>
  <si>
    <t>2021-07-31</t>
  </si>
  <si>
    <t>2214907</t>
  </si>
  <si>
    <t>加洛德洛矶度假村及会议中心</t>
  </si>
  <si>
    <t>Thailing Carol</t>
  </si>
  <si>
    <t>1535.10</t>
  </si>
  <si>
    <t>237.00</t>
  </si>
  <si>
    <t>2021-07-31 23:32:13</t>
  </si>
  <si>
    <t>2021-07-08</t>
  </si>
  <si>
    <t>2188412</t>
  </si>
  <si>
    <t>Shirk Samantha Kaye,Kraynick Adam</t>
  </si>
  <si>
    <t>2322.60</t>
  </si>
  <si>
    <t>358.00</t>
  </si>
  <si>
    <t>2021-07-08 20:31:09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</si>
</sst>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9" fillId="11" borderId="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15987712231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44506</v>
      </c>
      <c r="G2" s="5">
        <v>44507</v>
      </c>
      <c r="H2" s="4">
        <v>1</v>
      </c>
      <c r="I2" s="4">
        <v>1</v>
      </c>
      <c r="J2" s="4">
        <v>1</v>
      </c>
      <c r="K2" s="4" t="s">
        <v>29</v>
      </c>
      <c r="L2" s="4">
        <v>237</v>
      </c>
      <c r="M2" s="4">
        <v>237</v>
      </c>
      <c r="N2" s="4" t="s">
        <v>30</v>
      </c>
      <c r="O2" s="4" t="s">
        <v>31</v>
      </c>
      <c r="P2" s="4" t="s">
        <v>32</v>
      </c>
      <c r="Q2" s="4">
        <v>0</v>
      </c>
      <c r="R2" s="6">
        <v>44408</v>
      </c>
      <c r="S2" s="5">
        <v>44510</v>
      </c>
      <c r="T2" s="4" t="s">
        <v>33</v>
      </c>
      <c r="U2" s="4">
        <v>237</v>
      </c>
      <c r="V2" s="4">
        <v>0</v>
      </c>
      <c r="W2" s="4">
        <v>0</v>
      </c>
      <c r="X2" s="4">
        <v>2214907</v>
      </c>
    </row>
    <row r="3" s="4" customFormat="1" spans="1:24">
      <c r="A3" s="4">
        <v>16048374233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44504</v>
      </c>
      <c r="G3" s="5">
        <v>44507</v>
      </c>
      <c r="H3" s="4">
        <v>1</v>
      </c>
      <c r="I3" s="4">
        <v>3</v>
      </c>
      <c r="J3" s="4">
        <v>3</v>
      </c>
      <c r="K3" s="4" t="s">
        <v>29</v>
      </c>
      <c r="L3" s="4">
        <v>234</v>
      </c>
      <c r="M3" s="4">
        <v>234</v>
      </c>
      <c r="N3" s="4" t="s">
        <v>36</v>
      </c>
      <c r="O3" s="4" t="s">
        <v>31</v>
      </c>
      <c r="P3" s="4" t="s">
        <v>32</v>
      </c>
      <c r="Q3" s="4">
        <v>0</v>
      </c>
      <c r="R3" s="6">
        <v>44419</v>
      </c>
      <c r="S3" s="5">
        <v>44510</v>
      </c>
      <c r="T3" s="4" t="s">
        <v>33</v>
      </c>
      <c r="U3" s="4">
        <v>234</v>
      </c>
      <c r="V3" s="4">
        <v>0</v>
      </c>
      <c r="W3" s="4">
        <v>0</v>
      </c>
      <c r="X3" s="4">
        <v>2220746</v>
      </c>
    </row>
    <row r="4" s="4" customFormat="1" spans="1:24">
      <c r="A4" s="4">
        <v>16088018097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44506</v>
      </c>
      <c r="G4" s="5">
        <v>44507</v>
      </c>
      <c r="H4" s="4">
        <v>1</v>
      </c>
      <c r="I4" s="4">
        <v>1</v>
      </c>
      <c r="J4" s="4">
        <v>1</v>
      </c>
      <c r="K4" s="4" t="s">
        <v>29</v>
      </c>
      <c r="L4" s="4">
        <v>135</v>
      </c>
      <c r="M4" s="4">
        <v>135</v>
      </c>
      <c r="N4" s="4" t="s">
        <v>39</v>
      </c>
      <c r="O4" s="4" t="s">
        <v>31</v>
      </c>
      <c r="P4" s="4" t="s">
        <v>32</v>
      </c>
      <c r="Q4" s="4">
        <v>0</v>
      </c>
      <c r="R4" s="6">
        <v>44426</v>
      </c>
      <c r="S4" s="5">
        <v>44510</v>
      </c>
      <c r="T4" s="4" t="s">
        <v>33</v>
      </c>
      <c r="U4" s="4">
        <v>135</v>
      </c>
      <c r="V4" s="4">
        <v>0</v>
      </c>
      <c r="W4" s="4">
        <v>0</v>
      </c>
      <c r="X4" s="4">
        <v>2226172</v>
      </c>
    </row>
    <row r="5" s="4" customFormat="1" spans="1:24">
      <c r="A5" s="4">
        <v>16048374233</v>
      </c>
      <c r="B5" s="4" t="s">
        <v>25</v>
      </c>
      <c r="C5" s="4" t="s">
        <v>40</v>
      </c>
      <c r="D5" s="4" t="s">
        <v>34</v>
      </c>
      <c r="E5" s="4" t="s">
        <v>35</v>
      </c>
      <c r="F5" s="5">
        <v>44504</v>
      </c>
      <c r="G5" s="5">
        <v>44507</v>
      </c>
      <c r="H5" s="4">
        <v>1</v>
      </c>
      <c r="I5" s="4">
        <v>3</v>
      </c>
      <c r="J5" s="4">
        <v>3</v>
      </c>
      <c r="K5" s="4" t="s">
        <v>29</v>
      </c>
      <c r="L5" s="4">
        <v>-234</v>
      </c>
      <c r="M5" s="4">
        <v>-234</v>
      </c>
      <c r="N5" s="4" t="s">
        <v>36</v>
      </c>
      <c r="O5" s="4" t="s">
        <v>31</v>
      </c>
      <c r="P5" s="4" t="s">
        <v>32</v>
      </c>
      <c r="Q5" s="4">
        <v>0</v>
      </c>
      <c r="R5" s="6">
        <v>44419</v>
      </c>
      <c r="S5" s="5">
        <v>44510</v>
      </c>
      <c r="T5" s="4" t="s">
        <v>33</v>
      </c>
      <c r="U5" s="4">
        <v>-234</v>
      </c>
      <c r="V5" s="4">
        <v>0</v>
      </c>
      <c r="W5" s="4">
        <v>0</v>
      </c>
      <c r="X5" s="4">
        <v>2220746</v>
      </c>
    </row>
    <row r="6" s="4" customFormat="1" spans="1:25">
      <c r="A6" s="4">
        <v>16185546992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44505</v>
      </c>
      <c r="G6" s="5">
        <v>44507</v>
      </c>
      <c r="H6" s="4">
        <v>1</v>
      </c>
      <c r="I6" s="4">
        <v>2</v>
      </c>
      <c r="J6" s="4">
        <v>2</v>
      </c>
      <c r="K6" s="4" t="s">
        <v>29</v>
      </c>
      <c r="L6" s="4">
        <v>318</v>
      </c>
      <c r="M6" s="4">
        <v>318</v>
      </c>
      <c r="N6" s="4" t="s">
        <v>43</v>
      </c>
      <c r="O6" s="4" t="s">
        <v>31</v>
      </c>
      <c r="P6" s="4" t="s">
        <v>32</v>
      </c>
      <c r="Q6" s="4">
        <v>0</v>
      </c>
      <c r="R6" s="6">
        <v>44441</v>
      </c>
      <c r="S6" s="5">
        <v>44510</v>
      </c>
      <c r="T6" s="4" t="s">
        <v>33</v>
      </c>
      <c r="U6" s="4">
        <v>318</v>
      </c>
      <c r="V6" s="4">
        <v>0</v>
      </c>
      <c r="W6" s="4">
        <v>0</v>
      </c>
      <c r="X6" s="4">
        <v>2240118</v>
      </c>
      <c r="Y6" s="4">
        <v>615269419</v>
      </c>
    </row>
    <row r="7" s="4" customFormat="1" spans="1:24">
      <c r="A7" s="4">
        <v>16257818400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44506</v>
      </c>
      <c r="G7" s="5">
        <v>44507</v>
      </c>
      <c r="H7" s="4">
        <v>1</v>
      </c>
      <c r="I7" s="4">
        <v>1</v>
      </c>
      <c r="J7" s="4">
        <v>1</v>
      </c>
      <c r="K7" s="4" t="s">
        <v>29</v>
      </c>
      <c r="L7" s="4">
        <v>180</v>
      </c>
      <c r="M7" s="4">
        <v>180</v>
      </c>
      <c r="N7" s="4" t="s">
        <v>46</v>
      </c>
      <c r="O7" s="4" t="s">
        <v>31</v>
      </c>
      <c r="P7" s="4" t="s">
        <v>32</v>
      </c>
      <c r="Q7" s="4">
        <v>0</v>
      </c>
      <c r="R7" s="6">
        <v>44450</v>
      </c>
      <c r="S7" s="5">
        <v>44510</v>
      </c>
      <c r="T7" s="4" t="s">
        <v>33</v>
      </c>
      <c r="U7" s="4">
        <v>180</v>
      </c>
      <c r="V7" s="4">
        <v>0</v>
      </c>
      <c r="W7" s="4">
        <v>0</v>
      </c>
      <c r="X7" s="4">
        <v>2249874</v>
      </c>
    </row>
    <row r="8" s="4" customFormat="1" spans="1:24">
      <c r="A8" s="4">
        <v>16302446109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44506</v>
      </c>
      <c r="G8" s="5">
        <v>44507</v>
      </c>
      <c r="H8" s="4">
        <v>1</v>
      </c>
      <c r="I8" s="4">
        <v>1</v>
      </c>
      <c r="J8" s="4">
        <v>1</v>
      </c>
      <c r="K8" s="4" t="s">
        <v>29</v>
      </c>
      <c r="L8" s="4">
        <v>179</v>
      </c>
      <c r="M8" s="4">
        <v>179</v>
      </c>
      <c r="N8" s="4" t="s">
        <v>49</v>
      </c>
      <c r="O8" s="4" t="s">
        <v>31</v>
      </c>
      <c r="P8" s="4" t="s">
        <v>32</v>
      </c>
      <c r="Q8" s="4">
        <v>0</v>
      </c>
      <c r="R8" s="6">
        <v>44456</v>
      </c>
      <c r="S8" s="5">
        <v>44510</v>
      </c>
      <c r="T8" s="4" t="s">
        <v>33</v>
      </c>
      <c r="U8" s="4">
        <v>179</v>
      </c>
      <c r="V8" s="4">
        <v>0</v>
      </c>
      <c r="W8" s="4">
        <v>0</v>
      </c>
      <c r="X8" s="4">
        <v>2256236</v>
      </c>
    </row>
    <row r="9" s="4" customFormat="1" spans="1:25">
      <c r="A9" s="4">
        <v>16324272588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44505</v>
      </c>
      <c r="G9" s="5">
        <v>44507</v>
      </c>
      <c r="H9" s="4">
        <v>1</v>
      </c>
      <c r="I9" s="4">
        <v>2</v>
      </c>
      <c r="J9" s="4">
        <v>2</v>
      </c>
      <c r="K9" s="4" t="s">
        <v>29</v>
      </c>
      <c r="L9" s="4">
        <v>230</v>
      </c>
      <c r="M9" s="4">
        <v>230</v>
      </c>
      <c r="N9" s="4" t="s">
        <v>52</v>
      </c>
      <c r="O9" s="4" t="s">
        <v>31</v>
      </c>
      <c r="P9" s="4" t="s">
        <v>32</v>
      </c>
      <c r="Q9" s="4">
        <v>0</v>
      </c>
      <c r="R9" s="6">
        <v>44459</v>
      </c>
      <c r="S9" s="5">
        <v>44510</v>
      </c>
      <c r="T9" s="4" t="s">
        <v>33</v>
      </c>
      <c r="U9" s="4">
        <v>230</v>
      </c>
      <c r="V9" s="4">
        <v>0</v>
      </c>
      <c r="W9" s="4">
        <v>0</v>
      </c>
      <c r="X9" s="4">
        <v>2259364</v>
      </c>
      <c r="Y9" s="4">
        <v>45829887</v>
      </c>
    </row>
    <row r="10" s="4" customFormat="1" spans="1:24">
      <c r="A10" s="4">
        <v>16329751860</v>
      </c>
      <c r="B10" s="4" t="s">
        <v>25</v>
      </c>
      <c r="C10" s="4" t="s">
        <v>26</v>
      </c>
      <c r="D10" s="4" t="s">
        <v>44</v>
      </c>
      <c r="E10" s="4" t="s">
        <v>45</v>
      </c>
      <c r="F10" s="5">
        <v>44506</v>
      </c>
      <c r="G10" s="5">
        <v>44507</v>
      </c>
      <c r="H10" s="4">
        <v>1</v>
      </c>
      <c r="I10" s="4">
        <v>1</v>
      </c>
      <c r="J10" s="4">
        <v>1</v>
      </c>
      <c r="K10" s="4" t="s">
        <v>29</v>
      </c>
      <c r="L10" s="4">
        <v>187</v>
      </c>
      <c r="M10" s="4">
        <v>187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44459</v>
      </c>
      <c r="S10" s="5">
        <v>44510</v>
      </c>
      <c r="T10" s="4" t="s">
        <v>33</v>
      </c>
      <c r="U10" s="4">
        <v>187</v>
      </c>
      <c r="V10" s="4">
        <v>0</v>
      </c>
      <c r="W10" s="4">
        <v>0</v>
      </c>
      <c r="X10" s="4">
        <v>2259994</v>
      </c>
    </row>
    <row r="11" s="4" customFormat="1" spans="1:25">
      <c r="A11" s="4">
        <v>16336203996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44505</v>
      </c>
      <c r="G11" s="5">
        <v>44507</v>
      </c>
      <c r="H11" s="4">
        <v>1</v>
      </c>
      <c r="I11" s="4">
        <v>2</v>
      </c>
      <c r="J11" s="4">
        <v>2</v>
      </c>
      <c r="K11" s="4" t="s">
        <v>29</v>
      </c>
      <c r="L11" s="4">
        <v>134</v>
      </c>
      <c r="M11" s="4">
        <v>134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44461</v>
      </c>
      <c r="S11" s="5">
        <v>44510</v>
      </c>
      <c r="T11" s="4" t="s">
        <v>33</v>
      </c>
      <c r="U11" s="4">
        <v>134</v>
      </c>
      <c r="V11" s="4">
        <v>0</v>
      </c>
      <c r="W11" s="4">
        <v>0</v>
      </c>
      <c r="X11" s="4">
        <v>2260786</v>
      </c>
      <c r="Y11" s="4">
        <v>722620649</v>
      </c>
    </row>
    <row r="12" s="4" customFormat="1" spans="1:24">
      <c r="A12" s="4">
        <v>16353719026</v>
      </c>
      <c r="B12" s="4" t="s">
        <v>25</v>
      </c>
      <c r="C12" s="4" t="s">
        <v>26</v>
      </c>
      <c r="D12" s="4" t="s">
        <v>44</v>
      </c>
      <c r="E12" s="4" t="s">
        <v>45</v>
      </c>
      <c r="F12" s="5">
        <v>44505</v>
      </c>
      <c r="G12" s="5">
        <v>44507</v>
      </c>
      <c r="H12" s="4">
        <v>1</v>
      </c>
      <c r="I12" s="4">
        <v>2</v>
      </c>
      <c r="J12" s="4">
        <v>2</v>
      </c>
      <c r="K12" s="4" t="s">
        <v>29</v>
      </c>
      <c r="L12" s="4">
        <v>374</v>
      </c>
      <c r="M12" s="4">
        <v>374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44463</v>
      </c>
      <c r="S12" s="5">
        <v>44510</v>
      </c>
      <c r="T12" s="4" t="s">
        <v>33</v>
      </c>
      <c r="U12" s="4">
        <v>374</v>
      </c>
      <c r="V12" s="4">
        <v>0</v>
      </c>
      <c r="W12" s="4">
        <v>0</v>
      </c>
      <c r="X12" s="4">
        <v>2262770</v>
      </c>
    </row>
    <row r="13" s="4" customFormat="1" spans="1:25">
      <c r="A13" s="4">
        <v>16400554300</v>
      </c>
      <c r="B13" s="4" t="s">
        <v>25</v>
      </c>
      <c r="C13" s="4" t="s">
        <v>26</v>
      </c>
      <c r="D13" s="4" t="s">
        <v>58</v>
      </c>
      <c r="E13" s="4" t="s">
        <v>45</v>
      </c>
      <c r="F13" s="5">
        <v>44506</v>
      </c>
      <c r="G13" s="5">
        <v>44507</v>
      </c>
      <c r="H13" s="4">
        <v>1</v>
      </c>
      <c r="I13" s="4">
        <v>1</v>
      </c>
      <c r="J13" s="4">
        <v>1</v>
      </c>
      <c r="K13" s="4" t="s">
        <v>29</v>
      </c>
      <c r="L13" s="4">
        <v>249</v>
      </c>
      <c r="M13" s="4">
        <v>249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44468</v>
      </c>
      <c r="S13" s="5">
        <v>44510</v>
      </c>
      <c r="T13" s="4" t="s">
        <v>33</v>
      </c>
      <c r="U13" s="4">
        <v>249</v>
      </c>
      <c r="V13" s="4">
        <v>0</v>
      </c>
      <c r="W13" s="4">
        <v>0</v>
      </c>
      <c r="X13" s="4">
        <v>2268353</v>
      </c>
      <c r="Y13" s="4">
        <v>97043257</v>
      </c>
    </row>
    <row r="14" s="4" customFormat="1" spans="1:25">
      <c r="A14" s="4">
        <v>16463402223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44506</v>
      </c>
      <c r="G14" s="5">
        <v>44507</v>
      </c>
      <c r="H14" s="4">
        <v>1</v>
      </c>
      <c r="I14" s="4">
        <v>1</v>
      </c>
      <c r="J14" s="4">
        <v>1</v>
      </c>
      <c r="K14" s="4" t="s">
        <v>29</v>
      </c>
      <c r="L14" s="4">
        <v>126</v>
      </c>
      <c r="M14" s="4">
        <v>126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44473</v>
      </c>
      <c r="S14" s="5">
        <v>44510</v>
      </c>
      <c r="T14" s="4" t="s">
        <v>33</v>
      </c>
      <c r="U14" s="4">
        <v>126</v>
      </c>
      <c r="V14" s="4">
        <v>0</v>
      </c>
      <c r="W14" s="4">
        <v>0</v>
      </c>
      <c r="X14" s="4">
        <v>2272621</v>
      </c>
      <c r="Y14" s="4">
        <v>71520832</v>
      </c>
    </row>
    <row r="15" s="4" customFormat="1" spans="1:25">
      <c r="A15" s="4">
        <v>16468953424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44505</v>
      </c>
      <c r="G15" s="5">
        <v>44507</v>
      </c>
      <c r="H15" s="4">
        <v>1</v>
      </c>
      <c r="I15" s="4">
        <v>2</v>
      </c>
      <c r="J15" s="4">
        <v>2</v>
      </c>
      <c r="K15" s="4" t="s">
        <v>29</v>
      </c>
      <c r="L15" s="4">
        <v>156</v>
      </c>
      <c r="M15" s="4">
        <v>156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44473</v>
      </c>
      <c r="S15" s="5">
        <v>44510</v>
      </c>
      <c r="T15" s="4" t="s">
        <v>33</v>
      </c>
      <c r="U15" s="4">
        <v>156</v>
      </c>
      <c r="V15" s="4">
        <v>0</v>
      </c>
      <c r="W15" s="4">
        <v>0</v>
      </c>
      <c r="X15" s="4">
        <v>2272831</v>
      </c>
      <c r="Y15" s="4">
        <v>48373763</v>
      </c>
    </row>
    <row r="16" s="4" customFormat="1" spans="1:24">
      <c r="A16" s="4">
        <v>16479030472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44506</v>
      </c>
      <c r="G16" s="5">
        <v>44507</v>
      </c>
      <c r="H16" s="4">
        <v>1</v>
      </c>
      <c r="I16" s="4">
        <v>1</v>
      </c>
      <c r="J16" s="4">
        <v>1</v>
      </c>
      <c r="K16" s="4" t="s">
        <v>29</v>
      </c>
      <c r="L16" s="4">
        <v>279</v>
      </c>
      <c r="M16" s="4">
        <v>279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44475</v>
      </c>
      <c r="S16" s="5">
        <v>44510</v>
      </c>
      <c r="T16" s="4" t="s">
        <v>33</v>
      </c>
      <c r="U16" s="4">
        <v>279</v>
      </c>
      <c r="V16" s="4">
        <v>0</v>
      </c>
      <c r="W16" s="4">
        <v>0</v>
      </c>
      <c r="X16" s="4">
        <v>2273548</v>
      </c>
    </row>
    <row r="17" s="4" customFormat="1" spans="1:24">
      <c r="A17" s="4">
        <v>16513509654</v>
      </c>
      <c r="B17" s="4" t="s">
        <v>25</v>
      </c>
      <c r="C17" s="4" t="s">
        <v>26</v>
      </c>
      <c r="D17" s="4" t="s">
        <v>47</v>
      </c>
      <c r="E17" s="4" t="s">
        <v>38</v>
      </c>
      <c r="F17" s="5">
        <v>44506</v>
      </c>
      <c r="G17" s="5">
        <v>44507</v>
      </c>
      <c r="H17" s="4">
        <v>1</v>
      </c>
      <c r="I17" s="4">
        <v>1</v>
      </c>
      <c r="J17" s="4">
        <v>1</v>
      </c>
      <c r="K17" s="4" t="s">
        <v>29</v>
      </c>
      <c r="L17" s="4">
        <v>192</v>
      </c>
      <c r="M17" s="4">
        <v>192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44480</v>
      </c>
      <c r="S17" s="5">
        <v>44510</v>
      </c>
      <c r="T17" s="4" t="s">
        <v>33</v>
      </c>
      <c r="U17" s="4">
        <v>192</v>
      </c>
      <c r="V17" s="4">
        <v>0</v>
      </c>
      <c r="W17" s="4">
        <v>0</v>
      </c>
      <c r="X17" s="4">
        <v>2275452</v>
      </c>
    </row>
    <row r="18" s="4" customFormat="1" spans="1:25">
      <c r="A18" s="4">
        <v>16513999737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44506</v>
      </c>
      <c r="G18" s="5">
        <v>44507</v>
      </c>
      <c r="H18" s="4">
        <v>1</v>
      </c>
      <c r="I18" s="4">
        <v>1</v>
      </c>
      <c r="J18" s="4">
        <v>1</v>
      </c>
      <c r="K18" s="4" t="s">
        <v>29</v>
      </c>
      <c r="L18" s="4">
        <v>148</v>
      </c>
      <c r="M18" s="4">
        <v>148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44480</v>
      </c>
      <c r="S18" s="5">
        <v>44510</v>
      </c>
      <c r="T18" s="4" t="s">
        <v>33</v>
      </c>
      <c r="U18" s="4">
        <v>148</v>
      </c>
      <c r="V18" s="4">
        <v>0</v>
      </c>
      <c r="W18" s="4">
        <v>0</v>
      </c>
      <c r="X18" s="4">
        <v>2275524</v>
      </c>
      <c r="Y18" s="4">
        <v>623800849</v>
      </c>
    </row>
    <row r="19" s="4" customFormat="1" spans="1:25">
      <c r="A19" s="4">
        <v>16521024447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44505</v>
      </c>
      <c r="G19" s="5">
        <v>44507</v>
      </c>
      <c r="H19" s="4">
        <v>1</v>
      </c>
      <c r="I19" s="4">
        <v>2</v>
      </c>
      <c r="J19" s="4">
        <v>2</v>
      </c>
      <c r="K19" s="4" t="s">
        <v>29</v>
      </c>
      <c r="L19" s="4">
        <v>250</v>
      </c>
      <c r="M19" s="4">
        <v>250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44480</v>
      </c>
      <c r="S19" s="5">
        <v>44510</v>
      </c>
      <c r="T19" s="4" t="s">
        <v>33</v>
      </c>
      <c r="U19" s="4">
        <v>250</v>
      </c>
      <c r="V19" s="4">
        <v>0</v>
      </c>
      <c r="W19" s="4">
        <v>0</v>
      </c>
      <c r="X19" s="4">
        <v>2275834</v>
      </c>
      <c r="Y19" s="4">
        <v>95375248</v>
      </c>
    </row>
    <row r="20" s="4" customFormat="1" spans="1:25">
      <c r="A20" s="4">
        <v>16521623322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44506</v>
      </c>
      <c r="G20" s="5">
        <v>44507</v>
      </c>
      <c r="H20" s="4">
        <v>1</v>
      </c>
      <c r="I20" s="4">
        <v>1</v>
      </c>
      <c r="J20" s="4">
        <v>1</v>
      </c>
      <c r="K20" s="4" t="s">
        <v>29</v>
      </c>
      <c r="L20" s="4">
        <v>92</v>
      </c>
      <c r="M20" s="4">
        <v>92</v>
      </c>
      <c r="N20" s="4" t="s">
        <v>78</v>
      </c>
      <c r="O20" s="4" t="s">
        <v>31</v>
      </c>
      <c r="P20" s="4" t="s">
        <v>32</v>
      </c>
      <c r="Q20" s="4">
        <v>0</v>
      </c>
      <c r="R20" s="6">
        <v>44481</v>
      </c>
      <c r="S20" s="5">
        <v>44510</v>
      </c>
      <c r="T20" s="4" t="s">
        <v>33</v>
      </c>
      <c r="U20" s="4">
        <v>92</v>
      </c>
      <c r="V20" s="4">
        <v>0</v>
      </c>
      <c r="W20" s="4">
        <v>0</v>
      </c>
      <c r="X20" s="4"/>
      <c r="Y20" s="4">
        <v>176666</v>
      </c>
    </row>
    <row r="21" s="4" customFormat="1" spans="1:24">
      <c r="A21" s="4">
        <v>16521836190</v>
      </c>
      <c r="B21" s="4" t="s">
        <v>25</v>
      </c>
      <c r="C21" s="4" t="s">
        <v>26</v>
      </c>
      <c r="D21" s="4" t="s">
        <v>47</v>
      </c>
      <c r="E21" s="4" t="s">
        <v>38</v>
      </c>
      <c r="F21" s="5">
        <v>44506</v>
      </c>
      <c r="G21" s="5">
        <v>44507</v>
      </c>
      <c r="H21" s="4">
        <v>1</v>
      </c>
      <c r="I21" s="4">
        <v>1</v>
      </c>
      <c r="J21" s="4">
        <v>1</v>
      </c>
      <c r="K21" s="4" t="s">
        <v>29</v>
      </c>
      <c r="L21" s="4">
        <v>192</v>
      </c>
      <c r="M21" s="4">
        <v>192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44481</v>
      </c>
      <c r="S21" s="5">
        <v>44510</v>
      </c>
      <c r="T21" s="4" t="s">
        <v>33</v>
      </c>
      <c r="U21" s="4">
        <v>192</v>
      </c>
      <c r="V21" s="4">
        <v>0</v>
      </c>
      <c r="W21" s="4">
        <v>0</v>
      </c>
      <c r="X21" s="4">
        <v>2275978</v>
      </c>
    </row>
    <row r="22" s="4" customFormat="1" spans="1:24">
      <c r="A22" s="4">
        <v>16522238725</v>
      </c>
      <c r="B22" s="4" t="s">
        <v>25</v>
      </c>
      <c r="C22" s="4" t="s">
        <v>26</v>
      </c>
      <c r="D22" s="4" t="s">
        <v>80</v>
      </c>
      <c r="E22" s="4" t="s">
        <v>45</v>
      </c>
      <c r="F22" s="5">
        <v>44505</v>
      </c>
      <c r="G22" s="5">
        <v>44507</v>
      </c>
      <c r="H22" s="4">
        <v>2</v>
      </c>
      <c r="I22" s="4">
        <v>2</v>
      </c>
      <c r="J22" s="4">
        <v>4</v>
      </c>
      <c r="K22" s="4" t="s">
        <v>29</v>
      </c>
      <c r="L22" s="4">
        <v>900</v>
      </c>
      <c r="M22" s="4">
        <v>900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44481</v>
      </c>
      <c r="S22" s="5">
        <v>44510</v>
      </c>
      <c r="T22" s="4" t="s">
        <v>33</v>
      </c>
      <c r="U22" s="4">
        <v>900</v>
      </c>
      <c r="V22" s="4">
        <v>0</v>
      </c>
      <c r="W22" s="4">
        <v>0</v>
      </c>
      <c r="X22" s="4">
        <v>2276060</v>
      </c>
    </row>
    <row r="23" s="4" customFormat="1" spans="1:25">
      <c r="A23" s="4">
        <v>16531138511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44506</v>
      </c>
      <c r="G23" s="5">
        <v>44507</v>
      </c>
      <c r="H23" s="4">
        <v>1</v>
      </c>
      <c r="I23" s="4">
        <v>1</v>
      </c>
      <c r="J23" s="4">
        <v>1</v>
      </c>
      <c r="K23" s="4" t="s">
        <v>29</v>
      </c>
      <c r="L23" s="4">
        <v>219</v>
      </c>
      <c r="M23" s="4">
        <v>219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44482</v>
      </c>
      <c r="S23" s="5">
        <v>44510</v>
      </c>
      <c r="T23" s="4" t="s">
        <v>33</v>
      </c>
      <c r="U23" s="4">
        <v>219</v>
      </c>
      <c r="V23" s="4">
        <v>0</v>
      </c>
      <c r="W23" s="4">
        <v>0</v>
      </c>
      <c r="X23" s="4">
        <v>2276441</v>
      </c>
      <c r="Y23" s="4">
        <v>102140</v>
      </c>
    </row>
    <row r="24" s="4" customFormat="1" spans="1:25">
      <c r="A24" s="4">
        <v>16531428957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44505</v>
      </c>
      <c r="G24" s="5">
        <v>44507</v>
      </c>
      <c r="H24" s="4">
        <v>1</v>
      </c>
      <c r="I24" s="4">
        <v>2</v>
      </c>
      <c r="J24" s="4">
        <v>2</v>
      </c>
      <c r="K24" s="4" t="s">
        <v>29</v>
      </c>
      <c r="L24" s="4">
        <v>778</v>
      </c>
      <c r="M24" s="4">
        <v>778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44482</v>
      </c>
      <c r="S24" s="5">
        <v>44510</v>
      </c>
      <c r="T24" s="4" t="s">
        <v>33</v>
      </c>
      <c r="U24" s="4">
        <v>778</v>
      </c>
      <c r="V24" s="4">
        <v>0</v>
      </c>
      <c r="W24" s="4">
        <v>0</v>
      </c>
      <c r="X24" s="4">
        <v>2276522</v>
      </c>
      <c r="Y24" s="4" t="s">
        <v>88</v>
      </c>
    </row>
    <row r="25" s="4" customFormat="1" spans="1:25">
      <c r="A25" s="4">
        <v>16540175409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44504</v>
      </c>
      <c r="G25" s="5">
        <v>44507</v>
      </c>
      <c r="H25" s="4">
        <v>1</v>
      </c>
      <c r="I25" s="4">
        <v>3</v>
      </c>
      <c r="J25" s="4">
        <v>3</v>
      </c>
      <c r="K25" s="4" t="s">
        <v>29</v>
      </c>
      <c r="L25" s="4">
        <v>1152</v>
      </c>
      <c r="M25" s="4">
        <v>1152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44483</v>
      </c>
      <c r="S25" s="5">
        <v>44510</v>
      </c>
      <c r="T25" s="4" t="s">
        <v>33</v>
      </c>
      <c r="U25" s="4">
        <v>1152</v>
      </c>
      <c r="V25" s="4">
        <v>0</v>
      </c>
      <c r="W25" s="4">
        <v>0</v>
      </c>
      <c r="X25" s="4"/>
      <c r="Y25" s="4">
        <v>4307411</v>
      </c>
    </row>
    <row r="26" s="4" customFormat="1" spans="1:24">
      <c r="A26" s="4">
        <v>16541121194</v>
      </c>
      <c r="B26" s="4" t="s">
        <v>25</v>
      </c>
      <c r="C26" s="4" t="s">
        <v>26</v>
      </c>
      <c r="D26" s="4" t="s">
        <v>90</v>
      </c>
      <c r="E26" s="4" t="s">
        <v>91</v>
      </c>
      <c r="F26" s="5">
        <v>44506</v>
      </c>
      <c r="G26" s="5">
        <v>44507</v>
      </c>
      <c r="H26" s="4">
        <v>1</v>
      </c>
      <c r="I26" s="4">
        <v>1</v>
      </c>
      <c r="J26" s="4">
        <v>1</v>
      </c>
      <c r="K26" s="4" t="s">
        <v>29</v>
      </c>
      <c r="L26" s="4">
        <v>39</v>
      </c>
      <c r="M26" s="4">
        <v>39</v>
      </c>
      <c r="N26" s="4" t="s">
        <v>92</v>
      </c>
      <c r="O26" s="4" t="s">
        <v>31</v>
      </c>
      <c r="P26" s="4" t="s">
        <v>32</v>
      </c>
      <c r="Q26" s="4">
        <v>0</v>
      </c>
      <c r="R26" s="6">
        <v>44483</v>
      </c>
      <c r="S26" s="5">
        <v>44510</v>
      </c>
      <c r="T26" s="4" t="s">
        <v>33</v>
      </c>
      <c r="U26" s="4">
        <v>39</v>
      </c>
      <c r="V26" s="4">
        <v>0</v>
      </c>
      <c r="W26" s="4">
        <v>0</v>
      </c>
      <c r="X26" s="4">
        <v>2277221</v>
      </c>
    </row>
    <row r="27" s="4" customFormat="1" spans="1:25">
      <c r="A27" s="4">
        <v>16561341990</v>
      </c>
      <c r="B27" s="4" t="s">
        <v>25</v>
      </c>
      <c r="C27" s="4" t="s">
        <v>26</v>
      </c>
      <c r="D27" s="4" t="s">
        <v>93</v>
      </c>
      <c r="E27" s="4" t="s">
        <v>94</v>
      </c>
      <c r="F27" s="5">
        <v>44506</v>
      </c>
      <c r="G27" s="5">
        <v>44507</v>
      </c>
      <c r="H27" s="4">
        <v>1</v>
      </c>
      <c r="I27" s="4">
        <v>1</v>
      </c>
      <c r="J27" s="4">
        <v>1</v>
      </c>
      <c r="K27" s="4" t="s">
        <v>29</v>
      </c>
      <c r="L27" s="4">
        <v>119</v>
      </c>
      <c r="M27" s="4">
        <v>119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44485</v>
      </c>
      <c r="S27" s="5">
        <v>44510</v>
      </c>
      <c r="T27" s="4" t="s">
        <v>33</v>
      </c>
      <c r="U27" s="4">
        <v>119</v>
      </c>
      <c r="V27" s="4">
        <v>0</v>
      </c>
      <c r="W27" s="4">
        <v>0</v>
      </c>
      <c r="X27" s="4">
        <v>2278271</v>
      </c>
      <c r="Y27" s="4">
        <v>1844172914</v>
      </c>
    </row>
    <row r="28" s="4" customFormat="1" spans="1:25">
      <c r="A28" s="4">
        <v>16583853415</v>
      </c>
      <c r="B28" s="4" t="s">
        <v>25</v>
      </c>
      <c r="C28" s="4" t="s">
        <v>26</v>
      </c>
      <c r="D28" s="4" t="s">
        <v>96</v>
      </c>
      <c r="E28" s="4" t="s">
        <v>97</v>
      </c>
      <c r="F28" s="5">
        <v>44506</v>
      </c>
      <c r="G28" s="5">
        <v>44507</v>
      </c>
      <c r="H28" s="4">
        <v>1</v>
      </c>
      <c r="I28" s="4">
        <v>1</v>
      </c>
      <c r="J28" s="4">
        <v>1</v>
      </c>
      <c r="K28" s="4" t="s">
        <v>29</v>
      </c>
      <c r="L28" s="4">
        <v>191</v>
      </c>
      <c r="M28" s="4">
        <v>191</v>
      </c>
      <c r="N28" s="4" t="s">
        <v>98</v>
      </c>
      <c r="O28" s="4" t="s">
        <v>31</v>
      </c>
      <c r="P28" s="4" t="s">
        <v>32</v>
      </c>
      <c r="Q28" s="4">
        <v>0</v>
      </c>
      <c r="R28" s="6">
        <v>44486</v>
      </c>
      <c r="S28" s="5">
        <v>44510</v>
      </c>
      <c r="T28" s="4" t="s">
        <v>33</v>
      </c>
      <c r="U28" s="4">
        <v>191</v>
      </c>
      <c r="V28" s="4">
        <v>0</v>
      </c>
      <c r="W28" s="4">
        <v>0</v>
      </c>
      <c r="X28" s="4">
        <v>2279348</v>
      </c>
      <c r="Y28" s="4">
        <v>810938</v>
      </c>
    </row>
    <row r="29" s="4" customFormat="1" spans="1:24">
      <c r="A29" s="4">
        <v>16586878653</v>
      </c>
      <c r="B29" s="4" t="s">
        <v>25</v>
      </c>
      <c r="C29" s="4" t="s">
        <v>26</v>
      </c>
      <c r="D29" s="4" t="s">
        <v>99</v>
      </c>
      <c r="E29" s="4" t="s">
        <v>100</v>
      </c>
      <c r="F29" s="5">
        <v>44506</v>
      </c>
      <c r="G29" s="5">
        <v>44507</v>
      </c>
      <c r="H29" s="4">
        <v>1</v>
      </c>
      <c r="I29" s="4">
        <v>1</v>
      </c>
      <c r="J29" s="4">
        <v>1</v>
      </c>
      <c r="K29" s="4" t="s">
        <v>29</v>
      </c>
      <c r="L29" s="4">
        <v>84</v>
      </c>
      <c r="M29" s="4">
        <v>84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44487</v>
      </c>
      <c r="S29" s="5">
        <v>44510</v>
      </c>
      <c r="T29" s="4" t="s">
        <v>33</v>
      </c>
      <c r="U29" s="4">
        <v>84</v>
      </c>
      <c r="V29" s="4">
        <v>0</v>
      </c>
      <c r="W29" s="4">
        <v>0</v>
      </c>
      <c r="X29" s="4">
        <v>2279696</v>
      </c>
    </row>
    <row r="30" s="4" customFormat="1" spans="1:24">
      <c r="A30" s="4">
        <v>16598941046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44506</v>
      </c>
      <c r="G30" s="5">
        <v>44507</v>
      </c>
      <c r="H30" s="4">
        <v>1</v>
      </c>
      <c r="I30" s="4">
        <v>1</v>
      </c>
      <c r="J30" s="4">
        <v>1</v>
      </c>
      <c r="K30" s="4" t="s">
        <v>29</v>
      </c>
      <c r="L30" s="4">
        <v>66</v>
      </c>
      <c r="M30" s="4">
        <v>66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44488</v>
      </c>
      <c r="S30" s="5">
        <v>44510</v>
      </c>
      <c r="T30" s="4" t="s">
        <v>33</v>
      </c>
      <c r="U30" s="4">
        <v>66</v>
      </c>
      <c r="V30" s="4">
        <v>0</v>
      </c>
      <c r="W30" s="4">
        <v>0</v>
      </c>
      <c r="X30" s="4">
        <v>2280180</v>
      </c>
    </row>
    <row r="31" s="4" customFormat="1" spans="1:24">
      <c r="A31" s="4">
        <v>16599042116</v>
      </c>
      <c r="B31" s="4" t="s">
        <v>25</v>
      </c>
      <c r="C31" s="4" t="s">
        <v>26</v>
      </c>
      <c r="D31" s="4" t="s">
        <v>102</v>
      </c>
      <c r="E31" s="4" t="s">
        <v>103</v>
      </c>
      <c r="F31" s="5">
        <v>44505</v>
      </c>
      <c r="G31" s="5">
        <v>44507</v>
      </c>
      <c r="H31" s="4">
        <v>1</v>
      </c>
      <c r="I31" s="4">
        <v>2</v>
      </c>
      <c r="J31" s="4">
        <v>2</v>
      </c>
      <c r="K31" s="4" t="s">
        <v>29</v>
      </c>
      <c r="L31" s="4">
        <v>132</v>
      </c>
      <c r="M31" s="4">
        <v>132</v>
      </c>
      <c r="N31" s="4" t="s">
        <v>105</v>
      </c>
      <c r="O31" s="4" t="s">
        <v>31</v>
      </c>
      <c r="P31" s="4" t="s">
        <v>32</v>
      </c>
      <c r="Q31" s="4">
        <v>0</v>
      </c>
      <c r="R31" s="6">
        <v>44488</v>
      </c>
      <c r="S31" s="5">
        <v>44510</v>
      </c>
      <c r="T31" s="4" t="s">
        <v>33</v>
      </c>
      <c r="U31" s="4">
        <v>132</v>
      </c>
      <c r="V31" s="4">
        <v>0</v>
      </c>
      <c r="W31" s="4">
        <v>0</v>
      </c>
      <c r="X31" s="4">
        <v>2280183</v>
      </c>
    </row>
    <row r="32" s="4" customFormat="1" spans="1:25">
      <c r="A32" s="4">
        <v>16601164070</v>
      </c>
      <c r="B32" s="4" t="s">
        <v>25</v>
      </c>
      <c r="C32" s="4" t="s">
        <v>26</v>
      </c>
      <c r="D32" s="4" t="s">
        <v>58</v>
      </c>
      <c r="E32" s="4" t="s">
        <v>45</v>
      </c>
      <c r="F32" s="5">
        <v>44506</v>
      </c>
      <c r="G32" s="5">
        <v>44507</v>
      </c>
      <c r="H32" s="4">
        <v>1</v>
      </c>
      <c r="I32" s="4">
        <v>1</v>
      </c>
      <c r="J32" s="4">
        <v>1</v>
      </c>
      <c r="K32" s="4" t="s">
        <v>29</v>
      </c>
      <c r="L32" s="4">
        <v>286</v>
      </c>
      <c r="M32" s="4">
        <v>286</v>
      </c>
      <c r="N32" s="4" t="s">
        <v>106</v>
      </c>
      <c r="O32" s="4" t="s">
        <v>31</v>
      </c>
      <c r="P32" s="4" t="s">
        <v>32</v>
      </c>
      <c r="Q32" s="4">
        <v>0</v>
      </c>
      <c r="R32" s="6">
        <v>44488</v>
      </c>
      <c r="S32" s="5">
        <v>44510</v>
      </c>
      <c r="T32" s="4" t="s">
        <v>33</v>
      </c>
      <c r="U32" s="4">
        <v>286</v>
      </c>
      <c r="V32" s="4">
        <v>0</v>
      </c>
      <c r="W32" s="4">
        <v>0</v>
      </c>
      <c r="X32" s="4"/>
      <c r="Y32" s="4">
        <v>86875803</v>
      </c>
    </row>
    <row r="33" s="4" customFormat="1" spans="1:24">
      <c r="A33" s="4">
        <v>16609984533</v>
      </c>
      <c r="B33" s="4" t="s">
        <v>25</v>
      </c>
      <c r="C33" s="4" t="s">
        <v>26</v>
      </c>
      <c r="D33" s="4" t="s">
        <v>107</v>
      </c>
      <c r="E33" s="4" t="s">
        <v>38</v>
      </c>
      <c r="F33" s="5">
        <v>44506</v>
      </c>
      <c r="G33" s="5">
        <v>44507</v>
      </c>
      <c r="H33" s="4">
        <v>1</v>
      </c>
      <c r="I33" s="4">
        <v>1</v>
      </c>
      <c r="J33" s="4">
        <v>1</v>
      </c>
      <c r="K33" s="4" t="s">
        <v>29</v>
      </c>
      <c r="L33" s="4">
        <v>105</v>
      </c>
      <c r="M33" s="4">
        <v>105</v>
      </c>
      <c r="N33" s="4" t="s">
        <v>108</v>
      </c>
      <c r="O33" s="4" t="s">
        <v>31</v>
      </c>
      <c r="P33" s="4" t="s">
        <v>32</v>
      </c>
      <c r="Q33" s="4">
        <v>0</v>
      </c>
      <c r="R33" s="6">
        <v>44489</v>
      </c>
      <c r="S33" s="5">
        <v>44510</v>
      </c>
      <c r="T33" s="4" t="s">
        <v>33</v>
      </c>
      <c r="U33" s="4">
        <v>105</v>
      </c>
      <c r="V33" s="4">
        <v>0</v>
      </c>
      <c r="W33" s="4">
        <v>0</v>
      </c>
      <c r="X33" s="4">
        <v>2280710</v>
      </c>
    </row>
    <row r="34" s="4" customFormat="1" spans="1:24">
      <c r="A34" s="4">
        <v>16598941046</v>
      </c>
      <c r="B34" s="4" t="s">
        <v>25</v>
      </c>
      <c r="C34" s="4" t="s">
        <v>40</v>
      </c>
      <c r="D34" s="4" t="s">
        <v>102</v>
      </c>
      <c r="E34" s="4" t="s">
        <v>103</v>
      </c>
      <c r="F34" s="5">
        <v>44506</v>
      </c>
      <c r="G34" s="5">
        <v>44507</v>
      </c>
      <c r="H34" s="4">
        <v>1</v>
      </c>
      <c r="I34" s="4">
        <v>1</v>
      </c>
      <c r="J34" s="4">
        <v>1</v>
      </c>
      <c r="K34" s="4" t="s">
        <v>29</v>
      </c>
      <c r="L34" s="4">
        <v>-66</v>
      </c>
      <c r="M34" s="4">
        <v>-66</v>
      </c>
      <c r="N34" s="4" t="s">
        <v>104</v>
      </c>
      <c r="O34" s="4" t="s">
        <v>31</v>
      </c>
      <c r="P34" s="4" t="s">
        <v>32</v>
      </c>
      <c r="Q34" s="4">
        <v>0</v>
      </c>
      <c r="R34" s="6">
        <v>44488</v>
      </c>
      <c r="S34" s="5">
        <v>44510</v>
      </c>
      <c r="T34" s="4" t="s">
        <v>33</v>
      </c>
      <c r="U34" s="4">
        <v>-66</v>
      </c>
      <c r="V34" s="4">
        <v>0</v>
      </c>
      <c r="W34" s="4">
        <v>0</v>
      </c>
      <c r="X34" s="4">
        <v>2280180</v>
      </c>
    </row>
    <row r="35" s="4" customFormat="1" spans="1:24">
      <c r="A35" s="4">
        <v>16599042116</v>
      </c>
      <c r="B35" s="4" t="s">
        <v>25</v>
      </c>
      <c r="C35" s="4" t="s">
        <v>40</v>
      </c>
      <c r="D35" s="4" t="s">
        <v>102</v>
      </c>
      <c r="E35" s="4" t="s">
        <v>103</v>
      </c>
      <c r="F35" s="5">
        <v>44505</v>
      </c>
      <c r="G35" s="5">
        <v>44507</v>
      </c>
      <c r="H35" s="4">
        <v>1</v>
      </c>
      <c r="I35" s="4">
        <v>2</v>
      </c>
      <c r="J35" s="4">
        <v>2</v>
      </c>
      <c r="K35" s="4" t="s">
        <v>29</v>
      </c>
      <c r="L35" s="4">
        <v>-132</v>
      </c>
      <c r="M35" s="4">
        <v>-132</v>
      </c>
      <c r="N35" s="4" t="s">
        <v>105</v>
      </c>
      <c r="O35" s="4" t="s">
        <v>31</v>
      </c>
      <c r="P35" s="4" t="s">
        <v>32</v>
      </c>
      <c r="Q35" s="4">
        <v>0</v>
      </c>
      <c r="R35" s="6">
        <v>44488</v>
      </c>
      <c r="S35" s="5">
        <v>44510</v>
      </c>
      <c r="T35" s="4" t="s">
        <v>33</v>
      </c>
      <c r="U35" s="4">
        <v>-132</v>
      </c>
      <c r="V35" s="4">
        <v>0</v>
      </c>
      <c r="W35" s="4">
        <v>0</v>
      </c>
      <c r="X35" s="4">
        <v>2280183</v>
      </c>
    </row>
    <row r="36" s="4" customFormat="1" spans="1:24">
      <c r="A36" s="4">
        <v>16612157563</v>
      </c>
      <c r="B36" s="4" t="s">
        <v>25</v>
      </c>
      <c r="C36" s="4" t="s">
        <v>26</v>
      </c>
      <c r="D36" s="4" t="s">
        <v>109</v>
      </c>
      <c r="E36" s="4" t="s">
        <v>110</v>
      </c>
      <c r="F36" s="5">
        <v>44505</v>
      </c>
      <c r="G36" s="5">
        <v>44507</v>
      </c>
      <c r="H36" s="4">
        <v>1</v>
      </c>
      <c r="I36" s="4">
        <v>2</v>
      </c>
      <c r="J36" s="4">
        <v>2</v>
      </c>
      <c r="K36" s="4" t="s">
        <v>29</v>
      </c>
      <c r="L36" s="4">
        <v>124</v>
      </c>
      <c r="M36" s="4">
        <v>124</v>
      </c>
      <c r="N36" s="4" t="s">
        <v>111</v>
      </c>
      <c r="O36" s="4" t="s">
        <v>31</v>
      </c>
      <c r="P36" s="4" t="s">
        <v>32</v>
      </c>
      <c r="Q36" s="4">
        <v>0</v>
      </c>
      <c r="R36" s="6">
        <v>44489</v>
      </c>
      <c r="S36" s="5">
        <v>44510</v>
      </c>
      <c r="T36" s="4" t="s">
        <v>33</v>
      </c>
      <c r="U36" s="4">
        <v>124</v>
      </c>
      <c r="V36" s="4">
        <v>0</v>
      </c>
      <c r="W36" s="4">
        <v>0</v>
      </c>
      <c r="X36" s="4">
        <v>2280909</v>
      </c>
    </row>
    <row r="37" s="4" customFormat="1" spans="1:25">
      <c r="A37" s="4">
        <v>16612719669</v>
      </c>
      <c r="B37" s="4" t="s">
        <v>25</v>
      </c>
      <c r="C37" s="4" t="s">
        <v>26</v>
      </c>
      <c r="D37" s="4" t="s">
        <v>112</v>
      </c>
      <c r="E37" s="4" t="s">
        <v>113</v>
      </c>
      <c r="F37" s="5">
        <v>44505</v>
      </c>
      <c r="G37" s="5">
        <v>44507</v>
      </c>
      <c r="H37" s="4">
        <v>1</v>
      </c>
      <c r="I37" s="4">
        <v>2</v>
      </c>
      <c r="J37" s="4">
        <v>2</v>
      </c>
      <c r="K37" s="4" t="s">
        <v>29</v>
      </c>
      <c r="L37" s="4">
        <v>368</v>
      </c>
      <c r="M37" s="4">
        <v>368</v>
      </c>
      <c r="N37" s="4" t="s">
        <v>114</v>
      </c>
      <c r="O37" s="4" t="s">
        <v>31</v>
      </c>
      <c r="P37" s="4" t="s">
        <v>32</v>
      </c>
      <c r="Q37" s="4">
        <v>0</v>
      </c>
      <c r="R37" s="6">
        <v>44490</v>
      </c>
      <c r="S37" s="5">
        <v>44510</v>
      </c>
      <c r="T37" s="4" t="s">
        <v>33</v>
      </c>
      <c r="U37" s="4">
        <v>368</v>
      </c>
      <c r="V37" s="4">
        <v>0</v>
      </c>
      <c r="W37" s="4">
        <v>0</v>
      </c>
      <c r="X37" s="4">
        <v>2280985</v>
      </c>
      <c r="Y37" s="4">
        <v>88323991</v>
      </c>
    </row>
    <row r="38" s="4" customFormat="1" spans="1:25">
      <c r="A38" s="4">
        <v>16612740357</v>
      </c>
      <c r="B38" s="4" t="s">
        <v>25</v>
      </c>
      <c r="C38" s="4" t="s">
        <v>26</v>
      </c>
      <c r="D38" s="4" t="s">
        <v>58</v>
      </c>
      <c r="E38" s="4" t="s">
        <v>45</v>
      </c>
      <c r="F38" s="5">
        <v>44506</v>
      </c>
      <c r="G38" s="5">
        <v>44507</v>
      </c>
      <c r="H38" s="4">
        <v>1</v>
      </c>
      <c r="I38" s="4">
        <v>1</v>
      </c>
      <c r="J38" s="4">
        <v>1</v>
      </c>
      <c r="K38" s="4" t="s">
        <v>29</v>
      </c>
      <c r="L38" s="4">
        <v>287</v>
      </c>
      <c r="M38" s="4">
        <v>287</v>
      </c>
      <c r="N38" s="4" t="s">
        <v>115</v>
      </c>
      <c r="O38" s="4" t="s">
        <v>31</v>
      </c>
      <c r="P38" s="4" t="s">
        <v>32</v>
      </c>
      <c r="Q38" s="4">
        <v>0</v>
      </c>
      <c r="R38" s="6">
        <v>44490</v>
      </c>
      <c r="S38" s="5">
        <v>44510</v>
      </c>
      <c r="T38" s="4" t="s">
        <v>33</v>
      </c>
      <c r="U38" s="4">
        <v>287</v>
      </c>
      <c r="V38" s="4">
        <v>0</v>
      </c>
      <c r="W38" s="4">
        <v>0</v>
      </c>
      <c r="X38" s="4">
        <v>2280996</v>
      </c>
      <c r="Y38" s="4">
        <v>88373582</v>
      </c>
    </row>
    <row r="39" s="4" customFormat="1" spans="1:25">
      <c r="A39" s="4">
        <v>16612990244</v>
      </c>
      <c r="B39" s="4" t="s">
        <v>25</v>
      </c>
      <c r="C39" s="4" t="s">
        <v>26</v>
      </c>
      <c r="D39" s="4" t="s">
        <v>116</v>
      </c>
      <c r="E39" s="4" t="s">
        <v>117</v>
      </c>
      <c r="F39" s="5">
        <v>44504</v>
      </c>
      <c r="G39" s="5">
        <v>44507</v>
      </c>
      <c r="H39" s="4">
        <v>1</v>
      </c>
      <c r="I39" s="4">
        <v>3</v>
      </c>
      <c r="J39" s="4">
        <v>3</v>
      </c>
      <c r="K39" s="4" t="s">
        <v>29</v>
      </c>
      <c r="L39" s="4">
        <v>633</v>
      </c>
      <c r="M39" s="4">
        <v>633</v>
      </c>
      <c r="N39" s="4" t="s">
        <v>118</v>
      </c>
      <c r="O39" s="4" t="s">
        <v>31</v>
      </c>
      <c r="P39" s="4" t="s">
        <v>32</v>
      </c>
      <c r="Q39" s="4">
        <v>0</v>
      </c>
      <c r="R39" s="6">
        <v>44490</v>
      </c>
      <c r="S39" s="5">
        <v>44510</v>
      </c>
      <c r="T39" s="4" t="s">
        <v>33</v>
      </c>
      <c r="U39" s="4">
        <v>633</v>
      </c>
      <c r="V39" s="4">
        <v>0</v>
      </c>
      <c r="W39" s="4">
        <v>0</v>
      </c>
      <c r="X39" s="4">
        <v>2281067</v>
      </c>
      <c r="Y39" s="4">
        <v>88603103</v>
      </c>
    </row>
    <row r="40" s="4" customFormat="1" spans="1:24">
      <c r="A40" s="4">
        <v>16620689158</v>
      </c>
      <c r="B40" s="4" t="s">
        <v>25</v>
      </c>
      <c r="C40" s="4" t="s">
        <v>26</v>
      </c>
      <c r="D40" s="4" t="s">
        <v>90</v>
      </c>
      <c r="E40" s="4" t="s">
        <v>91</v>
      </c>
      <c r="F40" s="5">
        <v>44506</v>
      </c>
      <c r="G40" s="5">
        <v>44507</v>
      </c>
      <c r="H40" s="4">
        <v>1</v>
      </c>
      <c r="I40" s="4">
        <v>1</v>
      </c>
      <c r="J40" s="4">
        <v>1</v>
      </c>
      <c r="K40" s="4" t="s">
        <v>29</v>
      </c>
      <c r="L40" s="4">
        <v>39</v>
      </c>
      <c r="M40" s="4">
        <v>39</v>
      </c>
      <c r="N40" s="4" t="s">
        <v>119</v>
      </c>
      <c r="O40" s="4" t="s">
        <v>31</v>
      </c>
      <c r="P40" s="4" t="s">
        <v>32</v>
      </c>
      <c r="Q40" s="4">
        <v>0</v>
      </c>
      <c r="R40" s="6">
        <v>44490</v>
      </c>
      <c r="S40" s="5">
        <v>44510</v>
      </c>
      <c r="T40" s="4" t="s">
        <v>33</v>
      </c>
      <c r="U40" s="4">
        <v>39</v>
      </c>
      <c r="V40" s="4">
        <v>0</v>
      </c>
      <c r="W40" s="4">
        <v>0</v>
      </c>
      <c r="X40" s="4">
        <v>2281139</v>
      </c>
    </row>
    <row r="41" s="4" customFormat="1" spans="1:25">
      <c r="A41" s="4">
        <v>16624664997</v>
      </c>
      <c r="B41" s="4" t="s">
        <v>25</v>
      </c>
      <c r="C41" s="4" t="s">
        <v>26</v>
      </c>
      <c r="D41" s="4" t="s">
        <v>120</v>
      </c>
      <c r="E41" s="4" t="s">
        <v>55</v>
      </c>
      <c r="F41" s="5">
        <v>44503</v>
      </c>
      <c r="G41" s="5">
        <v>44507</v>
      </c>
      <c r="H41" s="4">
        <v>1</v>
      </c>
      <c r="I41" s="4">
        <v>4</v>
      </c>
      <c r="J41" s="4">
        <v>4</v>
      </c>
      <c r="K41" s="4" t="s">
        <v>29</v>
      </c>
      <c r="L41" s="4">
        <v>396</v>
      </c>
      <c r="M41" s="4">
        <v>396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44491</v>
      </c>
      <c r="S41" s="5">
        <v>44510</v>
      </c>
      <c r="T41" s="4" t="s">
        <v>33</v>
      </c>
      <c r="U41" s="4">
        <v>396</v>
      </c>
      <c r="V41" s="4">
        <v>0</v>
      </c>
      <c r="W41" s="4">
        <v>0</v>
      </c>
      <c r="X41" s="4">
        <v>2281494</v>
      </c>
      <c r="Y41" s="4">
        <v>626290342</v>
      </c>
    </row>
    <row r="42" s="4" customFormat="1" spans="1:25">
      <c r="A42" s="4">
        <v>16624793574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44506</v>
      </c>
      <c r="G42" s="5">
        <v>44507</v>
      </c>
      <c r="H42" s="4">
        <v>1</v>
      </c>
      <c r="I42" s="4">
        <v>1</v>
      </c>
      <c r="J42" s="4">
        <v>1</v>
      </c>
      <c r="K42" s="4" t="s">
        <v>29</v>
      </c>
      <c r="L42" s="4">
        <v>169</v>
      </c>
      <c r="M42" s="4">
        <v>169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44491</v>
      </c>
      <c r="S42" s="5">
        <v>44510</v>
      </c>
      <c r="T42" s="4" t="s">
        <v>33</v>
      </c>
      <c r="U42" s="4">
        <v>169</v>
      </c>
      <c r="V42" s="4">
        <v>0</v>
      </c>
      <c r="W42" s="4">
        <v>0</v>
      </c>
      <c r="X42" s="4">
        <v>2281545</v>
      </c>
      <c r="Y42" s="4">
        <v>89588813</v>
      </c>
    </row>
    <row r="43" s="4" customFormat="1" spans="1:25">
      <c r="A43" s="4">
        <v>16625379573</v>
      </c>
      <c r="B43" s="4" t="s">
        <v>25</v>
      </c>
      <c r="C43" s="4" t="s">
        <v>26</v>
      </c>
      <c r="D43" s="4" t="s">
        <v>125</v>
      </c>
      <c r="E43" s="4" t="s">
        <v>126</v>
      </c>
      <c r="F43" s="5">
        <v>44506</v>
      </c>
      <c r="G43" s="5">
        <v>44507</v>
      </c>
      <c r="H43" s="4">
        <v>1</v>
      </c>
      <c r="I43" s="4">
        <v>1</v>
      </c>
      <c r="J43" s="4">
        <v>1</v>
      </c>
      <c r="K43" s="4" t="s">
        <v>29</v>
      </c>
      <c r="L43" s="4">
        <v>114</v>
      </c>
      <c r="M43" s="4">
        <v>114</v>
      </c>
      <c r="N43" s="4" t="s">
        <v>127</v>
      </c>
      <c r="O43" s="4" t="s">
        <v>31</v>
      </c>
      <c r="P43" s="4" t="s">
        <v>32</v>
      </c>
      <c r="Q43" s="4">
        <v>0</v>
      </c>
      <c r="R43" s="6">
        <v>44491</v>
      </c>
      <c r="S43" s="5">
        <v>44510</v>
      </c>
      <c r="T43" s="4" t="s">
        <v>33</v>
      </c>
      <c r="U43" s="4">
        <v>114</v>
      </c>
      <c r="V43" s="4">
        <v>0</v>
      </c>
      <c r="W43" s="4">
        <v>0</v>
      </c>
      <c r="X43" s="4">
        <v>2281601</v>
      </c>
      <c r="Y43" s="4">
        <v>89736709</v>
      </c>
    </row>
    <row r="44" s="4" customFormat="1" spans="1:25">
      <c r="A44" s="4">
        <v>16636792038</v>
      </c>
      <c r="B44" s="4" t="s">
        <v>25</v>
      </c>
      <c r="C44" s="4" t="s">
        <v>26</v>
      </c>
      <c r="D44" s="4" t="s">
        <v>128</v>
      </c>
      <c r="E44" s="4" t="s">
        <v>129</v>
      </c>
      <c r="F44" s="5">
        <v>44506</v>
      </c>
      <c r="G44" s="5">
        <v>44507</v>
      </c>
      <c r="H44" s="4">
        <v>1</v>
      </c>
      <c r="I44" s="4">
        <v>1</v>
      </c>
      <c r="J44" s="4">
        <v>1</v>
      </c>
      <c r="K44" s="4" t="s">
        <v>29</v>
      </c>
      <c r="L44" s="4">
        <v>109</v>
      </c>
      <c r="M44" s="4">
        <v>109</v>
      </c>
      <c r="N44" s="4" t="s">
        <v>130</v>
      </c>
      <c r="O44" s="4" t="s">
        <v>31</v>
      </c>
      <c r="P44" s="4" t="s">
        <v>32</v>
      </c>
      <c r="Q44" s="4">
        <v>0</v>
      </c>
      <c r="R44" s="6">
        <v>44491</v>
      </c>
      <c r="S44" s="5">
        <v>44510</v>
      </c>
      <c r="T44" s="4" t="s">
        <v>33</v>
      </c>
      <c r="U44" s="4">
        <v>109</v>
      </c>
      <c r="V44" s="4">
        <v>0</v>
      </c>
      <c r="W44" s="4">
        <v>0</v>
      </c>
      <c r="X44" s="4">
        <v>2281903</v>
      </c>
      <c r="Y44" s="4" t="s">
        <v>131</v>
      </c>
    </row>
    <row r="45" s="4" customFormat="1" spans="1:24">
      <c r="A45" s="4">
        <v>16637938329</v>
      </c>
      <c r="B45" s="4" t="s">
        <v>25</v>
      </c>
      <c r="C45" s="4" t="s">
        <v>26</v>
      </c>
      <c r="D45" s="4" t="s">
        <v>132</v>
      </c>
      <c r="E45" s="4" t="s">
        <v>133</v>
      </c>
      <c r="F45" s="5">
        <v>44506</v>
      </c>
      <c r="G45" s="5">
        <v>44507</v>
      </c>
      <c r="H45" s="4">
        <v>1</v>
      </c>
      <c r="I45" s="4">
        <v>1</v>
      </c>
      <c r="J45" s="4">
        <v>1</v>
      </c>
      <c r="K45" s="4" t="s">
        <v>29</v>
      </c>
      <c r="L45" s="4">
        <v>177</v>
      </c>
      <c r="M45" s="4">
        <v>177</v>
      </c>
      <c r="N45" s="4" t="s">
        <v>134</v>
      </c>
      <c r="O45" s="4" t="s">
        <v>31</v>
      </c>
      <c r="P45" s="4" t="s">
        <v>32</v>
      </c>
      <c r="Q45" s="4">
        <v>0</v>
      </c>
      <c r="R45" s="6">
        <v>44492</v>
      </c>
      <c r="S45" s="5">
        <v>44510</v>
      </c>
      <c r="T45" s="4" t="s">
        <v>33</v>
      </c>
      <c r="U45" s="4">
        <v>177</v>
      </c>
      <c r="V45" s="4">
        <v>0</v>
      </c>
      <c r="W45" s="4">
        <v>0</v>
      </c>
      <c r="X45" s="4">
        <v>2282111</v>
      </c>
    </row>
    <row r="46" s="4" customFormat="1" spans="1:25">
      <c r="A46" s="4">
        <v>16647220600</v>
      </c>
      <c r="B46" s="4" t="s">
        <v>25</v>
      </c>
      <c r="C46" s="4" t="s">
        <v>26</v>
      </c>
      <c r="D46" s="4" t="s">
        <v>132</v>
      </c>
      <c r="E46" s="4" t="s">
        <v>133</v>
      </c>
      <c r="F46" s="5">
        <v>44505</v>
      </c>
      <c r="G46" s="5">
        <v>44507</v>
      </c>
      <c r="H46" s="4">
        <v>1</v>
      </c>
      <c r="I46" s="4">
        <v>2</v>
      </c>
      <c r="J46" s="4">
        <v>2</v>
      </c>
      <c r="K46" s="4" t="s">
        <v>29</v>
      </c>
      <c r="L46" s="4">
        <v>354</v>
      </c>
      <c r="M46" s="4">
        <v>354</v>
      </c>
      <c r="N46" s="4" t="s">
        <v>135</v>
      </c>
      <c r="O46" s="4" t="s">
        <v>31</v>
      </c>
      <c r="P46" s="4" t="s">
        <v>32</v>
      </c>
      <c r="Q46" s="4">
        <v>0</v>
      </c>
      <c r="R46" s="6">
        <v>44492</v>
      </c>
      <c r="S46" s="5">
        <v>44510</v>
      </c>
      <c r="T46" s="4" t="s">
        <v>33</v>
      </c>
      <c r="U46" s="4">
        <v>354</v>
      </c>
      <c r="V46" s="4">
        <v>0</v>
      </c>
      <c r="W46" s="4">
        <v>0</v>
      </c>
      <c r="X46" s="4">
        <v>2282425</v>
      </c>
      <c r="Y46" s="4">
        <v>3199936496</v>
      </c>
    </row>
    <row r="47" s="4" customFormat="1" spans="1:25">
      <c r="A47" s="4">
        <v>16649683249</v>
      </c>
      <c r="B47" s="4" t="s">
        <v>25</v>
      </c>
      <c r="C47" s="4" t="s">
        <v>26</v>
      </c>
      <c r="D47" s="4" t="s">
        <v>136</v>
      </c>
      <c r="E47" s="4" t="s">
        <v>103</v>
      </c>
      <c r="F47" s="5">
        <v>44506</v>
      </c>
      <c r="G47" s="5">
        <v>44507</v>
      </c>
      <c r="H47" s="4">
        <v>1</v>
      </c>
      <c r="I47" s="4">
        <v>1</v>
      </c>
      <c r="J47" s="4">
        <v>1</v>
      </c>
      <c r="K47" s="4" t="s">
        <v>29</v>
      </c>
      <c r="L47" s="4">
        <v>45</v>
      </c>
      <c r="M47" s="4">
        <v>45</v>
      </c>
      <c r="N47" s="4" t="s">
        <v>137</v>
      </c>
      <c r="O47" s="4" t="s">
        <v>31</v>
      </c>
      <c r="P47" s="4" t="s">
        <v>32</v>
      </c>
      <c r="Q47" s="4">
        <v>0</v>
      </c>
      <c r="R47" s="6">
        <v>44493</v>
      </c>
      <c r="S47" s="5">
        <v>44510</v>
      </c>
      <c r="T47" s="4" t="s">
        <v>33</v>
      </c>
      <c r="U47" s="4">
        <v>45</v>
      </c>
      <c r="V47" s="4">
        <v>0</v>
      </c>
      <c r="W47" s="4">
        <v>0</v>
      </c>
      <c r="X47" s="4">
        <v>2282663</v>
      </c>
      <c r="Y47" s="4">
        <v>450877</v>
      </c>
    </row>
    <row r="48" s="4" customFormat="1" spans="1:25">
      <c r="A48" s="4">
        <v>16655694999</v>
      </c>
      <c r="B48" s="4" t="s">
        <v>25</v>
      </c>
      <c r="C48" s="4" t="s">
        <v>26</v>
      </c>
      <c r="D48" s="4" t="s">
        <v>138</v>
      </c>
      <c r="E48" s="4" t="s">
        <v>139</v>
      </c>
      <c r="F48" s="5">
        <v>44501</v>
      </c>
      <c r="G48" s="5">
        <v>44507</v>
      </c>
      <c r="H48" s="4">
        <v>1</v>
      </c>
      <c r="I48" s="4">
        <v>6</v>
      </c>
      <c r="J48" s="4">
        <v>6</v>
      </c>
      <c r="K48" s="4" t="s">
        <v>29</v>
      </c>
      <c r="L48" s="4">
        <v>144</v>
      </c>
      <c r="M48" s="4">
        <v>144</v>
      </c>
      <c r="N48" s="4" t="s">
        <v>140</v>
      </c>
      <c r="O48" s="4" t="s">
        <v>31</v>
      </c>
      <c r="P48" s="4" t="s">
        <v>32</v>
      </c>
      <c r="Q48" s="4">
        <v>0</v>
      </c>
      <c r="R48" s="6">
        <v>44494</v>
      </c>
      <c r="S48" s="5">
        <v>44510</v>
      </c>
      <c r="T48" s="4" t="s">
        <v>33</v>
      </c>
      <c r="U48" s="4">
        <v>144</v>
      </c>
      <c r="V48" s="4">
        <v>0</v>
      </c>
      <c r="W48" s="4">
        <v>0</v>
      </c>
      <c r="X48" s="4">
        <v>2282868</v>
      </c>
      <c r="Y48" s="4" t="s">
        <v>141</v>
      </c>
    </row>
    <row r="49" s="4" customFormat="1" spans="1:24">
      <c r="A49" s="4">
        <v>16656017884</v>
      </c>
      <c r="B49" s="4" t="s">
        <v>25</v>
      </c>
      <c r="C49" s="4" t="s">
        <v>26</v>
      </c>
      <c r="D49" s="4" t="s">
        <v>142</v>
      </c>
      <c r="E49" s="4" t="s">
        <v>143</v>
      </c>
      <c r="F49" s="5">
        <v>44505</v>
      </c>
      <c r="G49" s="5">
        <v>44507</v>
      </c>
      <c r="H49" s="4">
        <v>1</v>
      </c>
      <c r="I49" s="4">
        <v>2</v>
      </c>
      <c r="J49" s="4">
        <v>2</v>
      </c>
      <c r="K49" s="4" t="s">
        <v>29</v>
      </c>
      <c r="L49" s="4">
        <v>588</v>
      </c>
      <c r="M49" s="4">
        <v>588</v>
      </c>
      <c r="N49" s="4" t="s">
        <v>144</v>
      </c>
      <c r="O49" s="4" t="s">
        <v>31</v>
      </c>
      <c r="P49" s="4" t="s">
        <v>32</v>
      </c>
      <c r="Q49" s="4">
        <v>0</v>
      </c>
      <c r="R49" s="6">
        <v>44494</v>
      </c>
      <c r="S49" s="5">
        <v>44510</v>
      </c>
      <c r="T49" s="4" t="s">
        <v>33</v>
      </c>
      <c r="U49" s="4">
        <v>588</v>
      </c>
      <c r="V49" s="4">
        <v>0</v>
      </c>
      <c r="W49" s="4">
        <v>0</v>
      </c>
      <c r="X49" s="4">
        <v>2282955</v>
      </c>
    </row>
    <row r="50" s="4" customFormat="1" spans="1:24">
      <c r="A50" s="4">
        <v>16659261299</v>
      </c>
      <c r="B50" s="4" t="s">
        <v>25</v>
      </c>
      <c r="C50" s="4" t="s">
        <v>26</v>
      </c>
      <c r="D50" s="4" t="s">
        <v>107</v>
      </c>
      <c r="E50" s="4" t="s">
        <v>38</v>
      </c>
      <c r="F50" s="5">
        <v>44506</v>
      </c>
      <c r="G50" s="5">
        <v>44507</v>
      </c>
      <c r="H50" s="4">
        <v>1</v>
      </c>
      <c r="I50" s="4">
        <v>1</v>
      </c>
      <c r="J50" s="4">
        <v>1</v>
      </c>
      <c r="K50" s="4" t="s">
        <v>29</v>
      </c>
      <c r="L50" s="4">
        <v>105</v>
      </c>
      <c r="M50" s="4">
        <v>105</v>
      </c>
      <c r="N50" s="4" t="s">
        <v>145</v>
      </c>
      <c r="O50" s="4" t="s">
        <v>31</v>
      </c>
      <c r="P50" s="4" t="s">
        <v>32</v>
      </c>
      <c r="Q50" s="4">
        <v>0</v>
      </c>
      <c r="R50" s="6">
        <v>44494</v>
      </c>
      <c r="S50" s="5">
        <v>44510</v>
      </c>
      <c r="T50" s="4" t="s">
        <v>33</v>
      </c>
      <c r="U50" s="4">
        <v>105</v>
      </c>
      <c r="V50" s="4">
        <v>0</v>
      </c>
      <c r="W50" s="4">
        <v>0</v>
      </c>
      <c r="X50" s="4">
        <v>2283168</v>
      </c>
    </row>
    <row r="51" s="4" customFormat="1" spans="1:25">
      <c r="A51" s="4">
        <v>16513999737</v>
      </c>
      <c r="B51" s="4" t="s">
        <v>25</v>
      </c>
      <c r="C51" s="4" t="s">
        <v>40</v>
      </c>
      <c r="D51" s="4" t="s">
        <v>70</v>
      </c>
      <c r="E51" s="4" t="s">
        <v>71</v>
      </c>
      <c r="F51" s="5">
        <v>44506</v>
      </c>
      <c r="G51" s="5">
        <v>44507</v>
      </c>
      <c r="H51" s="4">
        <v>1</v>
      </c>
      <c r="I51" s="4">
        <v>1</v>
      </c>
      <c r="J51" s="4">
        <v>1</v>
      </c>
      <c r="K51" s="4" t="s">
        <v>29</v>
      </c>
      <c r="L51" s="4">
        <v>-148</v>
      </c>
      <c r="M51" s="4">
        <v>-148</v>
      </c>
      <c r="N51" s="4" t="s">
        <v>72</v>
      </c>
      <c r="O51" s="4" t="s">
        <v>31</v>
      </c>
      <c r="P51" s="4" t="s">
        <v>32</v>
      </c>
      <c r="Q51" s="4">
        <v>0</v>
      </c>
      <c r="R51" s="6">
        <v>44480</v>
      </c>
      <c r="S51" s="5">
        <v>44510</v>
      </c>
      <c r="T51" s="4" t="s">
        <v>33</v>
      </c>
      <c r="U51" s="4">
        <v>-148</v>
      </c>
      <c r="V51" s="4">
        <v>0</v>
      </c>
      <c r="W51" s="4">
        <v>0</v>
      </c>
      <c r="X51" s="4">
        <v>2275524</v>
      </c>
      <c r="Y51" s="4">
        <v>623800849</v>
      </c>
    </row>
    <row r="52" s="4" customFormat="1" spans="1:24">
      <c r="A52" s="4">
        <v>16659497268</v>
      </c>
      <c r="B52" s="4" t="s">
        <v>25</v>
      </c>
      <c r="C52" s="4" t="s">
        <v>26</v>
      </c>
      <c r="D52" s="4" t="s">
        <v>146</v>
      </c>
      <c r="E52" s="4" t="s">
        <v>147</v>
      </c>
      <c r="F52" s="5">
        <v>44506</v>
      </c>
      <c r="G52" s="5">
        <v>44507</v>
      </c>
      <c r="H52" s="4">
        <v>1</v>
      </c>
      <c r="I52" s="4">
        <v>1</v>
      </c>
      <c r="J52" s="4">
        <v>1</v>
      </c>
      <c r="K52" s="4" t="s">
        <v>29</v>
      </c>
      <c r="L52" s="4">
        <v>439</v>
      </c>
      <c r="M52" s="4">
        <v>439</v>
      </c>
      <c r="N52" s="4" t="s">
        <v>148</v>
      </c>
      <c r="O52" s="4" t="s">
        <v>31</v>
      </c>
      <c r="P52" s="4" t="s">
        <v>32</v>
      </c>
      <c r="Q52" s="4">
        <v>0</v>
      </c>
      <c r="R52" s="6">
        <v>44494</v>
      </c>
      <c r="S52" s="5">
        <v>44510</v>
      </c>
      <c r="T52" s="4" t="s">
        <v>33</v>
      </c>
      <c r="U52" s="4">
        <v>439</v>
      </c>
      <c r="V52" s="4">
        <v>0</v>
      </c>
      <c r="W52" s="4">
        <v>0</v>
      </c>
      <c r="X52" s="4">
        <v>2283193</v>
      </c>
    </row>
    <row r="53" s="4" customFormat="1" spans="1:23">
      <c r="A53" s="4">
        <v>16665045917</v>
      </c>
      <c r="B53" s="4" t="s">
        <v>25</v>
      </c>
      <c r="C53" s="4" t="s">
        <v>26</v>
      </c>
      <c r="D53" s="4" t="s">
        <v>149</v>
      </c>
      <c r="E53" s="4" t="s">
        <v>150</v>
      </c>
      <c r="F53" s="5">
        <v>44506</v>
      </c>
      <c r="G53" s="5">
        <v>44507</v>
      </c>
      <c r="H53" s="4">
        <v>1</v>
      </c>
      <c r="I53" s="4">
        <v>1</v>
      </c>
      <c r="J53" s="4">
        <v>1</v>
      </c>
      <c r="K53" s="4" t="s">
        <v>29</v>
      </c>
      <c r="L53" s="4">
        <v>89</v>
      </c>
      <c r="M53" s="4">
        <v>89</v>
      </c>
      <c r="N53" s="4" t="s">
        <v>151</v>
      </c>
      <c r="O53" s="4" t="s">
        <v>31</v>
      </c>
      <c r="P53" s="4" t="s">
        <v>32</v>
      </c>
      <c r="Q53" s="4">
        <v>0</v>
      </c>
      <c r="R53" s="6">
        <v>44494</v>
      </c>
      <c r="S53" s="5">
        <v>44510</v>
      </c>
      <c r="T53" s="4" t="s">
        <v>33</v>
      </c>
      <c r="U53" s="4">
        <v>89</v>
      </c>
      <c r="V53" s="4">
        <v>0</v>
      </c>
      <c r="W53" s="4">
        <v>0</v>
      </c>
    </row>
    <row r="54" s="4" customFormat="1" spans="1:25">
      <c r="A54" s="4">
        <v>16666079835</v>
      </c>
      <c r="B54" s="4" t="s">
        <v>25</v>
      </c>
      <c r="C54" s="4" t="s">
        <v>26</v>
      </c>
      <c r="D54" s="4" t="s">
        <v>73</v>
      </c>
      <c r="E54" s="4" t="s">
        <v>152</v>
      </c>
      <c r="F54" s="5">
        <v>44505</v>
      </c>
      <c r="G54" s="5">
        <v>44507</v>
      </c>
      <c r="H54" s="4">
        <v>1</v>
      </c>
      <c r="I54" s="4">
        <v>2</v>
      </c>
      <c r="J54" s="4">
        <v>2</v>
      </c>
      <c r="K54" s="4" t="s">
        <v>29</v>
      </c>
      <c r="L54" s="4">
        <v>259</v>
      </c>
      <c r="M54" s="4">
        <v>259</v>
      </c>
      <c r="N54" s="4" t="s">
        <v>153</v>
      </c>
      <c r="O54" s="4" t="s">
        <v>31</v>
      </c>
      <c r="P54" s="4" t="s">
        <v>32</v>
      </c>
      <c r="Q54" s="4">
        <v>0</v>
      </c>
      <c r="R54" s="6">
        <v>44495</v>
      </c>
      <c r="S54" s="5">
        <v>44510</v>
      </c>
      <c r="T54" s="4" t="s">
        <v>33</v>
      </c>
      <c r="U54" s="4">
        <v>259</v>
      </c>
      <c r="V54" s="4">
        <v>0</v>
      </c>
      <c r="W54" s="4">
        <v>0</v>
      </c>
      <c r="X54" s="4">
        <v>2283373</v>
      </c>
      <c r="Y54" s="4">
        <v>52244298</v>
      </c>
    </row>
    <row r="55" s="4" customFormat="1" spans="1:24">
      <c r="A55" s="4">
        <v>16669430145</v>
      </c>
      <c r="B55" s="4" t="s">
        <v>25</v>
      </c>
      <c r="C55" s="4" t="s">
        <v>26</v>
      </c>
      <c r="D55" s="4" t="s">
        <v>154</v>
      </c>
      <c r="E55" s="4" t="s">
        <v>110</v>
      </c>
      <c r="F55" s="5">
        <v>44505</v>
      </c>
      <c r="G55" s="5">
        <v>44507</v>
      </c>
      <c r="H55" s="4">
        <v>1</v>
      </c>
      <c r="I55" s="4">
        <v>2</v>
      </c>
      <c r="J55" s="4">
        <v>2</v>
      </c>
      <c r="K55" s="4" t="s">
        <v>29</v>
      </c>
      <c r="L55" s="4">
        <v>124</v>
      </c>
      <c r="M55" s="4">
        <v>124</v>
      </c>
      <c r="N55" s="4" t="s">
        <v>155</v>
      </c>
      <c r="O55" s="4" t="s">
        <v>31</v>
      </c>
      <c r="P55" s="4" t="s">
        <v>32</v>
      </c>
      <c r="Q55" s="4">
        <v>0</v>
      </c>
      <c r="R55" s="6">
        <v>44495</v>
      </c>
      <c r="S55" s="5">
        <v>44510</v>
      </c>
      <c r="T55" s="4" t="s">
        <v>33</v>
      </c>
      <c r="U55" s="4">
        <v>124</v>
      </c>
      <c r="V55" s="4">
        <v>0</v>
      </c>
      <c r="W55" s="4">
        <v>0</v>
      </c>
      <c r="X55" s="4">
        <v>2283634</v>
      </c>
    </row>
    <row r="56" s="4" customFormat="1" spans="1:24">
      <c r="A56" s="4">
        <v>16669610559</v>
      </c>
      <c r="B56" s="4" t="s">
        <v>25</v>
      </c>
      <c r="C56" s="4" t="s">
        <v>26</v>
      </c>
      <c r="D56" s="4" t="s">
        <v>156</v>
      </c>
      <c r="E56" s="4" t="s">
        <v>157</v>
      </c>
      <c r="F56" s="5">
        <v>44506</v>
      </c>
      <c r="G56" s="5">
        <v>44507</v>
      </c>
      <c r="H56" s="4">
        <v>1</v>
      </c>
      <c r="I56" s="4">
        <v>1</v>
      </c>
      <c r="J56" s="4">
        <v>1</v>
      </c>
      <c r="K56" s="4" t="s">
        <v>29</v>
      </c>
      <c r="L56" s="4">
        <v>225</v>
      </c>
      <c r="M56" s="4">
        <v>225</v>
      </c>
      <c r="N56" s="4" t="s">
        <v>158</v>
      </c>
      <c r="O56" s="4" t="s">
        <v>31</v>
      </c>
      <c r="P56" s="4" t="s">
        <v>32</v>
      </c>
      <c r="Q56" s="4">
        <v>0</v>
      </c>
      <c r="R56" s="6">
        <v>44495</v>
      </c>
      <c r="S56" s="5">
        <v>44510</v>
      </c>
      <c r="T56" s="4" t="s">
        <v>33</v>
      </c>
      <c r="U56" s="4">
        <v>225</v>
      </c>
      <c r="V56" s="4">
        <v>0</v>
      </c>
      <c r="W56" s="4">
        <v>0</v>
      </c>
      <c r="X56" s="4">
        <v>2283660</v>
      </c>
    </row>
    <row r="57" s="4" customFormat="1" spans="1:24">
      <c r="A57" s="4">
        <v>16670410704</v>
      </c>
      <c r="B57" s="4" t="s">
        <v>25</v>
      </c>
      <c r="C57" s="4" t="s">
        <v>26</v>
      </c>
      <c r="D57" s="4" t="s">
        <v>142</v>
      </c>
      <c r="E57" s="4" t="s">
        <v>143</v>
      </c>
      <c r="F57" s="5">
        <v>44505</v>
      </c>
      <c r="G57" s="5">
        <v>44507</v>
      </c>
      <c r="H57" s="4">
        <v>1</v>
      </c>
      <c r="I57" s="4">
        <v>2</v>
      </c>
      <c r="J57" s="4">
        <v>2</v>
      </c>
      <c r="K57" s="4" t="s">
        <v>29</v>
      </c>
      <c r="L57" s="4">
        <v>588</v>
      </c>
      <c r="M57" s="4">
        <v>588</v>
      </c>
      <c r="N57" s="4" t="s">
        <v>159</v>
      </c>
      <c r="O57" s="4" t="s">
        <v>31</v>
      </c>
      <c r="P57" s="4" t="s">
        <v>32</v>
      </c>
      <c r="Q57" s="4">
        <v>0</v>
      </c>
      <c r="R57" s="6">
        <v>44496</v>
      </c>
      <c r="S57" s="5">
        <v>44510</v>
      </c>
      <c r="T57" s="4" t="s">
        <v>33</v>
      </c>
      <c r="U57" s="4">
        <v>588</v>
      </c>
      <c r="V57" s="4">
        <v>0</v>
      </c>
      <c r="W57" s="4">
        <v>0</v>
      </c>
      <c r="X57" s="4">
        <v>2283792</v>
      </c>
    </row>
    <row r="58" s="4" customFormat="1" spans="1:24">
      <c r="A58" s="4">
        <v>16670592766</v>
      </c>
      <c r="B58" s="4" t="s">
        <v>25</v>
      </c>
      <c r="C58" s="4" t="s">
        <v>26</v>
      </c>
      <c r="D58" s="4" t="s">
        <v>66</v>
      </c>
      <c r="E58" s="4" t="s">
        <v>67</v>
      </c>
      <c r="F58" s="5">
        <v>44505</v>
      </c>
      <c r="G58" s="5">
        <v>44507</v>
      </c>
      <c r="H58" s="4">
        <v>1</v>
      </c>
      <c r="I58" s="4">
        <v>2</v>
      </c>
      <c r="J58" s="4">
        <v>2</v>
      </c>
      <c r="K58" s="4" t="s">
        <v>29</v>
      </c>
      <c r="L58" s="4">
        <v>558</v>
      </c>
      <c r="M58" s="4">
        <v>558</v>
      </c>
      <c r="N58" s="4" t="s">
        <v>160</v>
      </c>
      <c r="O58" s="4" t="s">
        <v>31</v>
      </c>
      <c r="P58" s="4" t="s">
        <v>32</v>
      </c>
      <c r="Q58" s="4">
        <v>0</v>
      </c>
      <c r="R58" s="6">
        <v>44496</v>
      </c>
      <c r="S58" s="5">
        <v>44510</v>
      </c>
      <c r="T58" s="4" t="s">
        <v>33</v>
      </c>
      <c r="U58" s="4">
        <v>558</v>
      </c>
      <c r="V58" s="4">
        <v>0</v>
      </c>
      <c r="W58" s="4">
        <v>0</v>
      </c>
      <c r="X58" s="4">
        <v>2283869</v>
      </c>
    </row>
    <row r="59" s="4" customFormat="1" spans="1:25">
      <c r="A59" s="4">
        <v>16678497029</v>
      </c>
      <c r="B59" s="4" t="s">
        <v>25</v>
      </c>
      <c r="C59" s="4" t="s">
        <v>26</v>
      </c>
      <c r="D59" s="4" t="s">
        <v>161</v>
      </c>
      <c r="E59" s="4" t="s">
        <v>162</v>
      </c>
      <c r="F59" s="5">
        <v>44506</v>
      </c>
      <c r="G59" s="5">
        <v>44507</v>
      </c>
      <c r="H59" s="4">
        <v>1</v>
      </c>
      <c r="I59" s="4">
        <v>1</v>
      </c>
      <c r="J59" s="4">
        <v>1</v>
      </c>
      <c r="K59" s="4" t="s">
        <v>29</v>
      </c>
      <c r="L59" s="4">
        <v>22</v>
      </c>
      <c r="M59" s="4">
        <v>22</v>
      </c>
      <c r="N59" s="4" t="s">
        <v>163</v>
      </c>
      <c r="O59" s="4" t="s">
        <v>31</v>
      </c>
      <c r="P59" s="4" t="s">
        <v>32</v>
      </c>
      <c r="Q59" s="4">
        <v>0</v>
      </c>
      <c r="R59" s="6">
        <v>44496</v>
      </c>
      <c r="S59" s="5">
        <v>44510</v>
      </c>
      <c r="T59" s="4" t="s">
        <v>33</v>
      </c>
      <c r="U59" s="4">
        <v>22</v>
      </c>
      <c r="V59" s="4">
        <v>0</v>
      </c>
      <c r="W59" s="4">
        <v>0</v>
      </c>
      <c r="X59" s="4">
        <v>2284089</v>
      </c>
      <c r="Y59" s="4">
        <v>471878</v>
      </c>
    </row>
    <row r="60" s="4" customFormat="1" spans="1:24">
      <c r="A60" s="4">
        <v>16679944726</v>
      </c>
      <c r="B60" s="4" t="s">
        <v>25</v>
      </c>
      <c r="C60" s="4" t="s">
        <v>26</v>
      </c>
      <c r="D60" s="4" t="s">
        <v>164</v>
      </c>
      <c r="E60" s="4" t="s">
        <v>165</v>
      </c>
      <c r="F60" s="5">
        <v>44505</v>
      </c>
      <c r="G60" s="5">
        <v>44507</v>
      </c>
      <c r="H60" s="4">
        <v>1</v>
      </c>
      <c r="I60" s="4">
        <v>2</v>
      </c>
      <c r="J60" s="4">
        <v>2</v>
      </c>
      <c r="K60" s="4" t="s">
        <v>29</v>
      </c>
      <c r="L60" s="4">
        <v>1310</v>
      </c>
      <c r="M60" s="4">
        <v>1310</v>
      </c>
      <c r="N60" s="4" t="s">
        <v>166</v>
      </c>
      <c r="O60" s="4" t="s">
        <v>31</v>
      </c>
      <c r="P60" s="4" t="s">
        <v>32</v>
      </c>
      <c r="Q60" s="4">
        <v>0</v>
      </c>
      <c r="R60" s="6">
        <v>44497</v>
      </c>
      <c r="S60" s="5">
        <v>44510</v>
      </c>
      <c r="T60" s="4" t="s">
        <v>33</v>
      </c>
      <c r="U60" s="4">
        <v>1310</v>
      </c>
      <c r="V60" s="4">
        <v>0</v>
      </c>
      <c r="W60" s="4">
        <v>0</v>
      </c>
      <c r="X60" s="4">
        <v>2284239</v>
      </c>
    </row>
    <row r="61" s="4" customFormat="1" spans="1:25">
      <c r="A61" s="4">
        <v>16680382083</v>
      </c>
      <c r="B61" s="4" t="s">
        <v>25</v>
      </c>
      <c r="C61" s="4" t="s">
        <v>26</v>
      </c>
      <c r="D61" s="4" t="s">
        <v>156</v>
      </c>
      <c r="E61" s="4" t="s">
        <v>167</v>
      </c>
      <c r="F61" s="5">
        <v>44506</v>
      </c>
      <c r="G61" s="5">
        <v>44507</v>
      </c>
      <c r="H61" s="4">
        <v>1</v>
      </c>
      <c r="I61" s="4">
        <v>1</v>
      </c>
      <c r="J61" s="4">
        <v>1</v>
      </c>
      <c r="K61" s="4" t="s">
        <v>29</v>
      </c>
      <c r="L61" s="4">
        <v>225</v>
      </c>
      <c r="M61" s="4">
        <v>225</v>
      </c>
      <c r="N61" s="4" t="s">
        <v>168</v>
      </c>
      <c r="O61" s="4" t="s">
        <v>31</v>
      </c>
      <c r="P61" s="4" t="s">
        <v>32</v>
      </c>
      <c r="Q61" s="4">
        <v>0</v>
      </c>
      <c r="R61" s="6">
        <v>44497</v>
      </c>
      <c r="S61" s="5">
        <v>44510</v>
      </c>
      <c r="T61" s="4" t="s">
        <v>33</v>
      </c>
      <c r="U61" s="4">
        <v>225</v>
      </c>
      <c r="V61" s="4">
        <v>0</v>
      </c>
      <c r="W61" s="4">
        <v>0</v>
      </c>
      <c r="X61" s="4">
        <v>2284356</v>
      </c>
      <c r="Y61" s="4">
        <v>1849787155</v>
      </c>
    </row>
    <row r="62" s="4" customFormat="1" spans="1:24">
      <c r="A62" s="4">
        <v>16680447113</v>
      </c>
      <c r="B62" s="4" t="s">
        <v>25</v>
      </c>
      <c r="C62" s="4" t="s">
        <v>26</v>
      </c>
      <c r="D62" s="4" t="s">
        <v>169</v>
      </c>
      <c r="E62" s="4" t="s">
        <v>170</v>
      </c>
      <c r="F62" s="5">
        <v>44506</v>
      </c>
      <c r="G62" s="5">
        <v>44507</v>
      </c>
      <c r="H62" s="4">
        <v>1</v>
      </c>
      <c r="I62" s="4">
        <v>1</v>
      </c>
      <c r="J62" s="4">
        <v>1</v>
      </c>
      <c r="K62" s="4" t="s">
        <v>29</v>
      </c>
      <c r="L62" s="4">
        <v>421</v>
      </c>
      <c r="M62" s="4">
        <v>421</v>
      </c>
      <c r="N62" s="4" t="s">
        <v>171</v>
      </c>
      <c r="O62" s="4" t="s">
        <v>31</v>
      </c>
      <c r="P62" s="4" t="s">
        <v>32</v>
      </c>
      <c r="Q62" s="4">
        <v>0</v>
      </c>
      <c r="R62" s="6">
        <v>44497</v>
      </c>
      <c r="S62" s="5">
        <v>44510</v>
      </c>
      <c r="T62" s="4" t="s">
        <v>33</v>
      </c>
      <c r="U62" s="4">
        <v>421</v>
      </c>
      <c r="V62" s="4">
        <v>0</v>
      </c>
      <c r="W62" s="4">
        <v>0</v>
      </c>
      <c r="X62" s="4">
        <v>2284365</v>
      </c>
    </row>
    <row r="63" s="4" customFormat="1" spans="1:24">
      <c r="A63" s="4">
        <v>16682566114</v>
      </c>
      <c r="B63" s="4" t="s">
        <v>25</v>
      </c>
      <c r="C63" s="4" t="s">
        <v>26</v>
      </c>
      <c r="D63" s="4" t="s">
        <v>107</v>
      </c>
      <c r="E63" s="4" t="s">
        <v>38</v>
      </c>
      <c r="F63" s="5">
        <v>44506</v>
      </c>
      <c r="G63" s="5">
        <v>44507</v>
      </c>
      <c r="H63" s="4">
        <v>1</v>
      </c>
      <c r="I63" s="4">
        <v>1</v>
      </c>
      <c r="J63" s="4">
        <v>1</v>
      </c>
      <c r="K63" s="4" t="s">
        <v>29</v>
      </c>
      <c r="L63" s="4">
        <v>141</v>
      </c>
      <c r="M63" s="4">
        <v>141</v>
      </c>
      <c r="N63" s="4" t="s">
        <v>172</v>
      </c>
      <c r="O63" s="4" t="s">
        <v>31</v>
      </c>
      <c r="P63" s="4" t="s">
        <v>32</v>
      </c>
      <c r="Q63" s="4">
        <v>0</v>
      </c>
      <c r="R63" s="6">
        <v>44497</v>
      </c>
      <c r="S63" s="5">
        <v>44510</v>
      </c>
      <c r="T63" s="4" t="s">
        <v>33</v>
      </c>
      <c r="U63" s="4">
        <v>141</v>
      </c>
      <c r="V63" s="4">
        <v>0</v>
      </c>
      <c r="W63" s="4">
        <v>0</v>
      </c>
      <c r="X63" s="4">
        <v>2284576</v>
      </c>
    </row>
    <row r="64" s="4" customFormat="1" spans="1:25">
      <c r="A64" s="4">
        <v>16690996567</v>
      </c>
      <c r="B64" s="4" t="s">
        <v>25</v>
      </c>
      <c r="C64" s="4" t="s">
        <v>26</v>
      </c>
      <c r="D64" s="4" t="s">
        <v>173</v>
      </c>
      <c r="E64" s="4" t="s">
        <v>174</v>
      </c>
      <c r="F64" s="5">
        <v>44506</v>
      </c>
      <c r="G64" s="5">
        <v>44507</v>
      </c>
      <c r="H64" s="4">
        <v>1</v>
      </c>
      <c r="I64" s="4">
        <v>1</v>
      </c>
      <c r="J64" s="4">
        <v>1</v>
      </c>
      <c r="K64" s="4" t="s">
        <v>29</v>
      </c>
      <c r="L64" s="4">
        <v>103</v>
      </c>
      <c r="M64" s="4">
        <v>103</v>
      </c>
      <c r="N64" s="4" t="s">
        <v>175</v>
      </c>
      <c r="O64" s="4" t="s">
        <v>31</v>
      </c>
      <c r="P64" s="4" t="s">
        <v>32</v>
      </c>
      <c r="Q64" s="4">
        <v>0</v>
      </c>
      <c r="R64" s="6">
        <v>44498</v>
      </c>
      <c r="S64" s="5">
        <v>44510</v>
      </c>
      <c r="T64" s="4" t="s">
        <v>33</v>
      </c>
      <c r="U64" s="4">
        <v>103</v>
      </c>
      <c r="V64" s="4">
        <v>0</v>
      </c>
      <c r="W64" s="4">
        <v>0</v>
      </c>
      <c r="X64" s="4">
        <v>2284906</v>
      </c>
      <c r="Y64" s="4">
        <v>16404299</v>
      </c>
    </row>
    <row r="65" s="4" customFormat="1" spans="1:25">
      <c r="A65" s="4">
        <v>16694805231</v>
      </c>
      <c r="B65" s="4" t="s">
        <v>25</v>
      </c>
      <c r="C65" s="4" t="s">
        <v>26</v>
      </c>
      <c r="D65" s="4" t="s">
        <v>176</v>
      </c>
      <c r="E65" s="4" t="s">
        <v>177</v>
      </c>
      <c r="F65" s="5">
        <v>44505</v>
      </c>
      <c r="G65" s="5">
        <v>44507</v>
      </c>
      <c r="H65" s="4">
        <v>1</v>
      </c>
      <c r="I65" s="4">
        <v>2</v>
      </c>
      <c r="J65" s="4">
        <v>2</v>
      </c>
      <c r="K65" s="4" t="s">
        <v>29</v>
      </c>
      <c r="L65" s="4">
        <v>591</v>
      </c>
      <c r="M65" s="4">
        <v>591</v>
      </c>
      <c r="N65" s="4" t="s">
        <v>178</v>
      </c>
      <c r="O65" s="4" t="s">
        <v>31</v>
      </c>
      <c r="P65" s="4" t="s">
        <v>32</v>
      </c>
      <c r="Q65" s="4">
        <v>0</v>
      </c>
      <c r="R65" s="6">
        <v>44498</v>
      </c>
      <c r="S65" s="5">
        <v>44510</v>
      </c>
      <c r="T65" s="4" t="s">
        <v>33</v>
      </c>
      <c r="U65" s="4">
        <v>591</v>
      </c>
      <c r="V65" s="4">
        <v>0</v>
      </c>
      <c r="W65" s="4">
        <v>0</v>
      </c>
      <c r="X65" s="4">
        <v>2285521</v>
      </c>
      <c r="Y65" s="4" t="s">
        <v>179</v>
      </c>
    </row>
    <row r="66" s="4" customFormat="1" spans="1:25">
      <c r="A66" s="4">
        <v>16706583654</v>
      </c>
      <c r="B66" s="4" t="s">
        <v>25</v>
      </c>
      <c r="C66" s="4" t="s">
        <v>26</v>
      </c>
      <c r="D66" s="4" t="s">
        <v>180</v>
      </c>
      <c r="E66" s="4" t="s">
        <v>181</v>
      </c>
      <c r="F66" s="5">
        <v>44506</v>
      </c>
      <c r="G66" s="5">
        <v>44507</v>
      </c>
      <c r="H66" s="4">
        <v>1</v>
      </c>
      <c r="I66" s="4">
        <v>1</v>
      </c>
      <c r="J66" s="4">
        <v>1</v>
      </c>
      <c r="K66" s="4" t="s">
        <v>29</v>
      </c>
      <c r="L66" s="4">
        <v>76</v>
      </c>
      <c r="M66" s="4">
        <v>76</v>
      </c>
      <c r="N66" s="4" t="s">
        <v>182</v>
      </c>
      <c r="O66" s="4" t="s">
        <v>31</v>
      </c>
      <c r="P66" s="4" t="s">
        <v>32</v>
      </c>
      <c r="Q66" s="4">
        <v>0</v>
      </c>
      <c r="R66" s="6">
        <v>44499</v>
      </c>
      <c r="S66" s="5">
        <v>44510</v>
      </c>
      <c r="T66" s="4" t="s">
        <v>33</v>
      </c>
      <c r="U66" s="4">
        <v>76</v>
      </c>
      <c r="V66" s="4">
        <v>0</v>
      </c>
      <c r="W66" s="4">
        <v>0</v>
      </c>
      <c r="X66" s="4">
        <v>2286192</v>
      </c>
      <c r="Y66" s="4" t="s">
        <v>183</v>
      </c>
    </row>
    <row r="67" s="4" customFormat="1" spans="1:25">
      <c r="A67" s="4">
        <v>16710806663</v>
      </c>
      <c r="B67" s="4" t="s">
        <v>25</v>
      </c>
      <c r="C67" s="4" t="s">
        <v>26</v>
      </c>
      <c r="D67" s="4" t="s">
        <v>184</v>
      </c>
      <c r="E67" s="4" t="s">
        <v>185</v>
      </c>
      <c r="F67" s="5">
        <v>44506</v>
      </c>
      <c r="G67" s="5">
        <v>44507</v>
      </c>
      <c r="H67" s="4">
        <v>1</v>
      </c>
      <c r="I67" s="4">
        <v>1</v>
      </c>
      <c r="J67" s="4">
        <v>1</v>
      </c>
      <c r="K67" s="4" t="s">
        <v>29</v>
      </c>
      <c r="L67" s="4">
        <v>59</v>
      </c>
      <c r="M67" s="4">
        <v>59</v>
      </c>
      <c r="N67" s="4" t="s">
        <v>186</v>
      </c>
      <c r="O67" s="4" t="s">
        <v>31</v>
      </c>
      <c r="P67" s="4" t="s">
        <v>32</v>
      </c>
      <c r="Q67" s="4">
        <v>0</v>
      </c>
      <c r="R67" s="6">
        <v>44500</v>
      </c>
      <c r="S67" s="5">
        <v>44510</v>
      </c>
      <c r="T67" s="4" t="s">
        <v>33</v>
      </c>
      <c r="U67" s="4">
        <v>59</v>
      </c>
      <c r="V67" s="4">
        <v>0</v>
      </c>
      <c r="W67" s="4">
        <v>0</v>
      </c>
      <c r="X67" s="4">
        <v>2286859</v>
      </c>
      <c r="Y67" s="4">
        <v>521666</v>
      </c>
    </row>
    <row r="68" s="4" customFormat="1" spans="1:24">
      <c r="A68" s="4">
        <v>16711079012</v>
      </c>
      <c r="B68" s="4" t="s">
        <v>25</v>
      </c>
      <c r="C68" s="4" t="s">
        <v>26</v>
      </c>
      <c r="D68" s="4" t="s">
        <v>187</v>
      </c>
      <c r="E68" s="4" t="s">
        <v>35</v>
      </c>
      <c r="F68" s="5">
        <v>44506</v>
      </c>
      <c r="G68" s="5">
        <v>44507</v>
      </c>
      <c r="H68" s="4">
        <v>1</v>
      </c>
      <c r="I68" s="4">
        <v>1</v>
      </c>
      <c r="J68" s="4">
        <v>1</v>
      </c>
      <c r="K68" s="4" t="s">
        <v>29</v>
      </c>
      <c r="L68" s="4">
        <v>233</v>
      </c>
      <c r="M68" s="4">
        <v>233</v>
      </c>
      <c r="N68" s="4" t="s">
        <v>188</v>
      </c>
      <c r="O68" s="4" t="s">
        <v>31</v>
      </c>
      <c r="P68" s="4" t="s">
        <v>32</v>
      </c>
      <c r="Q68" s="4">
        <v>0</v>
      </c>
      <c r="R68" s="6">
        <v>44501</v>
      </c>
      <c r="S68" s="5">
        <v>44510</v>
      </c>
      <c r="T68" s="4" t="s">
        <v>33</v>
      </c>
      <c r="U68" s="4">
        <v>233</v>
      </c>
      <c r="V68" s="4">
        <v>0</v>
      </c>
      <c r="W68" s="4">
        <v>0</v>
      </c>
      <c r="X68" s="4">
        <v>2286894</v>
      </c>
    </row>
    <row r="69" s="4" customFormat="1" spans="1:24">
      <c r="A69" s="4">
        <v>16711210778</v>
      </c>
      <c r="B69" s="4" t="s">
        <v>25</v>
      </c>
      <c r="C69" s="4" t="s">
        <v>26</v>
      </c>
      <c r="D69" s="4" t="s">
        <v>154</v>
      </c>
      <c r="E69" s="4" t="s">
        <v>110</v>
      </c>
      <c r="F69" s="5">
        <v>44505</v>
      </c>
      <c r="G69" s="5">
        <v>44507</v>
      </c>
      <c r="H69" s="4">
        <v>1</v>
      </c>
      <c r="I69" s="4">
        <v>2</v>
      </c>
      <c r="J69" s="4">
        <v>2</v>
      </c>
      <c r="K69" s="4" t="s">
        <v>29</v>
      </c>
      <c r="L69" s="4">
        <v>124</v>
      </c>
      <c r="M69" s="4">
        <v>124</v>
      </c>
      <c r="N69" s="4" t="s">
        <v>189</v>
      </c>
      <c r="O69" s="4" t="s">
        <v>31</v>
      </c>
      <c r="P69" s="4" t="s">
        <v>32</v>
      </c>
      <c r="Q69" s="4">
        <v>0</v>
      </c>
      <c r="R69" s="6">
        <v>44501</v>
      </c>
      <c r="S69" s="5">
        <v>44510</v>
      </c>
      <c r="T69" s="4" t="s">
        <v>33</v>
      </c>
      <c r="U69" s="4">
        <v>124</v>
      </c>
      <c r="V69" s="4">
        <v>0</v>
      </c>
      <c r="W69" s="4">
        <v>0</v>
      </c>
      <c r="X69" s="4">
        <v>2286948</v>
      </c>
    </row>
    <row r="70" s="4" customFormat="1" spans="1:24">
      <c r="A70" s="4">
        <v>16711211604</v>
      </c>
      <c r="B70" s="4" t="s">
        <v>25</v>
      </c>
      <c r="C70" s="4" t="s">
        <v>26</v>
      </c>
      <c r="D70" s="4" t="s">
        <v>190</v>
      </c>
      <c r="E70" s="4" t="s">
        <v>191</v>
      </c>
      <c r="F70" s="5">
        <v>44505</v>
      </c>
      <c r="G70" s="5">
        <v>44507</v>
      </c>
      <c r="H70" s="4">
        <v>1</v>
      </c>
      <c r="I70" s="4">
        <v>2</v>
      </c>
      <c r="J70" s="4">
        <v>2</v>
      </c>
      <c r="K70" s="4" t="s">
        <v>29</v>
      </c>
      <c r="L70" s="4">
        <v>154</v>
      </c>
      <c r="M70" s="4">
        <v>154</v>
      </c>
      <c r="N70" s="4" t="s">
        <v>192</v>
      </c>
      <c r="O70" s="4" t="s">
        <v>31</v>
      </c>
      <c r="P70" s="4" t="s">
        <v>32</v>
      </c>
      <c r="Q70" s="4">
        <v>0</v>
      </c>
      <c r="R70" s="6">
        <v>44501</v>
      </c>
      <c r="S70" s="5">
        <v>44510</v>
      </c>
      <c r="T70" s="4" t="s">
        <v>33</v>
      </c>
      <c r="U70" s="4">
        <v>154</v>
      </c>
      <c r="V70" s="4">
        <v>0</v>
      </c>
      <c r="W70" s="4">
        <v>0</v>
      </c>
      <c r="X70" s="4">
        <v>2286951</v>
      </c>
    </row>
    <row r="71" s="4" customFormat="1" spans="1:24">
      <c r="A71" s="4">
        <v>16723241418</v>
      </c>
      <c r="B71" s="4" t="s">
        <v>25</v>
      </c>
      <c r="C71" s="4" t="s">
        <v>26</v>
      </c>
      <c r="D71" s="4" t="s">
        <v>193</v>
      </c>
      <c r="E71" s="4" t="s">
        <v>94</v>
      </c>
      <c r="F71" s="5">
        <v>44506</v>
      </c>
      <c r="G71" s="5">
        <v>44507</v>
      </c>
      <c r="H71" s="4">
        <v>1</v>
      </c>
      <c r="I71" s="4">
        <v>1</v>
      </c>
      <c r="J71" s="4">
        <v>1</v>
      </c>
      <c r="K71" s="4" t="s">
        <v>29</v>
      </c>
      <c r="L71" s="4">
        <v>44</v>
      </c>
      <c r="M71" s="4">
        <v>44</v>
      </c>
      <c r="N71" s="4" t="s">
        <v>194</v>
      </c>
      <c r="O71" s="4" t="s">
        <v>31</v>
      </c>
      <c r="P71" s="4" t="s">
        <v>32</v>
      </c>
      <c r="Q71" s="4">
        <v>0</v>
      </c>
      <c r="R71" s="6">
        <v>44501</v>
      </c>
      <c r="S71" s="5">
        <v>44510</v>
      </c>
      <c r="T71" s="4" t="s">
        <v>33</v>
      </c>
      <c r="U71" s="4">
        <v>44</v>
      </c>
      <c r="V71" s="4">
        <v>0</v>
      </c>
      <c r="W71" s="4">
        <v>0</v>
      </c>
      <c r="X71" s="4">
        <v>2287273</v>
      </c>
    </row>
    <row r="72" s="4" customFormat="1" spans="1:25">
      <c r="A72" s="4">
        <v>16723684034</v>
      </c>
      <c r="B72" s="4" t="s">
        <v>25</v>
      </c>
      <c r="C72" s="4" t="s">
        <v>26</v>
      </c>
      <c r="D72" s="4" t="s">
        <v>195</v>
      </c>
      <c r="E72" s="4" t="s">
        <v>196</v>
      </c>
      <c r="F72" s="5">
        <v>44506</v>
      </c>
      <c r="G72" s="5">
        <v>44507</v>
      </c>
      <c r="H72" s="4">
        <v>1</v>
      </c>
      <c r="I72" s="4">
        <v>1</v>
      </c>
      <c r="J72" s="4">
        <v>1</v>
      </c>
      <c r="K72" s="4" t="s">
        <v>29</v>
      </c>
      <c r="L72" s="4">
        <v>306</v>
      </c>
      <c r="M72" s="4">
        <v>306</v>
      </c>
      <c r="N72" s="4" t="s">
        <v>197</v>
      </c>
      <c r="O72" s="4" t="s">
        <v>31</v>
      </c>
      <c r="P72" s="4" t="s">
        <v>32</v>
      </c>
      <c r="Q72" s="4">
        <v>0</v>
      </c>
      <c r="R72" s="6">
        <v>44501</v>
      </c>
      <c r="S72" s="5">
        <v>44510</v>
      </c>
      <c r="T72" s="4" t="s">
        <v>33</v>
      </c>
      <c r="U72" s="4">
        <v>306</v>
      </c>
      <c r="V72" s="4">
        <v>0</v>
      </c>
      <c r="W72" s="4">
        <v>0</v>
      </c>
      <c r="X72" s="4">
        <v>2287351</v>
      </c>
      <c r="Y72" s="4" t="s">
        <v>198</v>
      </c>
    </row>
    <row r="73" s="4" customFormat="1" spans="1:23">
      <c r="A73" s="4">
        <v>16724272922</v>
      </c>
      <c r="B73" s="4" t="s">
        <v>25</v>
      </c>
      <c r="C73" s="4" t="s">
        <v>26</v>
      </c>
      <c r="D73" s="4" t="s">
        <v>199</v>
      </c>
      <c r="E73" s="4" t="s">
        <v>200</v>
      </c>
      <c r="F73" s="5">
        <v>44506</v>
      </c>
      <c r="G73" s="5">
        <v>44507</v>
      </c>
      <c r="H73" s="4">
        <v>1</v>
      </c>
      <c r="I73" s="4">
        <v>1</v>
      </c>
      <c r="J73" s="4">
        <v>1</v>
      </c>
      <c r="K73" s="4" t="s">
        <v>29</v>
      </c>
      <c r="L73" s="4">
        <v>338</v>
      </c>
      <c r="M73" s="4">
        <v>338</v>
      </c>
      <c r="N73" s="4" t="s">
        <v>201</v>
      </c>
      <c r="O73" s="4" t="s">
        <v>31</v>
      </c>
      <c r="P73" s="4" t="s">
        <v>32</v>
      </c>
      <c r="Q73" s="4">
        <v>0</v>
      </c>
      <c r="R73" s="6">
        <v>44501</v>
      </c>
      <c r="S73" s="5">
        <v>44510</v>
      </c>
      <c r="T73" s="4" t="s">
        <v>33</v>
      </c>
      <c r="U73" s="4">
        <v>338</v>
      </c>
      <c r="V73" s="4">
        <v>0</v>
      </c>
      <c r="W73" s="4">
        <v>0</v>
      </c>
    </row>
    <row r="74" s="4" customFormat="1" spans="1:25">
      <c r="A74" s="4">
        <v>16724796279</v>
      </c>
      <c r="B74" s="4" t="s">
        <v>25</v>
      </c>
      <c r="C74" s="4" t="s">
        <v>26</v>
      </c>
      <c r="D74" s="4" t="s">
        <v>202</v>
      </c>
      <c r="E74" s="4" t="s">
        <v>203</v>
      </c>
      <c r="F74" s="5">
        <v>44506</v>
      </c>
      <c r="G74" s="5">
        <v>44507</v>
      </c>
      <c r="H74" s="4">
        <v>1</v>
      </c>
      <c r="I74" s="4">
        <v>1</v>
      </c>
      <c r="J74" s="4">
        <v>1</v>
      </c>
      <c r="K74" s="4" t="s">
        <v>29</v>
      </c>
      <c r="L74" s="4">
        <v>223</v>
      </c>
      <c r="M74" s="4">
        <v>223</v>
      </c>
      <c r="N74" s="4" t="s">
        <v>204</v>
      </c>
      <c r="O74" s="4" t="s">
        <v>31</v>
      </c>
      <c r="P74" s="4" t="s">
        <v>32</v>
      </c>
      <c r="Q74" s="4">
        <v>0</v>
      </c>
      <c r="R74" s="6">
        <v>44502</v>
      </c>
      <c r="S74" s="5">
        <v>44510</v>
      </c>
      <c r="T74" s="4" t="s">
        <v>33</v>
      </c>
      <c r="U74" s="4">
        <v>223</v>
      </c>
      <c r="V74" s="4">
        <v>0</v>
      </c>
      <c r="W74" s="4">
        <v>0</v>
      </c>
      <c r="X74" s="4">
        <v>2287507</v>
      </c>
      <c r="Y74" s="4">
        <v>78425334</v>
      </c>
    </row>
    <row r="75" s="4" customFormat="1" spans="1:24">
      <c r="A75" s="4">
        <v>16724843538</v>
      </c>
      <c r="B75" s="4" t="s">
        <v>25</v>
      </c>
      <c r="C75" s="4" t="s">
        <v>26</v>
      </c>
      <c r="D75" s="4" t="s">
        <v>109</v>
      </c>
      <c r="E75" s="4" t="s">
        <v>110</v>
      </c>
      <c r="F75" s="5">
        <v>44506</v>
      </c>
      <c r="G75" s="5">
        <v>44507</v>
      </c>
      <c r="H75" s="4">
        <v>1</v>
      </c>
      <c r="I75" s="4">
        <v>1</v>
      </c>
      <c r="J75" s="4">
        <v>1</v>
      </c>
      <c r="K75" s="4" t="s">
        <v>29</v>
      </c>
      <c r="L75" s="4">
        <v>62</v>
      </c>
      <c r="M75" s="4">
        <v>62</v>
      </c>
      <c r="N75" s="4" t="s">
        <v>205</v>
      </c>
      <c r="O75" s="4" t="s">
        <v>31</v>
      </c>
      <c r="P75" s="4" t="s">
        <v>32</v>
      </c>
      <c r="Q75" s="4">
        <v>0</v>
      </c>
      <c r="R75" s="6">
        <v>44502</v>
      </c>
      <c r="S75" s="5">
        <v>44510</v>
      </c>
      <c r="T75" s="4" t="s">
        <v>33</v>
      </c>
      <c r="U75" s="4">
        <v>62</v>
      </c>
      <c r="V75" s="4">
        <v>0</v>
      </c>
      <c r="W75" s="4">
        <v>0</v>
      </c>
      <c r="X75" s="4">
        <v>2287516</v>
      </c>
    </row>
    <row r="76" s="4" customFormat="1" spans="1:25">
      <c r="A76" s="4">
        <v>16724896861</v>
      </c>
      <c r="B76" s="4" t="s">
        <v>25</v>
      </c>
      <c r="C76" s="4" t="s">
        <v>26</v>
      </c>
      <c r="D76" s="4" t="s">
        <v>206</v>
      </c>
      <c r="E76" s="4" t="s">
        <v>207</v>
      </c>
      <c r="F76" s="5">
        <v>44506</v>
      </c>
      <c r="G76" s="5">
        <v>44507</v>
      </c>
      <c r="H76" s="4">
        <v>1</v>
      </c>
      <c r="I76" s="4">
        <v>1</v>
      </c>
      <c r="J76" s="4">
        <v>1</v>
      </c>
      <c r="K76" s="4" t="s">
        <v>29</v>
      </c>
      <c r="L76" s="4">
        <v>82</v>
      </c>
      <c r="M76" s="4">
        <v>82</v>
      </c>
      <c r="N76" s="4" t="s">
        <v>208</v>
      </c>
      <c r="O76" s="4" t="s">
        <v>31</v>
      </c>
      <c r="P76" s="4" t="s">
        <v>32</v>
      </c>
      <c r="Q76" s="4">
        <v>0</v>
      </c>
      <c r="R76" s="6">
        <v>44502</v>
      </c>
      <c r="S76" s="5">
        <v>44510</v>
      </c>
      <c r="T76" s="4" t="s">
        <v>33</v>
      </c>
      <c r="U76" s="4">
        <v>82</v>
      </c>
      <c r="V76" s="4">
        <v>0</v>
      </c>
      <c r="W76" s="4">
        <v>0</v>
      </c>
      <c r="X76" s="4">
        <v>2287528</v>
      </c>
      <c r="Y76" s="4" t="s">
        <v>209</v>
      </c>
    </row>
    <row r="77" s="4" customFormat="1" spans="1:24">
      <c r="A77" s="4">
        <v>16725018666</v>
      </c>
      <c r="B77" s="4" t="s">
        <v>25</v>
      </c>
      <c r="C77" s="4" t="s">
        <v>26</v>
      </c>
      <c r="D77" s="4" t="s">
        <v>109</v>
      </c>
      <c r="E77" s="4" t="s">
        <v>110</v>
      </c>
      <c r="F77" s="5">
        <v>44505</v>
      </c>
      <c r="G77" s="5">
        <v>44507</v>
      </c>
      <c r="H77" s="4">
        <v>1</v>
      </c>
      <c r="I77" s="4">
        <v>2</v>
      </c>
      <c r="J77" s="4">
        <v>2</v>
      </c>
      <c r="K77" s="4" t="s">
        <v>29</v>
      </c>
      <c r="L77" s="4">
        <v>124</v>
      </c>
      <c r="M77" s="4">
        <v>124</v>
      </c>
      <c r="N77" s="4" t="s">
        <v>210</v>
      </c>
      <c r="O77" s="4" t="s">
        <v>31</v>
      </c>
      <c r="P77" s="4" t="s">
        <v>32</v>
      </c>
      <c r="Q77" s="4">
        <v>0</v>
      </c>
      <c r="R77" s="6">
        <v>44502</v>
      </c>
      <c r="S77" s="5">
        <v>44510</v>
      </c>
      <c r="T77" s="4" t="s">
        <v>33</v>
      </c>
      <c r="U77" s="4">
        <v>124</v>
      </c>
      <c r="V77" s="4">
        <v>0</v>
      </c>
      <c r="W77" s="4">
        <v>0</v>
      </c>
      <c r="X77" s="4">
        <v>2287569</v>
      </c>
    </row>
    <row r="78" s="4" customFormat="1" spans="1:25">
      <c r="A78" s="4">
        <v>16725052732</v>
      </c>
      <c r="B78" s="4" t="s">
        <v>25</v>
      </c>
      <c r="C78" s="4" t="s">
        <v>26</v>
      </c>
      <c r="D78" s="4" t="s">
        <v>211</v>
      </c>
      <c r="E78" s="4" t="s">
        <v>212</v>
      </c>
      <c r="F78" s="5">
        <v>44505</v>
      </c>
      <c r="G78" s="5">
        <v>44507</v>
      </c>
      <c r="H78" s="4">
        <v>1</v>
      </c>
      <c r="I78" s="4">
        <v>2</v>
      </c>
      <c r="J78" s="4">
        <v>2</v>
      </c>
      <c r="K78" s="4" t="s">
        <v>29</v>
      </c>
      <c r="L78" s="4">
        <v>348</v>
      </c>
      <c r="M78" s="4">
        <v>348</v>
      </c>
      <c r="N78" s="4" t="s">
        <v>213</v>
      </c>
      <c r="O78" s="4" t="s">
        <v>31</v>
      </c>
      <c r="P78" s="4" t="s">
        <v>32</v>
      </c>
      <c r="Q78" s="4">
        <v>0</v>
      </c>
      <c r="R78" s="6">
        <v>44502</v>
      </c>
      <c r="S78" s="5">
        <v>44510</v>
      </c>
      <c r="T78" s="4" t="s">
        <v>33</v>
      </c>
      <c r="U78" s="4">
        <v>348</v>
      </c>
      <c r="V78" s="4">
        <v>0</v>
      </c>
      <c r="W78" s="4">
        <v>0</v>
      </c>
      <c r="X78" s="4">
        <v>2287591</v>
      </c>
      <c r="Y78" s="4">
        <v>98784353</v>
      </c>
    </row>
    <row r="79" s="4" customFormat="1" spans="1:23">
      <c r="A79" s="4">
        <v>16724272922</v>
      </c>
      <c r="B79" s="4" t="s">
        <v>25</v>
      </c>
      <c r="C79" s="4" t="s">
        <v>40</v>
      </c>
      <c r="D79" s="4" t="s">
        <v>199</v>
      </c>
      <c r="E79" s="4" t="s">
        <v>200</v>
      </c>
      <c r="F79" s="5">
        <v>44506</v>
      </c>
      <c r="G79" s="5">
        <v>44507</v>
      </c>
      <c r="H79" s="4">
        <v>1</v>
      </c>
      <c r="I79" s="4">
        <v>1</v>
      </c>
      <c r="J79" s="4">
        <v>1</v>
      </c>
      <c r="K79" s="4" t="s">
        <v>29</v>
      </c>
      <c r="L79" s="4">
        <v>-338</v>
      </c>
      <c r="M79" s="4">
        <v>-338</v>
      </c>
      <c r="N79" s="4" t="s">
        <v>201</v>
      </c>
      <c r="O79" s="4" t="s">
        <v>31</v>
      </c>
      <c r="P79" s="4" t="s">
        <v>32</v>
      </c>
      <c r="Q79" s="4">
        <v>0</v>
      </c>
      <c r="R79" s="6">
        <v>44501</v>
      </c>
      <c r="S79" s="5">
        <v>44510</v>
      </c>
      <c r="T79" s="4" t="s">
        <v>33</v>
      </c>
      <c r="U79" s="4">
        <v>-338</v>
      </c>
      <c r="V79" s="4">
        <v>0</v>
      </c>
      <c r="W79" s="4">
        <v>0</v>
      </c>
    </row>
    <row r="80" s="4" customFormat="1" spans="1:24">
      <c r="A80" s="4">
        <v>16726743160</v>
      </c>
      <c r="B80" s="4" t="s">
        <v>25</v>
      </c>
      <c r="C80" s="4" t="s">
        <v>26</v>
      </c>
      <c r="D80" s="4" t="s">
        <v>193</v>
      </c>
      <c r="E80" s="4" t="s">
        <v>94</v>
      </c>
      <c r="F80" s="5">
        <v>44505</v>
      </c>
      <c r="G80" s="5">
        <v>44507</v>
      </c>
      <c r="H80" s="4">
        <v>1</v>
      </c>
      <c r="I80" s="4">
        <v>2</v>
      </c>
      <c r="J80" s="4">
        <v>2</v>
      </c>
      <c r="K80" s="4" t="s">
        <v>29</v>
      </c>
      <c r="L80" s="4">
        <v>88</v>
      </c>
      <c r="M80" s="4">
        <v>88</v>
      </c>
      <c r="N80" s="4" t="s">
        <v>214</v>
      </c>
      <c r="O80" s="4" t="s">
        <v>31</v>
      </c>
      <c r="P80" s="4" t="s">
        <v>32</v>
      </c>
      <c r="Q80" s="4">
        <v>0</v>
      </c>
      <c r="R80" s="6">
        <v>44502</v>
      </c>
      <c r="S80" s="5">
        <v>44510</v>
      </c>
      <c r="T80" s="4" t="s">
        <v>33</v>
      </c>
      <c r="U80" s="4">
        <v>88</v>
      </c>
      <c r="V80" s="4">
        <v>0</v>
      </c>
      <c r="W80" s="4">
        <v>0</v>
      </c>
      <c r="X80" s="4">
        <v>2287871</v>
      </c>
    </row>
    <row r="81" s="4" customFormat="1" spans="1:25">
      <c r="A81" s="4">
        <v>16727725336</v>
      </c>
      <c r="B81" s="4" t="s">
        <v>25</v>
      </c>
      <c r="C81" s="4" t="s">
        <v>26</v>
      </c>
      <c r="D81" s="4" t="s">
        <v>215</v>
      </c>
      <c r="E81" s="4" t="s">
        <v>216</v>
      </c>
      <c r="F81" s="5">
        <v>44506</v>
      </c>
      <c r="G81" s="5">
        <v>44507</v>
      </c>
      <c r="H81" s="4">
        <v>1</v>
      </c>
      <c r="I81" s="4">
        <v>1</v>
      </c>
      <c r="J81" s="4">
        <v>1</v>
      </c>
      <c r="K81" s="4" t="s">
        <v>29</v>
      </c>
      <c r="L81" s="4">
        <v>55</v>
      </c>
      <c r="M81" s="4">
        <v>55</v>
      </c>
      <c r="N81" s="4" t="s">
        <v>217</v>
      </c>
      <c r="O81" s="4" t="s">
        <v>31</v>
      </c>
      <c r="P81" s="4" t="s">
        <v>32</v>
      </c>
      <c r="Q81" s="4">
        <v>0</v>
      </c>
      <c r="R81" s="6">
        <v>44502</v>
      </c>
      <c r="S81" s="5">
        <v>44510</v>
      </c>
      <c r="T81" s="4" t="s">
        <v>33</v>
      </c>
      <c r="U81" s="4">
        <v>55</v>
      </c>
      <c r="V81" s="4">
        <v>0</v>
      </c>
      <c r="W81" s="4">
        <v>0</v>
      </c>
      <c r="X81" s="4">
        <v>2288001</v>
      </c>
      <c r="Y81" s="4">
        <v>99154211</v>
      </c>
    </row>
    <row r="82" s="4" customFormat="1" spans="1:25">
      <c r="A82" s="4">
        <v>16728803686</v>
      </c>
      <c r="B82" s="4" t="s">
        <v>25</v>
      </c>
      <c r="C82" s="4" t="s">
        <v>26</v>
      </c>
      <c r="D82" s="4" t="s">
        <v>218</v>
      </c>
      <c r="E82" s="4" t="s">
        <v>219</v>
      </c>
      <c r="F82" s="5">
        <v>44506</v>
      </c>
      <c r="G82" s="5">
        <v>44507</v>
      </c>
      <c r="H82" s="4">
        <v>1</v>
      </c>
      <c r="I82" s="4">
        <v>1</v>
      </c>
      <c r="J82" s="4">
        <v>1</v>
      </c>
      <c r="K82" s="4" t="s">
        <v>29</v>
      </c>
      <c r="L82" s="4">
        <v>241</v>
      </c>
      <c r="M82" s="4">
        <v>241</v>
      </c>
      <c r="N82" s="4" t="s">
        <v>220</v>
      </c>
      <c r="O82" s="4" t="s">
        <v>31</v>
      </c>
      <c r="P82" s="4" t="s">
        <v>32</v>
      </c>
      <c r="Q82" s="4">
        <v>0</v>
      </c>
      <c r="R82" s="6">
        <v>44503</v>
      </c>
      <c r="S82" s="5">
        <v>44510</v>
      </c>
      <c r="T82" s="4" t="s">
        <v>33</v>
      </c>
      <c r="U82" s="4">
        <v>241</v>
      </c>
      <c r="V82" s="4">
        <v>0</v>
      </c>
      <c r="W82" s="4">
        <v>0</v>
      </c>
      <c r="X82" s="4">
        <v>2288133</v>
      </c>
      <c r="Y82" s="4">
        <v>3206615071</v>
      </c>
    </row>
    <row r="83" s="4" customFormat="1" spans="1:23">
      <c r="A83" s="4">
        <v>16728815038</v>
      </c>
      <c r="B83" s="4" t="s">
        <v>25</v>
      </c>
      <c r="C83" s="4" t="s">
        <v>26</v>
      </c>
      <c r="D83" s="4" t="s">
        <v>221</v>
      </c>
      <c r="E83" s="4" t="s">
        <v>222</v>
      </c>
      <c r="F83" s="5">
        <v>44506</v>
      </c>
      <c r="G83" s="5">
        <v>44507</v>
      </c>
      <c r="H83" s="4">
        <v>1</v>
      </c>
      <c r="I83" s="4">
        <v>1</v>
      </c>
      <c r="J83" s="4">
        <v>1</v>
      </c>
      <c r="K83" s="4" t="s">
        <v>29</v>
      </c>
      <c r="L83" s="4">
        <v>60</v>
      </c>
      <c r="M83" s="4">
        <v>60</v>
      </c>
      <c r="N83" s="4" t="s">
        <v>223</v>
      </c>
      <c r="O83" s="4" t="s">
        <v>31</v>
      </c>
      <c r="P83" s="4" t="s">
        <v>32</v>
      </c>
      <c r="Q83" s="4">
        <v>0</v>
      </c>
      <c r="R83" s="6">
        <v>44503</v>
      </c>
      <c r="S83" s="5">
        <v>44510</v>
      </c>
      <c r="T83" s="4" t="s">
        <v>33</v>
      </c>
      <c r="U83" s="4">
        <v>60</v>
      </c>
      <c r="V83" s="4">
        <v>0</v>
      </c>
      <c r="W83" s="4">
        <v>0</v>
      </c>
    </row>
    <row r="84" s="4" customFormat="1" spans="1:25">
      <c r="A84" s="4">
        <v>16728979790</v>
      </c>
      <c r="B84" s="4" t="s">
        <v>25</v>
      </c>
      <c r="C84" s="4" t="s">
        <v>26</v>
      </c>
      <c r="D84" s="4" t="s">
        <v>224</v>
      </c>
      <c r="E84" s="4" t="s">
        <v>225</v>
      </c>
      <c r="F84" s="5">
        <v>44505</v>
      </c>
      <c r="G84" s="5">
        <v>44507</v>
      </c>
      <c r="H84" s="4">
        <v>1</v>
      </c>
      <c r="I84" s="4">
        <v>2</v>
      </c>
      <c r="J84" s="4">
        <v>2</v>
      </c>
      <c r="K84" s="4" t="s">
        <v>29</v>
      </c>
      <c r="L84" s="4">
        <v>329</v>
      </c>
      <c r="M84" s="4">
        <v>329</v>
      </c>
      <c r="N84" s="4" t="s">
        <v>226</v>
      </c>
      <c r="O84" s="4" t="s">
        <v>31</v>
      </c>
      <c r="P84" s="4" t="s">
        <v>32</v>
      </c>
      <c r="Q84" s="4">
        <v>0</v>
      </c>
      <c r="R84" s="6">
        <v>44503</v>
      </c>
      <c r="S84" s="5">
        <v>44510</v>
      </c>
      <c r="T84" s="4" t="s">
        <v>33</v>
      </c>
      <c r="U84" s="4">
        <v>329</v>
      </c>
      <c r="V84" s="4">
        <v>0</v>
      </c>
      <c r="W84" s="4">
        <v>0</v>
      </c>
      <c r="X84" s="4">
        <v>2288157</v>
      </c>
      <c r="Y84" s="4">
        <v>99853076</v>
      </c>
    </row>
    <row r="85" s="4" customFormat="1" spans="1:25">
      <c r="A85" s="4">
        <v>16733599459</v>
      </c>
      <c r="B85" s="4" t="s">
        <v>25</v>
      </c>
      <c r="C85" s="4" t="s">
        <v>26</v>
      </c>
      <c r="D85" s="4" t="s">
        <v>227</v>
      </c>
      <c r="E85" s="4" t="s">
        <v>228</v>
      </c>
      <c r="F85" s="5">
        <v>44506</v>
      </c>
      <c r="G85" s="5">
        <v>44507</v>
      </c>
      <c r="H85" s="4">
        <v>1</v>
      </c>
      <c r="I85" s="4">
        <v>1</v>
      </c>
      <c r="J85" s="4">
        <v>1</v>
      </c>
      <c r="K85" s="4" t="s">
        <v>29</v>
      </c>
      <c r="L85" s="4">
        <v>104</v>
      </c>
      <c r="M85" s="4">
        <v>104</v>
      </c>
      <c r="N85" s="4" t="s">
        <v>229</v>
      </c>
      <c r="O85" s="4" t="s">
        <v>31</v>
      </c>
      <c r="P85" s="4" t="s">
        <v>32</v>
      </c>
      <c r="Q85" s="4">
        <v>0</v>
      </c>
      <c r="R85" s="6">
        <v>44503</v>
      </c>
      <c r="S85" s="5">
        <v>44510</v>
      </c>
      <c r="T85" s="4" t="s">
        <v>33</v>
      </c>
      <c r="U85" s="4">
        <v>104</v>
      </c>
      <c r="V85" s="4">
        <v>0</v>
      </c>
      <c r="W85" s="4">
        <v>0</v>
      </c>
      <c r="X85" s="4"/>
      <c r="Y85" s="4" t="s">
        <v>230</v>
      </c>
    </row>
    <row r="86" s="4" customFormat="1" spans="1:25">
      <c r="A86" s="4">
        <v>16736010159</v>
      </c>
      <c r="B86" s="4" t="s">
        <v>25</v>
      </c>
      <c r="C86" s="4" t="s">
        <v>26</v>
      </c>
      <c r="D86" s="4" t="s">
        <v>231</v>
      </c>
      <c r="E86" s="4" t="s">
        <v>207</v>
      </c>
      <c r="F86" s="5">
        <v>44506</v>
      </c>
      <c r="G86" s="5">
        <v>44507</v>
      </c>
      <c r="H86" s="4">
        <v>1</v>
      </c>
      <c r="I86" s="4">
        <v>1</v>
      </c>
      <c r="J86" s="4">
        <v>1</v>
      </c>
      <c r="K86" s="4" t="s">
        <v>29</v>
      </c>
      <c r="L86" s="4">
        <v>102</v>
      </c>
      <c r="M86" s="4">
        <v>102</v>
      </c>
      <c r="N86" s="4" t="s">
        <v>232</v>
      </c>
      <c r="O86" s="4" t="s">
        <v>31</v>
      </c>
      <c r="P86" s="4" t="s">
        <v>32</v>
      </c>
      <c r="Q86" s="4">
        <v>0</v>
      </c>
      <c r="R86" s="6">
        <v>44503</v>
      </c>
      <c r="S86" s="5">
        <v>44510</v>
      </c>
      <c r="T86" s="4" t="s">
        <v>33</v>
      </c>
      <c r="U86" s="4">
        <v>102</v>
      </c>
      <c r="V86" s="4">
        <v>0</v>
      </c>
      <c r="W86" s="4">
        <v>0</v>
      </c>
      <c r="X86" s="4"/>
      <c r="Y86" s="4">
        <v>1852543787</v>
      </c>
    </row>
    <row r="87" s="4" customFormat="1" spans="1:25">
      <c r="A87" s="4">
        <v>16736578783</v>
      </c>
      <c r="B87" s="4" t="s">
        <v>25</v>
      </c>
      <c r="C87" s="4" t="s">
        <v>26</v>
      </c>
      <c r="D87" s="4" t="s">
        <v>233</v>
      </c>
      <c r="E87" s="4" t="s">
        <v>234</v>
      </c>
      <c r="F87" s="5">
        <v>44506</v>
      </c>
      <c r="G87" s="5">
        <v>44507</v>
      </c>
      <c r="H87" s="4">
        <v>1</v>
      </c>
      <c r="I87" s="4">
        <v>1</v>
      </c>
      <c r="J87" s="4">
        <v>1</v>
      </c>
      <c r="K87" s="4" t="s">
        <v>29</v>
      </c>
      <c r="L87" s="4">
        <v>203</v>
      </c>
      <c r="M87" s="4">
        <v>203</v>
      </c>
      <c r="N87" s="4" t="s">
        <v>235</v>
      </c>
      <c r="O87" s="4" t="s">
        <v>31</v>
      </c>
      <c r="P87" s="4" t="s">
        <v>32</v>
      </c>
      <c r="Q87" s="4">
        <v>0</v>
      </c>
      <c r="R87" s="6">
        <v>44503</v>
      </c>
      <c r="S87" s="5">
        <v>44510</v>
      </c>
      <c r="T87" s="4" t="s">
        <v>33</v>
      </c>
      <c r="U87" s="4">
        <v>203</v>
      </c>
      <c r="V87" s="4">
        <v>0</v>
      </c>
      <c r="W87" s="4">
        <v>0</v>
      </c>
      <c r="X87" s="4">
        <v>2288762</v>
      </c>
      <c r="Y87" s="4">
        <v>70225843</v>
      </c>
    </row>
    <row r="88" s="4" customFormat="1" spans="1:24">
      <c r="A88" s="4">
        <v>16736721726</v>
      </c>
      <c r="B88" s="4" t="s">
        <v>25</v>
      </c>
      <c r="C88" s="4" t="s">
        <v>26</v>
      </c>
      <c r="D88" s="4" t="s">
        <v>236</v>
      </c>
      <c r="E88" s="4" t="s">
        <v>157</v>
      </c>
      <c r="F88" s="5">
        <v>44506</v>
      </c>
      <c r="G88" s="5">
        <v>44507</v>
      </c>
      <c r="H88" s="4">
        <v>1</v>
      </c>
      <c r="I88" s="4">
        <v>1</v>
      </c>
      <c r="J88" s="4">
        <v>1</v>
      </c>
      <c r="K88" s="4" t="s">
        <v>29</v>
      </c>
      <c r="L88" s="4">
        <v>203</v>
      </c>
      <c r="M88" s="4">
        <v>203</v>
      </c>
      <c r="N88" s="4" t="s">
        <v>237</v>
      </c>
      <c r="O88" s="4" t="s">
        <v>31</v>
      </c>
      <c r="P88" s="4" t="s">
        <v>32</v>
      </c>
      <c r="Q88" s="4">
        <v>0</v>
      </c>
      <c r="R88" s="6">
        <v>44503</v>
      </c>
      <c r="S88" s="5">
        <v>44510</v>
      </c>
      <c r="T88" s="4" t="s">
        <v>33</v>
      </c>
      <c r="U88" s="4">
        <v>203</v>
      </c>
      <c r="V88" s="4">
        <v>0</v>
      </c>
      <c r="W88" s="4">
        <v>0</v>
      </c>
      <c r="X88" s="4">
        <v>2288783</v>
      </c>
    </row>
    <row r="89" s="4" customFormat="1" spans="1:24">
      <c r="A89" s="4">
        <v>16736884259</v>
      </c>
      <c r="B89" s="4" t="s">
        <v>25</v>
      </c>
      <c r="C89" s="4" t="s">
        <v>26</v>
      </c>
      <c r="D89" s="4" t="s">
        <v>238</v>
      </c>
      <c r="E89" s="4" t="s">
        <v>239</v>
      </c>
      <c r="F89" s="5">
        <v>44505</v>
      </c>
      <c r="G89" s="5">
        <v>44507</v>
      </c>
      <c r="H89" s="4">
        <v>1</v>
      </c>
      <c r="I89" s="4">
        <v>2</v>
      </c>
      <c r="J89" s="4">
        <v>2</v>
      </c>
      <c r="K89" s="4" t="s">
        <v>29</v>
      </c>
      <c r="L89" s="4">
        <v>52</v>
      </c>
      <c r="M89" s="4">
        <v>52</v>
      </c>
      <c r="N89" s="4" t="s">
        <v>240</v>
      </c>
      <c r="O89" s="4" t="s">
        <v>31</v>
      </c>
      <c r="P89" s="4" t="s">
        <v>32</v>
      </c>
      <c r="Q89" s="4">
        <v>0</v>
      </c>
      <c r="R89" s="6">
        <v>44503</v>
      </c>
      <c r="S89" s="5">
        <v>44510</v>
      </c>
      <c r="T89" s="4" t="s">
        <v>33</v>
      </c>
      <c r="U89" s="4">
        <v>52</v>
      </c>
      <c r="V89" s="4">
        <v>0</v>
      </c>
      <c r="W89" s="4">
        <v>0</v>
      </c>
      <c r="X89" s="4">
        <v>2288810</v>
      </c>
    </row>
    <row r="90" s="4" customFormat="1" spans="1:25">
      <c r="A90" s="4">
        <v>16737014659</v>
      </c>
      <c r="B90" s="4" t="s">
        <v>25</v>
      </c>
      <c r="C90" s="4" t="s">
        <v>26</v>
      </c>
      <c r="D90" s="4" t="s">
        <v>241</v>
      </c>
      <c r="E90" s="4" t="s">
        <v>242</v>
      </c>
      <c r="F90" s="5">
        <v>44506</v>
      </c>
      <c r="G90" s="5">
        <v>44507</v>
      </c>
      <c r="H90" s="4">
        <v>1</v>
      </c>
      <c r="I90" s="4">
        <v>1</v>
      </c>
      <c r="J90" s="4">
        <v>1</v>
      </c>
      <c r="K90" s="4" t="s">
        <v>29</v>
      </c>
      <c r="L90" s="4">
        <v>84</v>
      </c>
      <c r="M90" s="4">
        <v>84</v>
      </c>
      <c r="N90" s="4" t="s">
        <v>243</v>
      </c>
      <c r="O90" s="4" t="s">
        <v>31</v>
      </c>
      <c r="P90" s="4" t="s">
        <v>32</v>
      </c>
      <c r="Q90" s="4">
        <v>0</v>
      </c>
      <c r="R90" s="6">
        <v>44504</v>
      </c>
      <c r="S90" s="5">
        <v>44510</v>
      </c>
      <c r="T90" s="4" t="s">
        <v>33</v>
      </c>
      <c r="U90" s="4">
        <v>84</v>
      </c>
      <c r="V90" s="4">
        <v>0</v>
      </c>
      <c r="W90" s="4">
        <v>0</v>
      </c>
      <c r="X90" s="4">
        <v>2288829</v>
      </c>
      <c r="Y90" s="4">
        <v>60051</v>
      </c>
    </row>
    <row r="91" s="4" customFormat="1" spans="1:24">
      <c r="A91" s="4">
        <v>16737169043</v>
      </c>
      <c r="B91" s="4" t="s">
        <v>25</v>
      </c>
      <c r="C91" s="4" t="s">
        <v>26</v>
      </c>
      <c r="D91" s="4" t="s">
        <v>244</v>
      </c>
      <c r="E91" s="4" t="s">
        <v>245</v>
      </c>
      <c r="F91" s="5">
        <v>44506</v>
      </c>
      <c r="G91" s="5">
        <v>44507</v>
      </c>
      <c r="H91" s="4">
        <v>2</v>
      </c>
      <c r="I91" s="4">
        <v>1</v>
      </c>
      <c r="J91" s="4">
        <v>2</v>
      </c>
      <c r="K91" s="4" t="s">
        <v>29</v>
      </c>
      <c r="L91" s="4">
        <v>54</v>
      </c>
      <c r="M91" s="4">
        <v>54</v>
      </c>
      <c r="N91" s="4" t="s">
        <v>246</v>
      </c>
      <c r="O91" s="4" t="s">
        <v>31</v>
      </c>
      <c r="P91" s="4" t="s">
        <v>32</v>
      </c>
      <c r="Q91" s="4">
        <v>0</v>
      </c>
      <c r="R91" s="6">
        <v>44504</v>
      </c>
      <c r="S91" s="5">
        <v>44510</v>
      </c>
      <c r="T91" s="4" t="s">
        <v>33</v>
      </c>
      <c r="U91" s="4">
        <v>54</v>
      </c>
      <c r="V91" s="4">
        <v>0</v>
      </c>
      <c r="W91" s="4">
        <v>0</v>
      </c>
      <c r="X91" s="4">
        <v>2288848</v>
      </c>
    </row>
    <row r="92" s="4" customFormat="1" spans="1:24">
      <c r="A92" s="4">
        <v>16737232248</v>
      </c>
      <c r="B92" s="4" t="s">
        <v>25</v>
      </c>
      <c r="C92" s="4" t="s">
        <v>26</v>
      </c>
      <c r="D92" s="4" t="s">
        <v>247</v>
      </c>
      <c r="E92" s="4" t="s">
        <v>191</v>
      </c>
      <c r="F92" s="5">
        <v>44505</v>
      </c>
      <c r="G92" s="5">
        <v>44507</v>
      </c>
      <c r="H92" s="4">
        <v>1</v>
      </c>
      <c r="I92" s="4">
        <v>2</v>
      </c>
      <c r="J92" s="4">
        <v>2</v>
      </c>
      <c r="K92" s="4" t="s">
        <v>29</v>
      </c>
      <c r="L92" s="4">
        <v>212</v>
      </c>
      <c r="M92" s="4">
        <v>212</v>
      </c>
      <c r="N92" s="4" t="s">
        <v>248</v>
      </c>
      <c r="O92" s="4" t="s">
        <v>31</v>
      </c>
      <c r="P92" s="4" t="s">
        <v>32</v>
      </c>
      <c r="Q92" s="4">
        <v>0</v>
      </c>
      <c r="R92" s="6">
        <v>44504</v>
      </c>
      <c r="S92" s="5">
        <v>44510</v>
      </c>
      <c r="T92" s="4" t="s">
        <v>33</v>
      </c>
      <c r="U92" s="4">
        <v>212</v>
      </c>
      <c r="V92" s="4">
        <v>0</v>
      </c>
      <c r="W92" s="4">
        <v>0</v>
      </c>
      <c r="X92" s="4">
        <v>2288858</v>
      </c>
    </row>
    <row r="93" s="4" customFormat="1" spans="1:25">
      <c r="A93" s="4">
        <v>16737248026</v>
      </c>
      <c r="B93" s="4" t="s">
        <v>25</v>
      </c>
      <c r="C93" s="4" t="s">
        <v>26</v>
      </c>
      <c r="D93" s="4" t="s">
        <v>249</v>
      </c>
      <c r="E93" s="4" t="s">
        <v>250</v>
      </c>
      <c r="F93" s="5">
        <v>44506</v>
      </c>
      <c r="G93" s="5">
        <v>44507</v>
      </c>
      <c r="H93" s="4">
        <v>1</v>
      </c>
      <c r="I93" s="4">
        <v>1</v>
      </c>
      <c r="J93" s="4">
        <v>1</v>
      </c>
      <c r="K93" s="4" t="s">
        <v>29</v>
      </c>
      <c r="L93" s="4">
        <v>383</v>
      </c>
      <c r="M93" s="4">
        <v>383</v>
      </c>
      <c r="N93" s="4" t="s">
        <v>251</v>
      </c>
      <c r="O93" s="4" t="s">
        <v>31</v>
      </c>
      <c r="P93" s="4" t="s">
        <v>32</v>
      </c>
      <c r="Q93" s="4">
        <v>0</v>
      </c>
      <c r="R93" s="6">
        <v>44504</v>
      </c>
      <c r="S93" s="5">
        <v>44510</v>
      </c>
      <c r="T93" s="4" t="s">
        <v>33</v>
      </c>
      <c r="U93" s="4">
        <v>383</v>
      </c>
      <c r="V93" s="4">
        <v>0</v>
      </c>
      <c r="W93" s="4">
        <v>0</v>
      </c>
      <c r="X93" s="4">
        <v>2288861</v>
      </c>
      <c r="Y93" s="4">
        <v>894880594</v>
      </c>
    </row>
    <row r="94" s="4" customFormat="1" spans="1:25">
      <c r="A94" s="4">
        <v>16737282205</v>
      </c>
      <c r="B94" s="4" t="s">
        <v>25</v>
      </c>
      <c r="C94" s="4" t="s">
        <v>26</v>
      </c>
      <c r="D94" s="4" t="s">
        <v>252</v>
      </c>
      <c r="E94" s="4" t="s">
        <v>253</v>
      </c>
      <c r="F94" s="5">
        <v>44506</v>
      </c>
      <c r="G94" s="5">
        <v>44507</v>
      </c>
      <c r="H94" s="4">
        <v>1</v>
      </c>
      <c r="I94" s="4">
        <v>1</v>
      </c>
      <c r="J94" s="4">
        <v>1</v>
      </c>
      <c r="K94" s="4" t="s">
        <v>29</v>
      </c>
      <c r="L94" s="4">
        <v>355</v>
      </c>
      <c r="M94" s="4">
        <v>355</v>
      </c>
      <c r="N94" s="4" t="s">
        <v>254</v>
      </c>
      <c r="O94" s="4" t="s">
        <v>31</v>
      </c>
      <c r="P94" s="4" t="s">
        <v>32</v>
      </c>
      <c r="Q94" s="4">
        <v>0</v>
      </c>
      <c r="R94" s="6">
        <v>44504</v>
      </c>
      <c r="S94" s="5">
        <v>44510</v>
      </c>
      <c r="T94" s="4" t="s">
        <v>33</v>
      </c>
      <c r="U94" s="4">
        <v>355</v>
      </c>
      <c r="V94" s="4">
        <v>0</v>
      </c>
      <c r="W94" s="4">
        <v>0</v>
      </c>
      <c r="X94" s="4">
        <v>2288870</v>
      </c>
      <c r="Y94" s="4">
        <v>7405710</v>
      </c>
    </row>
    <row r="95" s="4" customFormat="1" spans="1:25">
      <c r="A95" s="4">
        <v>16737333611</v>
      </c>
      <c r="B95" s="4" t="s">
        <v>25</v>
      </c>
      <c r="C95" s="4" t="s">
        <v>26</v>
      </c>
      <c r="D95" s="4" t="s">
        <v>255</v>
      </c>
      <c r="E95" s="4" t="s">
        <v>256</v>
      </c>
      <c r="F95" s="5">
        <v>44505</v>
      </c>
      <c r="G95" s="5">
        <v>44507</v>
      </c>
      <c r="H95" s="4">
        <v>1</v>
      </c>
      <c r="I95" s="4">
        <v>2</v>
      </c>
      <c r="J95" s="4">
        <v>2</v>
      </c>
      <c r="K95" s="4" t="s">
        <v>29</v>
      </c>
      <c r="L95" s="4">
        <v>247</v>
      </c>
      <c r="M95" s="4">
        <v>247</v>
      </c>
      <c r="N95" s="4" t="s">
        <v>257</v>
      </c>
      <c r="O95" s="4" t="s">
        <v>31</v>
      </c>
      <c r="P95" s="4" t="s">
        <v>32</v>
      </c>
      <c r="Q95" s="4">
        <v>0</v>
      </c>
      <c r="R95" s="6">
        <v>44504</v>
      </c>
      <c r="S95" s="5">
        <v>44510</v>
      </c>
      <c r="T95" s="4" t="s">
        <v>33</v>
      </c>
      <c r="U95" s="4">
        <v>247</v>
      </c>
      <c r="V95" s="4">
        <v>0</v>
      </c>
      <c r="W95" s="4">
        <v>0</v>
      </c>
      <c r="X95" s="4">
        <v>2288884</v>
      </c>
      <c r="Y95" s="4">
        <v>148974652</v>
      </c>
    </row>
    <row r="96" s="4" customFormat="1" spans="1:24">
      <c r="A96" s="4">
        <v>16738028237</v>
      </c>
      <c r="B96" s="4" t="s">
        <v>25</v>
      </c>
      <c r="C96" s="4" t="s">
        <v>26</v>
      </c>
      <c r="D96" s="4" t="s">
        <v>187</v>
      </c>
      <c r="E96" s="4" t="s">
        <v>35</v>
      </c>
      <c r="F96" s="5">
        <v>44506</v>
      </c>
      <c r="G96" s="5">
        <v>44507</v>
      </c>
      <c r="H96" s="4">
        <v>1</v>
      </c>
      <c r="I96" s="4">
        <v>1</v>
      </c>
      <c r="J96" s="4">
        <v>1</v>
      </c>
      <c r="K96" s="4" t="s">
        <v>29</v>
      </c>
      <c r="L96" s="4">
        <v>233</v>
      </c>
      <c r="M96" s="4">
        <v>233</v>
      </c>
      <c r="N96" s="4" t="s">
        <v>258</v>
      </c>
      <c r="O96" s="4" t="s">
        <v>31</v>
      </c>
      <c r="P96" s="4" t="s">
        <v>32</v>
      </c>
      <c r="Q96" s="4">
        <v>0</v>
      </c>
      <c r="R96" s="6">
        <v>44504</v>
      </c>
      <c r="S96" s="5">
        <v>44510</v>
      </c>
      <c r="T96" s="4" t="s">
        <v>33</v>
      </c>
      <c r="U96" s="4">
        <v>233</v>
      </c>
      <c r="V96" s="4">
        <v>0</v>
      </c>
      <c r="W96" s="4">
        <v>0</v>
      </c>
      <c r="X96" s="4">
        <v>2289081</v>
      </c>
    </row>
    <row r="97" s="4" customFormat="1" spans="1:25">
      <c r="A97" s="4">
        <v>16738073490</v>
      </c>
      <c r="B97" s="4" t="s">
        <v>25</v>
      </c>
      <c r="C97" s="4" t="s">
        <v>26</v>
      </c>
      <c r="D97" s="4" t="s">
        <v>259</v>
      </c>
      <c r="E97" s="4" t="s">
        <v>260</v>
      </c>
      <c r="F97" s="5">
        <v>44506</v>
      </c>
      <c r="G97" s="5">
        <v>44507</v>
      </c>
      <c r="H97" s="4">
        <v>1</v>
      </c>
      <c r="I97" s="4">
        <v>1</v>
      </c>
      <c r="J97" s="4">
        <v>1</v>
      </c>
      <c r="K97" s="4" t="s">
        <v>29</v>
      </c>
      <c r="L97" s="4">
        <v>138</v>
      </c>
      <c r="M97" s="4">
        <v>138</v>
      </c>
      <c r="N97" s="4" t="s">
        <v>261</v>
      </c>
      <c r="O97" s="4" t="s">
        <v>31</v>
      </c>
      <c r="P97" s="4" t="s">
        <v>32</v>
      </c>
      <c r="Q97" s="4">
        <v>0</v>
      </c>
      <c r="R97" s="6">
        <v>44504</v>
      </c>
      <c r="S97" s="5">
        <v>44510</v>
      </c>
      <c r="T97" s="4" t="s">
        <v>33</v>
      </c>
      <c r="U97" s="4">
        <v>138</v>
      </c>
      <c r="V97" s="4">
        <v>0</v>
      </c>
      <c r="W97" s="4">
        <v>0</v>
      </c>
      <c r="X97" s="4">
        <v>2289086</v>
      </c>
      <c r="Y97" s="4">
        <v>75528167</v>
      </c>
    </row>
    <row r="98" s="4" customFormat="1" spans="1:24">
      <c r="A98" s="4">
        <v>16738349727</v>
      </c>
      <c r="B98" s="4" t="s">
        <v>25</v>
      </c>
      <c r="C98" s="4" t="s">
        <v>26</v>
      </c>
      <c r="D98" s="4" t="s">
        <v>238</v>
      </c>
      <c r="E98" s="4" t="s">
        <v>103</v>
      </c>
      <c r="F98" s="5">
        <v>44504</v>
      </c>
      <c r="G98" s="5">
        <v>44507</v>
      </c>
      <c r="H98" s="4">
        <v>1</v>
      </c>
      <c r="I98" s="4">
        <v>3</v>
      </c>
      <c r="J98" s="4">
        <v>3</v>
      </c>
      <c r="K98" s="4" t="s">
        <v>29</v>
      </c>
      <c r="L98" s="4">
        <v>42</v>
      </c>
      <c r="M98" s="4">
        <v>42</v>
      </c>
      <c r="N98" s="4" t="s">
        <v>262</v>
      </c>
      <c r="O98" s="4" t="s">
        <v>31</v>
      </c>
      <c r="P98" s="4" t="s">
        <v>32</v>
      </c>
      <c r="Q98" s="4">
        <v>0</v>
      </c>
      <c r="R98" s="6">
        <v>44504</v>
      </c>
      <c r="S98" s="5">
        <v>44510</v>
      </c>
      <c r="T98" s="4" t="s">
        <v>33</v>
      </c>
      <c r="U98" s="4">
        <v>42</v>
      </c>
      <c r="V98" s="4">
        <v>0</v>
      </c>
      <c r="W98" s="4">
        <v>0</v>
      </c>
      <c r="X98" s="4">
        <v>2289154</v>
      </c>
    </row>
    <row r="99" s="4" customFormat="1" spans="1:25">
      <c r="A99" s="4">
        <v>16738694952</v>
      </c>
      <c r="B99" s="4" t="s">
        <v>25</v>
      </c>
      <c r="C99" s="4" t="s">
        <v>26</v>
      </c>
      <c r="D99" s="4" t="s">
        <v>263</v>
      </c>
      <c r="E99" s="4" t="s">
        <v>264</v>
      </c>
      <c r="F99" s="5">
        <v>44506</v>
      </c>
      <c r="G99" s="5">
        <v>44507</v>
      </c>
      <c r="H99" s="4">
        <v>1</v>
      </c>
      <c r="I99" s="4">
        <v>1</v>
      </c>
      <c r="J99" s="4">
        <v>1</v>
      </c>
      <c r="K99" s="4" t="s">
        <v>29</v>
      </c>
      <c r="L99" s="4">
        <v>120</v>
      </c>
      <c r="M99" s="4">
        <v>120</v>
      </c>
      <c r="N99" s="4" t="s">
        <v>265</v>
      </c>
      <c r="O99" s="4" t="s">
        <v>31</v>
      </c>
      <c r="P99" s="4" t="s">
        <v>32</v>
      </c>
      <c r="Q99" s="4">
        <v>0</v>
      </c>
      <c r="R99" s="6">
        <v>44504</v>
      </c>
      <c r="S99" s="5">
        <v>44510</v>
      </c>
      <c r="T99" s="4" t="s">
        <v>33</v>
      </c>
      <c r="U99" s="4">
        <v>120</v>
      </c>
      <c r="V99" s="4">
        <v>0</v>
      </c>
      <c r="W99" s="4">
        <v>0</v>
      </c>
      <c r="X99" s="4">
        <v>2289233</v>
      </c>
      <c r="Y99" s="4">
        <v>70943544</v>
      </c>
    </row>
    <row r="100" s="4" customFormat="1" spans="1:24">
      <c r="A100" s="4">
        <v>16738349727</v>
      </c>
      <c r="B100" s="4" t="s">
        <v>25</v>
      </c>
      <c r="C100" s="4" t="s">
        <v>40</v>
      </c>
      <c r="D100" s="4" t="s">
        <v>238</v>
      </c>
      <c r="E100" s="4" t="s">
        <v>103</v>
      </c>
      <c r="F100" s="5">
        <v>44504</v>
      </c>
      <c r="G100" s="5">
        <v>44507</v>
      </c>
      <c r="H100" s="4">
        <v>1</v>
      </c>
      <c r="I100" s="4">
        <v>3</v>
      </c>
      <c r="J100" s="4">
        <v>3</v>
      </c>
      <c r="K100" s="4" t="s">
        <v>29</v>
      </c>
      <c r="L100" s="4">
        <v>-42</v>
      </c>
      <c r="M100" s="4">
        <v>-42</v>
      </c>
      <c r="N100" s="4" t="s">
        <v>262</v>
      </c>
      <c r="O100" s="4" t="s">
        <v>31</v>
      </c>
      <c r="P100" s="4" t="s">
        <v>32</v>
      </c>
      <c r="Q100" s="4">
        <v>0</v>
      </c>
      <c r="R100" s="6">
        <v>44504</v>
      </c>
      <c r="S100" s="5">
        <v>44510</v>
      </c>
      <c r="T100" s="4" t="s">
        <v>33</v>
      </c>
      <c r="U100" s="4">
        <v>-42</v>
      </c>
      <c r="V100" s="4">
        <v>0</v>
      </c>
      <c r="W100" s="4">
        <v>0</v>
      </c>
      <c r="X100" s="4">
        <v>2289154</v>
      </c>
    </row>
    <row r="101" s="4" customFormat="1" spans="1:25">
      <c r="A101" s="4">
        <v>16740724637</v>
      </c>
      <c r="B101" s="4" t="s">
        <v>25</v>
      </c>
      <c r="C101" s="4" t="s">
        <v>26</v>
      </c>
      <c r="D101" s="4" t="s">
        <v>266</v>
      </c>
      <c r="E101" s="4" t="s">
        <v>267</v>
      </c>
      <c r="F101" s="5">
        <v>44506</v>
      </c>
      <c r="G101" s="5">
        <v>44507</v>
      </c>
      <c r="H101" s="4">
        <v>1</v>
      </c>
      <c r="I101" s="4">
        <v>1</v>
      </c>
      <c r="J101" s="4">
        <v>1</v>
      </c>
      <c r="K101" s="4" t="s">
        <v>29</v>
      </c>
      <c r="L101" s="4">
        <v>110</v>
      </c>
      <c r="M101" s="4">
        <v>110</v>
      </c>
      <c r="N101" s="4" t="s">
        <v>268</v>
      </c>
      <c r="O101" s="4" t="s">
        <v>31</v>
      </c>
      <c r="P101" s="4" t="s">
        <v>32</v>
      </c>
      <c r="Q101" s="4">
        <v>0</v>
      </c>
      <c r="R101" s="6">
        <v>44504</v>
      </c>
      <c r="S101" s="5">
        <v>44510</v>
      </c>
      <c r="T101" s="4" t="s">
        <v>33</v>
      </c>
      <c r="U101" s="4">
        <v>110</v>
      </c>
      <c r="V101" s="4">
        <v>0</v>
      </c>
      <c r="W101" s="4">
        <v>0</v>
      </c>
      <c r="X101" s="4">
        <v>2289810</v>
      </c>
      <c r="Y101" s="4">
        <v>71164747</v>
      </c>
    </row>
    <row r="102" s="4" customFormat="1" spans="1:25">
      <c r="A102" s="4">
        <v>16740798302</v>
      </c>
      <c r="B102" s="4" t="s">
        <v>25</v>
      </c>
      <c r="C102" s="4" t="s">
        <v>26</v>
      </c>
      <c r="D102" s="4" t="s">
        <v>269</v>
      </c>
      <c r="E102" s="4" t="s">
        <v>270</v>
      </c>
      <c r="F102" s="5">
        <v>44505</v>
      </c>
      <c r="G102" s="5">
        <v>44507</v>
      </c>
      <c r="H102" s="4">
        <v>1</v>
      </c>
      <c r="I102" s="4">
        <v>2</v>
      </c>
      <c r="J102" s="4">
        <v>2</v>
      </c>
      <c r="K102" s="4" t="s">
        <v>29</v>
      </c>
      <c r="L102" s="4">
        <v>274</v>
      </c>
      <c r="M102" s="4">
        <v>274</v>
      </c>
      <c r="N102" s="4" t="s">
        <v>271</v>
      </c>
      <c r="O102" s="4" t="s">
        <v>31</v>
      </c>
      <c r="P102" s="4" t="s">
        <v>32</v>
      </c>
      <c r="Q102" s="4">
        <v>0</v>
      </c>
      <c r="R102" s="6">
        <v>44504</v>
      </c>
      <c r="S102" s="5">
        <v>44510</v>
      </c>
      <c r="T102" s="4" t="s">
        <v>33</v>
      </c>
      <c r="U102" s="4">
        <v>274</v>
      </c>
      <c r="V102" s="4">
        <v>0</v>
      </c>
      <c r="W102" s="4">
        <v>0</v>
      </c>
      <c r="X102" s="4">
        <v>2289841</v>
      </c>
      <c r="Y102" s="4" t="s">
        <v>272</v>
      </c>
    </row>
    <row r="103" s="4" customFormat="1" spans="1:23">
      <c r="A103" s="4">
        <v>16740946442</v>
      </c>
      <c r="B103" s="4" t="s">
        <v>25</v>
      </c>
      <c r="C103" s="4" t="s">
        <v>26</v>
      </c>
      <c r="D103" s="4" t="s">
        <v>187</v>
      </c>
      <c r="E103" s="4" t="s">
        <v>35</v>
      </c>
      <c r="F103" s="5">
        <v>44506</v>
      </c>
      <c r="G103" s="5">
        <v>44507</v>
      </c>
      <c r="H103" s="4">
        <v>1</v>
      </c>
      <c r="I103" s="4">
        <v>1</v>
      </c>
      <c r="J103" s="4">
        <v>1</v>
      </c>
      <c r="K103" s="4" t="s">
        <v>29</v>
      </c>
      <c r="L103" s="4">
        <v>233</v>
      </c>
      <c r="M103" s="4">
        <v>233</v>
      </c>
      <c r="N103" s="4" t="s">
        <v>273</v>
      </c>
      <c r="O103" s="4" t="s">
        <v>31</v>
      </c>
      <c r="P103" s="4" t="s">
        <v>32</v>
      </c>
      <c r="Q103" s="4">
        <v>0</v>
      </c>
      <c r="R103" s="6">
        <v>44504</v>
      </c>
      <c r="S103" s="5">
        <v>44510</v>
      </c>
      <c r="T103" s="4" t="s">
        <v>33</v>
      </c>
      <c r="U103" s="4">
        <v>233</v>
      </c>
      <c r="V103" s="4">
        <v>0</v>
      </c>
      <c r="W103" s="4">
        <v>0</v>
      </c>
    </row>
    <row r="104" s="4" customFormat="1" spans="1:25">
      <c r="A104" s="4">
        <v>16740989320</v>
      </c>
      <c r="B104" s="4" t="s">
        <v>25</v>
      </c>
      <c r="C104" s="4" t="s">
        <v>26</v>
      </c>
      <c r="D104" s="4" t="s">
        <v>274</v>
      </c>
      <c r="E104" s="4" t="s">
        <v>275</v>
      </c>
      <c r="F104" s="5">
        <v>44506</v>
      </c>
      <c r="G104" s="5">
        <v>44507</v>
      </c>
      <c r="H104" s="4">
        <v>1</v>
      </c>
      <c r="I104" s="4">
        <v>1</v>
      </c>
      <c r="J104" s="4">
        <v>1</v>
      </c>
      <c r="K104" s="4" t="s">
        <v>29</v>
      </c>
      <c r="L104" s="4">
        <v>150</v>
      </c>
      <c r="M104" s="4">
        <v>150</v>
      </c>
      <c r="N104" s="4" t="s">
        <v>276</v>
      </c>
      <c r="O104" s="4" t="s">
        <v>31</v>
      </c>
      <c r="P104" s="4" t="s">
        <v>32</v>
      </c>
      <c r="Q104" s="4">
        <v>0</v>
      </c>
      <c r="R104" s="6">
        <v>44504</v>
      </c>
      <c r="S104" s="5">
        <v>44510</v>
      </c>
      <c r="T104" s="4" t="s">
        <v>33</v>
      </c>
      <c r="U104" s="4">
        <v>150</v>
      </c>
      <c r="V104" s="4">
        <v>0</v>
      </c>
      <c r="W104" s="4">
        <v>0</v>
      </c>
      <c r="X104" s="4">
        <v>2289881</v>
      </c>
      <c r="Y104" s="4">
        <v>95905</v>
      </c>
    </row>
    <row r="105" s="4" customFormat="1" spans="1:25">
      <c r="A105" s="4">
        <v>16741159647</v>
      </c>
      <c r="B105" s="4" t="s">
        <v>25</v>
      </c>
      <c r="C105" s="4" t="s">
        <v>26</v>
      </c>
      <c r="D105" s="4" t="s">
        <v>211</v>
      </c>
      <c r="E105" s="4" t="s">
        <v>212</v>
      </c>
      <c r="F105" s="5">
        <v>44506</v>
      </c>
      <c r="G105" s="5">
        <v>44507</v>
      </c>
      <c r="H105" s="4">
        <v>1</v>
      </c>
      <c r="I105" s="4">
        <v>1</v>
      </c>
      <c r="J105" s="4">
        <v>1</v>
      </c>
      <c r="K105" s="4" t="s">
        <v>29</v>
      </c>
      <c r="L105" s="4">
        <v>174</v>
      </c>
      <c r="M105" s="4">
        <v>174</v>
      </c>
      <c r="N105" s="4" t="s">
        <v>277</v>
      </c>
      <c r="O105" s="4" t="s">
        <v>31</v>
      </c>
      <c r="P105" s="4" t="s">
        <v>32</v>
      </c>
      <c r="Q105" s="4">
        <v>0</v>
      </c>
      <c r="R105" s="6">
        <v>44505</v>
      </c>
      <c r="S105" s="5">
        <v>44510</v>
      </c>
      <c r="T105" s="4" t="s">
        <v>33</v>
      </c>
      <c r="U105" s="4">
        <v>174</v>
      </c>
      <c r="V105" s="4">
        <v>0</v>
      </c>
      <c r="W105" s="4">
        <v>0</v>
      </c>
      <c r="X105" s="4">
        <v>2289912</v>
      </c>
      <c r="Y105" s="4">
        <v>71324216</v>
      </c>
    </row>
    <row r="106" s="4" customFormat="1" spans="1:25">
      <c r="A106" s="4">
        <v>16741274227</v>
      </c>
      <c r="B106" s="4" t="s">
        <v>25</v>
      </c>
      <c r="C106" s="4" t="s">
        <v>26</v>
      </c>
      <c r="D106" s="4" t="s">
        <v>278</v>
      </c>
      <c r="E106" s="4" t="s">
        <v>279</v>
      </c>
      <c r="F106" s="5">
        <v>44505</v>
      </c>
      <c r="G106" s="5">
        <v>44507</v>
      </c>
      <c r="H106" s="4">
        <v>1</v>
      </c>
      <c r="I106" s="4">
        <v>2</v>
      </c>
      <c r="J106" s="4">
        <v>2</v>
      </c>
      <c r="K106" s="4" t="s">
        <v>29</v>
      </c>
      <c r="L106" s="4">
        <v>242</v>
      </c>
      <c r="M106" s="4">
        <v>242</v>
      </c>
      <c r="N106" s="4" t="s">
        <v>280</v>
      </c>
      <c r="O106" s="4" t="s">
        <v>31</v>
      </c>
      <c r="P106" s="4" t="s">
        <v>32</v>
      </c>
      <c r="Q106" s="4">
        <v>0</v>
      </c>
      <c r="R106" s="6">
        <v>44505</v>
      </c>
      <c r="S106" s="5">
        <v>44510</v>
      </c>
      <c r="T106" s="4" t="s">
        <v>33</v>
      </c>
      <c r="U106" s="4">
        <v>242</v>
      </c>
      <c r="V106" s="4">
        <v>0</v>
      </c>
      <c r="W106" s="4">
        <v>0</v>
      </c>
      <c r="X106" s="4">
        <v>2289952</v>
      </c>
      <c r="Y106" s="4">
        <v>150020396</v>
      </c>
    </row>
    <row r="107" s="4" customFormat="1" spans="1:25">
      <c r="A107" s="4">
        <v>16741275785</v>
      </c>
      <c r="B107" s="4" t="s">
        <v>25</v>
      </c>
      <c r="C107" s="4" t="s">
        <v>26</v>
      </c>
      <c r="D107" s="4" t="s">
        <v>281</v>
      </c>
      <c r="E107" s="4" t="s">
        <v>282</v>
      </c>
      <c r="F107" s="5">
        <v>44506</v>
      </c>
      <c r="G107" s="5">
        <v>44507</v>
      </c>
      <c r="H107" s="4">
        <v>1</v>
      </c>
      <c r="I107" s="4">
        <v>1</v>
      </c>
      <c r="J107" s="4">
        <v>1</v>
      </c>
      <c r="K107" s="4" t="s">
        <v>29</v>
      </c>
      <c r="L107" s="4">
        <v>135</v>
      </c>
      <c r="M107" s="4">
        <v>135</v>
      </c>
      <c r="N107" s="4" t="s">
        <v>283</v>
      </c>
      <c r="O107" s="4" t="s">
        <v>31</v>
      </c>
      <c r="P107" s="4" t="s">
        <v>32</v>
      </c>
      <c r="Q107" s="4">
        <v>0</v>
      </c>
      <c r="R107" s="6">
        <v>44505</v>
      </c>
      <c r="S107" s="5">
        <v>44510</v>
      </c>
      <c r="T107" s="4" t="s">
        <v>33</v>
      </c>
      <c r="U107" s="4">
        <v>135</v>
      </c>
      <c r="V107" s="4">
        <v>0</v>
      </c>
      <c r="W107" s="4">
        <v>0</v>
      </c>
      <c r="X107" s="4">
        <v>2289956</v>
      </c>
      <c r="Y107" s="4">
        <v>646795216</v>
      </c>
    </row>
    <row r="108" s="4" customFormat="1" spans="1:24">
      <c r="A108" s="4">
        <v>16741308104</v>
      </c>
      <c r="B108" s="4" t="s">
        <v>25</v>
      </c>
      <c r="C108" s="4" t="s">
        <v>26</v>
      </c>
      <c r="D108" s="4" t="s">
        <v>169</v>
      </c>
      <c r="E108" s="4" t="s">
        <v>170</v>
      </c>
      <c r="F108" s="5">
        <v>44506</v>
      </c>
      <c r="G108" s="5">
        <v>44507</v>
      </c>
      <c r="H108" s="4">
        <v>1</v>
      </c>
      <c r="I108" s="4">
        <v>1</v>
      </c>
      <c r="J108" s="4">
        <v>1</v>
      </c>
      <c r="K108" s="4" t="s">
        <v>29</v>
      </c>
      <c r="L108" s="4">
        <v>421</v>
      </c>
      <c r="M108" s="4">
        <v>421</v>
      </c>
      <c r="N108" s="4" t="s">
        <v>284</v>
      </c>
      <c r="O108" s="4" t="s">
        <v>31</v>
      </c>
      <c r="P108" s="4" t="s">
        <v>32</v>
      </c>
      <c r="Q108" s="4">
        <v>0</v>
      </c>
      <c r="R108" s="6">
        <v>44505</v>
      </c>
      <c r="S108" s="5">
        <v>44510</v>
      </c>
      <c r="T108" s="4" t="s">
        <v>33</v>
      </c>
      <c r="U108" s="4">
        <v>421</v>
      </c>
      <c r="V108" s="4">
        <v>0</v>
      </c>
      <c r="W108" s="4">
        <v>0</v>
      </c>
      <c r="X108" s="4">
        <v>2289972</v>
      </c>
    </row>
    <row r="109" s="4" customFormat="1" spans="1:25">
      <c r="A109" s="4">
        <v>16741311766</v>
      </c>
      <c r="B109" s="4" t="s">
        <v>25</v>
      </c>
      <c r="C109" s="4" t="s">
        <v>26</v>
      </c>
      <c r="D109" s="4" t="s">
        <v>285</v>
      </c>
      <c r="E109" s="4" t="s">
        <v>286</v>
      </c>
      <c r="F109" s="5">
        <v>44506</v>
      </c>
      <c r="G109" s="5">
        <v>44507</v>
      </c>
      <c r="H109" s="4">
        <v>1</v>
      </c>
      <c r="I109" s="4">
        <v>1</v>
      </c>
      <c r="J109" s="4">
        <v>1</v>
      </c>
      <c r="K109" s="4" t="s">
        <v>29</v>
      </c>
      <c r="L109" s="4">
        <v>194</v>
      </c>
      <c r="M109" s="4">
        <v>194</v>
      </c>
      <c r="N109" s="4" t="s">
        <v>287</v>
      </c>
      <c r="O109" s="4" t="s">
        <v>31</v>
      </c>
      <c r="P109" s="4" t="s">
        <v>32</v>
      </c>
      <c r="Q109" s="4">
        <v>0</v>
      </c>
      <c r="R109" s="6">
        <v>44505</v>
      </c>
      <c r="S109" s="5">
        <v>44510</v>
      </c>
      <c r="T109" s="4" t="s">
        <v>33</v>
      </c>
      <c r="U109" s="4">
        <v>194</v>
      </c>
      <c r="V109" s="4">
        <v>0</v>
      </c>
      <c r="W109" s="4">
        <v>0</v>
      </c>
      <c r="X109" s="4">
        <v>2289976</v>
      </c>
      <c r="Y109" s="4">
        <v>71518346</v>
      </c>
    </row>
    <row r="110" s="4" customFormat="1" spans="1:25">
      <c r="A110" s="4">
        <v>16741493965</v>
      </c>
      <c r="B110" s="4" t="s">
        <v>25</v>
      </c>
      <c r="C110" s="4" t="s">
        <v>26</v>
      </c>
      <c r="D110" s="4" t="s">
        <v>288</v>
      </c>
      <c r="E110" s="4" t="s">
        <v>289</v>
      </c>
      <c r="F110" s="5">
        <v>44506</v>
      </c>
      <c r="G110" s="5">
        <v>44507</v>
      </c>
      <c r="H110" s="4">
        <v>1</v>
      </c>
      <c r="I110" s="4">
        <v>1</v>
      </c>
      <c r="J110" s="4">
        <v>1</v>
      </c>
      <c r="K110" s="4" t="s">
        <v>29</v>
      </c>
      <c r="L110" s="4">
        <v>146</v>
      </c>
      <c r="M110" s="4">
        <v>146</v>
      </c>
      <c r="N110" s="4" t="s">
        <v>290</v>
      </c>
      <c r="O110" s="4" t="s">
        <v>31</v>
      </c>
      <c r="P110" s="4" t="s">
        <v>32</v>
      </c>
      <c r="Q110" s="4">
        <v>0</v>
      </c>
      <c r="R110" s="6">
        <v>44505</v>
      </c>
      <c r="S110" s="5">
        <v>44510</v>
      </c>
      <c r="T110" s="4" t="s">
        <v>33</v>
      </c>
      <c r="U110" s="4">
        <v>146</v>
      </c>
      <c r="V110" s="4">
        <v>0</v>
      </c>
      <c r="W110" s="4">
        <v>0</v>
      </c>
      <c r="X110" s="4">
        <v>2290055</v>
      </c>
      <c r="Y110" s="4">
        <v>3200174135</v>
      </c>
    </row>
    <row r="111" s="4" customFormat="1" spans="1:24">
      <c r="A111" s="4">
        <v>16741786813</v>
      </c>
      <c r="B111" s="4" t="s">
        <v>25</v>
      </c>
      <c r="C111" s="4" t="s">
        <v>26</v>
      </c>
      <c r="D111" s="4" t="s">
        <v>291</v>
      </c>
      <c r="E111" s="4" t="s">
        <v>260</v>
      </c>
      <c r="F111" s="5">
        <v>44506</v>
      </c>
      <c r="G111" s="5">
        <v>44507</v>
      </c>
      <c r="H111" s="4">
        <v>1</v>
      </c>
      <c r="I111" s="4">
        <v>1</v>
      </c>
      <c r="J111" s="4">
        <v>1</v>
      </c>
      <c r="K111" s="4" t="s">
        <v>29</v>
      </c>
      <c r="L111" s="4">
        <v>101</v>
      </c>
      <c r="M111" s="4">
        <v>101</v>
      </c>
      <c r="N111" s="4" t="s">
        <v>292</v>
      </c>
      <c r="O111" s="4" t="s">
        <v>31</v>
      </c>
      <c r="P111" s="4" t="s">
        <v>32</v>
      </c>
      <c r="Q111" s="4">
        <v>0</v>
      </c>
      <c r="R111" s="6">
        <v>44505</v>
      </c>
      <c r="S111" s="5">
        <v>44510</v>
      </c>
      <c r="T111" s="4" t="s">
        <v>33</v>
      </c>
      <c r="U111" s="4">
        <v>101</v>
      </c>
      <c r="V111" s="4">
        <v>0</v>
      </c>
      <c r="W111" s="4">
        <v>0</v>
      </c>
      <c r="X111" s="4">
        <v>2290174</v>
      </c>
    </row>
    <row r="112" s="4" customFormat="1" spans="1:26">
      <c r="A112" s="4">
        <v>16741943210</v>
      </c>
      <c r="B112" s="4" t="s">
        <v>25</v>
      </c>
      <c r="C112" s="4" t="s">
        <v>26</v>
      </c>
      <c r="D112" s="4" t="s">
        <v>293</v>
      </c>
      <c r="E112" s="4" t="s">
        <v>294</v>
      </c>
      <c r="F112" s="5">
        <v>44506</v>
      </c>
      <c r="G112" s="5">
        <v>44507</v>
      </c>
      <c r="H112" s="4">
        <v>2</v>
      </c>
      <c r="I112" s="4">
        <v>1</v>
      </c>
      <c r="J112" s="4">
        <v>2</v>
      </c>
      <c r="K112" s="4" t="s">
        <v>29</v>
      </c>
      <c r="L112" s="4">
        <v>284</v>
      </c>
      <c r="M112" s="4">
        <v>284</v>
      </c>
      <c r="N112" s="4" t="s">
        <v>295</v>
      </c>
      <c r="O112" s="4" t="s">
        <v>31</v>
      </c>
      <c r="P112" s="4" t="s">
        <v>32</v>
      </c>
      <c r="Q112" s="4">
        <v>0</v>
      </c>
      <c r="R112" s="6">
        <v>44505</v>
      </c>
      <c r="S112" s="5">
        <v>44510</v>
      </c>
      <c r="T112" s="4" t="s">
        <v>33</v>
      </c>
      <c r="U112" s="4">
        <v>284</v>
      </c>
      <c r="V112" s="4">
        <v>0</v>
      </c>
      <c r="W112" s="4">
        <v>0</v>
      </c>
      <c r="X112" s="4">
        <v>2290239</v>
      </c>
      <c r="Y112" s="4" t="s">
        <v>296</v>
      </c>
      <c r="Z112" s="4" t="s">
        <v>297</v>
      </c>
    </row>
    <row r="113" s="4" customFormat="1" spans="1:24">
      <c r="A113" s="4">
        <v>16742010860</v>
      </c>
      <c r="B113" s="4" t="s">
        <v>25</v>
      </c>
      <c r="C113" s="4" t="s">
        <v>26</v>
      </c>
      <c r="D113" s="4" t="s">
        <v>298</v>
      </c>
      <c r="E113" s="4" t="s">
        <v>299</v>
      </c>
      <c r="F113" s="5">
        <v>44506</v>
      </c>
      <c r="G113" s="5">
        <v>44507</v>
      </c>
      <c r="H113" s="4">
        <v>1</v>
      </c>
      <c r="I113" s="4">
        <v>1</v>
      </c>
      <c r="J113" s="4">
        <v>1</v>
      </c>
      <c r="K113" s="4" t="s">
        <v>29</v>
      </c>
      <c r="L113" s="4">
        <v>157</v>
      </c>
      <c r="M113" s="4">
        <v>157</v>
      </c>
      <c r="N113" s="4" t="s">
        <v>300</v>
      </c>
      <c r="O113" s="4" t="s">
        <v>31</v>
      </c>
      <c r="P113" s="4" t="s">
        <v>32</v>
      </c>
      <c r="Q113" s="4">
        <v>0</v>
      </c>
      <c r="R113" s="6">
        <v>44505</v>
      </c>
      <c r="S113" s="5">
        <v>44510</v>
      </c>
      <c r="T113" s="4" t="s">
        <v>33</v>
      </c>
      <c r="U113" s="4">
        <v>157</v>
      </c>
      <c r="V113" s="4">
        <v>0</v>
      </c>
      <c r="W113" s="4">
        <v>0</v>
      </c>
      <c r="X113" s="4">
        <v>2290267</v>
      </c>
    </row>
    <row r="114" s="4" customFormat="1" spans="1:25">
      <c r="A114" s="4">
        <v>16742024535</v>
      </c>
      <c r="B114" s="4" t="s">
        <v>25</v>
      </c>
      <c r="C114" s="4" t="s">
        <v>26</v>
      </c>
      <c r="D114" s="4" t="s">
        <v>301</v>
      </c>
      <c r="E114" s="4" t="s">
        <v>302</v>
      </c>
      <c r="F114" s="5">
        <v>44506</v>
      </c>
      <c r="G114" s="5">
        <v>44507</v>
      </c>
      <c r="H114" s="4">
        <v>1</v>
      </c>
      <c r="I114" s="4">
        <v>1</v>
      </c>
      <c r="J114" s="4">
        <v>1</v>
      </c>
      <c r="K114" s="4" t="s">
        <v>29</v>
      </c>
      <c r="L114" s="4">
        <v>154</v>
      </c>
      <c r="M114" s="4">
        <v>154</v>
      </c>
      <c r="N114" s="4" t="s">
        <v>303</v>
      </c>
      <c r="O114" s="4" t="s">
        <v>31</v>
      </c>
      <c r="P114" s="4" t="s">
        <v>32</v>
      </c>
      <c r="Q114" s="4">
        <v>0</v>
      </c>
      <c r="R114" s="6">
        <v>44505</v>
      </c>
      <c r="S114" s="5">
        <v>44510</v>
      </c>
      <c r="T114" s="4" t="s">
        <v>33</v>
      </c>
      <c r="U114" s="4">
        <v>154</v>
      </c>
      <c r="V114" s="4">
        <v>0</v>
      </c>
      <c r="W114" s="4">
        <v>0</v>
      </c>
      <c r="X114" s="4"/>
      <c r="Y114" s="4">
        <v>1853434270</v>
      </c>
    </row>
    <row r="115" s="4" customFormat="1" spans="1:24">
      <c r="A115" s="4">
        <v>16742280361</v>
      </c>
      <c r="B115" s="4" t="s">
        <v>25</v>
      </c>
      <c r="C115" s="4" t="s">
        <v>26</v>
      </c>
      <c r="D115" s="4" t="s">
        <v>304</v>
      </c>
      <c r="E115" s="4" t="s">
        <v>305</v>
      </c>
      <c r="F115" s="5">
        <v>44505</v>
      </c>
      <c r="G115" s="5">
        <v>44507</v>
      </c>
      <c r="H115" s="4">
        <v>1</v>
      </c>
      <c r="I115" s="4">
        <v>2</v>
      </c>
      <c r="J115" s="4">
        <v>2</v>
      </c>
      <c r="K115" s="4" t="s">
        <v>29</v>
      </c>
      <c r="L115" s="4">
        <v>640</v>
      </c>
      <c r="M115" s="4">
        <v>640</v>
      </c>
      <c r="N115" s="4" t="s">
        <v>306</v>
      </c>
      <c r="O115" s="4" t="s">
        <v>31</v>
      </c>
      <c r="P115" s="4" t="s">
        <v>32</v>
      </c>
      <c r="Q115" s="4">
        <v>0</v>
      </c>
      <c r="R115" s="6">
        <v>44505</v>
      </c>
      <c r="S115" s="5">
        <v>44510</v>
      </c>
      <c r="T115" s="4" t="s">
        <v>33</v>
      </c>
      <c r="U115" s="4">
        <v>640</v>
      </c>
      <c r="V115" s="4">
        <v>0</v>
      </c>
      <c r="W115" s="4">
        <v>0</v>
      </c>
      <c r="X115" s="4">
        <v>2290334</v>
      </c>
    </row>
    <row r="116" s="4" customFormat="1" spans="1:25">
      <c r="A116" s="4">
        <v>16742316456</v>
      </c>
      <c r="B116" s="4" t="s">
        <v>25</v>
      </c>
      <c r="C116" s="4" t="s">
        <v>26</v>
      </c>
      <c r="D116" s="4" t="s">
        <v>307</v>
      </c>
      <c r="E116" s="4" t="s">
        <v>157</v>
      </c>
      <c r="F116" s="5">
        <v>44506</v>
      </c>
      <c r="G116" s="5">
        <v>44507</v>
      </c>
      <c r="H116" s="4">
        <v>1</v>
      </c>
      <c r="I116" s="4">
        <v>1</v>
      </c>
      <c r="J116" s="4">
        <v>1</v>
      </c>
      <c r="K116" s="4" t="s">
        <v>29</v>
      </c>
      <c r="L116" s="4">
        <v>29</v>
      </c>
      <c r="M116" s="4">
        <v>29</v>
      </c>
      <c r="N116" s="4" t="s">
        <v>308</v>
      </c>
      <c r="O116" s="4" t="s">
        <v>31</v>
      </c>
      <c r="P116" s="4" t="s">
        <v>32</v>
      </c>
      <c r="Q116" s="4">
        <v>0</v>
      </c>
      <c r="R116" s="6">
        <v>44505</v>
      </c>
      <c r="S116" s="5">
        <v>44510</v>
      </c>
      <c r="T116" s="4" t="s">
        <v>33</v>
      </c>
      <c r="U116" s="4">
        <v>29</v>
      </c>
      <c r="V116" s="4">
        <v>0</v>
      </c>
      <c r="W116" s="4">
        <v>0</v>
      </c>
      <c r="X116" s="4">
        <v>2290341</v>
      </c>
      <c r="Y116" s="4">
        <v>1125479889</v>
      </c>
    </row>
    <row r="117" s="4" customFormat="1" spans="1:24">
      <c r="A117" s="4">
        <v>16742326552</v>
      </c>
      <c r="B117" s="4" t="s">
        <v>25</v>
      </c>
      <c r="C117" s="4" t="s">
        <v>26</v>
      </c>
      <c r="D117" s="4" t="s">
        <v>298</v>
      </c>
      <c r="E117" s="4" t="s">
        <v>299</v>
      </c>
      <c r="F117" s="5">
        <v>44506</v>
      </c>
      <c r="G117" s="5">
        <v>44507</v>
      </c>
      <c r="H117" s="4">
        <v>1</v>
      </c>
      <c r="I117" s="4">
        <v>1</v>
      </c>
      <c r="J117" s="4">
        <v>1</v>
      </c>
      <c r="K117" s="4" t="s">
        <v>29</v>
      </c>
      <c r="L117" s="4">
        <v>157</v>
      </c>
      <c r="M117" s="4">
        <v>157</v>
      </c>
      <c r="N117" s="4" t="s">
        <v>309</v>
      </c>
      <c r="O117" s="4" t="s">
        <v>31</v>
      </c>
      <c r="P117" s="4" t="s">
        <v>32</v>
      </c>
      <c r="Q117" s="4">
        <v>0</v>
      </c>
      <c r="R117" s="6">
        <v>44505</v>
      </c>
      <c r="S117" s="5">
        <v>44510</v>
      </c>
      <c r="T117" s="4" t="s">
        <v>33</v>
      </c>
      <c r="U117" s="4">
        <v>157</v>
      </c>
      <c r="V117" s="4">
        <v>0</v>
      </c>
      <c r="W117" s="4">
        <v>0</v>
      </c>
      <c r="X117" s="4">
        <v>2290351</v>
      </c>
    </row>
    <row r="118" s="4" customFormat="1" spans="1:24">
      <c r="A118" s="4">
        <v>16742413248</v>
      </c>
      <c r="B118" s="4" t="s">
        <v>25</v>
      </c>
      <c r="C118" s="4" t="s">
        <v>26</v>
      </c>
      <c r="D118" s="4" t="s">
        <v>310</v>
      </c>
      <c r="E118" s="4" t="s">
        <v>311</v>
      </c>
      <c r="F118" s="5">
        <v>44506</v>
      </c>
      <c r="G118" s="5">
        <v>44507</v>
      </c>
      <c r="H118" s="4">
        <v>1</v>
      </c>
      <c r="I118" s="4">
        <v>1</v>
      </c>
      <c r="J118" s="4">
        <v>1</v>
      </c>
      <c r="K118" s="4" t="s">
        <v>29</v>
      </c>
      <c r="L118" s="4">
        <v>94</v>
      </c>
      <c r="M118" s="4">
        <v>94</v>
      </c>
      <c r="N118" s="4" t="s">
        <v>312</v>
      </c>
      <c r="O118" s="4" t="s">
        <v>31</v>
      </c>
      <c r="P118" s="4" t="s">
        <v>32</v>
      </c>
      <c r="Q118" s="4">
        <v>0</v>
      </c>
      <c r="R118" s="6">
        <v>44505</v>
      </c>
      <c r="S118" s="5">
        <v>44510</v>
      </c>
      <c r="T118" s="4" t="s">
        <v>33</v>
      </c>
      <c r="U118" s="4">
        <v>94</v>
      </c>
      <c r="V118" s="4">
        <v>0</v>
      </c>
      <c r="W118" s="4">
        <v>0</v>
      </c>
      <c r="X118" s="4">
        <v>2290376</v>
      </c>
    </row>
    <row r="119" s="4" customFormat="1" spans="1:24">
      <c r="A119" s="4">
        <v>16736884259</v>
      </c>
      <c r="B119" s="4" t="s">
        <v>25</v>
      </c>
      <c r="C119" s="4" t="s">
        <v>40</v>
      </c>
      <c r="D119" s="4" t="s">
        <v>238</v>
      </c>
      <c r="E119" s="4" t="s">
        <v>239</v>
      </c>
      <c r="F119" s="5">
        <v>44505</v>
      </c>
      <c r="G119" s="5">
        <v>44507</v>
      </c>
      <c r="H119" s="4">
        <v>1</v>
      </c>
      <c r="I119" s="4">
        <v>2</v>
      </c>
      <c r="J119" s="4">
        <v>2</v>
      </c>
      <c r="K119" s="4" t="s">
        <v>29</v>
      </c>
      <c r="L119" s="4">
        <v>-52</v>
      </c>
      <c r="M119" s="4">
        <v>-52</v>
      </c>
      <c r="N119" s="4" t="s">
        <v>240</v>
      </c>
      <c r="O119" s="4" t="s">
        <v>31</v>
      </c>
      <c r="P119" s="4" t="s">
        <v>32</v>
      </c>
      <c r="Q119" s="4">
        <v>0</v>
      </c>
      <c r="R119" s="6">
        <v>44503</v>
      </c>
      <c r="S119" s="5">
        <v>44510</v>
      </c>
      <c r="T119" s="4" t="s">
        <v>33</v>
      </c>
      <c r="U119" s="4">
        <v>-52</v>
      </c>
      <c r="V119" s="4">
        <v>0</v>
      </c>
      <c r="W119" s="4">
        <v>0</v>
      </c>
      <c r="X119" s="4">
        <v>2288810</v>
      </c>
    </row>
    <row r="120" s="4" customFormat="1" spans="1:24">
      <c r="A120" s="4">
        <v>16742510227</v>
      </c>
      <c r="B120" s="4" t="s">
        <v>25</v>
      </c>
      <c r="C120" s="4" t="s">
        <v>26</v>
      </c>
      <c r="D120" s="4" t="s">
        <v>313</v>
      </c>
      <c r="E120" s="4" t="s">
        <v>245</v>
      </c>
      <c r="F120" s="5">
        <v>44505</v>
      </c>
      <c r="G120" s="5">
        <v>44507</v>
      </c>
      <c r="H120" s="4">
        <v>1</v>
      </c>
      <c r="I120" s="4">
        <v>2</v>
      </c>
      <c r="J120" s="4">
        <v>2</v>
      </c>
      <c r="K120" s="4" t="s">
        <v>29</v>
      </c>
      <c r="L120" s="4">
        <v>106</v>
      </c>
      <c r="M120" s="4">
        <v>106</v>
      </c>
      <c r="N120" s="4" t="s">
        <v>314</v>
      </c>
      <c r="O120" s="4" t="s">
        <v>31</v>
      </c>
      <c r="P120" s="4" t="s">
        <v>32</v>
      </c>
      <c r="Q120" s="4">
        <v>0</v>
      </c>
      <c r="R120" s="6">
        <v>44505</v>
      </c>
      <c r="S120" s="5">
        <v>44510</v>
      </c>
      <c r="T120" s="4" t="s">
        <v>33</v>
      </c>
      <c r="U120" s="4">
        <v>106</v>
      </c>
      <c r="V120" s="4">
        <v>0</v>
      </c>
      <c r="W120" s="4">
        <v>0</v>
      </c>
      <c r="X120" s="4">
        <v>2290417</v>
      </c>
    </row>
    <row r="121" s="4" customFormat="1" spans="1:25">
      <c r="A121" s="4">
        <v>16742554460</v>
      </c>
      <c r="B121" s="4" t="s">
        <v>25</v>
      </c>
      <c r="C121" s="4" t="s">
        <v>26</v>
      </c>
      <c r="D121" s="4" t="s">
        <v>315</v>
      </c>
      <c r="E121" s="4" t="s">
        <v>316</v>
      </c>
      <c r="F121" s="5">
        <v>44506</v>
      </c>
      <c r="G121" s="5">
        <v>44507</v>
      </c>
      <c r="H121" s="4">
        <v>1</v>
      </c>
      <c r="I121" s="4">
        <v>1</v>
      </c>
      <c r="J121" s="4">
        <v>1</v>
      </c>
      <c r="K121" s="4" t="s">
        <v>29</v>
      </c>
      <c r="L121" s="4">
        <v>221</v>
      </c>
      <c r="M121" s="4">
        <v>221</v>
      </c>
      <c r="N121" s="4" t="s">
        <v>317</v>
      </c>
      <c r="O121" s="4" t="s">
        <v>31</v>
      </c>
      <c r="P121" s="4" t="s">
        <v>32</v>
      </c>
      <c r="Q121" s="4">
        <v>0</v>
      </c>
      <c r="R121" s="6">
        <v>44505</v>
      </c>
      <c r="S121" s="5">
        <v>44510</v>
      </c>
      <c r="T121" s="4" t="s">
        <v>33</v>
      </c>
      <c r="U121" s="4">
        <v>221</v>
      </c>
      <c r="V121" s="4">
        <v>0</v>
      </c>
      <c r="W121" s="4">
        <v>0</v>
      </c>
      <c r="X121" s="4">
        <v>2290429</v>
      </c>
      <c r="Y121" s="4" t="s">
        <v>318</v>
      </c>
    </row>
    <row r="122" s="4" customFormat="1" spans="1:25">
      <c r="A122" s="4">
        <v>16743931610</v>
      </c>
      <c r="B122" s="4" t="s">
        <v>25</v>
      </c>
      <c r="C122" s="4" t="s">
        <v>26</v>
      </c>
      <c r="D122" s="4" t="s">
        <v>319</v>
      </c>
      <c r="E122" s="4" t="s">
        <v>103</v>
      </c>
      <c r="F122" s="5">
        <v>44506</v>
      </c>
      <c r="G122" s="5">
        <v>44507</v>
      </c>
      <c r="H122" s="4">
        <v>1</v>
      </c>
      <c r="I122" s="4">
        <v>1</v>
      </c>
      <c r="J122" s="4">
        <v>1</v>
      </c>
      <c r="K122" s="4" t="s">
        <v>29</v>
      </c>
      <c r="L122" s="4">
        <v>60</v>
      </c>
      <c r="M122" s="4">
        <v>60</v>
      </c>
      <c r="N122" s="4" t="s">
        <v>320</v>
      </c>
      <c r="O122" s="4" t="s">
        <v>31</v>
      </c>
      <c r="P122" s="4" t="s">
        <v>32</v>
      </c>
      <c r="Q122" s="4">
        <v>0</v>
      </c>
      <c r="R122" s="6">
        <v>44505</v>
      </c>
      <c r="S122" s="5">
        <v>44510</v>
      </c>
      <c r="T122" s="4" t="s">
        <v>33</v>
      </c>
      <c r="U122" s="4">
        <v>60</v>
      </c>
      <c r="V122" s="4">
        <v>0</v>
      </c>
      <c r="W122" s="4">
        <v>0</v>
      </c>
      <c r="X122" s="4">
        <v>2290485</v>
      </c>
      <c r="Y122" s="4">
        <v>5904</v>
      </c>
    </row>
    <row r="123" s="4" customFormat="1" spans="1:24">
      <c r="A123" s="4">
        <v>16744450715</v>
      </c>
      <c r="B123" s="4" t="s">
        <v>25</v>
      </c>
      <c r="C123" s="4" t="s">
        <v>26</v>
      </c>
      <c r="D123" s="4" t="s">
        <v>193</v>
      </c>
      <c r="E123" s="4" t="s">
        <v>94</v>
      </c>
      <c r="F123" s="5">
        <v>44506</v>
      </c>
      <c r="G123" s="5">
        <v>44507</v>
      </c>
      <c r="H123" s="4">
        <v>1</v>
      </c>
      <c r="I123" s="4">
        <v>1</v>
      </c>
      <c r="J123" s="4">
        <v>1</v>
      </c>
      <c r="K123" s="4" t="s">
        <v>29</v>
      </c>
      <c r="L123" s="4">
        <v>44</v>
      </c>
      <c r="M123" s="4">
        <v>44</v>
      </c>
      <c r="N123" s="4" t="s">
        <v>321</v>
      </c>
      <c r="O123" s="4" t="s">
        <v>31</v>
      </c>
      <c r="P123" s="4" t="s">
        <v>32</v>
      </c>
      <c r="Q123" s="4">
        <v>0</v>
      </c>
      <c r="R123" s="6">
        <v>44505</v>
      </c>
      <c r="S123" s="5">
        <v>44510</v>
      </c>
      <c r="T123" s="4" t="s">
        <v>33</v>
      </c>
      <c r="U123" s="4">
        <v>44</v>
      </c>
      <c r="V123" s="4">
        <v>0</v>
      </c>
      <c r="W123" s="4">
        <v>0</v>
      </c>
      <c r="X123" s="4">
        <v>2290529</v>
      </c>
    </row>
    <row r="124" s="4" customFormat="1" spans="1:24">
      <c r="A124" s="4">
        <v>16744893141</v>
      </c>
      <c r="B124" s="4" t="s">
        <v>25</v>
      </c>
      <c r="C124" s="4" t="s">
        <v>26</v>
      </c>
      <c r="D124" s="4" t="s">
        <v>322</v>
      </c>
      <c r="E124" s="4" t="s">
        <v>323</v>
      </c>
      <c r="F124" s="5">
        <v>44506</v>
      </c>
      <c r="G124" s="5">
        <v>44507</v>
      </c>
      <c r="H124" s="4">
        <v>1</v>
      </c>
      <c r="I124" s="4">
        <v>1</v>
      </c>
      <c r="J124" s="4">
        <v>1</v>
      </c>
      <c r="K124" s="4" t="s">
        <v>29</v>
      </c>
      <c r="L124" s="4">
        <v>203</v>
      </c>
      <c r="M124" s="4">
        <v>203</v>
      </c>
      <c r="N124" s="4" t="s">
        <v>324</v>
      </c>
      <c r="O124" s="4" t="s">
        <v>31</v>
      </c>
      <c r="P124" s="4" t="s">
        <v>32</v>
      </c>
      <c r="Q124" s="4">
        <v>0</v>
      </c>
      <c r="R124" s="6">
        <v>44505</v>
      </c>
      <c r="S124" s="5">
        <v>44510</v>
      </c>
      <c r="T124" s="4" t="s">
        <v>33</v>
      </c>
      <c r="U124" s="4">
        <v>203</v>
      </c>
      <c r="V124" s="4">
        <v>0</v>
      </c>
      <c r="W124" s="4">
        <v>0</v>
      </c>
      <c r="X124" s="4">
        <v>2290602</v>
      </c>
    </row>
    <row r="125" s="4" customFormat="1" spans="1:25">
      <c r="A125" s="4">
        <v>16745391991</v>
      </c>
      <c r="B125" s="4" t="s">
        <v>25</v>
      </c>
      <c r="C125" s="4" t="s">
        <v>26</v>
      </c>
      <c r="D125" s="4" t="s">
        <v>325</v>
      </c>
      <c r="E125" s="4" t="s">
        <v>326</v>
      </c>
      <c r="F125" s="5">
        <v>44506</v>
      </c>
      <c r="G125" s="5">
        <v>44507</v>
      </c>
      <c r="H125" s="4">
        <v>1</v>
      </c>
      <c r="I125" s="4">
        <v>1</v>
      </c>
      <c r="J125" s="4">
        <v>1</v>
      </c>
      <c r="K125" s="4" t="s">
        <v>29</v>
      </c>
      <c r="L125" s="4">
        <v>150</v>
      </c>
      <c r="M125" s="4">
        <v>150</v>
      </c>
      <c r="N125" s="4" t="s">
        <v>327</v>
      </c>
      <c r="O125" s="4" t="s">
        <v>31</v>
      </c>
      <c r="P125" s="4" t="s">
        <v>32</v>
      </c>
      <c r="Q125" s="4">
        <v>0</v>
      </c>
      <c r="R125" s="6">
        <v>44505</v>
      </c>
      <c r="S125" s="5">
        <v>44510</v>
      </c>
      <c r="T125" s="4" t="s">
        <v>33</v>
      </c>
      <c r="U125" s="4">
        <v>150</v>
      </c>
      <c r="V125" s="4">
        <v>0</v>
      </c>
      <c r="W125" s="4">
        <v>0</v>
      </c>
      <c r="X125" s="4">
        <v>2290691</v>
      </c>
      <c r="Y125" s="4">
        <v>71977866</v>
      </c>
    </row>
    <row r="126" s="4" customFormat="1" spans="1:25">
      <c r="A126" s="4">
        <v>16746232626</v>
      </c>
      <c r="B126" s="4" t="s">
        <v>25</v>
      </c>
      <c r="C126" s="4" t="s">
        <v>26</v>
      </c>
      <c r="D126" s="4" t="s">
        <v>325</v>
      </c>
      <c r="E126" s="4" t="s">
        <v>326</v>
      </c>
      <c r="F126" s="5">
        <v>44506</v>
      </c>
      <c r="G126" s="5">
        <v>44507</v>
      </c>
      <c r="H126" s="4">
        <v>1</v>
      </c>
      <c r="I126" s="4">
        <v>1</v>
      </c>
      <c r="J126" s="4">
        <v>1</v>
      </c>
      <c r="K126" s="4" t="s">
        <v>29</v>
      </c>
      <c r="L126" s="4">
        <v>150</v>
      </c>
      <c r="M126" s="4">
        <v>150</v>
      </c>
      <c r="N126" s="4" t="s">
        <v>328</v>
      </c>
      <c r="O126" s="4" t="s">
        <v>31</v>
      </c>
      <c r="P126" s="4" t="s">
        <v>32</v>
      </c>
      <c r="Q126" s="4">
        <v>0</v>
      </c>
      <c r="R126" s="6">
        <v>44505</v>
      </c>
      <c r="S126" s="5">
        <v>44510</v>
      </c>
      <c r="T126" s="4" t="s">
        <v>33</v>
      </c>
      <c r="U126" s="4">
        <v>150</v>
      </c>
      <c r="V126" s="4">
        <v>0</v>
      </c>
      <c r="W126" s="4">
        <v>0</v>
      </c>
      <c r="X126" s="4">
        <v>2290822</v>
      </c>
      <c r="Y126" s="4">
        <v>72072141</v>
      </c>
    </row>
    <row r="127" s="4" customFormat="1" spans="1:24">
      <c r="A127" s="4">
        <v>16746316719</v>
      </c>
      <c r="B127" s="4" t="s">
        <v>25</v>
      </c>
      <c r="C127" s="4" t="s">
        <v>26</v>
      </c>
      <c r="D127" s="4" t="s">
        <v>329</v>
      </c>
      <c r="E127" s="4" t="s">
        <v>103</v>
      </c>
      <c r="F127" s="5">
        <v>44506</v>
      </c>
      <c r="G127" s="5">
        <v>44507</v>
      </c>
      <c r="H127" s="4">
        <v>1</v>
      </c>
      <c r="I127" s="4">
        <v>1</v>
      </c>
      <c r="J127" s="4">
        <v>1</v>
      </c>
      <c r="K127" s="4" t="s">
        <v>29</v>
      </c>
      <c r="L127" s="4">
        <v>11</v>
      </c>
      <c r="M127" s="4">
        <v>11</v>
      </c>
      <c r="N127" s="4" t="s">
        <v>330</v>
      </c>
      <c r="O127" s="4" t="s">
        <v>31</v>
      </c>
      <c r="P127" s="4" t="s">
        <v>32</v>
      </c>
      <c r="Q127" s="4">
        <v>0</v>
      </c>
      <c r="R127" s="6">
        <v>44505</v>
      </c>
      <c r="S127" s="5">
        <v>44510</v>
      </c>
      <c r="T127" s="4" t="s">
        <v>33</v>
      </c>
      <c r="U127" s="4">
        <v>11</v>
      </c>
      <c r="V127" s="4">
        <v>0</v>
      </c>
      <c r="W127" s="4">
        <v>0</v>
      </c>
      <c r="X127" s="4">
        <v>2290839</v>
      </c>
    </row>
    <row r="128" s="4" customFormat="1" spans="1:25">
      <c r="A128" s="4">
        <v>16746263757</v>
      </c>
      <c r="B128" s="4" t="s">
        <v>25</v>
      </c>
      <c r="C128" s="4" t="s">
        <v>26</v>
      </c>
      <c r="D128" s="4" t="s">
        <v>331</v>
      </c>
      <c r="E128" s="4" t="s">
        <v>55</v>
      </c>
      <c r="F128" s="5">
        <v>44505</v>
      </c>
      <c r="G128" s="5">
        <v>44507</v>
      </c>
      <c r="H128" s="4">
        <v>1</v>
      </c>
      <c r="I128" s="4">
        <v>2</v>
      </c>
      <c r="J128" s="4">
        <v>2</v>
      </c>
      <c r="K128" s="4" t="s">
        <v>29</v>
      </c>
      <c r="L128" s="4">
        <v>282</v>
      </c>
      <c r="M128" s="4">
        <v>282</v>
      </c>
      <c r="N128" s="4" t="s">
        <v>332</v>
      </c>
      <c r="O128" s="4" t="s">
        <v>31</v>
      </c>
      <c r="P128" s="4" t="s">
        <v>32</v>
      </c>
      <c r="Q128" s="4">
        <v>0</v>
      </c>
      <c r="R128" s="6">
        <v>44505</v>
      </c>
      <c r="S128" s="5">
        <v>44510</v>
      </c>
      <c r="T128" s="4" t="s">
        <v>33</v>
      </c>
      <c r="U128" s="4">
        <v>282</v>
      </c>
      <c r="V128" s="4">
        <v>0</v>
      </c>
      <c r="W128" s="4">
        <v>0</v>
      </c>
      <c r="X128" s="4">
        <v>2290829</v>
      </c>
      <c r="Y128" s="4" t="s">
        <v>272</v>
      </c>
    </row>
    <row r="129" s="4" customFormat="1" spans="1:25">
      <c r="A129" s="4">
        <v>16746370906</v>
      </c>
      <c r="B129" s="4" t="s">
        <v>25</v>
      </c>
      <c r="C129" s="4" t="s">
        <v>26</v>
      </c>
      <c r="D129" s="4" t="s">
        <v>333</v>
      </c>
      <c r="E129" s="4" t="s">
        <v>334</v>
      </c>
      <c r="F129" s="5">
        <v>44506</v>
      </c>
      <c r="G129" s="5">
        <v>44507</v>
      </c>
      <c r="H129" s="4">
        <v>1</v>
      </c>
      <c r="I129" s="4">
        <v>1</v>
      </c>
      <c r="J129" s="4">
        <v>1</v>
      </c>
      <c r="K129" s="4" t="s">
        <v>29</v>
      </c>
      <c r="L129" s="4">
        <v>85</v>
      </c>
      <c r="M129" s="4">
        <v>85</v>
      </c>
      <c r="N129" s="4" t="s">
        <v>335</v>
      </c>
      <c r="O129" s="4" t="s">
        <v>31</v>
      </c>
      <c r="P129" s="4" t="s">
        <v>32</v>
      </c>
      <c r="Q129" s="4">
        <v>0</v>
      </c>
      <c r="R129" s="6">
        <v>44505</v>
      </c>
      <c r="S129" s="5">
        <v>44510</v>
      </c>
      <c r="T129" s="4" t="s">
        <v>33</v>
      </c>
      <c r="U129" s="4">
        <v>85</v>
      </c>
      <c r="V129" s="4">
        <v>0</v>
      </c>
      <c r="W129" s="4">
        <v>0</v>
      </c>
      <c r="X129" s="4">
        <v>2290851</v>
      </c>
      <c r="Y129" s="4" t="s">
        <v>336</v>
      </c>
    </row>
    <row r="130" s="4" customFormat="1" spans="1:24">
      <c r="A130" s="4">
        <v>16746656206</v>
      </c>
      <c r="B130" s="4" t="s">
        <v>25</v>
      </c>
      <c r="C130" s="4" t="s">
        <v>26</v>
      </c>
      <c r="D130" s="4" t="s">
        <v>337</v>
      </c>
      <c r="E130" s="4" t="s">
        <v>338</v>
      </c>
      <c r="F130" s="5">
        <v>44506</v>
      </c>
      <c r="G130" s="5">
        <v>44507</v>
      </c>
      <c r="H130" s="4">
        <v>1</v>
      </c>
      <c r="I130" s="4">
        <v>1</v>
      </c>
      <c r="J130" s="4">
        <v>1</v>
      </c>
      <c r="K130" s="4" t="s">
        <v>29</v>
      </c>
      <c r="L130" s="4">
        <v>22</v>
      </c>
      <c r="M130" s="4">
        <v>22</v>
      </c>
      <c r="N130" s="4" t="s">
        <v>339</v>
      </c>
      <c r="O130" s="4" t="s">
        <v>31</v>
      </c>
      <c r="P130" s="4" t="s">
        <v>32</v>
      </c>
      <c r="Q130" s="4">
        <v>0</v>
      </c>
      <c r="R130" s="6">
        <v>44506</v>
      </c>
      <c r="S130" s="5">
        <v>44510</v>
      </c>
      <c r="T130" s="4" t="s">
        <v>33</v>
      </c>
      <c r="U130" s="4">
        <v>22</v>
      </c>
      <c r="V130" s="4">
        <v>0</v>
      </c>
      <c r="W130" s="4">
        <v>0</v>
      </c>
      <c r="X130" s="4">
        <v>2290887</v>
      </c>
    </row>
    <row r="131" s="4" customFormat="1" spans="1:25">
      <c r="A131" s="4">
        <v>16746690319</v>
      </c>
      <c r="B131" s="4" t="s">
        <v>25</v>
      </c>
      <c r="C131" s="4" t="s">
        <v>26</v>
      </c>
      <c r="D131" s="4" t="s">
        <v>340</v>
      </c>
      <c r="E131" s="4" t="s">
        <v>245</v>
      </c>
      <c r="F131" s="5">
        <v>44506</v>
      </c>
      <c r="G131" s="5">
        <v>44507</v>
      </c>
      <c r="H131" s="4">
        <v>1</v>
      </c>
      <c r="I131" s="4">
        <v>1</v>
      </c>
      <c r="J131" s="4">
        <v>1</v>
      </c>
      <c r="K131" s="4" t="s">
        <v>29</v>
      </c>
      <c r="L131" s="4">
        <v>191</v>
      </c>
      <c r="M131" s="4">
        <v>191</v>
      </c>
      <c r="N131" s="4" t="s">
        <v>341</v>
      </c>
      <c r="O131" s="4" t="s">
        <v>31</v>
      </c>
      <c r="P131" s="4" t="s">
        <v>32</v>
      </c>
      <c r="Q131" s="4">
        <v>0</v>
      </c>
      <c r="R131" s="6">
        <v>44506</v>
      </c>
      <c r="S131" s="5">
        <v>44510</v>
      </c>
      <c r="T131" s="4" t="s">
        <v>33</v>
      </c>
      <c r="U131" s="4">
        <v>191</v>
      </c>
      <c r="V131" s="4">
        <v>0</v>
      </c>
      <c r="W131" s="4">
        <v>0</v>
      </c>
      <c r="X131" s="4">
        <v>2290894</v>
      </c>
      <c r="Y131" s="4">
        <v>207740</v>
      </c>
    </row>
    <row r="132" s="4" customFormat="1" spans="1:25">
      <c r="A132" s="4">
        <v>16746879970</v>
      </c>
      <c r="B132" s="4" t="s">
        <v>25</v>
      </c>
      <c r="C132" s="4" t="s">
        <v>26</v>
      </c>
      <c r="D132" s="4" t="s">
        <v>342</v>
      </c>
      <c r="E132" s="4" t="s">
        <v>343</v>
      </c>
      <c r="F132" s="5">
        <v>44506</v>
      </c>
      <c r="G132" s="5">
        <v>44507</v>
      </c>
      <c r="H132" s="4">
        <v>1</v>
      </c>
      <c r="I132" s="4">
        <v>1</v>
      </c>
      <c r="J132" s="4">
        <v>1</v>
      </c>
      <c r="K132" s="4" t="s">
        <v>29</v>
      </c>
      <c r="L132" s="4">
        <v>91</v>
      </c>
      <c r="M132" s="4">
        <v>91</v>
      </c>
      <c r="N132" s="4" t="s">
        <v>344</v>
      </c>
      <c r="O132" s="4" t="s">
        <v>31</v>
      </c>
      <c r="P132" s="4" t="s">
        <v>32</v>
      </c>
      <c r="Q132" s="4">
        <v>0</v>
      </c>
      <c r="R132" s="6">
        <v>44506</v>
      </c>
      <c r="S132" s="5">
        <v>44510</v>
      </c>
      <c r="T132" s="4" t="s">
        <v>33</v>
      </c>
      <c r="U132" s="4">
        <v>91</v>
      </c>
      <c r="V132" s="4">
        <v>0</v>
      </c>
      <c r="W132" s="4">
        <v>0</v>
      </c>
      <c r="X132" s="4"/>
      <c r="Y132" s="4">
        <v>1606604</v>
      </c>
    </row>
    <row r="133" s="4" customFormat="1" spans="1:25">
      <c r="A133" s="4">
        <v>16694805231</v>
      </c>
      <c r="B133" s="4" t="s">
        <v>25</v>
      </c>
      <c r="C133" s="4" t="s">
        <v>345</v>
      </c>
      <c r="D133" s="4" t="s">
        <v>176</v>
      </c>
      <c r="E133" s="4" t="s">
        <v>177</v>
      </c>
      <c r="F133" s="5">
        <v>44505</v>
      </c>
      <c r="G133" s="5">
        <v>44507</v>
      </c>
      <c r="H133" s="4">
        <v>1</v>
      </c>
      <c r="I133" s="4">
        <v>2</v>
      </c>
      <c r="J133" s="4">
        <v>2</v>
      </c>
      <c r="K133" s="4" t="s">
        <v>29</v>
      </c>
      <c r="L133" s="4">
        <v>-472.99</v>
      </c>
      <c r="M133" s="4">
        <v>-472.99</v>
      </c>
      <c r="N133" s="4" t="s">
        <v>178</v>
      </c>
      <c r="O133" s="4" t="s">
        <v>31</v>
      </c>
      <c r="P133" s="4" t="s">
        <v>32</v>
      </c>
      <c r="Q133" s="4">
        <v>0</v>
      </c>
      <c r="R133" s="6">
        <v>44498</v>
      </c>
      <c r="S133" s="5">
        <v>44510</v>
      </c>
      <c r="T133" s="4" t="s">
        <v>33</v>
      </c>
      <c r="U133" s="4">
        <v>-472.99</v>
      </c>
      <c r="V133" s="4">
        <v>0</v>
      </c>
      <c r="W133" s="4">
        <v>0</v>
      </c>
      <c r="X133" s="4">
        <v>2285521</v>
      </c>
      <c r="Y133" s="4" t="s">
        <v>179</v>
      </c>
    </row>
    <row r="134" s="4" customFormat="1" spans="1:26">
      <c r="A134" s="4">
        <v>16747008537</v>
      </c>
      <c r="B134" s="4" t="s">
        <v>25</v>
      </c>
      <c r="C134" s="4" t="s">
        <v>26</v>
      </c>
      <c r="D134" s="4" t="s">
        <v>346</v>
      </c>
      <c r="E134" s="4" t="s">
        <v>347</v>
      </c>
      <c r="F134" s="5">
        <v>44506</v>
      </c>
      <c r="G134" s="5">
        <v>44507</v>
      </c>
      <c r="H134" s="4">
        <v>2</v>
      </c>
      <c r="I134" s="4">
        <v>1</v>
      </c>
      <c r="J134" s="4">
        <v>2</v>
      </c>
      <c r="K134" s="4" t="s">
        <v>29</v>
      </c>
      <c r="L134" s="4">
        <v>124</v>
      </c>
      <c r="M134" s="4">
        <v>124</v>
      </c>
      <c r="N134" s="4" t="s">
        <v>348</v>
      </c>
      <c r="O134" s="4" t="s">
        <v>31</v>
      </c>
      <c r="P134" s="4" t="s">
        <v>32</v>
      </c>
      <c r="Q134" s="4">
        <v>0</v>
      </c>
      <c r="R134" s="6">
        <v>44506</v>
      </c>
      <c r="S134" s="5">
        <v>44510</v>
      </c>
      <c r="T134" s="4" t="s">
        <v>33</v>
      </c>
      <c r="U134" s="4">
        <v>124</v>
      </c>
      <c r="V134" s="4">
        <v>0</v>
      </c>
      <c r="W134" s="4">
        <v>0</v>
      </c>
      <c r="X134" s="4">
        <v>2290953</v>
      </c>
      <c r="Y134" s="4">
        <v>4034844</v>
      </c>
      <c r="Z134" s="4">
        <v>809790</v>
      </c>
    </row>
    <row r="135" s="4" customFormat="1" spans="1:25">
      <c r="A135" s="4">
        <v>16742554460</v>
      </c>
      <c r="B135" s="4" t="s">
        <v>25</v>
      </c>
      <c r="C135" s="4" t="s">
        <v>40</v>
      </c>
      <c r="D135" s="4" t="s">
        <v>315</v>
      </c>
      <c r="E135" s="4" t="s">
        <v>316</v>
      </c>
      <c r="F135" s="5">
        <v>44506</v>
      </c>
      <c r="G135" s="5">
        <v>44507</v>
      </c>
      <c r="H135" s="4">
        <v>1</v>
      </c>
      <c r="I135" s="4">
        <v>1</v>
      </c>
      <c r="J135" s="4">
        <v>1</v>
      </c>
      <c r="K135" s="4" t="s">
        <v>29</v>
      </c>
      <c r="L135" s="4">
        <v>-221</v>
      </c>
      <c r="M135" s="4">
        <v>-221</v>
      </c>
      <c r="N135" s="4" t="s">
        <v>317</v>
      </c>
      <c r="O135" s="4" t="s">
        <v>31</v>
      </c>
      <c r="P135" s="4" t="s">
        <v>32</v>
      </c>
      <c r="Q135" s="4">
        <v>0</v>
      </c>
      <c r="R135" s="6">
        <v>44505</v>
      </c>
      <c r="S135" s="5">
        <v>44510</v>
      </c>
      <c r="T135" s="4" t="s">
        <v>33</v>
      </c>
      <c r="U135" s="4">
        <v>-221</v>
      </c>
      <c r="V135" s="4">
        <v>0</v>
      </c>
      <c r="W135" s="4">
        <v>0</v>
      </c>
      <c r="X135" s="4">
        <v>2290429</v>
      </c>
      <c r="Y135" s="4" t="s">
        <v>318</v>
      </c>
    </row>
    <row r="136" s="4" customFormat="1" spans="1:25">
      <c r="A136" s="4">
        <v>16747041891</v>
      </c>
      <c r="B136" s="4" t="s">
        <v>25</v>
      </c>
      <c r="C136" s="4" t="s">
        <v>26</v>
      </c>
      <c r="D136" s="4" t="s">
        <v>349</v>
      </c>
      <c r="E136" s="4" t="s">
        <v>350</v>
      </c>
      <c r="F136" s="5">
        <v>44506</v>
      </c>
      <c r="G136" s="5">
        <v>44507</v>
      </c>
      <c r="H136" s="4">
        <v>1</v>
      </c>
      <c r="I136" s="4">
        <v>1</v>
      </c>
      <c r="J136" s="4">
        <v>1</v>
      </c>
      <c r="K136" s="4" t="s">
        <v>29</v>
      </c>
      <c r="L136" s="4">
        <v>38</v>
      </c>
      <c r="M136" s="4">
        <v>38</v>
      </c>
      <c r="N136" s="4" t="s">
        <v>351</v>
      </c>
      <c r="O136" s="4" t="s">
        <v>31</v>
      </c>
      <c r="P136" s="4" t="s">
        <v>32</v>
      </c>
      <c r="Q136" s="4">
        <v>0</v>
      </c>
      <c r="R136" s="6">
        <v>44506</v>
      </c>
      <c r="S136" s="5">
        <v>44510</v>
      </c>
      <c r="T136" s="4" t="s">
        <v>33</v>
      </c>
      <c r="U136" s="4">
        <v>38</v>
      </c>
      <c r="V136" s="4">
        <v>0</v>
      </c>
      <c r="W136" s="4">
        <v>0</v>
      </c>
      <c r="X136" s="4"/>
      <c r="Y136" s="4">
        <v>44629</v>
      </c>
    </row>
    <row r="137" s="4" customFormat="1" spans="1:24">
      <c r="A137" s="4">
        <v>16747075710</v>
      </c>
      <c r="B137" s="4" t="s">
        <v>25</v>
      </c>
      <c r="C137" s="4" t="s">
        <v>26</v>
      </c>
      <c r="D137" s="4" t="s">
        <v>352</v>
      </c>
      <c r="E137" s="4" t="s">
        <v>353</v>
      </c>
      <c r="F137" s="5">
        <v>44506</v>
      </c>
      <c r="G137" s="5">
        <v>44507</v>
      </c>
      <c r="H137" s="4">
        <v>1</v>
      </c>
      <c r="I137" s="4">
        <v>1</v>
      </c>
      <c r="J137" s="4">
        <v>1</v>
      </c>
      <c r="K137" s="4" t="s">
        <v>29</v>
      </c>
      <c r="L137" s="4">
        <v>26</v>
      </c>
      <c r="M137" s="4">
        <v>26</v>
      </c>
      <c r="N137" s="4" t="s">
        <v>354</v>
      </c>
      <c r="O137" s="4" t="s">
        <v>31</v>
      </c>
      <c r="P137" s="4" t="s">
        <v>32</v>
      </c>
      <c r="Q137" s="4">
        <v>0</v>
      </c>
      <c r="R137" s="6">
        <v>44506</v>
      </c>
      <c r="S137" s="5">
        <v>44510</v>
      </c>
      <c r="T137" s="4" t="s">
        <v>33</v>
      </c>
      <c r="U137" s="4">
        <v>26</v>
      </c>
      <c r="V137" s="4">
        <v>0</v>
      </c>
      <c r="W137" s="4">
        <v>0</v>
      </c>
      <c r="X137" s="4">
        <v>2290987</v>
      </c>
    </row>
    <row r="138" s="4" customFormat="1" spans="1:25">
      <c r="A138" s="4">
        <v>16747114158</v>
      </c>
      <c r="B138" s="4" t="s">
        <v>25</v>
      </c>
      <c r="C138" s="4" t="s">
        <v>26</v>
      </c>
      <c r="D138" s="4" t="s">
        <v>355</v>
      </c>
      <c r="E138" s="4" t="s">
        <v>356</v>
      </c>
      <c r="F138" s="5">
        <v>44506</v>
      </c>
      <c r="G138" s="5">
        <v>44507</v>
      </c>
      <c r="H138" s="4">
        <v>1</v>
      </c>
      <c r="I138" s="4">
        <v>1</v>
      </c>
      <c r="J138" s="4">
        <v>1</v>
      </c>
      <c r="K138" s="4" t="s">
        <v>29</v>
      </c>
      <c r="L138" s="4">
        <v>102</v>
      </c>
      <c r="M138" s="4">
        <v>102</v>
      </c>
      <c r="N138" s="4" t="s">
        <v>357</v>
      </c>
      <c r="O138" s="4" t="s">
        <v>31</v>
      </c>
      <c r="P138" s="4" t="s">
        <v>32</v>
      </c>
      <c r="Q138" s="4">
        <v>0</v>
      </c>
      <c r="R138" s="6">
        <v>44506</v>
      </c>
      <c r="S138" s="5">
        <v>44510</v>
      </c>
      <c r="T138" s="4" t="s">
        <v>33</v>
      </c>
      <c r="U138" s="4">
        <v>102</v>
      </c>
      <c r="V138" s="4">
        <v>0</v>
      </c>
      <c r="W138" s="4">
        <v>0</v>
      </c>
      <c r="X138" s="4">
        <v>2291007</v>
      </c>
      <c r="Y138" s="4">
        <v>5747758</v>
      </c>
    </row>
    <row r="139" s="4" customFormat="1" spans="1:24">
      <c r="A139" s="4">
        <v>16747136839</v>
      </c>
      <c r="B139" s="4" t="s">
        <v>25</v>
      </c>
      <c r="C139" s="4" t="s">
        <v>26</v>
      </c>
      <c r="D139" s="4" t="s">
        <v>358</v>
      </c>
      <c r="E139" s="4" t="s">
        <v>157</v>
      </c>
      <c r="F139" s="5">
        <v>44506</v>
      </c>
      <c r="G139" s="5">
        <v>44507</v>
      </c>
      <c r="H139" s="4">
        <v>1</v>
      </c>
      <c r="I139" s="4">
        <v>1</v>
      </c>
      <c r="J139" s="4">
        <v>1</v>
      </c>
      <c r="K139" s="4" t="s">
        <v>29</v>
      </c>
      <c r="L139" s="4">
        <v>73</v>
      </c>
      <c r="M139" s="4">
        <v>73</v>
      </c>
      <c r="N139" s="4" t="s">
        <v>359</v>
      </c>
      <c r="O139" s="4" t="s">
        <v>31</v>
      </c>
      <c r="P139" s="4" t="s">
        <v>32</v>
      </c>
      <c r="Q139" s="4">
        <v>0</v>
      </c>
      <c r="R139" s="6">
        <v>44506</v>
      </c>
      <c r="S139" s="5">
        <v>44510</v>
      </c>
      <c r="T139" s="4" t="s">
        <v>33</v>
      </c>
      <c r="U139" s="4">
        <v>73</v>
      </c>
      <c r="V139" s="4">
        <v>0</v>
      </c>
      <c r="W139" s="4">
        <v>0</v>
      </c>
      <c r="X139" s="4">
        <v>2291011</v>
      </c>
    </row>
    <row r="140" s="4" customFormat="1" spans="1:24">
      <c r="A140" s="4">
        <v>16747320962</v>
      </c>
      <c r="B140" s="4" t="s">
        <v>25</v>
      </c>
      <c r="C140" s="4" t="s">
        <v>26</v>
      </c>
      <c r="D140" s="4" t="s">
        <v>360</v>
      </c>
      <c r="E140" s="4" t="s">
        <v>167</v>
      </c>
      <c r="F140" s="5">
        <v>44506</v>
      </c>
      <c r="G140" s="5">
        <v>44507</v>
      </c>
      <c r="H140" s="4">
        <v>1</v>
      </c>
      <c r="I140" s="4">
        <v>1</v>
      </c>
      <c r="J140" s="4">
        <v>1</v>
      </c>
      <c r="K140" s="4" t="s">
        <v>29</v>
      </c>
      <c r="L140" s="4">
        <v>30</v>
      </c>
      <c r="M140" s="4">
        <v>30</v>
      </c>
      <c r="N140" s="4" t="s">
        <v>361</v>
      </c>
      <c r="O140" s="4" t="s">
        <v>31</v>
      </c>
      <c r="P140" s="4" t="s">
        <v>32</v>
      </c>
      <c r="Q140" s="4">
        <v>0</v>
      </c>
      <c r="R140" s="6">
        <v>44506</v>
      </c>
      <c r="S140" s="5">
        <v>44510</v>
      </c>
      <c r="T140" s="4" t="s">
        <v>33</v>
      </c>
      <c r="U140" s="4">
        <v>30</v>
      </c>
      <c r="V140" s="4">
        <v>0</v>
      </c>
      <c r="W140" s="4">
        <v>0</v>
      </c>
      <c r="X140" s="4">
        <v>2291050</v>
      </c>
    </row>
    <row r="141" s="4" customFormat="1" spans="1:25">
      <c r="A141" s="4">
        <v>16747339192</v>
      </c>
      <c r="B141" s="4" t="s">
        <v>25</v>
      </c>
      <c r="C141" s="4" t="s">
        <v>26</v>
      </c>
      <c r="D141" s="4" t="s">
        <v>362</v>
      </c>
      <c r="E141" s="4" t="s">
        <v>363</v>
      </c>
      <c r="F141" s="5">
        <v>44506</v>
      </c>
      <c r="G141" s="5">
        <v>44507</v>
      </c>
      <c r="H141" s="4">
        <v>1</v>
      </c>
      <c r="I141" s="4">
        <v>1</v>
      </c>
      <c r="J141" s="4">
        <v>1</v>
      </c>
      <c r="K141" s="4" t="s">
        <v>29</v>
      </c>
      <c r="L141" s="4">
        <v>75</v>
      </c>
      <c r="M141" s="4">
        <v>75</v>
      </c>
      <c r="N141" s="4" t="s">
        <v>364</v>
      </c>
      <c r="O141" s="4" t="s">
        <v>31</v>
      </c>
      <c r="P141" s="4" t="s">
        <v>32</v>
      </c>
      <c r="Q141" s="4">
        <v>0</v>
      </c>
      <c r="R141" s="6">
        <v>44506</v>
      </c>
      <c r="S141" s="5">
        <v>44510</v>
      </c>
      <c r="T141" s="4" t="s">
        <v>33</v>
      </c>
      <c r="U141" s="4">
        <v>75</v>
      </c>
      <c r="V141" s="4">
        <v>0</v>
      </c>
      <c r="W141" s="4">
        <v>0</v>
      </c>
      <c r="X141" s="4">
        <v>2291054</v>
      </c>
      <c r="Y141" s="4">
        <v>200046742</v>
      </c>
    </row>
    <row r="142" s="4" customFormat="1" spans="1:24">
      <c r="A142" s="4">
        <v>16747371894</v>
      </c>
      <c r="B142" s="4" t="s">
        <v>25</v>
      </c>
      <c r="C142" s="4" t="s">
        <v>26</v>
      </c>
      <c r="D142" s="4" t="s">
        <v>358</v>
      </c>
      <c r="E142" s="4" t="s">
        <v>365</v>
      </c>
      <c r="F142" s="5">
        <v>44506</v>
      </c>
      <c r="G142" s="5">
        <v>44507</v>
      </c>
      <c r="H142" s="4">
        <v>1</v>
      </c>
      <c r="I142" s="4">
        <v>1</v>
      </c>
      <c r="J142" s="4">
        <v>1</v>
      </c>
      <c r="K142" s="4" t="s">
        <v>29</v>
      </c>
      <c r="L142" s="4">
        <v>70</v>
      </c>
      <c r="M142" s="4">
        <v>70</v>
      </c>
      <c r="N142" s="4" t="s">
        <v>366</v>
      </c>
      <c r="O142" s="4" t="s">
        <v>31</v>
      </c>
      <c r="P142" s="4" t="s">
        <v>32</v>
      </c>
      <c r="Q142" s="4">
        <v>0</v>
      </c>
      <c r="R142" s="6">
        <v>44506</v>
      </c>
      <c r="S142" s="5">
        <v>44510</v>
      </c>
      <c r="T142" s="4" t="s">
        <v>33</v>
      </c>
      <c r="U142" s="4">
        <v>70</v>
      </c>
      <c r="V142" s="4">
        <v>0</v>
      </c>
      <c r="W142" s="4">
        <v>0</v>
      </c>
      <c r="X142" s="4">
        <v>2291062</v>
      </c>
    </row>
    <row r="143" s="4" customFormat="1" spans="1:24">
      <c r="A143" s="4">
        <v>16747559779</v>
      </c>
      <c r="B143" s="4" t="s">
        <v>25</v>
      </c>
      <c r="C143" s="4" t="s">
        <v>26</v>
      </c>
      <c r="D143" s="4" t="s">
        <v>367</v>
      </c>
      <c r="E143" s="4" t="s">
        <v>368</v>
      </c>
      <c r="F143" s="5">
        <v>44506</v>
      </c>
      <c r="G143" s="5">
        <v>44507</v>
      </c>
      <c r="H143" s="4">
        <v>1</v>
      </c>
      <c r="I143" s="4">
        <v>1</v>
      </c>
      <c r="J143" s="4">
        <v>1</v>
      </c>
      <c r="K143" s="4" t="s">
        <v>29</v>
      </c>
      <c r="L143" s="4">
        <v>41</v>
      </c>
      <c r="M143" s="4">
        <v>41</v>
      </c>
      <c r="N143" s="4" t="s">
        <v>369</v>
      </c>
      <c r="O143" s="4" t="s">
        <v>31</v>
      </c>
      <c r="P143" s="4" t="s">
        <v>32</v>
      </c>
      <c r="Q143" s="4">
        <v>0</v>
      </c>
      <c r="R143" s="6">
        <v>44506</v>
      </c>
      <c r="S143" s="5">
        <v>44510</v>
      </c>
      <c r="T143" s="4" t="s">
        <v>33</v>
      </c>
      <c r="U143" s="4">
        <v>41</v>
      </c>
      <c r="V143" s="4">
        <v>0</v>
      </c>
      <c r="W143" s="4">
        <v>0</v>
      </c>
      <c r="X143" s="4">
        <v>2291099</v>
      </c>
    </row>
    <row r="144" s="4" customFormat="1" spans="1:25">
      <c r="A144" s="4">
        <v>16747605287</v>
      </c>
      <c r="B144" s="4" t="s">
        <v>25</v>
      </c>
      <c r="C144" s="4" t="s">
        <v>26</v>
      </c>
      <c r="D144" s="4" t="s">
        <v>370</v>
      </c>
      <c r="E144" s="4" t="s">
        <v>365</v>
      </c>
      <c r="F144" s="5">
        <v>44506</v>
      </c>
      <c r="G144" s="5">
        <v>44507</v>
      </c>
      <c r="H144" s="4">
        <v>1</v>
      </c>
      <c r="I144" s="4">
        <v>1</v>
      </c>
      <c r="J144" s="4">
        <v>1</v>
      </c>
      <c r="K144" s="4" t="s">
        <v>29</v>
      </c>
      <c r="L144" s="4">
        <v>72</v>
      </c>
      <c r="M144" s="4">
        <v>72</v>
      </c>
      <c r="N144" s="4" t="s">
        <v>371</v>
      </c>
      <c r="O144" s="4" t="s">
        <v>31</v>
      </c>
      <c r="P144" s="4" t="s">
        <v>32</v>
      </c>
      <c r="Q144" s="4">
        <v>0</v>
      </c>
      <c r="R144" s="6">
        <v>44506</v>
      </c>
      <c r="S144" s="5">
        <v>44510</v>
      </c>
      <c r="T144" s="4" t="s">
        <v>33</v>
      </c>
      <c r="U144" s="4">
        <v>72</v>
      </c>
      <c r="V144" s="4">
        <v>0</v>
      </c>
      <c r="W144" s="4">
        <v>0</v>
      </c>
      <c r="X144" s="4">
        <v>2291115</v>
      </c>
      <c r="Y144" s="4" t="s">
        <v>372</v>
      </c>
    </row>
    <row r="145" s="4" customFormat="1" spans="1:25">
      <c r="A145" s="4">
        <v>16748013219</v>
      </c>
      <c r="B145" s="4" t="s">
        <v>25</v>
      </c>
      <c r="C145" s="4" t="s">
        <v>26</v>
      </c>
      <c r="D145" s="4" t="s">
        <v>373</v>
      </c>
      <c r="E145" s="4" t="s">
        <v>374</v>
      </c>
      <c r="F145" s="5">
        <v>44506</v>
      </c>
      <c r="G145" s="5">
        <v>44507</v>
      </c>
      <c r="H145" s="4">
        <v>1</v>
      </c>
      <c r="I145" s="4">
        <v>1</v>
      </c>
      <c r="J145" s="4">
        <v>1</v>
      </c>
      <c r="K145" s="4" t="s">
        <v>29</v>
      </c>
      <c r="L145" s="4">
        <v>74</v>
      </c>
      <c r="M145" s="4">
        <v>74</v>
      </c>
      <c r="N145" s="4" t="s">
        <v>375</v>
      </c>
      <c r="O145" s="4" t="s">
        <v>31</v>
      </c>
      <c r="P145" s="4" t="s">
        <v>32</v>
      </c>
      <c r="Q145" s="4">
        <v>0</v>
      </c>
      <c r="R145" s="6">
        <v>44506</v>
      </c>
      <c r="S145" s="5">
        <v>44510</v>
      </c>
      <c r="T145" s="4" t="s">
        <v>33</v>
      </c>
      <c r="U145" s="4">
        <v>74</v>
      </c>
      <c r="V145" s="4">
        <v>0</v>
      </c>
      <c r="W145" s="4">
        <v>0</v>
      </c>
      <c r="X145" s="4"/>
      <c r="Y145" s="4">
        <v>15147462</v>
      </c>
    </row>
    <row r="146" s="4" customFormat="1" spans="1:25">
      <c r="A146" s="4">
        <v>16748514043</v>
      </c>
      <c r="B146" s="4" t="s">
        <v>25</v>
      </c>
      <c r="C146" s="4" t="s">
        <v>26</v>
      </c>
      <c r="D146" s="4" t="s">
        <v>376</v>
      </c>
      <c r="E146" s="4" t="s">
        <v>377</v>
      </c>
      <c r="F146" s="5">
        <v>44506</v>
      </c>
      <c r="G146" s="5">
        <v>44507</v>
      </c>
      <c r="H146" s="4">
        <v>1</v>
      </c>
      <c r="I146" s="4">
        <v>1</v>
      </c>
      <c r="J146" s="4">
        <v>1</v>
      </c>
      <c r="K146" s="4" t="s">
        <v>29</v>
      </c>
      <c r="L146" s="4">
        <v>162</v>
      </c>
      <c r="M146" s="4">
        <v>162</v>
      </c>
      <c r="N146" s="4" t="s">
        <v>378</v>
      </c>
      <c r="O146" s="4" t="s">
        <v>31</v>
      </c>
      <c r="P146" s="4" t="s">
        <v>32</v>
      </c>
      <c r="Q146" s="4">
        <v>0</v>
      </c>
      <c r="R146" s="6">
        <v>44506</v>
      </c>
      <c r="S146" s="5">
        <v>44510</v>
      </c>
      <c r="T146" s="4" t="s">
        <v>33</v>
      </c>
      <c r="U146" s="4">
        <v>162</v>
      </c>
      <c r="V146" s="4">
        <v>0</v>
      </c>
      <c r="W146" s="4">
        <v>0</v>
      </c>
      <c r="X146" s="4">
        <v>2291277</v>
      </c>
      <c r="Y146" s="4">
        <v>53678542</v>
      </c>
    </row>
    <row r="147" s="4" customFormat="1" spans="1:24">
      <c r="A147" s="4">
        <v>16748922819</v>
      </c>
      <c r="B147" s="4" t="s">
        <v>25</v>
      </c>
      <c r="C147" s="4" t="s">
        <v>26</v>
      </c>
      <c r="D147" s="4" t="s">
        <v>379</v>
      </c>
      <c r="E147" s="4" t="s">
        <v>91</v>
      </c>
      <c r="F147" s="5">
        <v>44506</v>
      </c>
      <c r="G147" s="5">
        <v>44507</v>
      </c>
      <c r="H147" s="4">
        <v>1</v>
      </c>
      <c r="I147" s="4">
        <v>1</v>
      </c>
      <c r="J147" s="4">
        <v>1</v>
      </c>
      <c r="K147" s="4" t="s">
        <v>29</v>
      </c>
      <c r="L147" s="4">
        <v>21</v>
      </c>
      <c r="M147" s="4">
        <v>21</v>
      </c>
      <c r="N147" s="4" t="s">
        <v>380</v>
      </c>
      <c r="O147" s="4" t="s">
        <v>31</v>
      </c>
      <c r="P147" s="4" t="s">
        <v>32</v>
      </c>
      <c r="Q147" s="4">
        <v>0</v>
      </c>
      <c r="R147" s="6">
        <v>44506</v>
      </c>
      <c r="S147" s="5">
        <v>44510</v>
      </c>
      <c r="T147" s="4" t="s">
        <v>33</v>
      </c>
      <c r="U147" s="4">
        <v>21</v>
      </c>
      <c r="V147" s="4">
        <v>0</v>
      </c>
      <c r="W147" s="4">
        <v>0</v>
      </c>
      <c r="X147" s="4">
        <v>2291354</v>
      </c>
    </row>
    <row r="148" s="4" customFormat="1" spans="1:24">
      <c r="A148" s="4">
        <v>16748956076</v>
      </c>
      <c r="B148" s="4" t="s">
        <v>25</v>
      </c>
      <c r="C148" s="4" t="s">
        <v>26</v>
      </c>
      <c r="D148" s="4" t="s">
        <v>381</v>
      </c>
      <c r="E148" s="4" t="s">
        <v>382</v>
      </c>
      <c r="F148" s="5">
        <v>44506</v>
      </c>
      <c r="G148" s="5">
        <v>44507</v>
      </c>
      <c r="H148" s="4">
        <v>1</v>
      </c>
      <c r="I148" s="4">
        <v>1</v>
      </c>
      <c r="J148" s="4">
        <v>1</v>
      </c>
      <c r="K148" s="4" t="s">
        <v>29</v>
      </c>
      <c r="L148" s="4">
        <v>28</v>
      </c>
      <c r="M148" s="4">
        <v>28</v>
      </c>
      <c r="N148" s="4" t="s">
        <v>383</v>
      </c>
      <c r="O148" s="4" t="s">
        <v>31</v>
      </c>
      <c r="P148" s="4" t="s">
        <v>32</v>
      </c>
      <c r="Q148" s="4">
        <v>0</v>
      </c>
      <c r="R148" s="6">
        <v>44506</v>
      </c>
      <c r="S148" s="5">
        <v>44510</v>
      </c>
      <c r="T148" s="4" t="s">
        <v>33</v>
      </c>
      <c r="U148" s="4">
        <v>28</v>
      </c>
      <c r="V148" s="4">
        <v>0</v>
      </c>
      <c r="W148" s="4">
        <v>0</v>
      </c>
      <c r="X148" s="4">
        <v>2291365</v>
      </c>
    </row>
    <row r="149" s="4" customFormat="1" spans="1:24">
      <c r="A149" s="4">
        <v>16749279710</v>
      </c>
      <c r="B149" s="4" t="s">
        <v>25</v>
      </c>
      <c r="C149" s="4" t="s">
        <v>26</v>
      </c>
      <c r="D149" s="4" t="s">
        <v>384</v>
      </c>
      <c r="E149" s="4" t="s">
        <v>385</v>
      </c>
      <c r="F149" s="5">
        <v>44506</v>
      </c>
      <c r="G149" s="5">
        <v>44507</v>
      </c>
      <c r="H149" s="4">
        <v>1</v>
      </c>
      <c r="I149" s="4">
        <v>1</v>
      </c>
      <c r="J149" s="4">
        <v>1</v>
      </c>
      <c r="K149" s="4" t="s">
        <v>29</v>
      </c>
      <c r="L149" s="4">
        <v>103</v>
      </c>
      <c r="M149" s="4">
        <v>103</v>
      </c>
      <c r="N149" s="4" t="s">
        <v>386</v>
      </c>
      <c r="O149" s="4" t="s">
        <v>31</v>
      </c>
      <c r="P149" s="4" t="s">
        <v>32</v>
      </c>
      <c r="Q149" s="4">
        <v>0</v>
      </c>
      <c r="R149" s="6">
        <v>44506</v>
      </c>
      <c r="S149" s="5">
        <v>44510</v>
      </c>
      <c r="T149" s="4" t="s">
        <v>33</v>
      </c>
      <c r="U149" s="4">
        <v>103</v>
      </c>
      <c r="V149" s="4">
        <v>0</v>
      </c>
      <c r="W149" s="4">
        <v>0</v>
      </c>
      <c r="X149" s="4">
        <v>2291431</v>
      </c>
    </row>
    <row r="150" s="4" customFormat="1" spans="1:24">
      <c r="A150" s="4">
        <v>16749887919</v>
      </c>
      <c r="B150" s="4" t="s">
        <v>25</v>
      </c>
      <c r="C150" s="4" t="s">
        <v>26</v>
      </c>
      <c r="D150" s="4" t="s">
        <v>387</v>
      </c>
      <c r="E150" s="4" t="s">
        <v>388</v>
      </c>
      <c r="F150" s="5">
        <v>44506</v>
      </c>
      <c r="G150" s="5">
        <v>44507</v>
      </c>
      <c r="H150" s="4">
        <v>1</v>
      </c>
      <c r="I150" s="4">
        <v>1</v>
      </c>
      <c r="J150" s="4">
        <v>1</v>
      </c>
      <c r="K150" s="4" t="s">
        <v>29</v>
      </c>
      <c r="L150" s="4">
        <v>41</v>
      </c>
      <c r="M150" s="4">
        <v>41</v>
      </c>
      <c r="N150" s="4" t="s">
        <v>389</v>
      </c>
      <c r="O150" s="4" t="s">
        <v>31</v>
      </c>
      <c r="P150" s="4" t="s">
        <v>32</v>
      </c>
      <c r="Q150" s="4">
        <v>0</v>
      </c>
      <c r="R150" s="6">
        <v>44506</v>
      </c>
      <c r="S150" s="5">
        <v>44510</v>
      </c>
      <c r="T150" s="4" t="s">
        <v>33</v>
      </c>
      <c r="U150" s="4">
        <v>41</v>
      </c>
      <c r="V150" s="4">
        <v>0</v>
      </c>
      <c r="W150" s="4">
        <v>0</v>
      </c>
      <c r="X150" s="4">
        <v>2291599</v>
      </c>
    </row>
    <row r="151" s="4" customFormat="1" spans="1:25">
      <c r="A151" s="4">
        <v>16750307253</v>
      </c>
      <c r="B151" s="4" t="s">
        <v>25</v>
      </c>
      <c r="C151" s="4" t="s">
        <v>26</v>
      </c>
      <c r="D151" s="4" t="s">
        <v>373</v>
      </c>
      <c r="E151" s="4" t="s">
        <v>390</v>
      </c>
      <c r="F151" s="5">
        <v>44506</v>
      </c>
      <c r="G151" s="5">
        <v>44507</v>
      </c>
      <c r="H151" s="4">
        <v>1</v>
      </c>
      <c r="I151" s="4">
        <v>1</v>
      </c>
      <c r="J151" s="4">
        <v>1</v>
      </c>
      <c r="K151" s="4" t="s">
        <v>29</v>
      </c>
      <c r="L151" s="4">
        <v>78</v>
      </c>
      <c r="M151" s="4">
        <v>78</v>
      </c>
      <c r="N151" s="4" t="s">
        <v>391</v>
      </c>
      <c r="O151" s="4" t="s">
        <v>31</v>
      </c>
      <c r="P151" s="4" t="s">
        <v>32</v>
      </c>
      <c r="Q151" s="4">
        <v>0</v>
      </c>
      <c r="R151" s="6">
        <v>44506</v>
      </c>
      <c r="S151" s="5">
        <v>44510</v>
      </c>
      <c r="T151" s="4" t="s">
        <v>33</v>
      </c>
      <c r="U151" s="4">
        <v>78</v>
      </c>
      <c r="V151" s="4">
        <v>0</v>
      </c>
      <c r="W151" s="4">
        <v>0</v>
      </c>
      <c r="X151" s="4"/>
      <c r="Y151" s="4">
        <v>15149278</v>
      </c>
    </row>
    <row r="152" s="4" customFormat="1" spans="1:23">
      <c r="A152" s="4">
        <v>16750323258</v>
      </c>
      <c r="B152" s="4" t="s">
        <v>25</v>
      </c>
      <c r="C152" s="4" t="s">
        <v>26</v>
      </c>
      <c r="D152" s="4" t="s">
        <v>392</v>
      </c>
      <c r="E152" s="4" t="s">
        <v>393</v>
      </c>
      <c r="F152" s="5">
        <v>44506</v>
      </c>
      <c r="G152" s="5">
        <v>44507</v>
      </c>
      <c r="H152" s="4">
        <v>1</v>
      </c>
      <c r="I152" s="4">
        <v>1</v>
      </c>
      <c r="J152" s="4">
        <v>1</v>
      </c>
      <c r="K152" s="4" t="s">
        <v>29</v>
      </c>
      <c r="L152" s="4">
        <v>86</v>
      </c>
      <c r="M152" s="4">
        <v>86</v>
      </c>
      <c r="N152" s="4" t="s">
        <v>394</v>
      </c>
      <c r="O152" s="4" t="s">
        <v>31</v>
      </c>
      <c r="P152" s="4" t="s">
        <v>32</v>
      </c>
      <c r="Q152" s="4">
        <v>0</v>
      </c>
      <c r="R152" s="6">
        <v>44506</v>
      </c>
      <c r="S152" s="5">
        <v>44510</v>
      </c>
      <c r="T152" s="4" t="s">
        <v>33</v>
      </c>
      <c r="U152" s="4">
        <v>86</v>
      </c>
      <c r="V152" s="4">
        <v>0</v>
      </c>
      <c r="W152" s="4">
        <v>0</v>
      </c>
    </row>
    <row r="153" s="4" customFormat="1" spans="1:25">
      <c r="A153" s="4">
        <v>16750375332</v>
      </c>
      <c r="B153" s="4" t="s">
        <v>25</v>
      </c>
      <c r="C153" s="4" t="s">
        <v>26</v>
      </c>
      <c r="D153" s="4" t="s">
        <v>395</v>
      </c>
      <c r="E153" s="4" t="s">
        <v>390</v>
      </c>
      <c r="F153" s="5">
        <v>44506</v>
      </c>
      <c r="G153" s="5">
        <v>44507</v>
      </c>
      <c r="H153" s="4">
        <v>1</v>
      </c>
      <c r="I153" s="4">
        <v>1</v>
      </c>
      <c r="J153" s="4">
        <v>1</v>
      </c>
      <c r="K153" s="4" t="s">
        <v>29</v>
      </c>
      <c r="L153" s="4">
        <v>88</v>
      </c>
      <c r="M153" s="4">
        <v>88</v>
      </c>
      <c r="N153" s="4" t="s">
        <v>396</v>
      </c>
      <c r="O153" s="4" t="s">
        <v>31</v>
      </c>
      <c r="P153" s="4" t="s">
        <v>32</v>
      </c>
      <c r="Q153" s="4">
        <v>0</v>
      </c>
      <c r="R153" s="6">
        <v>44506</v>
      </c>
      <c r="S153" s="5">
        <v>44510</v>
      </c>
      <c r="T153" s="4" t="s">
        <v>33</v>
      </c>
      <c r="U153" s="4">
        <v>88</v>
      </c>
      <c r="V153" s="4">
        <v>0</v>
      </c>
      <c r="W153" s="4">
        <v>0</v>
      </c>
      <c r="X153" s="4">
        <v>2291736</v>
      </c>
      <c r="Y153" s="4">
        <v>0</v>
      </c>
    </row>
    <row r="154" s="4" customFormat="1" spans="1:24">
      <c r="A154" s="4">
        <v>15987712231</v>
      </c>
      <c r="B154" s="4" t="s">
        <v>25</v>
      </c>
      <c r="C154" s="4" t="s">
        <v>40</v>
      </c>
      <c r="D154" s="4" t="s">
        <v>27</v>
      </c>
      <c r="E154" s="4" t="s">
        <v>28</v>
      </c>
      <c r="F154" s="5">
        <v>44506</v>
      </c>
      <c r="G154" s="5">
        <v>44507</v>
      </c>
      <c r="H154" s="4">
        <v>1</v>
      </c>
      <c r="I154" s="4">
        <v>1</v>
      </c>
      <c r="J154" s="4">
        <v>1</v>
      </c>
      <c r="K154" s="4" t="s">
        <v>29</v>
      </c>
      <c r="L154" s="4">
        <v>-237</v>
      </c>
      <c r="M154" s="4">
        <v>-237</v>
      </c>
      <c r="N154" s="4" t="s">
        <v>30</v>
      </c>
      <c r="O154" s="4" t="s">
        <v>31</v>
      </c>
      <c r="P154" s="4" t="s">
        <v>32</v>
      </c>
      <c r="Q154" s="4">
        <v>0</v>
      </c>
      <c r="R154" s="6">
        <v>44408</v>
      </c>
      <c r="S154" s="5">
        <v>44510</v>
      </c>
      <c r="T154" s="4" t="s">
        <v>33</v>
      </c>
      <c r="U154" s="4">
        <v>-237</v>
      </c>
      <c r="V154" s="4">
        <v>0</v>
      </c>
      <c r="W154" s="4">
        <v>0</v>
      </c>
      <c r="X154" s="4">
        <v>2214907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5"/>
  <sheetViews>
    <sheetView tabSelected="1" workbookViewId="0">
      <selection activeCell="D172" sqref="D172"/>
    </sheetView>
  </sheetViews>
  <sheetFormatPr defaultColWidth="9" defaultRowHeight="13.5"/>
  <cols>
    <col min="1" max="1" width="17.375" style="4" customWidth="1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397</v>
      </c>
    </row>
    <row r="2" s="4" customFormat="1" hidden="1" spans="1:9">
      <c r="A2" s="4">
        <v>15987712231</v>
      </c>
      <c r="B2" s="5">
        <v>44506</v>
      </c>
      <c r="C2" s="5">
        <v>44507</v>
      </c>
      <c r="D2" s="4">
        <v>0</v>
      </c>
      <c r="E2" s="4" t="str">
        <f>VLOOKUP(A2,HOP!A:L,12,0)</f>
        <v>237.00</v>
      </c>
      <c r="F2" s="4" t="str">
        <f>VLOOKUP(A2,HOP!A:C,3,0)</f>
        <v>2214907</v>
      </c>
      <c r="G2" s="4">
        <f>D2-E2</f>
        <v>-237</v>
      </c>
      <c r="H2" s="4" t="str">
        <f>$H$1&amp;F2</f>
        <v>，2214907</v>
      </c>
      <c r="I2" s="4" t="str">
        <f>VLOOKUP(A2,HOP!A:T,20,0)</f>
        <v>直连</v>
      </c>
    </row>
    <row r="3" s="4" customFormat="1" hidden="1" spans="1:9">
      <c r="A3" s="4">
        <v>16048374233</v>
      </c>
      <c r="B3" s="5">
        <v>44504</v>
      </c>
      <c r="C3" s="5">
        <v>44507</v>
      </c>
      <c r="D3" s="4">
        <v>0</v>
      </c>
      <c r="E3" s="4" t="str">
        <f>VLOOKUP(A3,HOP!A:L,12,0)</f>
        <v>0.00</v>
      </c>
      <c r="F3" s="4" t="str">
        <f>VLOOKUP(A3,HOP!A:C,3,0)</f>
        <v>2220746</v>
      </c>
      <c r="G3" s="4">
        <f t="shared" ref="G3:G34" si="0">D3-E3</f>
        <v>0</v>
      </c>
      <c r="H3" s="4" t="str">
        <f t="shared" ref="H3:H34" si="1">$H$1&amp;F3</f>
        <v>，2220746</v>
      </c>
      <c r="I3" s="4" t="str">
        <f>VLOOKUP(A3,HOP!A:T,20,0)</f>
        <v>直连</v>
      </c>
    </row>
    <row r="4" s="4" customFormat="1" hidden="1" spans="1:9">
      <c r="A4" s="4">
        <v>16088018097</v>
      </c>
      <c r="B4" s="5">
        <v>44506</v>
      </c>
      <c r="C4" s="5">
        <v>44507</v>
      </c>
      <c r="D4" s="4">
        <v>135</v>
      </c>
      <c r="E4" s="4" t="str">
        <f>VLOOKUP(A4,HOP!A:L,12,0)</f>
        <v>135.00</v>
      </c>
      <c r="F4" s="4" t="str">
        <f>VLOOKUP(A4,HOP!A:C,3,0)</f>
        <v>2226172</v>
      </c>
      <c r="G4" s="4">
        <f t="shared" si="0"/>
        <v>0</v>
      </c>
      <c r="H4" s="4" t="str">
        <f t="shared" si="1"/>
        <v>，2226172</v>
      </c>
      <c r="I4" s="4" t="str">
        <f>VLOOKUP(A4,HOP!A:T,20,0)</f>
        <v>直连</v>
      </c>
    </row>
    <row r="5" s="4" customFormat="1" hidden="1" spans="1:9">
      <c r="A5" s="4">
        <v>16185546992</v>
      </c>
      <c r="B5" s="5">
        <v>44505</v>
      </c>
      <c r="C5" s="5">
        <v>44507</v>
      </c>
      <c r="D5" s="4">
        <v>318</v>
      </c>
      <c r="E5" s="4" t="str">
        <f>VLOOKUP(A5,HOP!A:L,12,0)</f>
        <v>318.00</v>
      </c>
      <c r="F5" s="4" t="str">
        <f>VLOOKUP(A5,HOP!A:C,3,0)</f>
        <v>2240118</v>
      </c>
      <c r="G5" s="4">
        <f t="shared" si="0"/>
        <v>0</v>
      </c>
      <c r="H5" s="4" t="str">
        <f t="shared" si="1"/>
        <v>，2240118</v>
      </c>
      <c r="I5" s="4" t="str">
        <f>VLOOKUP(A5,HOP!A:T,20,0)</f>
        <v>直连</v>
      </c>
    </row>
    <row r="6" s="4" customFormat="1" hidden="1" spans="1:9">
      <c r="A6" s="4">
        <v>16257818400</v>
      </c>
      <c r="B6" s="5">
        <v>44506</v>
      </c>
      <c r="C6" s="5">
        <v>44507</v>
      </c>
      <c r="D6" s="4">
        <v>180</v>
      </c>
      <c r="E6" s="4" t="str">
        <f>VLOOKUP(A6,HOP!A:L,12,0)</f>
        <v>180.00</v>
      </c>
      <c r="F6" s="4" t="str">
        <f>VLOOKUP(A6,HOP!A:C,3,0)</f>
        <v>2249874</v>
      </c>
      <c r="G6" s="4">
        <f t="shared" si="0"/>
        <v>0</v>
      </c>
      <c r="H6" s="4" t="str">
        <f t="shared" si="1"/>
        <v>，2249874</v>
      </c>
      <c r="I6" s="4" t="str">
        <f>VLOOKUP(A6,HOP!A:T,20,0)</f>
        <v>直连</v>
      </c>
    </row>
    <row r="7" s="4" customFormat="1" hidden="1" spans="1:9">
      <c r="A7" s="4">
        <v>16302446109</v>
      </c>
      <c r="B7" s="5">
        <v>44506</v>
      </c>
      <c r="C7" s="5">
        <v>44507</v>
      </c>
      <c r="D7" s="4">
        <v>179</v>
      </c>
      <c r="E7" s="4" t="str">
        <f>VLOOKUP(A7,HOP!A:L,12,0)</f>
        <v>179.00</v>
      </c>
      <c r="F7" s="4" t="str">
        <f>VLOOKUP(A7,HOP!A:C,3,0)</f>
        <v>2256236</v>
      </c>
      <c r="G7" s="4">
        <f t="shared" si="0"/>
        <v>0</v>
      </c>
      <c r="H7" s="4" t="str">
        <f t="shared" si="1"/>
        <v>，2256236</v>
      </c>
      <c r="I7" s="4" t="str">
        <f>VLOOKUP(A7,HOP!A:T,20,0)</f>
        <v>直连</v>
      </c>
    </row>
    <row r="8" s="4" customFormat="1" hidden="1" spans="1:9">
      <c r="A8" s="4">
        <v>16324272588</v>
      </c>
      <c r="B8" s="5">
        <v>44505</v>
      </c>
      <c r="C8" s="5">
        <v>44507</v>
      </c>
      <c r="D8" s="4">
        <v>230</v>
      </c>
      <c r="E8" s="4" t="str">
        <f>VLOOKUP(A8,HOP!A:L,12,0)</f>
        <v>230.00</v>
      </c>
      <c r="F8" s="4" t="str">
        <f>VLOOKUP(A8,HOP!A:C,3,0)</f>
        <v>2259364</v>
      </c>
      <c r="G8" s="4">
        <f t="shared" si="0"/>
        <v>0</v>
      </c>
      <c r="H8" s="4" t="str">
        <f t="shared" si="1"/>
        <v>，2259364</v>
      </c>
      <c r="I8" s="4" t="str">
        <f>VLOOKUP(A8,HOP!A:T,20,0)</f>
        <v>直连</v>
      </c>
    </row>
    <row r="9" s="4" customFormat="1" hidden="1" spans="1:9">
      <c r="A9" s="4">
        <v>16329751860</v>
      </c>
      <c r="B9" s="5">
        <v>44506</v>
      </c>
      <c r="C9" s="5">
        <v>44507</v>
      </c>
      <c r="D9" s="4">
        <v>187</v>
      </c>
      <c r="E9" s="4" t="str">
        <f>VLOOKUP(A9,HOP!A:L,12,0)</f>
        <v>187.00</v>
      </c>
      <c r="F9" s="4" t="str">
        <f>VLOOKUP(A9,HOP!A:C,3,0)</f>
        <v>2259994</v>
      </c>
      <c r="G9" s="4">
        <f t="shared" si="0"/>
        <v>0</v>
      </c>
      <c r="H9" s="4" t="str">
        <f t="shared" si="1"/>
        <v>，2259994</v>
      </c>
      <c r="I9" s="4" t="str">
        <f>VLOOKUP(A9,HOP!A:T,20,0)</f>
        <v>直连</v>
      </c>
    </row>
    <row r="10" s="4" customFormat="1" hidden="1" spans="1:9">
      <c r="A10" s="4">
        <v>16336203996</v>
      </c>
      <c r="B10" s="5">
        <v>44505</v>
      </c>
      <c r="C10" s="5">
        <v>44507</v>
      </c>
      <c r="D10" s="4">
        <v>134</v>
      </c>
      <c r="E10" s="4" t="str">
        <f>VLOOKUP(A10,HOP!A:L,12,0)</f>
        <v>134.00</v>
      </c>
      <c r="F10" s="4" t="str">
        <f>VLOOKUP(A10,HOP!A:C,3,0)</f>
        <v>2260786</v>
      </c>
      <c r="G10" s="4">
        <f t="shared" si="0"/>
        <v>0</v>
      </c>
      <c r="H10" s="4" t="str">
        <f t="shared" si="1"/>
        <v>，2260786</v>
      </c>
      <c r="I10" s="4" t="str">
        <f>VLOOKUP(A10,HOP!A:T,20,0)</f>
        <v>直连</v>
      </c>
    </row>
    <row r="11" s="4" customFormat="1" hidden="1" spans="1:9">
      <c r="A11" s="4">
        <v>16353719026</v>
      </c>
      <c r="B11" s="5">
        <v>44505</v>
      </c>
      <c r="C11" s="5">
        <v>44507</v>
      </c>
      <c r="D11" s="4">
        <v>374</v>
      </c>
      <c r="E11" s="4" t="str">
        <f>VLOOKUP(A11,HOP!A:L,12,0)</f>
        <v>374.00</v>
      </c>
      <c r="F11" s="4" t="str">
        <f>VLOOKUP(A11,HOP!A:C,3,0)</f>
        <v>2262770</v>
      </c>
      <c r="G11" s="4">
        <f t="shared" si="0"/>
        <v>0</v>
      </c>
      <c r="H11" s="4" t="str">
        <f t="shared" si="1"/>
        <v>，2262770</v>
      </c>
      <c r="I11" s="4" t="str">
        <f>VLOOKUP(A11,HOP!A:T,20,0)</f>
        <v>直连</v>
      </c>
    </row>
    <row r="12" s="4" customFormat="1" hidden="1" spans="1:9">
      <c r="A12" s="4">
        <v>16400554300</v>
      </c>
      <c r="B12" s="5">
        <v>44506</v>
      </c>
      <c r="C12" s="5">
        <v>44507</v>
      </c>
      <c r="D12" s="4">
        <v>249</v>
      </c>
      <c r="E12" s="4" t="str">
        <f>VLOOKUP(A12,HOP!A:L,12,0)</f>
        <v>249.00</v>
      </c>
      <c r="F12" s="4" t="str">
        <f>VLOOKUP(A12,HOP!A:C,3,0)</f>
        <v>2268353</v>
      </c>
      <c r="G12" s="4">
        <f t="shared" si="0"/>
        <v>0</v>
      </c>
      <c r="H12" s="4" t="str">
        <f t="shared" si="1"/>
        <v>，2268353</v>
      </c>
      <c r="I12" s="4" t="str">
        <f>VLOOKUP(A12,HOP!A:T,20,0)</f>
        <v>直连</v>
      </c>
    </row>
    <row r="13" s="4" customFormat="1" hidden="1" spans="1:9">
      <c r="A13" s="4">
        <v>16463402223</v>
      </c>
      <c r="B13" s="5">
        <v>44506</v>
      </c>
      <c r="C13" s="5">
        <v>44507</v>
      </c>
      <c r="D13" s="4">
        <v>126</v>
      </c>
      <c r="E13" s="4" t="str">
        <f>VLOOKUP(A13,HOP!A:L,12,0)</f>
        <v>126.00</v>
      </c>
      <c r="F13" s="4" t="str">
        <f>VLOOKUP(A13,HOP!A:C,3,0)</f>
        <v>2272621</v>
      </c>
      <c r="G13" s="4">
        <f t="shared" si="0"/>
        <v>0</v>
      </c>
      <c r="H13" s="4" t="str">
        <f t="shared" si="1"/>
        <v>，2272621</v>
      </c>
      <c r="I13" s="4" t="str">
        <f>VLOOKUP(A13,HOP!A:T,20,0)</f>
        <v>直连</v>
      </c>
    </row>
    <row r="14" s="4" customFormat="1" hidden="1" spans="1:9">
      <c r="A14" s="4">
        <v>16468953424</v>
      </c>
      <c r="B14" s="5">
        <v>44505</v>
      </c>
      <c r="C14" s="5">
        <v>44507</v>
      </c>
      <c r="D14" s="4">
        <v>156</v>
      </c>
      <c r="E14" s="4" t="str">
        <f>VLOOKUP(A14,HOP!A:L,12,0)</f>
        <v>156.00</v>
      </c>
      <c r="F14" s="4" t="str">
        <f>VLOOKUP(A14,HOP!A:C,3,0)</f>
        <v>2272831</v>
      </c>
      <c r="G14" s="4">
        <f t="shared" si="0"/>
        <v>0</v>
      </c>
      <c r="H14" s="4" t="str">
        <f t="shared" si="1"/>
        <v>，2272831</v>
      </c>
      <c r="I14" s="4" t="str">
        <f>VLOOKUP(A14,HOP!A:T,20,0)</f>
        <v>直连</v>
      </c>
    </row>
    <row r="15" s="4" customFormat="1" hidden="1" spans="1:9">
      <c r="A15" s="4">
        <v>16479030472</v>
      </c>
      <c r="B15" s="5">
        <v>44506</v>
      </c>
      <c r="C15" s="5">
        <v>44507</v>
      </c>
      <c r="D15" s="4">
        <v>279</v>
      </c>
      <c r="E15" s="4" t="str">
        <f>VLOOKUP(A15,HOP!A:L,12,0)</f>
        <v>279.00</v>
      </c>
      <c r="F15" s="4" t="str">
        <f>VLOOKUP(A15,HOP!A:C,3,0)</f>
        <v>2273548</v>
      </c>
      <c r="G15" s="4">
        <f t="shared" si="0"/>
        <v>0</v>
      </c>
      <c r="H15" s="4" t="str">
        <f t="shared" si="1"/>
        <v>，2273548</v>
      </c>
      <c r="I15" s="4" t="str">
        <f>VLOOKUP(A15,HOP!A:T,20,0)</f>
        <v>直连</v>
      </c>
    </row>
    <row r="16" s="4" customFormat="1" hidden="1" spans="1:9">
      <c r="A16" s="4">
        <v>16513509654</v>
      </c>
      <c r="B16" s="5">
        <v>44506</v>
      </c>
      <c r="C16" s="5">
        <v>44507</v>
      </c>
      <c r="D16" s="4">
        <v>192</v>
      </c>
      <c r="E16" s="4" t="str">
        <f>VLOOKUP(A16,HOP!A:L,12,0)</f>
        <v>192.00</v>
      </c>
      <c r="F16" s="4" t="str">
        <f>VLOOKUP(A16,HOP!A:C,3,0)</f>
        <v>2275452</v>
      </c>
      <c r="G16" s="4">
        <f t="shared" si="0"/>
        <v>0</v>
      </c>
      <c r="H16" s="4" t="str">
        <f t="shared" si="1"/>
        <v>，2275452</v>
      </c>
      <c r="I16" s="4" t="str">
        <f>VLOOKUP(A16,HOP!A:T,20,0)</f>
        <v>直连</v>
      </c>
    </row>
    <row r="17" s="4" customFormat="1" hidden="1" spans="1:9">
      <c r="A17" s="4">
        <v>16513999737</v>
      </c>
      <c r="B17" s="5">
        <v>44506</v>
      </c>
      <c r="C17" s="5">
        <v>44507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16521024447</v>
      </c>
      <c r="B18" s="5">
        <v>44505</v>
      </c>
      <c r="C18" s="5">
        <v>44507</v>
      </c>
      <c r="D18" s="4">
        <v>250</v>
      </c>
      <c r="E18" s="4" t="str">
        <f>VLOOKUP(A18,HOP!A:L,12,0)</f>
        <v>250.00</v>
      </c>
      <c r="F18" s="4" t="str">
        <f>VLOOKUP(A18,HOP!A:C,3,0)</f>
        <v>2275834</v>
      </c>
      <c r="G18" s="4">
        <f t="shared" si="0"/>
        <v>0</v>
      </c>
      <c r="H18" s="4" t="str">
        <f t="shared" si="1"/>
        <v>，2275834</v>
      </c>
      <c r="I18" s="4" t="str">
        <f>VLOOKUP(A18,HOP!A:T,20,0)</f>
        <v>直连</v>
      </c>
    </row>
    <row r="19" s="4" customFormat="1" hidden="1" spans="1:9">
      <c r="A19" s="4">
        <v>16521623322</v>
      </c>
      <c r="B19" s="5">
        <v>44506</v>
      </c>
      <c r="C19" s="5">
        <v>44507</v>
      </c>
      <c r="D19" s="4">
        <v>92</v>
      </c>
      <c r="E19" s="4" t="str">
        <f>VLOOKUP(A19,HOP!A:L,12,0)</f>
        <v>92.00</v>
      </c>
      <c r="F19" s="4" t="str">
        <f>VLOOKUP(A19,HOP!A:C,3,0)</f>
        <v>2275922</v>
      </c>
      <c r="G19" s="4">
        <f t="shared" si="0"/>
        <v>0</v>
      </c>
      <c r="H19" s="4" t="str">
        <f t="shared" si="1"/>
        <v>，2275922</v>
      </c>
      <c r="I19" s="4" t="str">
        <f>VLOOKUP(A19,HOP!A:T,20,0)</f>
        <v>直连</v>
      </c>
    </row>
    <row r="20" s="4" customFormat="1" hidden="1" spans="1:9">
      <c r="A20" s="4">
        <v>16521836190</v>
      </c>
      <c r="B20" s="5">
        <v>44506</v>
      </c>
      <c r="C20" s="5">
        <v>44507</v>
      </c>
      <c r="D20" s="4">
        <v>192</v>
      </c>
      <c r="E20" s="4" t="str">
        <f>VLOOKUP(A20,HOP!A:L,12,0)</f>
        <v>192.00</v>
      </c>
      <c r="F20" s="4" t="str">
        <f>VLOOKUP(A20,HOP!A:C,3,0)</f>
        <v>2275978</v>
      </c>
      <c r="G20" s="4">
        <f t="shared" si="0"/>
        <v>0</v>
      </c>
      <c r="H20" s="4" t="str">
        <f t="shared" si="1"/>
        <v>，2275978</v>
      </c>
      <c r="I20" s="4" t="str">
        <f>VLOOKUP(A20,HOP!A:T,20,0)</f>
        <v>直连</v>
      </c>
    </row>
    <row r="21" s="4" customFormat="1" hidden="1" spans="1:9">
      <c r="A21" s="4">
        <v>16522238725</v>
      </c>
      <c r="B21" s="5">
        <v>44505</v>
      </c>
      <c r="C21" s="5">
        <v>44507</v>
      </c>
      <c r="D21" s="4">
        <v>900</v>
      </c>
      <c r="E21" s="4" t="str">
        <f>VLOOKUP(A21,HOP!A:L,12,0)</f>
        <v>900.00</v>
      </c>
      <c r="F21" s="4" t="str">
        <f>VLOOKUP(A21,HOP!A:C,3,0)</f>
        <v>2276060</v>
      </c>
      <c r="G21" s="4">
        <f t="shared" si="0"/>
        <v>0</v>
      </c>
      <c r="H21" s="4" t="str">
        <f t="shared" si="1"/>
        <v>，2276060</v>
      </c>
      <c r="I21" s="4" t="str">
        <f>VLOOKUP(A21,HOP!A:T,20,0)</f>
        <v>直连</v>
      </c>
    </row>
    <row r="22" s="4" customFormat="1" hidden="1" spans="1:9">
      <c r="A22" s="4">
        <v>16531138511</v>
      </c>
      <c r="B22" s="5">
        <v>44506</v>
      </c>
      <c r="C22" s="5">
        <v>44507</v>
      </c>
      <c r="D22" s="4">
        <v>219</v>
      </c>
      <c r="E22" s="4" t="str">
        <f>VLOOKUP(A22,HOP!A:L,12,0)</f>
        <v>219.00</v>
      </c>
      <c r="F22" s="4" t="str">
        <f>VLOOKUP(A22,HOP!A:C,3,0)</f>
        <v>2276441</v>
      </c>
      <c r="G22" s="4">
        <f t="shared" si="0"/>
        <v>0</v>
      </c>
      <c r="H22" s="4" t="str">
        <f t="shared" si="1"/>
        <v>，2276441</v>
      </c>
      <c r="I22" s="4" t="str">
        <f>VLOOKUP(A22,HOP!A:T,20,0)</f>
        <v>直连</v>
      </c>
    </row>
    <row r="23" s="4" customFormat="1" hidden="1" spans="1:9">
      <c r="A23" s="4">
        <v>16531428957</v>
      </c>
      <c r="B23" s="5">
        <v>44505</v>
      </c>
      <c r="C23" s="5">
        <v>44507</v>
      </c>
      <c r="D23" s="4">
        <v>778</v>
      </c>
      <c r="E23" s="4" t="str">
        <f>VLOOKUP(A23,HOP!A:L,12,0)</f>
        <v>778.00</v>
      </c>
      <c r="F23" s="4" t="str">
        <f>VLOOKUP(A23,HOP!A:C,3,0)</f>
        <v>2276522</v>
      </c>
      <c r="G23" s="4">
        <f t="shared" si="0"/>
        <v>0</v>
      </c>
      <c r="H23" s="4" t="str">
        <f t="shared" si="1"/>
        <v>，2276522</v>
      </c>
      <c r="I23" s="4" t="str">
        <f>VLOOKUP(A23,HOP!A:T,20,0)</f>
        <v>直连</v>
      </c>
    </row>
    <row r="24" s="4" customFormat="1" hidden="1" spans="1:9">
      <c r="A24" s="4">
        <v>16540175409</v>
      </c>
      <c r="B24" s="5">
        <v>44504</v>
      </c>
      <c r="C24" s="5">
        <v>44507</v>
      </c>
      <c r="D24" s="4">
        <v>1152</v>
      </c>
      <c r="E24" s="4" t="str">
        <f>VLOOKUP(A24,HOP!A:L,12,0)</f>
        <v>1152.00</v>
      </c>
      <c r="F24" s="4" t="str">
        <f>VLOOKUP(A24,HOP!A:C,3,0)</f>
        <v>2277063</v>
      </c>
      <c r="G24" s="4">
        <f t="shared" si="0"/>
        <v>0</v>
      </c>
      <c r="H24" s="4" t="str">
        <f t="shared" si="1"/>
        <v>，2277063</v>
      </c>
      <c r="I24" s="4" t="str">
        <f>VLOOKUP(A24,HOP!A:T,20,0)</f>
        <v>直连</v>
      </c>
    </row>
    <row r="25" s="4" customFormat="1" hidden="1" spans="1:9">
      <c r="A25" s="4">
        <v>16541121194</v>
      </c>
      <c r="B25" s="5">
        <v>44506</v>
      </c>
      <c r="C25" s="5">
        <v>44507</v>
      </c>
      <c r="D25" s="4">
        <v>39</v>
      </c>
      <c r="E25" s="4" t="str">
        <f>VLOOKUP(A25,HOP!A:L,12,0)</f>
        <v>39.00</v>
      </c>
      <c r="F25" s="4" t="str">
        <f>VLOOKUP(A25,HOP!A:C,3,0)</f>
        <v>2277221</v>
      </c>
      <c r="G25" s="4">
        <f t="shared" si="0"/>
        <v>0</v>
      </c>
      <c r="H25" s="4" t="str">
        <f t="shared" si="1"/>
        <v>，2277221</v>
      </c>
      <c r="I25" s="4" t="str">
        <f>VLOOKUP(A25,HOP!A:T,20,0)</f>
        <v>直连</v>
      </c>
    </row>
    <row r="26" s="4" customFormat="1" hidden="1" spans="1:9">
      <c r="A26" s="4">
        <v>16561341990</v>
      </c>
      <c r="B26" s="5">
        <v>44506</v>
      </c>
      <c r="C26" s="5">
        <v>44507</v>
      </c>
      <c r="D26" s="4">
        <v>119</v>
      </c>
      <c r="E26" s="4" t="str">
        <f>VLOOKUP(A26,HOP!A:L,12,0)</f>
        <v>119.00</v>
      </c>
      <c r="F26" s="4" t="str">
        <f>VLOOKUP(A26,HOP!A:C,3,0)</f>
        <v>2278271</v>
      </c>
      <c r="G26" s="4">
        <f t="shared" si="0"/>
        <v>0</v>
      </c>
      <c r="H26" s="4" t="str">
        <f t="shared" si="1"/>
        <v>，2278271</v>
      </c>
      <c r="I26" s="4" t="str">
        <f>VLOOKUP(A26,HOP!A:T,20,0)</f>
        <v>直连</v>
      </c>
    </row>
    <row r="27" s="4" customFormat="1" hidden="1" spans="1:9">
      <c r="A27" s="4">
        <v>16583853415</v>
      </c>
      <c r="B27" s="5">
        <v>44506</v>
      </c>
      <c r="C27" s="5">
        <v>44507</v>
      </c>
      <c r="D27" s="4">
        <v>191</v>
      </c>
      <c r="E27" s="4" t="str">
        <f>VLOOKUP(A27,HOP!A:L,12,0)</f>
        <v>191.00</v>
      </c>
      <c r="F27" s="4" t="str">
        <f>VLOOKUP(A27,HOP!A:C,3,0)</f>
        <v>2279348</v>
      </c>
      <c r="G27" s="4">
        <f t="shared" si="0"/>
        <v>0</v>
      </c>
      <c r="H27" s="4" t="str">
        <f t="shared" si="1"/>
        <v>，2279348</v>
      </c>
      <c r="I27" s="4" t="str">
        <f>VLOOKUP(A27,HOP!A:T,20,0)</f>
        <v>直连</v>
      </c>
    </row>
    <row r="28" s="4" customFormat="1" hidden="1" spans="1:9">
      <c r="A28" s="4">
        <v>16586878653</v>
      </c>
      <c r="B28" s="5">
        <v>44506</v>
      </c>
      <c r="C28" s="5">
        <v>44507</v>
      </c>
      <c r="D28" s="4">
        <v>84</v>
      </c>
      <c r="E28" s="4" t="str">
        <f>VLOOKUP(A28,HOP!A:L,12,0)</f>
        <v>84.00</v>
      </c>
      <c r="F28" s="4" t="str">
        <f>VLOOKUP(A28,HOP!A:C,3,0)</f>
        <v>2279696</v>
      </c>
      <c r="G28" s="4">
        <f t="shared" si="0"/>
        <v>0</v>
      </c>
      <c r="H28" s="4" t="str">
        <f t="shared" si="1"/>
        <v>，2279696</v>
      </c>
      <c r="I28" s="4" t="str">
        <f>VLOOKUP(A28,HOP!A:T,20,0)</f>
        <v>直连</v>
      </c>
    </row>
    <row r="29" s="4" customFormat="1" hidden="1" spans="1:9">
      <c r="A29" s="4">
        <v>16598941046</v>
      </c>
      <c r="B29" s="5">
        <v>44506</v>
      </c>
      <c r="C29" s="5">
        <v>44507</v>
      </c>
      <c r="D29" s="4">
        <v>0</v>
      </c>
      <c r="E29" s="4" t="str">
        <f>VLOOKUP(A29,HOP!A:L,12,0)</f>
        <v>0.00</v>
      </c>
      <c r="F29" s="4" t="str">
        <f>VLOOKUP(A29,HOP!A:C,3,0)</f>
        <v>2280180</v>
      </c>
      <c r="G29" s="4">
        <f t="shared" si="0"/>
        <v>0</v>
      </c>
      <c r="H29" s="4" t="str">
        <f t="shared" si="1"/>
        <v>，2280180</v>
      </c>
      <c r="I29" s="4" t="str">
        <f>VLOOKUP(A29,HOP!A:T,20,0)</f>
        <v>直连</v>
      </c>
    </row>
    <row r="30" s="4" customFormat="1" hidden="1" spans="1:9">
      <c r="A30" s="4">
        <v>16599042116</v>
      </c>
      <c r="B30" s="5">
        <v>44505</v>
      </c>
      <c r="C30" s="5">
        <v>44507</v>
      </c>
      <c r="D30" s="4">
        <v>0</v>
      </c>
      <c r="E30" s="4" t="str">
        <f>VLOOKUP(A30,HOP!A:L,12,0)</f>
        <v>0.00</v>
      </c>
      <c r="F30" s="4" t="str">
        <f>VLOOKUP(A30,HOP!A:C,3,0)</f>
        <v>2280183</v>
      </c>
      <c r="G30" s="4">
        <f t="shared" si="0"/>
        <v>0</v>
      </c>
      <c r="H30" s="4" t="str">
        <f t="shared" si="1"/>
        <v>，2280183</v>
      </c>
      <c r="I30" s="4" t="str">
        <f>VLOOKUP(A30,HOP!A:T,20,0)</f>
        <v>直连</v>
      </c>
    </row>
    <row r="31" s="4" customFormat="1" hidden="1" spans="1:9">
      <c r="A31" s="4">
        <v>16601164070</v>
      </c>
      <c r="B31" s="5">
        <v>44506</v>
      </c>
      <c r="C31" s="5">
        <v>44507</v>
      </c>
      <c r="D31" s="4">
        <v>286</v>
      </c>
      <c r="E31" s="4" t="str">
        <f>VLOOKUP(A31,HOP!A:L,12,0)</f>
        <v>286.00</v>
      </c>
      <c r="F31" s="4" t="str">
        <f>VLOOKUP(A31,HOP!A:C,3,0)</f>
        <v>2280312</v>
      </c>
      <c r="G31" s="4">
        <f t="shared" si="0"/>
        <v>0</v>
      </c>
      <c r="H31" s="4" t="str">
        <f t="shared" si="1"/>
        <v>，2280312</v>
      </c>
      <c r="I31" s="4" t="str">
        <f>VLOOKUP(A31,HOP!A:T,20,0)</f>
        <v>直连</v>
      </c>
    </row>
    <row r="32" s="4" customFormat="1" hidden="1" spans="1:9">
      <c r="A32" s="4">
        <v>16609984533</v>
      </c>
      <c r="B32" s="5">
        <v>44506</v>
      </c>
      <c r="C32" s="5">
        <v>44507</v>
      </c>
      <c r="D32" s="4">
        <v>105</v>
      </c>
      <c r="E32" s="4" t="str">
        <f>VLOOKUP(A32,HOP!A:L,12,0)</f>
        <v>105.00</v>
      </c>
      <c r="F32" s="4" t="str">
        <f>VLOOKUP(A32,HOP!A:C,3,0)</f>
        <v>2280710</v>
      </c>
      <c r="G32" s="4">
        <f t="shared" si="0"/>
        <v>0</v>
      </c>
      <c r="H32" s="4" t="str">
        <f t="shared" si="1"/>
        <v>，2280710</v>
      </c>
      <c r="I32" s="4" t="str">
        <f>VLOOKUP(A32,HOP!A:T,20,0)</f>
        <v>直连</v>
      </c>
    </row>
    <row r="33" s="4" customFormat="1" hidden="1" spans="1:9">
      <c r="A33" s="4">
        <v>16612157563</v>
      </c>
      <c r="B33" s="5">
        <v>44505</v>
      </c>
      <c r="C33" s="5">
        <v>44507</v>
      </c>
      <c r="D33" s="4">
        <v>124</v>
      </c>
      <c r="E33" s="4" t="str">
        <f>VLOOKUP(A33,HOP!A:L,12,0)</f>
        <v>124.00</v>
      </c>
      <c r="F33" s="4" t="str">
        <f>VLOOKUP(A33,HOP!A:C,3,0)</f>
        <v>2280909</v>
      </c>
      <c r="G33" s="4">
        <f t="shared" si="0"/>
        <v>0</v>
      </c>
      <c r="H33" s="4" t="str">
        <f t="shared" si="1"/>
        <v>，2280909</v>
      </c>
      <c r="I33" s="4" t="str">
        <f>VLOOKUP(A33,HOP!A:T,20,0)</f>
        <v>直连</v>
      </c>
    </row>
    <row r="34" s="4" customFormat="1" hidden="1" spans="1:9">
      <c r="A34" s="4">
        <v>16612719669</v>
      </c>
      <c r="B34" s="5">
        <v>44505</v>
      </c>
      <c r="C34" s="5">
        <v>44507</v>
      </c>
      <c r="D34" s="4">
        <v>368</v>
      </c>
      <c r="E34" s="4" t="str">
        <f>VLOOKUP(A34,HOP!A:L,12,0)</f>
        <v>368.00</v>
      </c>
      <c r="F34" s="4" t="str">
        <f>VLOOKUP(A34,HOP!A:C,3,0)</f>
        <v>2280985</v>
      </c>
      <c r="G34" s="4">
        <f t="shared" si="0"/>
        <v>0</v>
      </c>
      <c r="H34" s="4" t="str">
        <f t="shared" si="1"/>
        <v>，2280985</v>
      </c>
      <c r="I34" s="4" t="str">
        <f>VLOOKUP(A34,HOP!A:T,20,0)</f>
        <v>直连</v>
      </c>
    </row>
    <row r="35" s="4" customFormat="1" hidden="1" spans="1:9">
      <c r="A35" s="4">
        <v>16612740357</v>
      </c>
      <c r="B35" s="5">
        <v>44506</v>
      </c>
      <c r="C35" s="5">
        <v>44507</v>
      </c>
      <c r="D35" s="4">
        <v>287</v>
      </c>
      <c r="E35" s="4" t="str">
        <f>VLOOKUP(A35,HOP!A:L,12,0)</f>
        <v>287.00</v>
      </c>
      <c r="F35" s="4" t="str">
        <f>VLOOKUP(A35,HOP!A:C,3,0)</f>
        <v>2280996</v>
      </c>
      <c r="G35" s="4">
        <f t="shared" ref="G35:G66" si="2">D35-E35</f>
        <v>0</v>
      </c>
      <c r="H35" s="4" t="str">
        <f t="shared" ref="H35:H66" si="3">$H$1&amp;F35</f>
        <v>，2280996</v>
      </c>
      <c r="I35" s="4" t="str">
        <f>VLOOKUP(A35,HOP!A:T,20,0)</f>
        <v>直连</v>
      </c>
    </row>
    <row r="36" s="4" customFormat="1" hidden="1" spans="1:9">
      <c r="A36" s="4">
        <v>16612990244</v>
      </c>
      <c r="B36" s="5">
        <v>44504</v>
      </c>
      <c r="C36" s="5">
        <v>44507</v>
      </c>
      <c r="D36" s="4">
        <v>633</v>
      </c>
      <c r="E36" s="4" t="str">
        <f>VLOOKUP(A36,HOP!A:L,12,0)</f>
        <v>633.00</v>
      </c>
      <c r="F36" s="4" t="str">
        <f>VLOOKUP(A36,HOP!A:C,3,0)</f>
        <v>2281067</v>
      </c>
      <c r="G36" s="4">
        <f t="shared" si="2"/>
        <v>0</v>
      </c>
      <c r="H36" s="4" t="str">
        <f t="shared" si="3"/>
        <v>，2281067</v>
      </c>
      <c r="I36" s="4" t="str">
        <f>VLOOKUP(A36,HOP!A:T,20,0)</f>
        <v>直连</v>
      </c>
    </row>
    <row r="37" s="4" customFormat="1" hidden="1" spans="1:9">
      <c r="A37" s="4">
        <v>16620689158</v>
      </c>
      <c r="B37" s="5">
        <v>44506</v>
      </c>
      <c r="C37" s="5">
        <v>44507</v>
      </c>
      <c r="D37" s="4">
        <v>39</v>
      </c>
      <c r="E37" s="4" t="str">
        <f>VLOOKUP(A37,HOP!A:L,12,0)</f>
        <v>39.00</v>
      </c>
      <c r="F37" s="4" t="str">
        <f>VLOOKUP(A37,HOP!A:C,3,0)</f>
        <v>2281139</v>
      </c>
      <c r="G37" s="4">
        <f t="shared" si="2"/>
        <v>0</v>
      </c>
      <c r="H37" s="4" t="str">
        <f t="shared" si="3"/>
        <v>，2281139</v>
      </c>
      <c r="I37" s="4" t="str">
        <f>VLOOKUP(A37,HOP!A:T,20,0)</f>
        <v>直连</v>
      </c>
    </row>
    <row r="38" s="4" customFormat="1" hidden="1" spans="1:9">
      <c r="A38" s="4">
        <v>16624664997</v>
      </c>
      <c r="B38" s="5">
        <v>44503</v>
      </c>
      <c r="C38" s="5">
        <v>44507</v>
      </c>
      <c r="D38" s="4">
        <v>396</v>
      </c>
      <c r="E38" s="4" t="str">
        <f>VLOOKUP(A38,HOP!A:L,12,0)</f>
        <v>396.00</v>
      </c>
      <c r="F38" s="4" t="str">
        <f>VLOOKUP(A38,HOP!A:C,3,0)</f>
        <v>2281494</v>
      </c>
      <c r="G38" s="4">
        <f t="shared" si="2"/>
        <v>0</v>
      </c>
      <c r="H38" s="4" t="str">
        <f t="shared" si="3"/>
        <v>，2281494</v>
      </c>
      <c r="I38" s="4" t="str">
        <f>VLOOKUP(A38,HOP!A:T,20,0)</f>
        <v>直连</v>
      </c>
    </row>
    <row r="39" s="4" customFormat="1" hidden="1" spans="1:9">
      <c r="A39" s="4">
        <v>16624793574</v>
      </c>
      <c r="B39" s="5">
        <v>44506</v>
      </c>
      <c r="C39" s="5">
        <v>44507</v>
      </c>
      <c r="D39" s="4">
        <v>169</v>
      </c>
      <c r="E39" s="4" t="str">
        <f>VLOOKUP(A39,HOP!A:L,12,0)</f>
        <v>169.00</v>
      </c>
      <c r="F39" s="4" t="str">
        <f>VLOOKUP(A39,HOP!A:C,3,0)</f>
        <v>2281545</v>
      </c>
      <c r="G39" s="4">
        <f t="shared" si="2"/>
        <v>0</v>
      </c>
      <c r="H39" s="4" t="str">
        <f t="shared" si="3"/>
        <v>，2281545</v>
      </c>
      <c r="I39" s="4" t="str">
        <f>VLOOKUP(A39,HOP!A:T,20,0)</f>
        <v>直连</v>
      </c>
    </row>
    <row r="40" s="4" customFormat="1" hidden="1" spans="1:9">
      <c r="A40" s="4">
        <v>16625379573</v>
      </c>
      <c r="B40" s="5">
        <v>44506</v>
      </c>
      <c r="C40" s="5">
        <v>44507</v>
      </c>
      <c r="D40" s="4">
        <v>114</v>
      </c>
      <c r="E40" s="4" t="str">
        <f>VLOOKUP(A40,HOP!A:L,12,0)</f>
        <v>114.00</v>
      </c>
      <c r="F40" s="4" t="str">
        <f>VLOOKUP(A40,HOP!A:C,3,0)</f>
        <v>2281601</v>
      </c>
      <c r="G40" s="4">
        <f t="shared" si="2"/>
        <v>0</v>
      </c>
      <c r="H40" s="4" t="str">
        <f t="shared" si="3"/>
        <v>，2281601</v>
      </c>
      <c r="I40" s="4" t="str">
        <f>VLOOKUP(A40,HOP!A:T,20,0)</f>
        <v>直连</v>
      </c>
    </row>
    <row r="41" s="4" customFormat="1" hidden="1" spans="1:9">
      <c r="A41" s="4">
        <v>16636792038</v>
      </c>
      <c r="B41" s="5">
        <v>44506</v>
      </c>
      <c r="C41" s="5">
        <v>44507</v>
      </c>
      <c r="D41" s="4">
        <v>109</v>
      </c>
      <c r="E41" s="4" t="str">
        <f>VLOOKUP(A41,HOP!A:L,12,0)</f>
        <v>109.00</v>
      </c>
      <c r="F41" s="4" t="str">
        <f>VLOOKUP(A41,HOP!A:C,3,0)</f>
        <v>2281903</v>
      </c>
      <c r="G41" s="4">
        <f t="shared" si="2"/>
        <v>0</v>
      </c>
      <c r="H41" s="4" t="str">
        <f t="shared" si="3"/>
        <v>，2281903</v>
      </c>
      <c r="I41" s="4" t="str">
        <f>VLOOKUP(A41,HOP!A:T,20,0)</f>
        <v>直连</v>
      </c>
    </row>
    <row r="42" s="4" customFormat="1" hidden="1" spans="1:9">
      <c r="A42" s="4">
        <v>16637938329</v>
      </c>
      <c r="B42" s="5">
        <v>44506</v>
      </c>
      <c r="C42" s="5">
        <v>44507</v>
      </c>
      <c r="D42" s="4">
        <v>177</v>
      </c>
      <c r="E42" s="4" t="str">
        <f>VLOOKUP(A42,HOP!A:L,12,0)</f>
        <v>177.00</v>
      </c>
      <c r="F42" s="4" t="str">
        <f>VLOOKUP(A42,HOP!A:C,3,0)</f>
        <v>2282111</v>
      </c>
      <c r="G42" s="4">
        <f t="shared" si="2"/>
        <v>0</v>
      </c>
      <c r="H42" s="4" t="str">
        <f t="shared" si="3"/>
        <v>，2282111</v>
      </c>
      <c r="I42" s="4" t="str">
        <f>VLOOKUP(A42,HOP!A:T,20,0)</f>
        <v>直连</v>
      </c>
    </row>
    <row r="43" s="4" customFormat="1" hidden="1" spans="1:9">
      <c r="A43" s="4">
        <v>16647220600</v>
      </c>
      <c r="B43" s="5">
        <v>44505</v>
      </c>
      <c r="C43" s="5">
        <v>44507</v>
      </c>
      <c r="D43" s="4">
        <v>354</v>
      </c>
      <c r="E43" s="4" t="str">
        <f>VLOOKUP(A43,HOP!A:L,12,0)</f>
        <v>354.00</v>
      </c>
      <c r="F43" s="4" t="str">
        <f>VLOOKUP(A43,HOP!A:C,3,0)</f>
        <v>2282425</v>
      </c>
      <c r="G43" s="4">
        <f t="shared" si="2"/>
        <v>0</v>
      </c>
      <c r="H43" s="4" t="str">
        <f t="shared" si="3"/>
        <v>，2282425</v>
      </c>
      <c r="I43" s="4" t="str">
        <f>VLOOKUP(A43,HOP!A:T,20,0)</f>
        <v>直连</v>
      </c>
    </row>
    <row r="44" s="4" customFormat="1" hidden="1" spans="1:9">
      <c r="A44" s="4">
        <v>16649683249</v>
      </c>
      <c r="B44" s="5">
        <v>44506</v>
      </c>
      <c r="C44" s="5">
        <v>44507</v>
      </c>
      <c r="D44" s="4">
        <v>45</v>
      </c>
      <c r="E44" s="4" t="str">
        <f>VLOOKUP(A44,HOP!A:L,12,0)</f>
        <v>45.00</v>
      </c>
      <c r="F44" s="4" t="str">
        <f>VLOOKUP(A44,HOP!A:C,3,0)</f>
        <v>2282663</v>
      </c>
      <c r="G44" s="4">
        <f t="shared" si="2"/>
        <v>0</v>
      </c>
      <c r="H44" s="4" t="str">
        <f t="shared" si="3"/>
        <v>，2282663</v>
      </c>
      <c r="I44" s="4" t="str">
        <f>VLOOKUP(A44,HOP!A:T,20,0)</f>
        <v>直连</v>
      </c>
    </row>
    <row r="45" s="4" customFormat="1" hidden="1" spans="1:9">
      <c r="A45" s="4">
        <v>16655694999</v>
      </c>
      <c r="B45" s="5">
        <v>44501</v>
      </c>
      <c r="C45" s="5">
        <v>44507</v>
      </c>
      <c r="D45" s="4">
        <v>144</v>
      </c>
      <c r="E45" s="4" t="str">
        <f>VLOOKUP(A45,HOP!A:L,12,0)</f>
        <v>144.00</v>
      </c>
      <c r="F45" s="4" t="str">
        <f>VLOOKUP(A45,HOP!A:C,3,0)</f>
        <v>2282868</v>
      </c>
      <c r="G45" s="4">
        <f t="shared" si="2"/>
        <v>0</v>
      </c>
      <c r="H45" s="4" t="str">
        <f t="shared" si="3"/>
        <v>，2282868</v>
      </c>
      <c r="I45" s="4" t="str">
        <f>VLOOKUP(A45,HOP!A:T,20,0)</f>
        <v>直连</v>
      </c>
    </row>
    <row r="46" s="4" customFormat="1" hidden="1" spans="1:9">
      <c r="A46" s="4">
        <v>16656017884</v>
      </c>
      <c r="B46" s="5">
        <v>44505</v>
      </c>
      <c r="C46" s="5">
        <v>44507</v>
      </c>
      <c r="D46" s="4">
        <v>588</v>
      </c>
      <c r="E46" s="4" t="str">
        <f>VLOOKUP(A46,HOP!A:L,12,0)</f>
        <v>588.00</v>
      </c>
      <c r="F46" s="4" t="str">
        <f>VLOOKUP(A46,HOP!A:C,3,0)</f>
        <v>2282955</v>
      </c>
      <c r="G46" s="4">
        <f t="shared" si="2"/>
        <v>0</v>
      </c>
      <c r="H46" s="4" t="str">
        <f t="shared" si="3"/>
        <v>，2282955</v>
      </c>
      <c r="I46" s="4" t="str">
        <f>VLOOKUP(A46,HOP!A:T,20,0)</f>
        <v>直连</v>
      </c>
    </row>
    <row r="47" s="4" customFormat="1" hidden="1" spans="1:9">
      <c r="A47" s="4">
        <v>16659261299</v>
      </c>
      <c r="B47" s="5">
        <v>44506</v>
      </c>
      <c r="C47" s="5">
        <v>44507</v>
      </c>
      <c r="D47" s="4">
        <v>105</v>
      </c>
      <c r="E47" s="4" t="str">
        <f>VLOOKUP(A47,HOP!A:L,12,0)</f>
        <v>105.00</v>
      </c>
      <c r="F47" s="4" t="str">
        <f>VLOOKUP(A47,HOP!A:C,3,0)</f>
        <v>2283168</v>
      </c>
      <c r="G47" s="4">
        <f t="shared" si="2"/>
        <v>0</v>
      </c>
      <c r="H47" s="4" t="str">
        <f t="shared" si="3"/>
        <v>，2283168</v>
      </c>
      <c r="I47" s="4" t="str">
        <f>VLOOKUP(A47,HOP!A:T,20,0)</f>
        <v>直连</v>
      </c>
    </row>
    <row r="48" s="4" customFormat="1" hidden="1" spans="1:9">
      <c r="A48" s="4">
        <v>16659497268</v>
      </c>
      <c r="B48" s="5">
        <v>44506</v>
      </c>
      <c r="C48" s="5">
        <v>44507</v>
      </c>
      <c r="D48" s="4">
        <v>439</v>
      </c>
      <c r="E48" s="4" t="str">
        <f>VLOOKUP(A48,HOP!A:L,12,0)</f>
        <v>439.00</v>
      </c>
      <c r="F48" s="4" t="str">
        <f>VLOOKUP(A48,HOP!A:C,3,0)</f>
        <v>2283193</v>
      </c>
      <c r="G48" s="4">
        <f t="shared" si="2"/>
        <v>0</v>
      </c>
      <c r="H48" s="4" t="str">
        <f t="shared" si="3"/>
        <v>，2283193</v>
      </c>
      <c r="I48" s="4" t="str">
        <f>VLOOKUP(A48,HOP!A:T,20,0)</f>
        <v>直连</v>
      </c>
    </row>
    <row r="49" s="4" customFormat="1" hidden="1" spans="1:9">
      <c r="A49" s="4">
        <v>16665045917</v>
      </c>
      <c r="B49" s="5">
        <v>44506</v>
      </c>
      <c r="C49" s="5">
        <v>44507</v>
      </c>
      <c r="D49" s="4">
        <v>89</v>
      </c>
      <c r="E49" s="4" t="str">
        <f>VLOOKUP(A49,HOP!A:L,12,0)</f>
        <v>89.00</v>
      </c>
      <c r="F49" s="4" t="str">
        <f>VLOOKUP(A49,HOP!A:C,3,0)</f>
        <v>2283265</v>
      </c>
      <c r="G49" s="4">
        <f t="shared" si="2"/>
        <v>0</v>
      </c>
      <c r="H49" s="4" t="str">
        <f t="shared" si="3"/>
        <v>，2283265</v>
      </c>
      <c r="I49" s="4" t="str">
        <f>VLOOKUP(A49,HOP!A:T,20,0)</f>
        <v>直连</v>
      </c>
    </row>
    <row r="50" s="4" customFormat="1" hidden="1" spans="1:9">
      <c r="A50" s="4">
        <v>16666079835</v>
      </c>
      <c r="B50" s="5">
        <v>44505</v>
      </c>
      <c r="C50" s="5">
        <v>44507</v>
      </c>
      <c r="D50" s="4">
        <v>259</v>
      </c>
      <c r="E50" s="4" t="str">
        <f>VLOOKUP(A50,HOP!A:L,12,0)</f>
        <v>259.00</v>
      </c>
      <c r="F50" s="4" t="str">
        <f>VLOOKUP(A50,HOP!A:C,3,0)</f>
        <v>2283373</v>
      </c>
      <c r="G50" s="4">
        <f t="shared" si="2"/>
        <v>0</v>
      </c>
      <c r="H50" s="4" t="str">
        <f t="shared" si="3"/>
        <v>，2283373</v>
      </c>
      <c r="I50" s="4" t="str">
        <f>VLOOKUP(A50,HOP!A:T,20,0)</f>
        <v>直连</v>
      </c>
    </row>
    <row r="51" s="4" customFormat="1" hidden="1" spans="1:9">
      <c r="A51" s="4">
        <v>16669430145</v>
      </c>
      <c r="B51" s="5">
        <v>44505</v>
      </c>
      <c r="C51" s="5">
        <v>44507</v>
      </c>
      <c r="D51" s="4">
        <v>124</v>
      </c>
      <c r="E51" s="4" t="str">
        <f>VLOOKUP(A51,HOP!A:L,12,0)</f>
        <v>124.00</v>
      </c>
      <c r="F51" s="4" t="str">
        <f>VLOOKUP(A51,HOP!A:C,3,0)</f>
        <v>2283634</v>
      </c>
      <c r="G51" s="4">
        <f t="shared" si="2"/>
        <v>0</v>
      </c>
      <c r="H51" s="4" t="str">
        <f t="shared" si="3"/>
        <v>，2283634</v>
      </c>
      <c r="I51" s="4" t="str">
        <f>VLOOKUP(A51,HOP!A:T,20,0)</f>
        <v>直连</v>
      </c>
    </row>
    <row r="52" s="4" customFormat="1" hidden="1" spans="1:9">
      <c r="A52" s="4">
        <v>16669610559</v>
      </c>
      <c r="B52" s="5">
        <v>44506</v>
      </c>
      <c r="C52" s="5">
        <v>44507</v>
      </c>
      <c r="D52" s="4">
        <v>225</v>
      </c>
      <c r="E52" s="4" t="str">
        <f>VLOOKUP(A52,HOP!A:L,12,0)</f>
        <v>225.00</v>
      </c>
      <c r="F52" s="4" t="str">
        <f>VLOOKUP(A52,HOP!A:C,3,0)</f>
        <v>2283660</v>
      </c>
      <c r="G52" s="4">
        <f t="shared" si="2"/>
        <v>0</v>
      </c>
      <c r="H52" s="4" t="str">
        <f t="shared" si="3"/>
        <v>，2283660</v>
      </c>
      <c r="I52" s="4" t="str">
        <f>VLOOKUP(A52,HOP!A:T,20,0)</f>
        <v>直连</v>
      </c>
    </row>
    <row r="53" s="4" customFormat="1" hidden="1" spans="1:9">
      <c r="A53" s="4">
        <v>16670410704</v>
      </c>
      <c r="B53" s="5">
        <v>44505</v>
      </c>
      <c r="C53" s="5">
        <v>44507</v>
      </c>
      <c r="D53" s="4">
        <v>588</v>
      </c>
      <c r="E53" s="4" t="str">
        <f>VLOOKUP(A53,HOP!A:L,12,0)</f>
        <v>588.00</v>
      </c>
      <c r="F53" s="4" t="str">
        <f>VLOOKUP(A53,HOP!A:C,3,0)</f>
        <v>2283792</v>
      </c>
      <c r="G53" s="4">
        <f t="shared" si="2"/>
        <v>0</v>
      </c>
      <c r="H53" s="4" t="str">
        <f t="shared" si="3"/>
        <v>，2283792</v>
      </c>
      <c r="I53" s="4" t="str">
        <f>VLOOKUP(A53,HOP!A:T,20,0)</f>
        <v>直连</v>
      </c>
    </row>
    <row r="54" s="4" customFormat="1" hidden="1" spans="1:9">
      <c r="A54" s="4">
        <v>16670592766</v>
      </c>
      <c r="B54" s="5">
        <v>44505</v>
      </c>
      <c r="C54" s="5">
        <v>44507</v>
      </c>
      <c r="D54" s="4">
        <v>558</v>
      </c>
      <c r="E54" s="4" t="str">
        <f>VLOOKUP(A54,HOP!A:L,12,0)</f>
        <v>558.00</v>
      </c>
      <c r="F54" s="4" t="str">
        <f>VLOOKUP(A54,HOP!A:C,3,0)</f>
        <v>2283869</v>
      </c>
      <c r="G54" s="4">
        <f t="shared" si="2"/>
        <v>0</v>
      </c>
      <c r="H54" s="4" t="str">
        <f t="shared" si="3"/>
        <v>，2283869</v>
      </c>
      <c r="I54" s="4" t="str">
        <f>VLOOKUP(A54,HOP!A:T,20,0)</f>
        <v>直连</v>
      </c>
    </row>
    <row r="55" s="4" customFormat="1" hidden="1" spans="1:9">
      <c r="A55" s="4">
        <v>16678497029</v>
      </c>
      <c r="B55" s="5">
        <v>44506</v>
      </c>
      <c r="C55" s="5">
        <v>44507</v>
      </c>
      <c r="D55" s="4">
        <v>22</v>
      </c>
      <c r="E55" s="4" t="str">
        <f>VLOOKUP(A55,HOP!A:L,12,0)</f>
        <v>22.00</v>
      </c>
      <c r="F55" s="4" t="str">
        <f>VLOOKUP(A55,HOP!A:C,3,0)</f>
        <v>2284089</v>
      </c>
      <c r="G55" s="4">
        <f t="shared" si="2"/>
        <v>0</v>
      </c>
      <c r="H55" s="4" t="str">
        <f t="shared" si="3"/>
        <v>，2284089</v>
      </c>
      <c r="I55" s="4" t="str">
        <f>VLOOKUP(A55,HOP!A:T,20,0)</f>
        <v>直连</v>
      </c>
    </row>
    <row r="56" s="4" customFormat="1" hidden="1" spans="1:9">
      <c r="A56" s="4">
        <v>16679944726</v>
      </c>
      <c r="B56" s="5">
        <v>44505</v>
      </c>
      <c r="C56" s="5">
        <v>44507</v>
      </c>
      <c r="D56" s="4">
        <v>1310</v>
      </c>
      <c r="E56" s="4" t="str">
        <f>VLOOKUP(A56,HOP!A:L,12,0)</f>
        <v>1310.00</v>
      </c>
      <c r="F56" s="4" t="str">
        <f>VLOOKUP(A56,HOP!A:C,3,0)</f>
        <v>2284239</v>
      </c>
      <c r="G56" s="4">
        <f t="shared" si="2"/>
        <v>0</v>
      </c>
      <c r="H56" s="4" t="str">
        <f t="shared" si="3"/>
        <v>，2284239</v>
      </c>
      <c r="I56" s="4" t="str">
        <f>VLOOKUP(A56,HOP!A:T,20,0)</f>
        <v>直连</v>
      </c>
    </row>
    <row r="57" s="4" customFormat="1" hidden="1" spans="1:9">
      <c r="A57" s="4">
        <v>16680382083</v>
      </c>
      <c r="B57" s="5">
        <v>44506</v>
      </c>
      <c r="C57" s="5">
        <v>44507</v>
      </c>
      <c r="D57" s="4">
        <v>225</v>
      </c>
      <c r="E57" s="4" t="str">
        <f>VLOOKUP(A57,HOP!A:L,12,0)</f>
        <v>225.00</v>
      </c>
      <c r="F57" s="4" t="str">
        <f>VLOOKUP(A57,HOP!A:C,3,0)</f>
        <v>2284356</v>
      </c>
      <c r="G57" s="4">
        <f t="shared" si="2"/>
        <v>0</v>
      </c>
      <c r="H57" s="4" t="str">
        <f t="shared" si="3"/>
        <v>，2284356</v>
      </c>
      <c r="I57" s="4" t="str">
        <f>VLOOKUP(A57,HOP!A:T,20,0)</f>
        <v>直连</v>
      </c>
    </row>
    <row r="58" s="4" customFormat="1" hidden="1" spans="1:9">
      <c r="A58" s="4">
        <v>16680447113</v>
      </c>
      <c r="B58" s="5">
        <v>44506</v>
      </c>
      <c r="C58" s="5">
        <v>44507</v>
      </c>
      <c r="D58" s="4">
        <v>421</v>
      </c>
      <c r="E58" s="4" t="str">
        <f>VLOOKUP(A58,HOP!A:L,12,0)</f>
        <v>421.00</v>
      </c>
      <c r="F58" s="4" t="str">
        <f>VLOOKUP(A58,HOP!A:C,3,0)</f>
        <v>2284365</v>
      </c>
      <c r="G58" s="4">
        <f t="shared" si="2"/>
        <v>0</v>
      </c>
      <c r="H58" s="4" t="str">
        <f t="shared" si="3"/>
        <v>，2284365</v>
      </c>
      <c r="I58" s="4" t="str">
        <f>VLOOKUP(A58,HOP!A:T,20,0)</f>
        <v>直连</v>
      </c>
    </row>
    <row r="59" s="4" customFormat="1" hidden="1" spans="1:9">
      <c r="A59" s="4">
        <v>16682566114</v>
      </c>
      <c r="B59" s="5">
        <v>44506</v>
      </c>
      <c r="C59" s="5">
        <v>44507</v>
      </c>
      <c r="D59" s="4">
        <v>141</v>
      </c>
      <c r="E59" s="4" t="str">
        <f>VLOOKUP(A59,HOP!A:L,12,0)</f>
        <v>141.00</v>
      </c>
      <c r="F59" s="4" t="str">
        <f>VLOOKUP(A59,HOP!A:C,3,0)</f>
        <v>2284576</v>
      </c>
      <c r="G59" s="4">
        <f t="shared" si="2"/>
        <v>0</v>
      </c>
      <c r="H59" s="4" t="str">
        <f t="shared" si="3"/>
        <v>，2284576</v>
      </c>
      <c r="I59" s="4" t="str">
        <f>VLOOKUP(A59,HOP!A:T,20,0)</f>
        <v>直连</v>
      </c>
    </row>
    <row r="60" s="4" customFormat="1" hidden="1" spans="1:9">
      <c r="A60" s="4">
        <v>16690996567</v>
      </c>
      <c r="B60" s="5">
        <v>44506</v>
      </c>
      <c r="C60" s="5">
        <v>44507</v>
      </c>
      <c r="D60" s="4">
        <v>103</v>
      </c>
      <c r="E60" s="4" t="str">
        <f>VLOOKUP(A60,HOP!A:L,12,0)</f>
        <v>103.00</v>
      </c>
      <c r="F60" s="4" t="str">
        <f>VLOOKUP(A60,HOP!A:C,3,0)</f>
        <v>2284906</v>
      </c>
      <c r="G60" s="4">
        <f t="shared" si="2"/>
        <v>0</v>
      </c>
      <c r="H60" s="4" t="str">
        <f t="shared" si="3"/>
        <v>，2284906</v>
      </c>
      <c r="I60" s="4" t="str">
        <f>VLOOKUP(A60,HOP!A:T,20,0)</f>
        <v>直连</v>
      </c>
    </row>
    <row r="61" s="4" customFormat="1" spans="1:9">
      <c r="A61" s="4">
        <v>16694805231</v>
      </c>
      <c r="B61" s="5">
        <v>44505</v>
      </c>
      <c r="C61" s="5">
        <v>44507</v>
      </c>
      <c r="D61" s="4">
        <v>118.01</v>
      </c>
      <c r="E61" s="4" t="str">
        <f>VLOOKUP(A61,HOP!A:L,12,0)</f>
        <v>118.00</v>
      </c>
      <c r="F61" s="4" t="str">
        <f>VLOOKUP(A61,HOP!A:C,3,0)</f>
        <v>2285521</v>
      </c>
      <c r="G61" s="4">
        <f t="shared" si="2"/>
        <v>0.0100000000000051</v>
      </c>
      <c r="H61" s="4" t="str">
        <f t="shared" si="3"/>
        <v>，2285521</v>
      </c>
      <c r="I61" s="4" t="str">
        <f>VLOOKUP(A61,HOP!A:T,20,0)</f>
        <v>直连</v>
      </c>
    </row>
    <row r="62" s="4" customFormat="1" hidden="1" spans="1:9">
      <c r="A62" s="4">
        <v>16706583654</v>
      </c>
      <c r="B62" s="5">
        <v>44506</v>
      </c>
      <c r="C62" s="5">
        <v>44507</v>
      </c>
      <c r="D62" s="4">
        <v>76</v>
      </c>
      <c r="E62" s="4" t="str">
        <f>VLOOKUP(A62,HOP!A:L,12,0)</f>
        <v>76.00</v>
      </c>
      <c r="F62" s="4" t="str">
        <f>VLOOKUP(A62,HOP!A:C,3,0)</f>
        <v>2286192</v>
      </c>
      <c r="G62" s="4">
        <f t="shared" si="2"/>
        <v>0</v>
      </c>
      <c r="H62" s="4" t="str">
        <f t="shared" si="3"/>
        <v>，2286192</v>
      </c>
      <c r="I62" s="4" t="str">
        <f>VLOOKUP(A62,HOP!A:T,20,0)</f>
        <v>直连</v>
      </c>
    </row>
    <row r="63" s="4" customFormat="1" hidden="1" spans="1:9">
      <c r="A63" s="4">
        <v>16710806663</v>
      </c>
      <c r="B63" s="5">
        <v>44506</v>
      </c>
      <c r="C63" s="5">
        <v>44507</v>
      </c>
      <c r="D63" s="4">
        <v>59</v>
      </c>
      <c r="E63" s="4" t="str">
        <f>VLOOKUP(A63,HOP!A:L,12,0)</f>
        <v>59.00</v>
      </c>
      <c r="F63" s="4" t="str">
        <f>VLOOKUP(A63,HOP!A:C,3,0)</f>
        <v>2286859</v>
      </c>
      <c r="G63" s="4">
        <f t="shared" si="2"/>
        <v>0</v>
      </c>
      <c r="H63" s="4" t="str">
        <f t="shared" si="3"/>
        <v>，2286859</v>
      </c>
      <c r="I63" s="4" t="str">
        <f>VLOOKUP(A63,HOP!A:T,20,0)</f>
        <v>直连</v>
      </c>
    </row>
    <row r="64" s="4" customFormat="1" hidden="1" spans="1:9">
      <c r="A64" s="4">
        <v>16711079012</v>
      </c>
      <c r="B64" s="5">
        <v>44506</v>
      </c>
      <c r="C64" s="5">
        <v>44507</v>
      </c>
      <c r="D64" s="4">
        <v>233</v>
      </c>
      <c r="E64" s="4" t="str">
        <f>VLOOKUP(A64,HOP!A:L,12,0)</f>
        <v>233.00</v>
      </c>
      <c r="F64" s="4" t="str">
        <f>VLOOKUP(A64,HOP!A:C,3,0)</f>
        <v>2286894</v>
      </c>
      <c r="G64" s="4">
        <f t="shared" si="2"/>
        <v>0</v>
      </c>
      <c r="H64" s="4" t="str">
        <f t="shared" si="3"/>
        <v>，2286894</v>
      </c>
      <c r="I64" s="4" t="str">
        <f>VLOOKUP(A64,HOP!A:T,20,0)</f>
        <v>直连</v>
      </c>
    </row>
    <row r="65" s="4" customFormat="1" hidden="1" spans="1:9">
      <c r="A65" s="4">
        <v>16711210778</v>
      </c>
      <c r="B65" s="5">
        <v>44505</v>
      </c>
      <c r="C65" s="5">
        <v>44507</v>
      </c>
      <c r="D65" s="4">
        <v>124</v>
      </c>
      <c r="E65" s="4" t="str">
        <f>VLOOKUP(A65,HOP!A:L,12,0)</f>
        <v>124.00</v>
      </c>
      <c r="F65" s="4" t="str">
        <f>VLOOKUP(A65,HOP!A:C,3,0)</f>
        <v>2286948</v>
      </c>
      <c r="G65" s="4">
        <f t="shared" si="2"/>
        <v>0</v>
      </c>
      <c r="H65" s="4" t="str">
        <f t="shared" si="3"/>
        <v>，2286948</v>
      </c>
      <c r="I65" s="4" t="str">
        <f>VLOOKUP(A65,HOP!A:T,20,0)</f>
        <v>直连</v>
      </c>
    </row>
    <row r="66" s="4" customFormat="1" hidden="1" spans="1:9">
      <c r="A66" s="4">
        <v>16711211604</v>
      </c>
      <c r="B66" s="5">
        <v>44505</v>
      </c>
      <c r="C66" s="5">
        <v>44507</v>
      </c>
      <c r="D66" s="4">
        <v>154</v>
      </c>
      <c r="E66" s="4" t="str">
        <f>VLOOKUP(A66,HOP!A:L,12,0)</f>
        <v>154.00</v>
      </c>
      <c r="F66" s="4" t="str">
        <f>VLOOKUP(A66,HOP!A:C,3,0)</f>
        <v>2286951</v>
      </c>
      <c r="G66" s="4">
        <f t="shared" si="2"/>
        <v>0</v>
      </c>
      <c r="H66" s="4" t="str">
        <f t="shared" si="3"/>
        <v>，2286951</v>
      </c>
      <c r="I66" s="4" t="str">
        <f>VLOOKUP(A66,HOP!A:T,20,0)</f>
        <v>直连</v>
      </c>
    </row>
    <row r="67" s="4" customFormat="1" hidden="1" spans="1:9">
      <c r="A67" s="4">
        <v>16723241418</v>
      </c>
      <c r="B67" s="5">
        <v>44506</v>
      </c>
      <c r="C67" s="5">
        <v>44507</v>
      </c>
      <c r="D67" s="4">
        <v>44</v>
      </c>
      <c r="E67" s="4" t="str">
        <f>VLOOKUP(A67,HOP!A:L,12,0)</f>
        <v>44.00</v>
      </c>
      <c r="F67" s="4" t="str">
        <f>VLOOKUP(A67,HOP!A:C,3,0)</f>
        <v>2287273</v>
      </c>
      <c r="G67" s="4">
        <f t="shared" ref="G67:G98" si="4">D67-E67</f>
        <v>0</v>
      </c>
      <c r="H67" s="4" t="str">
        <f t="shared" ref="H67:H98" si="5">$H$1&amp;F67</f>
        <v>，2287273</v>
      </c>
      <c r="I67" s="4" t="str">
        <f>VLOOKUP(A67,HOP!A:T,20,0)</f>
        <v>直连</v>
      </c>
    </row>
    <row r="68" s="4" customFormat="1" hidden="1" spans="1:9">
      <c r="A68" s="4">
        <v>16723684034</v>
      </c>
      <c r="B68" s="5">
        <v>44506</v>
      </c>
      <c r="C68" s="5">
        <v>44507</v>
      </c>
      <c r="D68" s="4">
        <v>306</v>
      </c>
      <c r="E68" s="4" t="str">
        <f>VLOOKUP(A68,HOP!A:L,12,0)</f>
        <v>306.00</v>
      </c>
      <c r="F68" s="4" t="str">
        <f>VLOOKUP(A68,HOP!A:C,3,0)</f>
        <v>2287351</v>
      </c>
      <c r="G68" s="4">
        <f t="shared" si="4"/>
        <v>0</v>
      </c>
      <c r="H68" s="4" t="str">
        <f t="shared" si="5"/>
        <v>，2287351</v>
      </c>
      <c r="I68" s="4" t="str">
        <f>VLOOKUP(A68,HOP!A:T,20,0)</f>
        <v>直连</v>
      </c>
    </row>
    <row r="69" s="4" customFormat="1" hidden="1" spans="1:9">
      <c r="A69" s="4">
        <v>16724272922</v>
      </c>
      <c r="B69" s="5">
        <v>44506</v>
      </c>
      <c r="C69" s="5">
        <v>44507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VLOOKUP(A69,HOP!A:T,20,0)</f>
        <v>#N/A</v>
      </c>
    </row>
    <row r="70" s="4" customFormat="1" hidden="1" spans="1:9">
      <c r="A70" s="4">
        <v>16724796279</v>
      </c>
      <c r="B70" s="5">
        <v>44506</v>
      </c>
      <c r="C70" s="5">
        <v>44507</v>
      </c>
      <c r="D70" s="4">
        <v>223</v>
      </c>
      <c r="E70" s="4" t="str">
        <f>VLOOKUP(A70,HOP!A:L,12,0)</f>
        <v>223.00</v>
      </c>
      <c r="F70" s="4" t="str">
        <f>VLOOKUP(A70,HOP!A:C,3,0)</f>
        <v>2287507</v>
      </c>
      <c r="G70" s="4">
        <f t="shared" si="4"/>
        <v>0</v>
      </c>
      <c r="H70" s="4" t="str">
        <f t="shared" si="5"/>
        <v>，2287507</v>
      </c>
      <c r="I70" s="4" t="str">
        <f>VLOOKUP(A70,HOP!A:T,20,0)</f>
        <v>直连</v>
      </c>
    </row>
    <row r="71" s="4" customFormat="1" hidden="1" spans="1:9">
      <c r="A71" s="4">
        <v>16724843538</v>
      </c>
      <c r="B71" s="5">
        <v>44506</v>
      </c>
      <c r="C71" s="5">
        <v>44507</v>
      </c>
      <c r="D71" s="4">
        <v>62</v>
      </c>
      <c r="E71" s="4" t="str">
        <f>VLOOKUP(A71,HOP!A:L,12,0)</f>
        <v>62.00</v>
      </c>
      <c r="F71" s="4" t="str">
        <f>VLOOKUP(A71,HOP!A:C,3,0)</f>
        <v>2287516</v>
      </c>
      <c r="G71" s="4">
        <f t="shared" si="4"/>
        <v>0</v>
      </c>
      <c r="H71" s="4" t="str">
        <f t="shared" si="5"/>
        <v>，2287516</v>
      </c>
      <c r="I71" s="4" t="str">
        <f>VLOOKUP(A71,HOP!A:T,20,0)</f>
        <v>直连</v>
      </c>
    </row>
    <row r="72" s="4" customFormat="1" hidden="1" spans="1:9">
      <c r="A72" s="4">
        <v>16724896861</v>
      </c>
      <c r="B72" s="5">
        <v>44506</v>
      </c>
      <c r="C72" s="5">
        <v>44507</v>
      </c>
      <c r="D72" s="4">
        <v>82</v>
      </c>
      <c r="E72" s="4" t="str">
        <f>VLOOKUP(A72,HOP!A:L,12,0)</f>
        <v>82.00</v>
      </c>
      <c r="F72" s="4" t="str">
        <f>VLOOKUP(A72,HOP!A:C,3,0)</f>
        <v>2287528</v>
      </c>
      <c r="G72" s="4">
        <f t="shared" si="4"/>
        <v>0</v>
      </c>
      <c r="H72" s="4" t="str">
        <f t="shared" si="5"/>
        <v>，2287528</v>
      </c>
      <c r="I72" s="4" t="str">
        <f>VLOOKUP(A72,HOP!A:T,20,0)</f>
        <v>直连</v>
      </c>
    </row>
    <row r="73" s="4" customFormat="1" hidden="1" spans="1:9">
      <c r="A73" s="4">
        <v>16725018666</v>
      </c>
      <c r="B73" s="5">
        <v>44505</v>
      </c>
      <c r="C73" s="5">
        <v>44507</v>
      </c>
      <c r="D73" s="4">
        <v>124</v>
      </c>
      <c r="E73" s="4" t="str">
        <f>VLOOKUP(A73,HOP!A:L,12,0)</f>
        <v>124.00</v>
      </c>
      <c r="F73" s="4" t="str">
        <f>VLOOKUP(A73,HOP!A:C,3,0)</f>
        <v>2287569</v>
      </c>
      <c r="G73" s="4">
        <f t="shared" si="4"/>
        <v>0</v>
      </c>
      <c r="H73" s="4" t="str">
        <f t="shared" si="5"/>
        <v>，2287569</v>
      </c>
      <c r="I73" s="4" t="str">
        <f>VLOOKUP(A73,HOP!A:T,20,0)</f>
        <v>直连</v>
      </c>
    </row>
    <row r="74" s="4" customFormat="1" hidden="1" spans="1:9">
      <c r="A74" s="4">
        <v>16725052732</v>
      </c>
      <c r="B74" s="5">
        <v>44505</v>
      </c>
      <c r="C74" s="5">
        <v>44507</v>
      </c>
      <c r="D74" s="4">
        <v>348</v>
      </c>
      <c r="E74" s="4" t="str">
        <f>VLOOKUP(A74,HOP!A:L,12,0)</f>
        <v>348.00</v>
      </c>
      <c r="F74" s="4" t="str">
        <f>VLOOKUP(A74,HOP!A:C,3,0)</f>
        <v>2287591</v>
      </c>
      <c r="G74" s="4">
        <f t="shared" si="4"/>
        <v>0</v>
      </c>
      <c r="H74" s="4" t="str">
        <f t="shared" si="5"/>
        <v>，2287591</v>
      </c>
      <c r="I74" s="4" t="str">
        <f>VLOOKUP(A74,HOP!A:T,20,0)</f>
        <v>直连</v>
      </c>
    </row>
    <row r="75" s="4" customFormat="1" hidden="1" spans="1:9">
      <c r="A75" s="4">
        <v>16726743160</v>
      </c>
      <c r="B75" s="5">
        <v>44505</v>
      </c>
      <c r="C75" s="5">
        <v>44507</v>
      </c>
      <c r="D75" s="4">
        <v>88</v>
      </c>
      <c r="E75" s="4" t="str">
        <f>VLOOKUP(A75,HOP!A:L,12,0)</f>
        <v>88.00</v>
      </c>
      <c r="F75" s="4" t="str">
        <f>VLOOKUP(A75,HOP!A:C,3,0)</f>
        <v>2287871</v>
      </c>
      <c r="G75" s="4">
        <f t="shared" si="4"/>
        <v>0</v>
      </c>
      <c r="H75" s="4" t="str">
        <f t="shared" si="5"/>
        <v>，2287871</v>
      </c>
      <c r="I75" s="4" t="str">
        <f>VLOOKUP(A75,HOP!A:T,20,0)</f>
        <v>直连</v>
      </c>
    </row>
    <row r="76" s="4" customFormat="1" hidden="1" spans="1:9">
      <c r="A76" s="4">
        <v>16727725336</v>
      </c>
      <c r="B76" s="5">
        <v>44506</v>
      </c>
      <c r="C76" s="5">
        <v>44507</v>
      </c>
      <c r="D76" s="4">
        <v>55</v>
      </c>
      <c r="E76" s="4" t="str">
        <f>VLOOKUP(A76,HOP!A:L,12,0)</f>
        <v>55.00</v>
      </c>
      <c r="F76" s="4" t="str">
        <f>VLOOKUP(A76,HOP!A:C,3,0)</f>
        <v>2288001</v>
      </c>
      <c r="G76" s="4">
        <f t="shared" si="4"/>
        <v>0</v>
      </c>
      <c r="H76" s="4" t="str">
        <f t="shared" si="5"/>
        <v>，2288001</v>
      </c>
      <c r="I76" s="4" t="str">
        <f>VLOOKUP(A76,HOP!A:T,20,0)</f>
        <v>直连</v>
      </c>
    </row>
    <row r="77" s="4" customFormat="1" hidden="1" spans="1:9">
      <c r="A77" s="4">
        <v>16728803686</v>
      </c>
      <c r="B77" s="5">
        <v>44506</v>
      </c>
      <c r="C77" s="5">
        <v>44507</v>
      </c>
      <c r="D77" s="4">
        <v>241</v>
      </c>
      <c r="E77" s="4" t="str">
        <f>VLOOKUP(A77,HOP!A:L,12,0)</f>
        <v>241.00</v>
      </c>
      <c r="F77" s="4" t="str">
        <f>VLOOKUP(A77,HOP!A:C,3,0)</f>
        <v>2288133</v>
      </c>
      <c r="G77" s="4">
        <f t="shared" si="4"/>
        <v>0</v>
      </c>
      <c r="H77" s="4" t="str">
        <f t="shared" si="5"/>
        <v>，2288133</v>
      </c>
      <c r="I77" s="4" t="str">
        <f>VLOOKUP(A77,HOP!A:T,20,0)</f>
        <v>直连</v>
      </c>
    </row>
    <row r="78" s="4" customFormat="1" hidden="1" spans="1:9">
      <c r="A78" s="4">
        <v>16728815038</v>
      </c>
      <c r="B78" s="5">
        <v>44506</v>
      </c>
      <c r="C78" s="5">
        <v>44507</v>
      </c>
      <c r="D78" s="4">
        <v>60</v>
      </c>
      <c r="E78" s="4" t="str">
        <f>VLOOKUP(A78,HOP!A:L,12,0)</f>
        <v>60.00</v>
      </c>
      <c r="F78" s="4" t="str">
        <f>VLOOKUP(A78,HOP!A:C,3,0)</f>
        <v>2288137</v>
      </c>
      <c r="G78" s="4">
        <f t="shared" si="4"/>
        <v>0</v>
      </c>
      <c r="H78" s="4" t="str">
        <f t="shared" si="5"/>
        <v>，2288137</v>
      </c>
      <c r="I78" s="4" t="str">
        <f>VLOOKUP(A78,HOP!A:T,20,0)</f>
        <v>直连</v>
      </c>
    </row>
    <row r="79" s="4" customFormat="1" hidden="1" spans="1:9">
      <c r="A79" s="4">
        <v>16728979790</v>
      </c>
      <c r="B79" s="5">
        <v>44505</v>
      </c>
      <c r="C79" s="5">
        <v>44507</v>
      </c>
      <c r="D79" s="4">
        <v>329</v>
      </c>
      <c r="E79" s="4" t="str">
        <f>VLOOKUP(A79,HOP!A:L,12,0)</f>
        <v>329.00</v>
      </c>
      <c r="F79" s="4" t="str">
        <f>VLOOKUP(A79,HOP!A:C,3,0)</f>
        <v>2288157</v>
      </c>
      <c r="G79" s="4">
        <f t="shared" si="4"/>
        <v>0</v>
      </c>
      <c r="H79" s="4" t="str">
        <f t="shared" si="5"/>
        <v>，2288157</v>
      </c>
      <c r="I79" s="4" t="str">
        <f>VLOOKUP(A79,HOP!A:T,20,0)</f>
        <v>直连</v>
      </c>
    </row>
    <row r="80" s="4" customFormat="1" hidden="1" spans="1:9">
      <c r="A80" s="4">
        <v>16733599459</v>
      </c>
      <c r="B80" s="5">
        <v>44506</v>
      </c>
      <c r="C80" s="5">
        <v>44507</v>
      </c>
      <c r="D80" s="4">
        <v>104</v>
      </c>
      <c r="E80" s="4" t="str">
        <f>VLOOKUP(A80,HOP!A:L,12,0)</f>
        <v>104.00</v>
      </c>
      <c r="F80" s="4" t="str">
        <f>VLOOKUP(A80,HOP!A:C,3,0)</f>
        <v>2288289</v>
      </c>
      <c r="G80" s="4">
        <f t="shared" si="4"/>
        <v>0</v>
      </c>
      <c r="H80" s="4" t="str">
        <f t="shared" si="5"/>
        <v>，2288289</v>
      </c>
      <c r="I80" s="4" t="str">
        <f>VLOOKUP(A80,HOP!A:T,20,0)</f>
        <v>直连</v>
      </c>
    </row>
    <row r="81" s="4" customFormat="1" hidden="1" spans="1:9">
      <c r="A81" s="4">
        <v>16736010159</v>
      </c>
      <c r="B81" s="5">
        <v>44506</v>
      </c>
      <c r="C81" s="5">
        <v>44507</v>
      </c>
      <c r="D81" s="4">
        <v>102</v>
      </c>
      <c r="E81" s="4" t="str">
        <f>VLOOKUP(A81,HOP!A:L,12,0)</f>
        <v>102.00</v>
      </c>
      <c r="F81" s="4" t="str">
        <f>VLOOKUP(A81,HOP!A:C,3,0)</f>
        <v>2288624</v>
      </c>
      <c r="G81" s="4">
        <f t="shared" si="4"/>
        <v>0</v>
      </c>
      <c r="H81" s="4" t="str">
        <f t="shared" si="5"/>
        <v>，2288624</v>
      </c>
      <c r="I81" s="4" t="str">
        <f>VLOOKUP(A81,HOP!A:T,20,0)</f>
        <v>直连</v>
      </c>
    </row>
    <row r="82" s="4" customFormat="1" hidden="1" spans="1:9">
      <c r="A82" s="4">
        <v>16736578783</v>
      </c>
      <c r="B82" s="5">
        <v>44506</v>
      </c>
      <c r="C82" s="5">
        <v>44507</v>
      </c>
      <c r="D82" s="4">
        <v>203</v>
      </c>
      <c r="E82" s="4" t="str">
        <f>VLOOKUP(A82,HOP!A:L,12,0)</f>
        <v>203.00</v>
      </c>
      <c r="F82" s="4" t="str">
        <f>VLOOKUP(A82,HOP!A:C,3,0)</f>
        <v>2288762</v>
      </c>
      <c r="G82" s="4">
        <f t="shared" si="4"/>
        <v>0</v>
      </c>
      <c r="H82" s="4" t="str">
        <f t="shared" si="5"/>
        <v>，2288762</v>
      </c>
      <c r="I82" s="4" t="str">
        <f>VLOOKUP(A82,HOP!A:T,20,0)</f>
        <v>直连</v>
      </c>
    </row>
    <row r="83" s="4" customFormat="1" hidden="1" spans="1:9">
      <c r="A83" s="4">
        <v>16736721726</v>
      </c>
      <c r="B83" s="5">
        <v>44506</v>
      </c>
      <c r="C83" s="5">
        <v>44507</v>
      </c>
      <c r="D83" s="4">
        <v>203</v>
      </c>
      <c r="E83" s="4" t="str">
        <f>VLOOKUP(A83,HOP!A:L,12,0)</f>
        <v>203.00</v>
      </c>
      <c r="F83" s="4" t="str">
        <f>VLOOKUP(A83,HOP!A:C,3,0)</f>
        <v>2288783</v>
      </c>
      <c r="G83" s="4">
        <f t="shared" si="4"/>
        <v>0</v>
      </c>
      <c r="H83" s="4" t="str">
        <f t="shared" si="5"/>
        <v>，2288783</v>
      </c>
      <c r="I83" s="4" t="str">
        <f>VLOOKUP(A83,HOP!A:T,20,0)</f>
        <v>直连</v>
      </c>
    </row>
    <row r="84" s="4" customFormat="1" hidden="1" spans="1:9">
      <c r="A84" s="4">
        <v>16736884259</v>
      </c>
      <c r="B84" s="5">
        <v>44505</v>
      </c>
      <c r="C84" s="5">
        <v>44507</v>
      </c>
      <c r="D84" s="4">
        <v>0</v>
      </c>
      <c r="E84" s="4" t="str">
        <f>VLOOKUP(A84,HOP!A:L,12,0)</f>
        <v>0.00</v>
      </c>
      <c r="F84" s="4" t="str">
        <f>VLOOKUP(A84,HOP!A:C,3,0)</f>
        <v>2288810</v>
      </c>
      <c r="G84" s="4">
        <f t="shared" si="4"/>
        <v>0</v>
      </c>
      <c r="H84" s="4" t="str">
        <f t="shared" si="5"/>
        <v>，2288810</v>
      </c>
      <c r="I84" s="4" t="str">
        <f>VLOOKUP(A84,HOP!A:T,20,0)</f>
        <v>直连</v>
      </c>
    </row>
    <row r="85" s="4" customFormat="1" hidden="1" spans="1:9">
      <c r="A85" s="4">
        <v>16737014659</v>
      </c>
      <c r="B85" s="5">
        <v>44506</v>
      </c>
      <c r="C85" s="5">
        <v>44507</v>
      </c>
      <c r="D85" s="4">
        <v>84</v>
      </c>
      <c r="E85" s="4" t="str">
        <f>VLOOKUP(A85,HOP!A:L,12,0)</f>
        <v>84.00</v>
      </c>
      <c r="F85" s="4" t="str">
        <f>VLOOKUP(A85,HOP!A:C,3,0)</f>
        <v>2288829</v>
      </c>
      <c r="G85" s="4">
        <f t="shared" si="4"/>
        <v>0</v>
      </c>
      <c r="H85" s="4" t="str">
        <f t="shared" si="5"/>
        <v>，2288829</v>
      </c>
      <c r="I85" s="4" t="str">
        <f>VLOOKUP(A85,HOP!A:T,20,0)</f>
        <v>直连</v>
      </c>
    </row>
    <row r="86" s="4" customFormat="1" hidden="1" spans="1:9">
      <c r="A86" s="4">
        <v>16737169043</v>
      </c>
      <c r="B86" s="5">
        <v>44506</v>
      </c>
      <c r="C86" s="5">
        <v>44507</v>
      </c>
      <c r="D86" s="4">
        <v>54</v>
      </c>
      <c r="E86" s="4" t="str">
        <f>VLOOKUP(A86,HOP!A:L,12,0)</f>
        <v>54.00</v>
      </c>
      <c r="F86" s="4" t="str">
        <f>VLOOKUP(A86,HOP!A:C,3,0)</f>
        <v>2288848</v>
      </c>
      <c r="G86" s="4">
        <f t="shared" si="4"/>
        <v>0</v>
      </c>
      <c r="H86" s="4" t="str">
        <f t="shared" si="5"/>
        <v>，2288848</v>
      </c>
      <c r="I86" s="4" t="str">
        <f>VLOOKUP(A86,HOP!A:T,20,0)</f>
        <v>直连</v>
      </c>
    </row>
    <row r="87" s="4" customFormat="1" hidden="1" spans="1:9">
      <c r="A87" s="4">
        <v>16737232248</v>
      </c>
      <c r="B87" s="5">
        <v>44505</v>
      </c>
      <c r="C87" s="5">
        <v>44507</v>
      </c>
      <c r="D87" s="4">
        <v>212</v>
      </c>
      <c r="E87" s="4" t="str">
        <f>VLOOKUP(A87,HOP!A:L,12,0)</f>
        <v>212.00</v>
      </c>
      <c r="F87" s="4" t="str">
        <f>VLOOKUP(A87,HOP!A:C,3,0)</f>
        <v>2288858</v>
      </c>
      <c r="G87" s="4">
        <f t="shared" si="4"/>
        <v>0</v>
      </c>
      <c r="H87" s="4" t="str">
        <f t="shared" si="5"/>
        <v>，2288858</v>
      </c>
      <c r="I87" s="4" t="str">
        <f>VLOOKUP(A87,HOP!A:T,20,0)</f>
        <v>直连</v>
      </c>
    </row>
    <row r="88" s="4" customFormat="1" hidden="1" spans="1:9">
      <c r="A88" s="4">
        <v>16737248026</v>
      </c>
      <c r="B88" s="5">
        <v>44506</v>
      </c>
      <c r="C88" s="5">
        <v>44507</v>
      </c>
      <c r="D88" s="4">
        <v>383</v>
      </c>
      <c r="E88" s="4" t="str">
        <f>VLOOKUP(A88,HOP!A:L,12,0)</f>
        <v>383.00</v>
      </c>
      <c r="F88" s="4" t="str">
        <f>VLOOKUP(A88,HOP!A:C,3,0)</f>
        <v>2288861</v>
      </c>
      <c r="G88" s="4">
        <f t="shared" si="4"/>
        <v>0</v>
      </c>
      <c r="H88" s="4" t="str">
        <f t="shared" si="5"/>
        <v>，2288861</v>
      </c>
      <c r="I88" s="4" t="str">
        <f>VLOOKUP(A88,HOP!A:T,20,0)</f>
        <v>直连</v>
      </c>
    </row>
    <row r="89" s="4" customFormat="1" hidden="1" spans="1:9">
      <c r="A89" s="4">
        <v>16737282205</v>
      </c>
      <c r="B89" s="5">
        <v>44506</v>
      </c>
      <c r="C89" s="5">
        <v>44507</v>
      </c>
      <c r="D89" s="4">
        <v>355</v>
      </c>
      <c r="E89" s="4" t="str">
        <f>VLOOKUP(A89,HOP!A:L,12,0)</f>
        <v>355.00</v>
      </c>
      <c r="F89" s="4" t="str">
        <f>VLOOKUP(A89,HOP!A:C,3,0)</f>
        <v>2288870</v>
      </c>
      <c r="G89" s="4">
        <f t="shared" si="4"/>
        <v>0</v>
      </c>
      <c r="H89" s="4" t="str">
        <f t="shared" si="5"/>
        <v>，2288870</v>
      </c>
      <c r="I89" s="4" t="str">
        <f>VLOOKUP(A89,HOP!A:T,20,0)</f>
        <v>直连</v>
      </c>
    </row>
    <row r="90" s="4" customFormat="1" hidden="1" spans="1:9">
      <c r="A90" s="4">
        <v>16737333611</v>
      </c>
      <c r="B90" s="5">
        <v>44505</v>
      </c>
      <c r="C90" s="5">
        <v>44507</v>
      </c>
      <c r="D90" s="4">
        <v>247</v>
      </c>
      <c r="E90" s="4" t="str">
        <f>VLOOKUP(A90,HOP!A:L,12,0)</f>
        <v>247.00</v>
      </c>
      <c r="F90" s="4" t="str">
        <f>VLOOKUP(A90,HOP!A:C,3,0)</f>
        <v>2288884</v>
      </c>
      <c r="G90" s="4">
        <f t="shared" si="4"/>
        <v>0</v>
      </c>
      <c r="H90" s="4" t="str">
        <f t="shared" si="5"/>
        <v>，2288884</v>
      </c>
      <c r="I90" s="4" t="str">
        <f>VLOOKUP(A90,HOP!A:T,20,0)</f>
        <v>直连</v>
      </c>
    </row>
    <row r="91" s="4" customFormat="1" hidden="1" spans="1:9">
      <c r="A91" s="4">
        <v>16738028237</v>
      </c>
      <c r="B91" s="5">
        <v>44506</v>
      </c>
      <c r="C91" s="5">
        <v>44507</v>
      </c>
      <c r="D91" s="4">
        <v>233</v>
      </c>
      <c r="E91" s="4" t="str">
        <f>VLOOKUP(A91,HOP!A:L,12,0)</f>
        <v>233.00</v>
      </c>
      <c r="F91" s="4" t="str">
        <f>VLOOKUP(A91,HOP!A:C,3,0)</f>
        <v>2289081</v>
      </c>
      <c r="G91" s="4">
        <f t="shared" si="4"/>
        <v>0</v>
      </c>
      <c r="H91" s="4" t="str">
        <f t="shared" si="5"/>
        <v>，2289081</v>
      </c>
      <c r="I91" s="4" t="str">
        <f>VLOOKUP(A91,HOP!A:T,20,0)</f>
        <v>直连</v>
      </c>
    </row>
    <row r="92" s="4" customFormat="1" hidden="1" spans="1:9">
      <c r="A92" s="4">
        <v>16738073490</v>
      </c>
      <c r="B92" s="5">
        <v>44506</v>
      </c>
      <c r="C92" s="5">
        <v>44507</v>
      </c>
      <c r="D92" s="4">
        <v>138</v>
      </c>
      <c r="E92" s="4" t="str">
        <f>VLOOKUP(A92,HOP!A:L,12,0)</f>
        <v>138.00</v>
      </c>
      <c r="F92" s="4" t="str">
        <f>VLOOKUP(A92,HOP!A:C,3,0)</f>
        <v>2289086</v>
      </c>
      <c r="G92" s="4">
        <f t="shared" si="4"/>
        <v>0</v>
      </c>
      <c r="H92" s="4" t="str">
        <f t="shared" si="5"/>
        <v>，2289086</v>
      </c>
      <c r="I92" s="4" t="str">
        <f>VLOOKUP(A92,HOP!A:T,20,0)</f>
        <v>直连</v>
      </c>
    </row>
    <row r="93" s="4" customFormat="1" hidden="1" spans="1:9">
      <c r="A93" s="4">
        <v>16738349727</v>
      </c>
      <c r="B93" s="5">
        <v>44504</v>
      </c>
      <c r="C93" s="5">
        <v>44507</v>
      </c>
      <c r="D93" s="4">
        <v>0</v>
      </c>
      <c r="E93" s="4" t="str">
        <f>VLOOKUP(A93,HOP!A:L,12,0)</f>
        <v>0.00</v>
      </c>
      <c r="F93" s="4" t="str">
        <f>VLOOKUP(A93,HOP!A:C,3,0)</f>
        <v>2289154</v>
      </c>
      <c r="G93" s="4">
        <f t="shared" si="4"/>
        <v>0</v>
      </c>
      <c r="H93" s="4" t="str">
        <f t="shared" si="5"/>
        <v>，2289154</v>
      </c>
      <c r="I93" s="4" t="str">
        <f>VLOOKUP(A93,HOP!A:T,20,0)</f>
        <v>直连</v>
      </c>
    </row>
    <row r="94" s="4" customFormat="1" hidden="1" spans="1:9">
      <c r="A94" s="4">
        <v>16738694952</v>
      </c>
      <c r="B94" s="5">
        <v>44506</v>
      </c>
      <c r="C94" s="5">
        <v>44507</v>
      </c>
      <c r="D94" s="4">
        <v>120</v>
      </c>
      <c r="E94" s="4" t="str">
        <f>VLOOKUP(A94,HOP!A:L,12,0)</f>
        <v>120.00</v>
      </c>
      <c r="F94" s="4" t="str">
        <f>VLOOKUP(A94,HOP!A:C,3,0)</f>
        <v>2289233</v>
      </c>
      <c r="G94" s="4">
        <f t="shared" si="4"/>
        <v>0</v>
      </c>
      <c r="H94" s="4" t="str">
        <f t="shared" si="5"/>
        <v>，2289233</v>
      </c>
      <c r="I94" s="4" t="str">
        <f>VLOOKUP(A94,HOP!A:T,20,0)</f>
        <v>直连</v>
      </c>
    </row>
    <row r="95" s="4" customFormat="1" hidden="1" spans="1:9">
      <c r="A95" s="4">
        <v>16740724637</v>
      </c>
      <c r="B95" s="5">
        <v>44506</v>
      </c>
      <c r="C95" s="5">
        <v>44507</v>
      </c>
      <c r="D95" s="4">
        <v>110</v>
      </c>
      <c r="E95" s="4" t="str">
        <f>VLOOKUP(A95,HOP!A:L,12,0)</f>
        <v>110.00</v>
      </c>
      <c r="F95" s="4" t="str">
        <f>VLOOKUP(A95,HOP!A:C,3,0)</f>
        <v>2289810</v>
      </c>
      <c r="G95" s="4">
        <f t="shared" si="4"/>
        <v>0</v>
      </c>
      <c r="H95" s="4" t="str">
        <f t="shared" si="5"/>
        <v>，2289810</v>
      </c>
      <c r="I95" s="4" t="str">
        <f>VLOOKUP(A95,HOP!A:T,20,0)</f>
        <v>直连</v>
      </c>
    </row>
    <row r="96" s="4" customFormat="1" hidden="1" spans="1:9">
      <c r="A96" s="4">
        <v>16740798302</v>
      </c>
      <c r="B96" s="5">
        <v>44505</v>
      </c>
      <c r="C96" s="5">
        <v>44507</v>
      </c>
      <c r="D96" s="4">
        <v>274</v>
      </c>
      <c r="E96" s="4" t="str">
        <f>VLOOKUP(A96,HOP!A:L,12,0)</f>
        <v>274.00</v>
      </c>
      <c r="F96" s="4" t="str">
        <f>VLOOKUP(A96,HOP!A:C,3,0)</f>
        <v>2289841</v>
      </c>
      <c r="G96" s="4">
        <f t="shared" si="4"/>
        <v>0</v>
      </c>
      <c r="H96" s="4" t="str">
        <f t="shared" si="5"/>
        <v>，2289841</v>
      </c>
      <c r="I96" s="4" t="str">
        <f>VLOOKUP(A96,HOP!A:T,20,0)</f>
        <v>直连</v>
      </c>
    </row>
    <row r="97" s="4" customFormat="1" hidden="1" spans="1:9">
      <c r="A97" s="4">
        <v>16740946442</v>
      </c>
      <c r="B97" s="5">
        <v>44506</v>
      </c>
      <c r="C97" s="5">
        <v>44507</v>
      </c>
      <c r="D97" s="4">
        <v>233</v>
      </c>
      <c r="E97" s="4" t="str">
        <f>VLOOKUP(A97,HOP!A:L,12,0)</f>
        <v>233.00</v>
      </c>
      <c r="F97" s="4" t="str">
        <f>VLOOKUP(A97,HOP!A:C,3,0)</f>
        <v>2289876</v>
      </c>
      <c r="G97" s="4">
        <f t="shared" si="4"/>
        <v>0</v>
      </c>
      <c r="H97" s="4" t="str">
        <f t="shared" si="5"/>
        <v>，2289876</v>
      </c>
      <c r="I97" s="4" t="str">
        <f>VLOOKUP(A97,HOP!A:T,20,0)</f>
        <v>直连</v>
      </c>
    </row>
    <row r="98" s="4" customFormat="1" hidden="1" spans="1:9">
      <c r="A98" s="4">
        <v>16740989320</v>
      </c>
      <c r="B98" s="5">
        <v>44506</v>
      </c>
      <c r="C98" s="5">
        <v>44507</v>
      </c>
      <c r="D98" s="4">
        <v>150</v>
      </c>
      <c r="E98" s="4" t="str">
        <f>VLOOKUP(A98,HOP!A:L,12,0)</f>
        <v>150.00</v>
      </c>
      <c r="F98" s="4" t="str">
        <f>VLOOKUP(A98,HOP!A:C,3,0)</f>
        <v>2289881</v>
      </c>
      <c r="G98" s="4">
        <f t="shared" si="4"/>
        <v>0</v>
      </c>
      <c r="H98" s="4" t="str">
        <f t="shared" si="5"/>
        <v>，2289881</v>
      </c>
      <c r="I98" s="4" t="str">
        <f>VLOOKUP(A98,HOP!A:T,20,0)</f>
        <v>直连</v>
      </c>
    </row>
    <row r="99" s="4" customFormat="1" hidden="1" spans="1:9">
      <c r="A99" s="4">
        <v>16741159647</v>
      </c>
      <c r="B99" s="5">
        <v>44506</v>
      </c>
      <c r="C99" s="5">
        <v>44507</v>
      </c>
      <c r="D99" s="4">
        <v>174</v>
      </c>
      <c r="E99" s="4" t="str">
        <f>VLOOKUP(A99,HOP!A:L,12,0)</f>
        <v>174.00</v>
      </c>
      <c r="F99" s="4" t="str">
        <f>VLOOKUP(A99,HOP!A:C,3,0)</f>
        <v>2289912</v>
      </c>
      <c r="G99" s="4">
        <f t="shared" ref="G99:G130" si="6">D99-E99</f>
        <v>0</v>
      </c>
      <c r="H99" s="4" t="str">
        <f t="shared" ref="H99:H130" si="7">$H$1&amp;F99</f>
        <v>，2289912</v>
      </c>
      <c r="I99" s="4" t="str">
        <f>VLOOKUP(A99,HOP!A:T,20,0)</f>
        <v>直连</v>
      </c>
    </row>
    <row r="100" s="4" customFormat="1" hidden="1" spans="1:9">
      <c r="A100" s="4">
        <v>16741274227</v>
      </c>
      <c r="B100" s="5">
        <v>44505</v>
      </c>
      <c r="C100" s="5">
        <v>44507</v>
      </c>
      <c r="D100" s="4">
        <v>242</v>
      </c>
      <c r="E100" s="4" t="str">
        <f>VLOOKUP(A100,HOP!A:L,12,0)</f>
        <v>242.00</v>
      </c>
      <c r="F100" s="4" t="str">
        <f>VLOOKUP(A100,HOP!A:C,3,0)</f>
        <v>2289952</v>
      </c>
      <c r="G100" s="4">
        <f t="shared" si="6"/>
        <v>0</v>
      </c>
      <c r="H100" s="4" t="str">
        <f t="shared" si="7"/>
        <v>，2289952</v>
      </c>
      <c r="I100" s="4" t="str">
        <f>VLOOKUP(A100,HOP!A:T,20,0)</f>
        <v>直连</v>
      </c>
    </row>
    <row r="101" s="4" customFormat="1" hidden="1" spans="1:9">
      <c r="A101" s="4">
        <v>16741275785</v>
      </c>
      <c r="B101" s="5">
        <v>44506</v>
      </c>
      <c r="C101" s="5">
        <v>44507</v>
      </c>
      <c r="D101" s="4">
        <v>135</v>
      </c>
      <c r="E101" s="4" t="str">
        <f>VLOOKUP(A101,HOP!A:L,12,0)</f>
        <v>135.00</v>
      </c>
      <c r="F101" s="4" t="str">
        <f>VLOOKUP(A101,HOP!A:C,3,0)</f>
        <v>2289956</v>
      </c>
      <c r="G101" s="4">
        <f t="shared" si="6"/>
        <v>0</v>
      </c>
      <c r="H101" s="4" t="str">
        <f t="shared" si="7"/>
        <v>，2289956</v>
      </c>
      <c r="I101" s="4" t="str">
        <f>VLOOKUP(A101,HOP!A:T,20,0)</f>
        <v>直连</v>
      </c>
    </row>
    <row r="102" s="4" customFormat="1" hidden="1" spans="1:9">
      <c r="A102" s="4">
        <v>16741308104</v>
      </c>
      <c r="B102" s="5">
        <v>44506</v>
      </c>
      <c r="C102" s="5">
        <v>44507</v>
      </c>
      <c r="D102" s="4">
        <v>421</v>
      </c>
      <c r="E102" s="4" t="str">
        <f>VLOOKUP(A102,HOP!A:L,12,0)</f>
        <v>421.00</v>
      </c>
      <c r="F102" s="4" t="str">
        <f>VLOOKUP(A102,HOP!A:C,3,0)</f>
        <v>2289972</v>
      </c>
      <c r="G102" s="4">
        <f t="shared" si="6"/>
        <v>0</v>
      </c>
      <c r="H102" s="4" t="str">
        <f t="shared" si="7"/>
        <v>，2289972</v>
      </c>
      <c r="I102" s="4" t="str">
        <f>VLOOKUP(A102,HOP!A:T,20,0)</f>
        <v>直连</v>
      </c>
    </row>
    <row r="103" s="4" customFormat="1" hidden="1" spans="1:9">
      <c r="A103" s="4">
        <v>16741311766</v>
      </c>
      <c r="B103" s="5">
        <v>44506</v>
      </c>
      <c r="C103" s="5">
        <v>44507</v>
      </c>
      <c r="D103" s="4">
        <v>194</v>
      </c>
      <c r="E103" s="4" t="str">
        <f>VLOOKUP(A103,HOP!A:L,12,0)</f>
        <v>194.00</v>
      </c>
      <c r="F103" s="4" t="str">
        <f>VLOOKUP(A103,HOP!A:C,3,0)</f>
        <v>2289976</v>
      </c>
      <c r="G103" s="4">
        <f t="shared" si="6"/>
        <v>0</v>
      </c>
      <c r="H103" s="4" t="str">
        <f t="shared" si="7"/>
        <v>，2289976</v>
      </c>
      <c r="I103" s="4" t="str">
        <f>VLOOKUP(A103,HOP!A:T,20,0)</f>
        <v>直连</v>
      </c>
    </row>
    <row r="104" s="4" customFormat="1" hidden="1" spans="1:9">
      <c r="A104" s="4">
        <v>16741493965</v>
      </c>
      <c r="B104" s="5">
        <v>44506</v>
      </c>
      <c r="C104" s="5">
        <v>44507</v>
      </c>
      <c r="D104" s="4">
        <v>146</v>
      </c>
      <c r="E104" s="4" t="str">
        <f>VLOOKUP(A104,HOP!A:L,12,0)</f>
        <v>146.00</v>
      </c>
      <c r="F104" s="4" t="str">
        <f>VLOOKUP(A104,HOP!A:C,3,0)</f>
        <v>2290055</v>
      </c>
      <c r="G104" s="4">
        <f t="shared" si="6"/>
        <v>0</v>
      </c>
      <c r="H104" s="4" t="str">
        <f t="shared" si="7"/>
        <v>，2290055</v>
      </c>
      <c r="I104" s="4" t="str">
        <f>VLOOKUP(A104,HOP!A:T,20,0)</f>
        <v>直连</v>
      </c>
    </row>
    <row r="105" s="4" customFormat="1" hidden="1" spans="1:9">
      <c r="A105" s="4">
        <v>16741786813</v>
      </c>
      <c r="B105" s="5">
        <v>44506</v>
      </c>
      <c r="C105" s="5">
        <v>44507</v>
      </c>
      <c r="D105" s="4">
        <v>101</v>
      </c>
      <c r="E105" s="4" t="str">
        <f>VLOOKUP(A105,HOP!A:L,12,0)</f>
        <v>101.00</v>
      </c>
      <c r="F105" s="4" t="str">
        <f>VLOOKUP(A105,HOP!A:C,3,0)</f>
        <v>2290174</v>
      </c>
      <c r="G105" s="4">
        <f t="shared" si="6"/>
        <v>0</v>
      </c>
      <c r="H105" s="4" t="str">
        <f t="shared" si="7"/>
        <v>，2290174</v>
      </c>
      <c r="I105" s="4" t="str">
        <f>VLOOKUP(A105,HOP!A:T,20,0)</f>
        <v>直连</v>
      </c>
    </row>
    <row r="106" s="4" customFormat="1" hidden="1" spans="1:9">
      <c r="A106" s="4">
        <v>16741943210</v>
      </c>
      <c r="B106" s="5">
        <v>44506</v>
      </c>
      <c r="C106" s="5">
        <v>44507</v>
      </c>
      <c r="D106" s="4">
        <v>284</v>
      </c>
      <c r="E106" s="4" t="str">
        <f>VLOOKUP(A106,HOP!A:L,12,0)</f>
        <v>284.00</v>
      </c>
      <c r="F106" s="4" t="str">
        <f>VLOOKUP(A106,HOP!A:C,3,0)</f>
        <v>2290239</v>
      </c>
      <c r="G106" s="4">
        <f t="shared" si="6"/>
        <v>0</v>
      </c>
      <c r="H106" s="4" t="str">
        <f t="shared" si="7"/>
        <v>，2290239</v>
      </c>
      <c r="I106" s="4" t="str">
        <f>VLOOKUP(A106,HOP!A:T,20,0)</f>
        <v>直连</v>
      </c>
    </row>
    <row r="107" s="4" customFormat="1" hidden="1" spans="1:9">
      <c r="A107" s="4">
        <v>16742010860</v>
      </c>
      <c r="B107" s="5">
        <v>44506</v>
      </c>
      <c r="C107" s="5">
        <v>44507</v>
      </c>
      <c r="D107" s="4">
        <v>157</v>
      </c>
      <c r="E107" s="4" t="str">
        <f>VLOOKUP(A107,HOP!A:L,12,0)</f>
        <v>157.00</v>
      </c>
      <c r="F107" s="4" t="str">
        <f>VLOOKUP(A107,HOP!A:C,3,0)</f>
        <v>2290267</v>
      </c>
      <c r="G107" s="4">
        <f t="shared" si="6"/>
        <v>0</v>
      </c>
      <c r="H107" s="4" t="str">
        <f t="shared" si="7"/>
        <v>，2290267</v>
      </c>
      <c r="I107" s="4" t="str">
        <f>VLOOKUP(A107,HOP!A:T,20,0)</f>
        <v>直连</v>
      </c>
    </row>
    <row r="108" s="4" customFormat="1" hidden="1" spans="1:9">
      <c r="A108" s="4">
        <v>16742024535</v>
      </c>
      <c r="B108" s="5">
        <v>44506</v>
      </c>
      <c r="C108" s="5">
        <v>44507</v>
      </c>
      <c r="D108" s="4">
        <v>154</v>
      </c>
      <c r="E108" s="4" t="str">
        <f>VLOOKUP(A108,HOP!A:L,12,0)</f>
        <v>154.00</v>
      </c>
      <c r="F108" s="4" t="str">
        <f>VLOOKUP(A108,HOP!A:C,3,0)</f>
        <v>2290271</v>
      </c>
      <c r="G108" s="4">
        <f t="shared" si="6"/>
        <v>0</v>
      </c>
      <c r="H108" s="4" t="str">
        <f t="shared" si="7"/>
        <v>，2290271</v>
      </c>
      <c r="I108" s="4" t="str">
        <f>VLOOKUP(A108,HOP!A:T,20,0)</f>
        <v>直连</v>
      </c>
    </row>
    <row r="109" s="4" customFormat="1" hidden="1" spans="1:9">
      <c r="A109" s="4">
        <v>16742280361</v>
      </c>
      <c r="B109" s="5">
        <v>44505</v>
      </c>
      <c r="C109" s="5">
        <v>44507</v>
      </c>
      <c r="D109" s="4">
        <v>640</v>
      </c>
      <c r="E109" s="4" t="str">
        <f>VLOOKUP(A109,HOP!A:L,12,0)</f>
        <v>640.00</v>
      </c>
      <c r="F109" s="4" t="str">
        <f>VLOOKUP(A109,HOP!A:C,3,0)</f>
        <v>2290334</v>
      </c>
      <c r="G109" s="4">
        <f t="shared" si="6"/>
        <v>0</v>
      </c>
      <c r="H109" s="4" t="str">
        <f t="shared" si="7"/>
        <v>，2290334</v>
      </c>
      <c r="I109" s="4" t="str">
        <f>VLOOKUP(A109,HOP!A:T,20,0)</f>
        <v>直连</v>
      </c>
    </row>
    <row r="110" s="4" customFormat="1" hidden="1" spans="1:9">
      <c r="A110" s="4">
        <v>16742316456</v>
      </c>
      <c r="B110" s="5">
        <v>44506</v>
      </c>
      <c r="C110" s="5">
        <v>44507</v>
      </c>
      <c r="D110" s="4">
        <v>29</v>
      </c>
      <c r="E110" s="4" t="str">
        <f>VLOOKUP(A110,HOP!A:L,12,0)</f>
        <v>29.00</v>
      </c>
      <c r="F110" s="4" t="str">
        <f>VLOOKUP(A110,HOP!A:C,3,0)</f>
        <v>2290341</v>
      </c>
      <c r="G110" s="4">
        <f t="shared" si="6"/>
        <v>0</v>
      </c>
      <c r="H110" s="4" t="str">
        <f t="shared" si="7"/>
        <v>，2290341</v>
      </c>
      <c r="I110" s="4" t="str">
        <f>VLOOKUP(A110,HOP!A:T,20,0)</f>
        <v>直连</v>
      </c>
    </row>
    <row r="111" s="4" customFormat="1" hidden="1" spans="1:9">
      <c r="A111" s="4">
        <v>16742326552</v>
      </c>
      <c r="B111" s="5">
        <v>44506</v>
      </c>
      <c r="C111" s="5">
        <v>44507</v>
      </c>
      <c r="D111" s="4">
        <v>157</v>
      </c>
      <c r="E111" s="4" t="str">
        <f>VLOOKUP(A111,HOP!A:L,12,0)</f>
        <v>157.00</v>
      </c>
      <c r="F111" s="4" t="str">
        <f>VLOOKUP(A111,HOP!A:C,3,0)</f>
        <v>2290351</v>
      </c>
      <c r="G111" s="4">
        <f t="shared" si="6"/>
        <v>0</v>
      </c>
      <c r="H111" s="4" t="str">
        <f t="shared" si="7"/>
        <v>，2290351</v>
      </c>
      <c r="I111" s="4" t="str">
        <f>VLOOKUP(A111,HOP!A:T,20,0)</f>
        <v>直连</v>
      </c>
    </row>
    <row r="112" s="4" customFormat="1" hidden="1" spans="1:9">
      <c r="A112" s="4">
        <v>16742413248</v>
      </c>
      <c r="B112" s="5">
        <v>44506</v>
      </c>
      <c r="C112" s="5">
        <v>44507</v>
      </c>
      <c r="D112" s="4">
        <v>94</v>
      </c>
      <c r="E112" s="4" t="str">
        <f>VLOOKUP(A112,HOP!A:L,12,0)</f>
        <v>94.00</v>
      </c>
      <c r="F112" s="4" t="str">
        <f>VLOOKUP(A112,HOP!A:C,3,0)</f>
        <v>2290376</v>
      </c>
      <c r="G112" s="4">
        <f t="shared" si="6"/>
        <v>0</v>
      </c>
      <c r="H112" s="4" t="str">
        <f t="shared" si="7"/>
        <v>，2290376</v>
      </c>
      <c r="I112" s="4" t="str">
        <f>VLOOKUP(A112,HOP!A:T,20,0)</f>
        <v>直连</v>
      </c>
    </row>
    <row r="113" s="4" customFormat="1" hidden="1" spans="1:9">
      <c r="A113" s="4">
        <v>16742510227</v>
      </c>
      <c r="B113" s="5">
        <v>44505</v>
      </c>
      <c r="C113" s="5">
        <v>44507</v>
      </c>
      <c r="D113" s="4">
        <v>106</v>
      </c>
      <c r="E113" s="4" t="str">
        <f>VLOOKUP(A113,HOP!A:L,12,0)</f>
        <v>106.00</v>
      </c>
      <c r="F113" s="4" t="str">
        <f>VLOOKUP(A113,HOP!A:C,3,0)</f>
        <v>2290417</v>
      </c>
      <c r="G113" s="4">
        <f t="shared" si="6"/>
        <v>0</v>
      </c>
      <c r="H113" s="4" t="str">
        <f t="shared" si="7"/>
        <v>，2290417</v>
      </c>
      <c r="I113" s="4" t="str">
        <f>VLOOKUP(A113,HOP!A:T,20,0)</f>
        <v>直连</v>
      </c>
    </row>
    <row r="114" s="4" customFormat="1" hidden="1" spans="1:9">
      <c r="A114" s="4">
        <v>16742554460</v>
      </c>
      <c r="B114" s="5">
        <v>44506</v>
      </c>
      <c r="C114" s="5">
        <v>44507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VLOOKUP(A114,HOP!A:T,20,0)</f>
        <v>#N/A</v>
      </c>
    </row>
    <row r="115" s="4" customFormat="1" hidden="1" spans="1:9">
      <c r="A115" s="4">
        <v>16743931610</v>
      </c>
      <c r="B115" s="5">
        <v>44506</v>
      </c>
      <c r="C115" s="5">
        <v>44507</v>
      </c>
      <c r="D115" s="4">
        <v>60</v>
      </c>
      <c r="E115" s="4" t="str">
        <f>VLOOKUP(A115,HOP!A:L,12,0)</f>
        <v>60.00</v>
      </c>
      <c r="F115" s="4" t="str">
        <f>VLOOKUP(A115,HOP!A:C,3,0)</f>
        <v>2290485</v>
      </c>
      <c r="G115" s="4">
        <f t="shared" si="6"/>
        <v>0</v>
      </c>
      <c r="H115" s="4" t="str">
        <f t="shared" si="7"/>
        <v>，2290485</v>
      </c>
      <c r="I115" s="4" t="str">
        <f>VLOOKUP(A115,HOP!A:T,20,0)</f>
        <v>直连</v>
      </c>
    </row>
    <row r="116" s="4" customFormat="1" hidden="1" spans="1:9">
      <c r="A116" s="4">
        <v>16744450715</v>
      </c>
      <c r="B116" s="5">
        <v>44506</v>
      </c>
      <c r="C116" s="5">
        <v>44507</v>
      </c>
      <c r="D116" s="4">
        <v>44</v>
      </c>
      <c r="E116" s="4" t="str">
        <f>VLOOKUP(A116,HOP!A:L,12,0)</f>
        <v>44.00</v>
      </c>
      <c r="F116" s="4" t="str">
        <f>VLOOKUP(A116,HOP!A:C,3,0)</f>
        <v>2290529</v>
      </c>
      <c r="G116" s="4">
        <f t="shared" si="6"/>
        <v>0</v>
      </c>
      <c r="H116" s="4" t="str">
        <f t="shared" si="7"/>
        <v>，2290529</v>
      </c>
      <c r="I116" s="4" t="str">
        <f>VLOOKUP(A116,HOP!A:T,20,0)</f>
        <v>直连</v>
      </c>
    </row>
    <row r="117" s="4" customFormat="1" hidden="1" spans="1:9">
      <c r="A117" s="4">
        <v>16744893141</v>
      </c>
      <c r="B117" s="5">
        <v>44506</v>
      </c>
      <c r="C117" s="5">
        <v>44507</v>
      </c>
      <c r="D117" s="4">
        <v>203</v>
      </c>
      <c r="E117" s="4" t="str">
        <f>VLOOKUP(A117,HOP!A:L,12,0)</f>
        <v>203.00</v>
      </c>
      <c r="F117" s="4" t="str">
        <f>VLOOKUP(A117,HOP!A:C,3,0)</f>
        <v>2290602</v>
      </c>
      <c r="G117" s="4">
        <f t="shared" si="6"/>
        <v>0</v>
      </c>
      <c r="H117" s="4" t="str">
        <f t="shared" si="7"/>
        <v>，2290602</v>
      </c>
      <c r="I117" s="4" t="str">
        <f>VLOOKUP(A117,HOP!A:T,20,0)</f>
        <v>直连</v>
      </c>
    </row>
    <row r="118" s="4" customFormat="1" hidden="1" spans="1:9">
      <c r="A118" s="4">
        <v>16745391991</v>
      </c>
      <c r="B118" s="5">
        <v>44506</v>
      </c>
      <c r="C118" s="5">
        <v>44507</v>
      </c>
      <c r="D118" s="4">
        <v>150</v>
      </c>
      <c r="E118" s="4" t="str">
        <f>VLOOKUP(A118,HOP!A:L,12,0)</f>
        <v>150.00</v>
      </c>
      <c r="F118" s="4" t="str">
        <f>VLOOKUP(A118,HOP!A:C,3,0)</f>
        <v>2290691</v>
      </c>
      <c r="G118" s="4">
        <f t="shared" si="6"/>
        <v>0</v>
      </c>
      <c r="H118" s="4" t="str">
        <f t="shared" si="7"/>
        <v>，2290691</v>
      </c>
      <c r="I118" s="4" t="str">
        <f>VLOOKUP(A118,HOP!A:T,20,0)</f>
        <v>直连</v>
      </c>
    </row>
    <row r="119" s="4" customFormat="1" hidden="1" spans="1:9">
      <c r="A119" s="4">
        <v>16746232626</v>
      </c>
      <c r="B119" s="5">
        <v>44506</v>
      </c>
      <c r="C119" s="5">
        <v>44507</v>
      </c>
      <c r="D119" s="4">
        <v>150</v>
      </c>
      <c r="E119" s="4" t="str">
        <f>VLOOKUP(A119,HOP!A:L,12,0)</f>
        <v>150.00</v>
      </c>
      <c r="F119" s="4" t="str">
        <f>VLOOKUP(A119,HOP!A:C,3,0)</f>
        <v>2290822</v>
      </c>
      <c r="G119" s="4">
        <f t="shared" si="6"/>
        <v>0</v>
      </c>
      <c r="H119" s="4" t="str">
        <f t="shared" si="7"/>
        <v>，2290822</v>
      </c>
      <c r="I119" s="4" t="str">
        <f>VLOOKUP(A119,HOP!A:T,20,0)</f>
        <v>直连</v>
      </c>
    </row>
    <row r="120" s="4" customFormat="1" hidden="1" spans="1:9">
      <c r="A120" s="4">
        <v>16746316719</v>
      </c>
      <c r="B120" s="5">
        <v>44506</v>
      </c>
      <c r="C120" s="5">
        <v>44507</v>
      </c>
      <c r="D120" s="4">
        <v>11</v>
      </c>
      <c r="E120" s="4" t="str">
        <f>VLOOKUP(A120,HOP!A:L,12,0)</f>
        <v>11.00</v>
      </c>
      <c r="F120" s="4" t="str">
        <f>VLOOKUP(A120,HOP!A:C,3,0)</f>
        <v>2290839</v>
      </c>
      <c r="G120" s="4">
        <f t="shared" si="6"/>
        <v>0</v>
      </c>
      <c r="H120" s="4" t="str">
        <f t="shared" si="7"/>
        <v>，2290839</v>
      </c>
      <c r="I120" s="4" t="str">
        <f>VLOOKUP(A120,HOP!A:T,20,0)</f>
        <v>直连</v>
      </c>
    </row>
    <row r="121" s="4" customFormat="1" hidden="1" spans="1:9">
      <c r="A121" s="4">
        <v>16746263757</v>
      </c>
      <c r="B121" s="5">
        <v>44505</v>
      </c>
      <c r="C121" s="5">
        <v>44507</v>
      </c>
      <c r="D121" s="4">
        <v>282</v>
      </c>
      <c r="E121" s="4" t="str">
        <f>VLOOKUP(A121,HOP!A:L,12,0)</f>
        <v>282.00</v>
      </c>
      <c r="F121" s="4" t="str">
        <f>VLOOKUP(A121,HOP!A:C,3,0)</f>
        <v>2290829</v>
      </c>
      <c r="G121" s="4">
        <f t="shared" si="6"/>
        <v>0</v>
      </c>
      <c r="H121" s="4" t="str">
        <f t="shared" si="7"/>
        <v>，2290829</v>
      </c>
      <c r="I121" s="4" t="str">
        <f>VLOOKUP(A121,HOP!A:T,20,0)</f>
        <v>直连</v>
      </c>
    </row>
    <row r="122" s="4" customFormat="1" hidden="1" spans="1:9">
      <c r="A122" s="4">
        <v>16746370906</v>
      </c>
      <c r="B122" s="5">
        <v>44506</v>
      </c>
      <c r="C122" s="5">
        <v>44507</v>
      </c>
      <c r="D122" s="4">
        <v>85</v>
      </c>
      <c r="E122" s="4" t="str">
        <f>VLOOKUP(A122,HOP!A:L,12,0)</f>
        <v>85.00</v>
      </c>
      <c r="F122" s="4" t="str">
        <f>VLOOKUP(A122,HOP!A:C,3,0)</f>
        <v>2290851</v>
      </c>
      <c r="G122" s="4">
        <f t="shared" si="6"/>
        <v>0</v>
      </c>
      <c r="H122" s="4" t="str">
        <f t="shared" si="7"/>
        <v>，2290851</v>
      </c>
      <c r="I122" s="4" t="str">
        <f>VLOOKUP(A122,HOP!A:T,20,0)</f>
        <v>直连</v>
      </c>
    </row>
    <row r="123" s="4" customFormat="1" hidden="1" spans="1:9">
      <c r="A123" s="4">
        <v>16746656206</v>
      </c>
      <c r="B123" s="5">
        <v>44506</v>
      </c>
      <c r="C123" s="5">
        <v>44507</v>
      </c>
      <c r="D123" s="4">
        <v>22</v>
      </c>
      <c r="E123" s="4" t="str">
        <f>VLOOKUP(A123,HOP!A:L,12,0)</f>
        <v>22.00</v>
      </c>
      <c r="F123" s="4" t="str">
        <f>VLOOKUP(A123,HOP!A:C,3,0)</f>
        <v>2290887</v>
      </c>
      <c r="G123" s="4">
        <f t="shared" si="6"/>
        <v>0</v>
      </c>
      <c r="H123" s="4" t="str">
        <f t="shared" si="7"/>
        <v>，2290887</v>
      </c>
      <c r="I123" s="4" t="str">
        <f>VLOOKUP(A123,HOP!A:T,20,0)</f>
        <v>直连</v>
      </c>
    </row>
    <row r="124" s="4" customFormat="1" hidden="1" spans="1:9">
      <c r="A124" s="4">
        <v>16746690319</v>
      </c>
      <c r="B124" s="5">
        <v>44506</v>
      </c>
      <c r="C124" s="5">
        <v>44507</v>
      </c>
      <c r="D124" s="4">
        <v>191</v>
      </c>
      <c r="E124" s="4" t="str">
        <f>VLOOKUP(A124,HOP!A:L,12,0)</f>
        <v>191.00</v>
      </c>
      <c r="F124" s="4" t="str">
        <f>VLOOKUP(A124,HOP!A:C,3,0)</f>
        <v>2290894</v>
      </c>
      <c r="G124" s="4">
        <f t="shared" si="6"/>
        <v>0</v>
      </c>
      <c r="H124" s="4" t="str">
        <f t="shared" si="7"/>
        <v>，2290894</v>
      </c>
      <c r="I124" s="4" t="str">
        <f>VLOOKUP(A124,HOP!A:T,20,0)</f>
        <v>直连</v>
      </c>
    </row>
    <row r="125" s="4" customFormat="1" hidden="1" spans="1:9">
      <c r="A125" s="4">
        <v>16746879970</v>
      </c>
      <c r="B125" s="5">
        <v>44506</v>
      </c>
      <c r="C125" s="5">
        <v>44507</v>
      </c>
      <c r="D125" s="4">
        <v>91</v>
      </c>
      <c r="E125" s="4" t="str">
        <f>VLOOKUP(A125,HOP!A:L,12,0)</f>
        <v>91.00</v>
      </c>
      <c r="F125" s="4" t="str">
        <f>VLOOKUP(A125,HOP!A:C,3,0)</f>
        <v>2290918</v>
      </c>
      <c r="G125" s="4">
        <f t="shared" si="6"/>
        <v>0</v>
      </c>
      <c r="H125" s="4" t="str">
        <f t="shared" si="7"/>
        <v>，2290918</v>
      </c>
      <c r="I125" s="4" t="str">
        <f>VLOOKUP(A125,HOP!A:T,20,0)</f>
        <v>直连</v>
      </c>
    </row>
    <row r="126" s="4" customFormat="1" hidden="1" spans="1:9">
      <c r="A126" s="4">
        <v>16747008537</v>
      </c>
      <c r="B126" s="5">
        <v>44506</v>
      </c>
      <c r="C126" s="5">
        <v>44507</v>
      </c>
      <c r="D126" s="4">
        <v>124</v>
      </c>
      <c r="E126" s="4" t="str">
        <f>VLOOKUP(A126,HOP!A:L,12,0)</f>
        <v>124.00</v>
      </c>
      <c r="F126" s="4" t="str">
        <f>VLOOKUP(A126,HOP!A:C,3,0)</f>
        <v>2290953</v>
      </c>
      <c r="G126" s="4">
        <f t="shared" si="6"/>
        <v>0</v>
      </c>
      <c r="H126" s="4" t="str">
        <f t="shared" si="7"/>
        <v>，2290953</v>
      </c>
      <c r="I126" s="4" t="str">
        <f>VLOOKUP(A126,HOP!A:T,20,0)</f>
        <v>直连</v>
      </c>
    </row>
    <row r="127" s="4" customFormat="1" hidden="1" spans="1:9">
      <c r="A127" s="4">
        <v>16747041891</v>
      </c>
      <c r="B127" s="5">
        <v>44506</v>
      </c>
      <c r="C127" s="5">
        <v>44507</v>
      </c>
      <c r="D127" s="4">
        <v>38</v>
      </c>
      <c r="E127" s="4" t="str">
        <f>VLOOKUP(A127,HOP!A:L,12,0)</f>
        <v>38.00</v>
      </c>
      <c r="F127" s="4" t="str">
        <f>VLOOKUP(A127,HOP!A:C,3,0)</f>
        <v>2290974</v>
      </c>
      <c r="G127" s="4">
        <f t="shared" si="6"/>
        <v>0</v>
      </c>
      <c r="H127" s="4" t="str">
        <f t="shared" si="7"/>
        <v>，2290974</v>
      </c>
      <c r="I127" s="4" t="str">
        <f>VLOOKUP(A127,HOP!A:T,20,0)</f>
        <v>直连</v>
      </c>
    </row>
    <row r="128" s="4" customFormat="1" hidden="1" spans="1:9">
      <c r="A128" s="4">
        <v>16747075710</v>
      </c>
      <c r="B128" s="5">
        <v>44506</v>
      </c>
      <c r="C128" s="5">
        <v>44507</v>
      </c>
      <c r="D128" s="4">
        <v>26</v>
      </c>
      <c r="E128" s="4" t="str">
        <f>VLOOKUP(A128,HOP!A:L,12,0)</f>
        <v>26.00</v>
      </c>
      <c r="F128" s="4" t="str">
        <f>VLOOKUP(A128,HOP!A:C,3,0)</f>
        <v>2290987</v>
      </c>
      <c r="G128" s="4">
        <f t="shared" si="6"/>
        <v>0</v>
      </c>
      <c r="H128" s="4" t="str">
        <f t="shared" si="7"/>
        <v>，2290987</v>
      </c>
      <c r="I128" s="4" t="str">
        <f>VLOOKUP(A128,HOP!A:T,20,0)</f>
        <v>直连</v>
      </c>
    </row>
    <row r="129" s="4" customFormat="1" hidden="1" spans="1:9">
      <c r="A129" s="4">
        <v>16747114158</v>
      </c>
      <c r="B129" s="5">
        <v>44506</v>
      </c>
      <c r="C129" s="5">
        <v>44507</v>
      </c>
      <c r="D129" s="4">
        <v>102</v>
      </c>
      <c r="E129" s="4" t="str">
        <f>VLOOKUP(A129,HOP!A:L,12,0)</f>
        <v>102.00</v>
      </c>
      <c r="F129" s="4" t="str">
        <f>VLOOKUP(A129,HOP!A:C,3,0)</f>
        <v>2291007</v>
      </c>
      <c r="G129" s="4">
        <f t="shared" si="6"/>
        <v>0</v>
      </c>
      <c r="H129" s="4" t="str">
        <f t="shared" si="7"/>
        <v>，2291007</v>
      </c>
      <c r="I129" s="4" t="str">
        <f>VLOOKUP(A129,HOP!A:T,20,0)</f>
        <v>直连</v>
      </c>
    </row>
    <row r="130" s="4" customFormat="1" hidden="1" spans="1:9">
      <c r="A130" s="4">
        <v>16747136839</v>
      </c>
      <c r="B130" s="5">
        <v>44506</v>
      </c>
      <c r="C130" s="5">
        <v>44507</v>
      </c>
      <c r="D130" s="4">
        <v>73</v>
      </c>
      <c r="E130" s="4" t="str">
        <f>VLOOKUP(A130,HOP!A:L,12,0)</f>
        <v>73.00</v>
      </c>
      <c r="F130" s="4" t="str">
        <f>VLOOKUP(A130,HOP!A:C,3,0)</f>
        <v>2291011</v>
      </c>
      <c r="G130" s="4">
        <f t="shared" si="6"/>
        <v>0</v>
      </c>
      <c r="H130" s="4" t="str">
        <f t="shared" si="7"/>
        <v>，2291011</v>
      </c>
      <c r="I130" s="4" t="str">
        <f>VLOOKUP(A130,HOP!A:T,20,0)</f>
        <v>直连</v>
      </c>
    </row>
    <row r="131" s="4" customFormat="1" hidden="1" spans="1:9">
      <c r="A131" s="4">
        <v>16747320962</v>
      </c>
      <c r="B131" s="5">
        <v>44506</v>
      </c>
      <c r="C131" s="5">
        <v>44507</v>
      </c>
      <c r="D131" s="4">
        <v>30</v>
      </c>
      <c r="E131" s="4" t="str">
        <f>VLOOKUP(A131,HOP!A:L,12,0)</f>
        <v>30.00</v>
      </c>
      <c r="F131" s="4" t="str">
        <f>VLOOKUP(A131,HOP!A:C,3,0)</f>
        <v>2291050</v>
      </c>
      <c r="G131" s="4">
        <f>D131-E131</f>
        <v>0</v>
      </c>
      <c r="H131" s="4" t="str">
        <f>$H$1&amp;F131</f>
        <v>，2291050</v>
      </c>
      <c r="I131" s="4" t="str">
        <f>VLOOKUP(A131,HOP!A:T,20,0)</f>
        <v>直连</v>
      </c>
    </row>
    <row r="132" s="4" customFormat="1" hidden="1" spans="1:9">
      <c r="A132" s="4">
        <v>16747339192</v>
      </c>
      <c r="B132" s="5">
        <v>44506</v>
      </c>
      <c r="C132" s="5">
        <v>44507</v>
      </c>
      <c r="D132" s="4">
        <v>75</v>
      </c>
      <c r="E132" s="4" t="str">
        <f>VLOOKUP(A132,HOP!A:L,12,0)</f>
        <v>75.00</v>
      </c>
      <c r="F132" s="4" t="str">
        <f>VLOOKUP(A132,HOP!A:C,3,0)</f>
        <v>2291054</v>
      </c>
      <c r="G132" s="4">
        <f>D132-E132</f>
        <v>0</v>
      </c>
      <c r="H132" s="4" t="str">
        <f>$H$1&amp;F132</f>
        <v>，2291054</v>
      </c>
      <c r="I132" s="4" t="str">
        <f>VLOOKUP(A132,HOP!A:T,20,0)</f>
        <v>直连</v>
      </c>
    </row>
    <row r="133" s="4" customFormat="1" hidden="1" spans="1:9">
      <c r="A133" s="4">
        <v>16747371894</v>
      </c>
      <c r="B133" s="5">
        <v>44506</v>
      </c>
      <c r="C133" s="5">
        <v>44507</v>
      </c>
      <c r="D133" s="4">
        <v>70</v>
      </c>
      <c r="E133" s="4" t="str">
        <f>VLOOKUP(A133,HOP!A:L,12,0)</f>
        <v>70.00</v>
      </c>
      <c r="F133" s="4" t="str">
        <f>VLOOKUP(A133,HOP!A:C,3,0)</f>
        <v>2291062</v>
      </c>
      <c r="G133" s="4">
        <f>D133-E133</f>
        <v>0</v>
      </c>
      <c r="H133" s="4" t="str">
        <f>$H$1&amp;F133</f>
        <v>，2291062</v>
      </c>
      <c r="I133" s="4" t="str">
        <f>VLOOKUP(A133,HOP!A:T,20,0)</f>
        <v>直连</v>
      </c>
    </row>
    <row r="134" s="4" customFormat="1" hidden="1" spans="1:9">
      <c r="A134" s="4">
        <v>16747559779</v>
      </c>
      <c r="B134" s="5">
        <v>44506</v>
      </c>
      <c r="C134" s="5">
        <v>44507</v>
      </c>
      <c r="D134" s="4">
        <v>41</v>
      </c>
      <c r="E134" s="4" t="str">
        <f>VLOOKUP(A134,HOP!A:L,12,0)</f>
        <v>41.00</v>
      </c>
      <c r="F134" s="4" t="str">
        <f>VLOOKUP(A134,HOP!A:C,3,0)</f>
        <v>2291099</v>
      </c>
      <c r="G134" s="4">
        <f>D134-E134</f>
        <v>0</v>
      </c>
      <c r="H134" s="4" t="str">
        <f>$H$1&amp;F134</f>
        <v>，2291099</v>
      </c>
      <c r="I134" s="4" t="str">
        <f>VLOOKUP(A134,HOP!A:T,20,0)</f>
        <v>直连</v>
      </c>
    </row>
    <row r="135" s="4" customFormat="1" hidden="1" spans="1:9">
      <c r="A135" s="4">
        <v>16747605287</v>
      </c>
      <c r="B135" s="5">
        <v>44506</v>
      </c>
      <c r="C135" s="5">
        <v>44507</v>
      </c>
      <c r="D135" s="4">
        <v>72</v>
      </c>
      <c r="E135" s="4" t="str">
        <f>VLOOKUP(A135,HOP!A:L,12,0)</f>
        <v>72.00</v>
      </c>
      <c r="F135" s="4" t="str">
        <f>VLOOKUP(A135,HOP!A:C,3,0)</f>
        <v>2291115</v>
      </c>
      <c r="G135" s="4">
        <f>D135-E135</f>
        <v>0</v>
      </c>
      <c r="H135" s="4" t="str">
        <f>$H$1&amp;F135</f>
        <v>，2291115</v>
      </c>
      <c r="I135" s="4" t="str">
        <f>VLOOKUP(A135,HOP!A:T,20,0)</f>
        <v>直连</v>
      </c>
    </row>
    <row r="136" s="4" customFormat="1" hidden="1" spans="1:9">
      <c r="A136" s="4">
        <v>16748013219</v>
      </c>
      <c r="B136" s="5">
        <v>44506</v>
      </c>
      <c r="C136" s="5">
        <v>44507</v>
      </c>
      <c r="D136" s="4">
        <v>74</v>
      </c>
      <c r="E136" s="4" t="str">
        <f>VLOOKUP(A136,HOP!A:L,12,0)</f>
        <v>74.00</v>
      </c>
      <c r="F136" s="4" t="str">
        <f>VLOOKUP(A136,HOP!A:C,3,0)</f>
        <v>2291200</v>
      </c>
      <c r="G136" s="4">
        <f>D136-E136</f>
        <v>0</v>
      </c>
      <c r="H136" s="4" t="str">
        <f>$H$1&amp;F136</f>
        <v>，2291200</v>
      </c>
      <c r="I136" s="4" t="str">
        <f>VLOOKUP(A136,HOP!A:T,20,0)</f>
        <v>直连</v>
      </c>
    </row>
    <row r="137" s="4" customFormat="1" hidden="1" spans="1:9">
      <c r="A137" s="4">
        <v>16748514043</v>
      </c>
      <c r="B137" s="5">
        <v>44506</v>
      </c>
      <c r="C137" s="5">
        <v>44507</v>
      </c>
      <c r="D137" s="4">
        <v>162</v>
      </c>
      <c r="E137" s="4" t="str">
        <f>VLOOKUP(A137,HOP!A:L,12,0)</f>
        <v>162.00</v>
      </c>
      <c r="F137" s="4" t="str">
        <f>VLOOKUP(A137,HOP!A:C,3,0)</f>
        <v>2291277</v>
      </c>
      <c r="G137" s="4">
        <f>D137-E137</f>
        <v>0</v>
      </c>
      <c r="H137" s="4" t="str">
        <f>$H$1&amp;F137</f>
        <v>，2291277</v>
      </c>
      <c r="I137" s="4" t="str">
        <f>VLOOKUP(A137,HOP!A:T,20,0)</f>
        <v>直连</v>
      </c>
    </row>
    <row r="138" s="4" customFormat="1" hidden="1" spans="1:9">
      <c r="A138" s="4">
        <v>16748922819</v>
      </c>
      <c r="B138" s="5">
        <v>44506</v>
      </c>
      <c r="C138" s="5">
        <v>44507</v>
      </c>
      <c r="D138" s="4">
        <v>21</v>
      </c>
      <c r="E138" s="4" t="str">
        <f>VLOOKUP(A138,HOP!A:L,12,0)</f>
        <v>21.00</v>
      </c>
      <c r="F138" s="4" t="str">
        <f>VLOOKUP(A138,HOP!A:C,3,0)</f>
        <v>2291354</v>
      </c>
      <c r="G138" s="4">
        <f>D138-E138</f>
        <v>0</v>
      </c>
      <c r="H138" s="4" t="str">
        <f>$H$1&amp;F138</f>
        <v>，2291354</v>
      </c>
      <c r="I138" s="4" t="str">
        <f>VLOOKUP(A138,HOP!A:T,20,0)</f>
        <v>直连</v>
      </c>
    </row>
    <row r="139" s="4" customFormat="1" hidden="1" spans="1:9">
      <c r="A139" s="4">
        <v>16748956076</v>
      </c>
      <c r="B139" s="5">
        <v>44506</v>
      </c>
      <c r="C139" s="5">
        <v>44507</v>
      </c>
      <c r="D139" s="4">
        <v>28</v>
      </c>
      <c r="E139" s="4" t="str">
        <f>VLOOKUP(A139,HOP!A:L,12,0)</f>
        <v>28.00</v>
      </c>
      <c r="F139" s="4" t="str">
        <f>VLOOKUP(A139,HOP!A:C,3,0)</f>
        <v>2291365</v>
      </c>
      <c r="G139" s="4">
        <f>D139-E139</f>
        <v>0</v>
      </c>
      <c r="H139" s="4" t="str">
        <f>$H$1&amp;F139</f>
        <v>，2291365</v>
      </c>
      <c r="I139" s="4" t="str">
        <f>VLOOKUP(A139,HOP!A:T,20,0)</f>
        <v>直连</v>
      </c>
    </row>
    <row r="140" s="4" customFormat="1" hidden="1" spans="1:9">
      <c r="A140" s="4">
        <v>16749279710</v>
      </c>
      <c r="B140" s="5">
        <v>44506</v>
      </c>
      <c r="C140" s="5">
        <v>44507</v>
      </c>
      <c r="D140" s="4">
        <v>103</v>
      </c>
      <c r="E140" s="4" t="str">
        <f>VLOOKUP(A140,HOP!A:L,12,0)</f>
        <v>103.00</v>
      </c>
      <c r="F140" s="4" t="str">
        <f>VLOOKUP(A140,HOP!A:C,3,0)</f>
        <v>2291431</v>
      </c>
      <c r="G140" s="4">
        <f>D140-E140</f>
        <v>0</v>
      </c>
      <c r="H140" s="4" t="str">
        <f>$H$1&amp;F140</f>
        <v>，2291431</v>
      </c>
      <c r="I140" s="4" t="str">
        <f>VLOOKUP(A140,HOP!A:T,20,0)</f>
        <v>直连</v>
      </c>
    </row>
    <row r="141" s="4" customFormat="1" hidden="1" spans="1:9">
      <c r="A141" s="4">
        <v>16749887919</v>
      </c>
      <c r="B141" s="5">
        <v>44506</v>
      </c>
      <c r="C141" s="5">
        <v>44507</v>
      </c>
      <c r="D141" s="4">
        <v>41</v>
      </c>
      <c r="E141" s="4" t="str">
        <f>VLOOKUP(A141,HOP!A:L,12,0)</f>
        <v>41.00</v>
      </c>
      <c r="F141" s="4" t="str">
        <f>VLOOKUP(A141,HOP!A:C,3,0)</f>
        <v>2291599</v>
      </c>
      <c r="G141" s="4">
        <f>D141-E141</f>
        <v>0</v>
      </c>
      <c r="H141" s="4" t="str">
        <f>$H$1&amp;F141</f>
        <v>，2291599</v>
      </c>
      <c r="I141" s="4" t="str">
        <f>VLOOKUP(A141,HOP!A:T,20,0)</f>
        <v>直连</v>
      </c>
    </row>
    <row r="142" s="4" customFormat="1" hidden="1" spans="1:9">
      <c r="A142" s="4">
        <v>16750307253</v>
      </c>
      <c r="B142" s="5">
        <v>44506</v>
      </c>
      <c r="C142" s="5">
        <v>44507</v>
      </c>
      <c r="D142" s="4">
        <v>78</v>
      </c>
      <c r="E142" s="4" t="str">
        <f>VLOOKUP(A142,HOP!A:L,12,0)</f>
        <v>78.00</v>
      </c>
      <c r="F142" s="4" t="str">
        <f>VLOOKUP(A142,HOP!A:C,3,0)</f>
        <v>2291709</v>
      </c>
      <c r="G142" s="4">
        <f>D142-E142</f>
        <v>0</v>
      </c>
      <c r="H142" s="4" t="str">
        <f>$H$1&amp;F142</f>
        <v>，2291709</v>
      </c>
      <c r="I142" s="4" t="str">
        <f>VLOOKUP(A142,HOP!A:T,20,0)</f>
        <v>直连</v>
      </c>
    </row>
    <row r="143" s="4" customFormat="1" hidden="1" spans="1:9">
      <c r="A143" s="4">
        <v>16750323258</v>
      </c>
      <c r="B143" s="5">
        <v>44506</v>
      </c>
      <c r="C143" s="5">
        <v>44507</v>
      </c>
      <c r="D143" s="4">
        <v>86</v>
      </c>
      <c r="E143" s="4" t="str">
        <f>VLOOKUP(A143,HOP!A:L,12,0)</f>
        <v>86.00</v>
      </c>
      <c r="F143" s="4" t="str">
        <f>VLOOKUP(A143,HOP!A:C,3,0)</f>
        <v>2291716</v>
      </c>
      <c r="G143" s="4">
        <f>D143-E143</f>
        <v>0</v>
      </c>
      <c r="H143" s="4" t="str">
        <f>$H$1&amp;F143</f>
        <v>，2291716</v>
      </c>
      <c r="I143" s="4" t="str">
        <f>VLOOKUP(A143,HOP!A:T,20,0)</f>
        <v>直连</v>
      </c>
    </row>
    <row r="144" s="4" customFormat="1" hidden="1" spans="1:9">
      <c r="A144" s="4">
        <v>16750375332</v>
      </c>
      <c r="B144" s="5">
        <v>44506</v>
      </c>
      <c r="C144" s="5">
        <v>44507</v>
      </c>
      <c r="D144" s="4">
        <v>88</v>
      </c>
      <c r="E144" s="4" t="str">
        <f>VLOOKUP(A144,HOP!A:L,12,0)</f>
        <v>88.00</v>
      </c>
      <c r="F144" s="4" t="str">
        <f>VLOOKUP(A144,HOP!A:C,3,0)</f>
        <v>2291736</v>
      </c>
      <c r="G144" s="4">
        <f>D144-E144</f>
        <v>0</v>
      </c>
      <c r="H144" s="4" t="str">
        <f>$H$1&amp;F144</f>
        <v>，2291736</v>
      </c>
      <c r="I144" s="4" t="str">
        <f>VLOOKUP(A144,HOP!A:T,20,0)</f>
        <v>直连</v>
      </c>
    </row>
    <row r="146" spans="4:4">
      <c r="D146" s="4">
        <f>SUM(D2:D145)</f>
        <v>26888.01</v>
      </c>
    </row>
    <row r="153" spans="1:1">
      <c r="A153" s="4" t="s">
        <v>398</v>
      </c>
    </row>
    <row r="154" spans="1:1">
      <c r="A154" s="4" t="s">
        <v>399</v>
      </c>
    </row>
    <row r="155" spans="1:1">
      <c r="A155" s="4" t="s">
        <v>400</v>
      </c>
    </row>
  </sheetData>
  <autoFilter ref="A1:XFD146">
    <filterColumn colId="3">
      <filters blank="1">
        <filter val="900"/>
        <filter val="101"/>
        <filter val="118.01"/>
        <filter val="102"/>
        <filter val="103"/>
        <filter val="203"/>
        <filter val="104"/>
        <filter val="105"/>
        <filter val="106"/>
        <filter val="306"/>
        <filter val="109"/>
        <filter val="110"/>
        <filter val="1310"/>
        <filter val="11"/>
        <filter val="212"/>
        <filter val="114"/>
        <filter val="318"/>
        <filter val="119"/>
        <filter val="219"/>
        <filter val="120"/>
        <filter val="21"/>
        <filter val="421"/>
        <filter val="22"/>
        <filter val="223"/>
        <filter val="124"/>
        <filter val="225"/>
        <filter val="26"/>
        <filter val="126"/>
        <filter val="28"/>
        <filter val="29"/>
        <filter val="329"/>
        <filter val="30"/>
        <filter val="230"/>
        <filter val="26888.01"/>
        <filter val="233"/>
        <filter val="633"/>
        <filter val="134"/>
        <filter val="135"/>
        <filter val="38"/>
        <filter val="138"/>
        <filter val="39"/>
        <filter val="439"/>
        <filter val="640"/>
        <filter val="41"/>
        <filter val="141"/>
        <filter val="241"/>
        <filter val="242"/>
        <filter val="44"/>
        <filter val="144"/>
        <filter val="45"/>
        <filter val="146"/>
        <filter val="247"/>
        <filter val="348"/>
        <filter val="249"/>
        <filter val="150"/>
        <filter val="250"/>
        <filter val="1152"/>
        <filter val="54"/>
        <filter val="154"/>
        <filter val="354"/>
        <filter val="55"/>
        <filter val="355"/>
        <filter val="156"/>
        <filter val="157"/>
        <filter val="558"/>
        <filter val="59"/>
        <filter val="259"/>
        <filter val="60"/>
        <filter val="62"/>
        <filter val="162"/>
        <filter val="368"/>
        <filter val="169"/>
        <filter val="70"/>
        <filter val="72"/>
        <filter val="73"/>
        <filter val="74"/>
        <filter val="174"/>
        <filter val="274"/>
        <filter val="374"/>
        <filter val="75"/>
        <filter val="76"/>
        <filter val="177"/>
        <filter val="78"/>
        <filter val="778"/>
        <filter val="179"/>
        <filter val="279"/>
        <filter val="180"/>
        <filter val="82"/>
        <filter val="282"/>
        <filter val="383"/>
        <filter val="84"/>
        <filter val="284"/>
        <filter val="85"/>
        <filter val="86"/>
        <filter val="286"/>
        <filter val="187"/>
        <filter val="287"/>
        <filter val="88"/>
        <filter val="588"/>
        <filter val="89"/>
        <filter val="91"/>
        <filter val="191"/>
        <filter val="92"/>
        <filter val="192"/>
        <filter val="94"/>
        <filter val="194"/>
        <filter val="396"/>
      </filters>
    </filterColumn>
    <filterColumn colId="6">
      <customFilters>
        <customFilter operator="equal" val=""/>
        <customFilter operator="equal" val="0.01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401</v>
      </c>
      <c r="B1" s="2" t="s">
        <v>402</v>
      </c>
      <c r="C1" s="2" t="s">
        <v>403</v>
      </c>
      <c r="D1" s="2" t="s">
        <v>404</v>
      </c>
      <c r="E1" s="2" t="s">
        <v>13</v>
      </c>
      <c r="F1" s="2" t="s">
        <v>5</v>
      </c>
      <c r="G1" s="2" t="s">
        <v>6</v>
      </c>
      <c r="H1" s="2" t="s">
        <v>405</v>
      </c>
      <c r="I1" s="2" t="s">
        <v>406</v>
      </c>
      <c r="J1" s="2" t="s">
        <v>407</v>
      </c>
      <c r="K1" s="2" t="s">
        <v>408</v>
      </c>
      <c r="L1" s="2" t="s">
        <v>409</v>
      </c>
      <c r="M1" s="2" t="s">
        <v>410</v>
      </c>
      <c r="N1" s="2" t="s">
        <v>411</v>
      </c>
      <c r="O1" s="2" t="s">
        <v>412</v>
      </c>
      <c r="P1" s="2" t="s">
        <v>413</v>
      </c>
      <c r="Q1" s="2" t="s">
        <v>414</v>
      </c>
      <c r="R1" s="2" t="s">
        <v>415</v>
      </c>
      <c r="S1" s="2" t="s">
        <v>416</v>
      </c>
      <c r="T1" s="2" t="s">
        <v>417</v>
      </c>
    </row>
    <row r="2" s="1" customFormat="1" spans="1:20">
      <c r="A2" s="3">
        <v>16750375332</v>
      </c>
      <c r="B2" s="1" t="s">
        <v>418</v>
      </c>
      <c r="C2" s="1" t="s">
        <v>419</v>
      </c>
      <c r="D2" s="1" t="s">
        <v>420</v>
      </c>
      <c r="E2" s="1" t="s">
        <v>421</v>
      </c>
      <c r="F2" s="1" t="s">
        <v>418</v>
      </c>
      <c r="G2" s="1" t="s">
        <v>422</v>
      </c>
      <c r="H2" s="1" t="s">
        <v>423</v>
      </c>
      <c r="I2" s="1" t="s">
        <v>424</v>
      </c>
      <c r="J2" s="1" t="s">
        <v>29</v>
      </c>
      <c r="K2" s="1" t="s">
        <v>425</v>
      </c>
      <c r="L2" s="1" t="s">
        <v>425</v>
      </c>
      <c r="M2" s="1" t="s">
        <v>426</v>
      </c>
      <c r="N2" s="1" t="s">
        <v>426</v>
      </c>
      <c r="O2" s="1" t="s">
        <v>427</v>
      </c>
      <c r="P2" s="1" t="s">
        <v>428</v>
      </c>
      <c r="Q2" s="1" t="s">
        <v>429</v>
      </c>
      <c r="R2" s="1" t="s">
        <v>430</v>
      </c>
      <c r="S2" s="1" t="s">
        <v>431</v>
      </c>
      <c r="T2" s="1" t="s">
        <v>432</v>
      </c>
    </row>
    <row r="3" s="1" customFormat="1" spans="1:20">
      <c r="A3" s="3">
        <v>16750323258</v>
      </c>
      <c r="B3" s="1" t="s">
        <v>418</v>
      </c>
      <c r="C3" s="1" t="s">
        <v>433</v>
      </c>
      <c r="D3" s="1" t="s">
        <v>434</v>
      </c>
      <c r="E3" s="1" t="s">
        <v>435</v>
      </c>
      <c r="F3" s="1" t="s">
        <v>418</v>
      </c>
      <c r="G3" s="1" t="s">
        <v>422</v>
      </c>
      <c r="H3" s="1" t="s">
        <v>423</v>
      </c>
      <c r="I3" s="1" t="s">
        <v>436</v>
      </c>
      <c r="J3" s="1" t="s">
        <v>29</v>
      </c>
      <c r="K3" s="1" t="s">
        <v>437</v>
      </c>
      <c r="L3" s="1" t="s">
        <v>437</v>
      </c>
      <c r="M3" s="1" t="s">
        <v>426</v>
      </c>
      <c r="N3" s="1" t="s">
        <v>426</v>
      </c>
      <c r="O3" s="1" t="s">
        <v>427</v>
      </c>
      <c r="P3" s="1" t="s">
        <v>428</v>
      </c>
      <c r="Q3" s="1" t="s">
        <v>438</v>
      </c>
      <c r="R3" s="1" t="s">
        <v>430</v>
      </c>
      <c r="S3" s="1" t="s">
        <v>431</v>
      </c>
      <c r="T3" s="1" t="s">
        <v>432</v>
      </c>
    </row>
    <row r="4" s="1" customFormat="1" spans="1:20">
      <c r="A4" s="3">
        <v>16750307253</v>
      </c>
      <c r="B4" s="1" t="s">
        <v>418</v>
      </c>
      <c r="C4" s="1" t="s">
        <v>439</v>
      </c>
      <c r="D4" s="1" t="s">
        <v>440</v>
      </c>
      <c r="E4" s="1" t="s">
        <v>441</v>
      </c>
      <c r="F4" s="1" t="s">
        <v>418</v>
      </c>
      <c r="G4" s="1" t="s">
        <v>422</v>
      </c>
      <c r="H4" s="1" t="s">
        <v>423</v>
      </c>
      <c r="I4" s="1" t="s">
        <v>442</v>
      </c>
      <c r="J4" s="1" t="s">
        <v>29</v>
      </c>
      <c r="K4" s="1" t="s">
        <v>443</v>
      </c>
      <c r="L4" s="1" t="s">
        <v>443</v>
      </c>
      <c r="M4" s="1" t="s">
        <v>426</v>
      </c>
      <c r="N4" s="1" t="s">
        <v>426</v>
      </c>
      <c r="O4" s="1" t="s">
        <v>427</v>
      </c>
      <c r="P4" s="1" t="s">
        <v>428</v>
      </c>
      <c r="Q4" s="1" t="s">
        <v>444</v>
      </c>
      <c r="R4" s="1" t="s">
        <v>430</v>
      </c>
      <c r="S4" s="1" t="s">
        <v>431</v>
      </c>
      <c r="T4" s="1" t="s">
        <v>432</v>
      </c>
    </row>
    <row r="5" s="1" customFormat="1" spans="1:20">
      <c r="A5" s="3">
        <v>16749887919</v>
      </c>
      <c r="B5" s="1" t="s">
        <v>418</v>
      </c>
      <c r="C5" s="1" t="s">
        <v>445</v>
      </c>
      <c r="D5" s="1" t="s">
        <v>446</v>
      </c>
      <c r="E5" s="1" t="s">
        <v>447</v>
      </c>
      <c r="F5" s="1" t="s">
        <v>418</v>
      </c>
      <c r="G5" s="1" t="s">
        <v>422</v>
      </c>
      <c r="H5" s="1" t="s">
        <v>423</v>
      </c>
      <c r="I5" s="1" t="s">
        <v>448</v>
      </c>
      <c r="J5" s="1" t="s">
        <v>29</v>
      </c>
      <c r="K5" s="1" t="s">
        <v>449</v>
      </c>
      <c r="L5" s="1" t="s">
        <v>449</v>
      </c>
      <c r="M5" s="1" t="s">
        <v>426</v>
      </c>
      <c r="N5" s="1" t="s">
        <v>426</v>
      </c>
      <c r="O5" s="1" t="s">
        <v>427</v>
      </c>
      <c r="P5" s="1" t="s">
        <v>428</v>
      </c>
      <c r="Q5" s="1" t="s">
        <v>450</v>
      </c>
      <c r="R5" s="1" t="s">
        <v>430</v>
      </c>
      <c r="S5" s="1" t="s">
        <v>431</v>
      </c>
      <c r="T5" s="1" t="s">
        <v>432</v>
      </c>
    </row>
    <row r="6" s="1" customFormat="1" spans="1:20">
      <c r="A6" s="3">
        <v>16749279710</v>
      </c>
      <c r="B6" s="1" t="s">
        <v>418</v>
      </c>
      <c r="C6" s="1" t="s">
        <v>451</v>
      </c>
      <c r="D6" s="1" t="s">
        <v>452</v>
      </c>
      <c r="E6" s="1" t="s">
        <v>453</v>
      </c>
      <c r="F6" s="1" t="s">
        <v>418</v>
      </c>
      <c r="G6" s="1" t="s">
        <v>422</v>
      </c>
      <c r="H6" s="1" t="s">
        <v>423</v>
      </c>
      <c r="I6" s="1" t="s">
        <v>454</v>
      </c>
      <c r="J6" s="1" t="s">
        <v>29</v>
      </c>
      <c r="K6" s="1" t="s">
        <v>455</v>
      </c>
      <c r="L6" s="1" t="s">
        <v>455</v>
      </c>
      <c r="M6" s="1" t="s">
        <v>426</v>
      </c>
      <c r="N6" s="1" t="s">
        <v>426</v>
      </c>
      <c r="O6" s="1" t="s">
        <v>427</v>
      </c>
      <c r="P6" s="1" t="s">
        <v>428</v>
      </c>
      <c r="Q6" s="1" t="s">
        <v>456</v>
      </c>
      <c r="R6" s="1" t="s">
        <v>430</v>
      </c>
      <c r="S6" s="1" t="s">
        <v>431</v>
      </c>
      <c r="T6" s="1" t="s">
        <v>432</v>
      </c>
    </row>
    <row r="7" s="1" customFormat="1" spans="1:20">
      <c r="A7" s="3">
        <v>16748956076</v>
      </c>
      <c r="B7" s="1" t="s">
        <v>418</v>
      </c>
      <c r="C7" s="1" t="s">
        <v>457</v>
      </c>
      <c r="D7" s="1" t="s">
        <v>458</v>
      </c>
      <c r="E7" s="1" t="s">
        <v>459</v>
      </c>
      <c r="F7" s="1" t="s">
        <v>418</v>
      </c>
      <c r="G7" s="1" t="s">
        <v>422</v>
      </c>
      <c r="H7" s="1" t="s">
        <v>423</v>
      </c>
      <c r="I7" s="1" t="s">
        <v>460</v>
      </c>
      <c r="J7" s="1" t="s">
        <v>29</v>
      </c>
      <c r="K7" s="1" t="s">
        <v>461</v>
      </c>
      <c r="L7" s="1" t="s">
        <v>461</v>
      </c>
      <c r="M7" s="1" t="s">
        <v>426</v>
      </c>
      <c r="N7" s="1" t="s">
        <v>426</v>
      </c>
      <c r="O7" s="1" t="s">
        <v>427</v>
      </c>
      <c r="P7" s="1" t="s">
        <v>428</v>
      </c>
      <c r="Q7" s="1" t="s">
        <v>462</v>
      </c>
      <c r="R7" s="1" t="s">
        <v>430</v>
      </c>
      <c r="S7" s="1" t="s">
        <v>431</v>
      </c>
      <c r="T7" s="1" t="s">
        <v>432</v>
      </c>
    </row>
    <row r="8" s="1" customFormat="1" spans="1:20">
      <c r="A8" s="3">
        <v>16748922819</v>
      </c>
      <c r="B8" s="1" t="s">
        <v>418</v>
      </c>
      <c r="C8" s="1" t="s">
        <v>463</v>
      </c>
      <c r="D8" s="1" t="s">
        <v>464</v>
      </c>
      <c r="E8" s="1" t="s">
        <v>465</v>
      </c>
      <c r="F8" s="1" t="s">
        <v>418</v>
      </c>
      <c r="G8" s="1" t="s">
        <v>422</v>
      </c>
      <c r="H8" s="1" t="s">
        <v>423</v>
      </c>
      <c r="I8" s="1" t="s">
        <v>466</v>
      </c>
      <c r="J8" s="1" t="s">
        <v>29</v>
      </c>
      <c r="K8" s="1" t="s">
        <v>467</v>
      </c>
      <c r="L8" s="1" t="s">
        <v>467</v>
      </c>
      <c r="M8" s="1" t="s">
        <v>426</v>
      </c>
      <c r="N8" s="1" t="s">
        <v>426</v>
      </c>
      <c r="O8" s="1" t="s">
        <v>427</v>
      </c>
      <c r="P8" s="1" t="s">
        <v>428</v>
      </c>
      <c r="Q8" s="1" t="s">
        <v>468</v>
      </c>
      <c r="R8" s="1" t="s">
        <v>430</v>
      </c>
      <c r="S8" s="1" t="s">
        <v>431</v>
      </c>
      <c r="T8" s="1" t="s">
        <v>432</v>
      </c>
    </row>
    <row r="9" s="1" customFormat="1" spans="1:20">
      <c r="A9" s="3">
        <v>16748514043</v>
      </c>
      <c r="B9" s="1" t="s">
        <v>418</v>
      </c>
      <c r="C9" s="1" t="s">
        <v>469</v>
      </c>
      <c r="D9" s="1" t="s">
        <v>470</v>
      </c>
      <c r="E9" s="1" t="s">
        <v>471</v>
      </c>
      <c r="F9" s="1" t="s">
        <v>418</v>
      </c>
      <c r="G9" s="1" t="s">
        <v>422</v>
      </c>
      <c r="H9" s="1" t="s">
        <v>423</v>
      </c>
      <c r="I9" s="1" t="s">
        <v>472</v>
      </c>
      <c r="J9" s="1" t="s">
        <v>29</v>
      </c>
      <c r="K9" s="1" t="s">
        <v>473</v>
      </c>
      <c r="L9" s="1" t="s">
        <v>473</v>
      </c>
      <c r="M9" s="1" t="s">
        <v>426</v>
      </c>
      <c r="N9" s="1" t="s">
        <v>426</v>
      </c>
      <c r="O9" s="1" t="s">
        <v>427</v>
      </c>
      <c r="P9" s="1" t="s">
        <v>428</v>
      </c>
      <c r="Q9" s="1" t="s">
        <v>474</v>
      </c>
      <c r="R9" s="1" t="s">
        <v>430</v>
      </c>
      <c r="S9" s="1" t="s">
        <v>431</v>
      </c>
      <c r="T9" s="1" t="s">
        <v>432</v>
      </c>
    </row>
    <row r="10" s="1" customFormat="1" spans="1:20">
      <c r="A10" s="3">
        <v>16748013219</v>
      </c>
      <c r="B10" s="1" t="s">
        <v>418</v>
      </c>
      <c r="C10" s="1" t="s">
        <v>475</v>
      </c>
      <c r="D10" s="1" t="s">
        <v>440</v>
      </c>
      <c r="E10" s="1" t="s">
        <v>476</v>
      </c>
      <c r="F10" s="1" t="s">
        <v>418</v>
      </c>
      <c r="G10" s="1" t="s">
        <v>422</v>
      </c>
      <c r="H10" s="1" t="s">
        <v>423</v>
      </c>
      <c r="I10" s="1" t="s">
        <v>477</v>
      </c>
      <c r="J10" s="1" t="s">
        <v>29</v>
      </c>
      <c r="K10" s="1" t="s">
        <v>478</v>
      </c>
      <c r="L10" s="1" t="s">
        <v>478</v>
      </c>
      <c r="M10" s="1" t="s">
        <v>426</v>
      </c>
      <c r="N10" s="1" t="s">
        <v>426</v>
      </c>
      <c r="O10" s="1" t="s">
        <v>427</v>
      </c>
      <c r="P10" s="1" t="s">
        <v>428</v>
      </c>
      <c r="Q10" s="1" t="s">
        <v>479</v>
      </c>
      <c r="R10" s="1" t="s">
        <v>430</v>
      </c>
      <c r="S10" s="1" t="s">
        <v>431</v>
      </c>
      <c r="T10" s="1" t="s">
        <v>432</v>
      </c>
    </row>
    <row r="11" s="1" customFormat="1" spans="1:20">
      <c r="A11" s="3">
        <v>16747605287</v>
      </c>
      <c r="B11" s="1" t="s">
        <v>418</v>
      </c>
      <c r="C11" s="1" t="s">
        <v>480</v>
      </c>
      <c r="D11" s="1" t="s">
        <v>481</v>
      </c>
      <c r="E11" s="1" t="s">
        <v>482</v>
      </c>
      <c r="F11" s="1" t="s">
        <v>418</v>
      </c>
      <c r="G11" s="1" t="s">
        <v>422</v>
      </c>
      <c r="H11" s="1" t="s">
        <v>423</v>
      </c>
      <c r="I11" s="1" t="s">
        <v>483</v>
      </c>
      <c r="J11" s="1" t="s">
        <v>29</v>
      </c>
      <c r="K11" s="1" t="s">
        <v>484</v>
      </c>
      <c r="L11" s="1" t="s">
        <v>484</v>
      </c>
      <c r="M11" s="1" t="s">
        <v>426</v>
      </c>
      <c r="N11" s="1" t="s">
        <v>426</v>
      </c>
      <c r="O11" s="1" t="s">
        <v>427</v>
      </c>
      <c r="P11" s="1" t="s">
        <v>428</v>
      </c>
      <c r="Q11" s="1" t="s">
        <v>485</v>
      </c>
      <c r="R11" s="1" t="s">
        <v>430</v>
      </c>
      <c r="S11" s="1" t="s">
        <v>431</v>
      </c>
      <c r="T11" s="1" t="s">
        <v>432</v>
      </c>
    </row>
    <row r="12" s="1" customFormat="1" spans="1:20">
      <c r="A12" s="3">
        <v>16747559779</v>
      </c>
      <c r="B12" s="1" t="s">
        <v>418</v>
      </c>
      <c r="C12" s="1" t="s">
        <v>486</v>
      </c>
      <c r="D12" s="1" t="s">
        <v>487</v>
      </c>
      <c r="E12" s="1" t="s">
        <v>488</v>
      </c>
      <c r="F12" s="1" t="s">
        <v>418</v>
      </c>
      <c r="G12" s="1" t="s">
        <v>422</v>
      </c>
      <c r="H12" s="1" t="s">
        <v>423</v>
      </c>
      <c r="I12" s="1" t="s">
        <v>448</v>
      </c>
      <c r="J12" s="1" t="s">
        <v>29</v>
      </c>
      <c r="K12" s="1" t="s">
        <v>449</v>
      </c>
      <c r="L12" s="1" t="s">
        <v>449</v>
      </c>
      <c r="M12" s="1" t="s">
        <v>426</v>
      </c>
      <c r="N12" s="1" t="s">
        <v>426</v>
      </c>
      <c r="O12" s="1" t="s">
        <v>427</v>
      </c>
      <c r="P12" s="1" t="s">
        <v>428</v>
      </c>
      <c r="Q12" s="1" t="s">
        <v>489</v>
      </c>
      <c r="R12" s="1" t="s">
        <v>430</v>
      </c>
      <c r="S12" s="1" t="s">
        <v>431</v>
      </c>
      <c r="T12" s="1" t="s">
        <v>432</v>
      </c>
    </row>
    <row r="13" s="1" customFormat="1" spans="1:20">
      <c r="A13" s="3">
        <v>16747371894</v>
      </c>
      <c r="B13" s="1" t="s">
        <v>418</v>
      </c>
      <c r="C13" s="1" t="s">
        <v>490</v>
      </c>
      <c r="D13" s="1" t="s">
        <v>491</v>
      </c>
      <c r="E13" s="1" t="s">
        <v>492</v>
      </c>
      <c r="F13" s="1" t="s">
        <v>418</v>
      </c>
      <c r="G13" s="1" t="s">
        <v>422</v>
      </c>
      <c r="H13" s="1" t="s">
        <v>423</v>
      </c>
      <c r="I13" s="1" t="s">
        <v>493</v>
      </c>
      <c r="J13" s="1" t="s">
        <v>29</v>
      </c>
      <c r="K13" s="1" t="s">
        <v>494</v>
      </c>
      <c r="L13" s="1" t="s">
        <v>494</v>
      </c>
      <c r="M13" s="1" t="s">
        <v>426</v>
      </c>
      <c r="N13" s="1" t="s">
        <v>426</v>
      </c>
      <c r="O13" s="1" t="s">
        <v>427</v>
      </c>
      <c r="P13" s="1" t="s">
        <v>428</v>
      </c>
      <c r="Q13" s="1" t="s">
        <v>495</v>
      </c>
      <c r="R13" s="1" t="s">
        <v>430</v>
      </c>
      <c r="S13" s="1" t="s">
        <v>431</v>
      </c>
      <c r="T13" s="1" t="s">
        <v>432</v>
      </c>
    </row>
    <row r="14" s="1" customFormat="1" spans="1:20">
      <c r="A14" s="3">
        <v>16747339192</v>
      </c>
      <c r="B14" s="1" t="s">
        <v>418</v>
      </c>
      <c r="C14" s="1" t="s">
        <v>496</v>
      </c>
      <c r="D14" s="1" t="s">
        <v>497</v>
      </c>
      <c r="E14" s="1" t="s">
        <v>498</v>
      </c>
      <c r="F14" s="1" t="s">
        <v>418</v>
      </c>
      <c r="G14" s="1" t="s">
        <v>422</v>
      </c>
      <c r="H14" s="1" t="s">
        <v>423</v>
      </c>
      <c r="I14" s="1" t="s">
        <v>499</v>
      </c>
      <c r="J14" s="1" t="s">
        <v>29</v>
      </c>
      <c r="K14" s="1" t="s">
        <v>500</v>
      </c>
      <c r="L14" s="1" t="s">
        <v>500</v>
      </c>
      <c r="M14" s="1" t="s">
        <v>426</v>
      </c>
      <c r="N14" s="1" t="s">
        <v>426</v>
      </c>
      <c r="O14" s="1" t="s">
        <v>427</v>
      </c>
      <c r="P14" s="1" t="s">
        <v>428</v>
      </c>
      <c r="Q14" s="1" t="s">
        <v>501</v>
      </c>
      <c r="R14" s="1" t="s">
        <v>430</v>
      </c>
      <c r="S14" s="1" t="s">
        <v>431</v>
      </c>
      <c r="T14" s="1" t="s">
        <v>432</v>
      </c>
    </row>
    <row r="15" s="1" customFormat="1" spans="1:20">
      <c r="A15" s="3">
        <v>16747320962</v>
      </c>
      <c r="B15" s="1" t="s">
        <v>418</v>
      </c>
      <c r="C15" s="1" t="s">
        <v>502</v>
      </c>
      <c r="D15" s="1" t="s">
        <v>503</v>
      </c>
      <c r="E15" s="1" t="s">
        <v>504</v>
      </c>
      <c r="F15" s="1" t="s">
        <v>418</v>
      </c>
      <c r="G15" s="1" t="s">
        <v>422</v>
      </c>
      <c r="H15" s="1" t="s">
        <v>423</v>
      </c>
      <c r="I15" s="1" t="s">
        <v>505</v>
      </c>
      <c r="J15" s="1" t="s">
        <v>29</v>
      </c>
      <c r="K15" s="1" t="s">
        <v>506</v>
      </c>
      <c r="L15" s="1" t="s">
        <v>506</v>
      </c>
      <c r="M15" s="1" t="s">
        <v>426</v>
      </c>
      <c r="N15" s="1" t="s">
        <v>426</v>
      </c>
      <c r="O15" s="1" t="s">
        <v>427</v>
      </c>
      <c r="P15" s="1" t="s">
        <v>428</v>
      </c>
      <c r="Q15" s="1" t="s">
        <v>507</v>
      </c>
      <c r="R15" s="1" t="s">
        <v>430</v>
      </c>
      <c r="S15" s="1" t="s">
        <v>431</v>
      </c>
      <c r="T15" s="1" t="s">
        <v>432</v>
      </c>
    </row>
    <row r="16" s="1" customFormat="1" spans="1:20">
      <c r="A16" s="3">
        <v>16747136839</v>
      </c>
      <c r="B16" s="1" t="s">
        <v>418</v>
      </c>
      <c r="C16" s="1" t="s">
        <v>508</v>
      </c>
      <c r="D16" s="1" t="s">
        <v>491</v>
      </c>
      <c r="E16" s="1" t="s">
        <v>509</v>
      </c>
      <c r="F16" s="1" t="s">
        <v>418</v>
      </c>
      <c r="G16" s="1" t="s">
        <v>422</v>
      </c>
      <c r="H16" s="1" t="s">
        <v>423</v>
      </c>
      <c r="I16" s="1" t="s">
        <v>510</v>
      </c>
      <c r="J16" s="1" t="s">
        <v>29</v>
      </c>
      <c r="K16" s="1" t="s">
        <v>511</v>
      </c>
      <c r="L16" s="1" t="s">
        <v>511</v>
      </c>
      <c r="M16" s="1" t="s">
        <v>426</v>
      </c>
      <c r="N16" s="1" t="s">
        <v>426</v>
      </c>
      <c r="O16" s="1" t="s">
        <v>427</v>
      </c>
      <c r="P16" s="1" t="s">
        <v>428</v>
      </c>
      <c r="Q16" s="1" t="s">
        <v>512</v>
      </c>
      <c r="R16" s="1" t="s">
        <v>430</v>
      </c>
      <c r="S16" s="1" t="s">
        <v>431</v>
      </c>
      <c r="T16" s="1" t="s">
        <v>432</v>
      </c>
    </row>
    <row r="17" s="1" customFormat="1" spans="1:20">
      <c r="A17" s="3">
        <v>16747114158</v>
      </c>
      <c r="B17" s="1" t="s">
        <v>418</v>
      </c>
      <c r="C17" s="1" t="s">
        <v>513</v>
      </c>
      <c r="D17" s="1" t="s">
        <v>514</v>
      </c>
      <c r="E17" s="1" t="s">
        <v>515</v>
      </c>
      <c r="F17" s="1" t="s">
        <v>418</v>
      </c>
      <c r="G17" s="1" t="s">
        <v>422</v>
      </c>
      <c r="H17" s="1" t="s">
        <v>423</v>
      </c>
      <c r="I17" s="1" t="s">
        <v>516</v>
      </c>
      <c r="J17" s="1" t="s">
        <v>29</v>
      </c>
      <c r="K17" s="1" t="s">
        <v>517</v>
      </c>
      <c r="L17" s="1" t="s">
        <v>517</v>
      </c>
      <c r="M17" s="1" t="s">
        <v>426</v>
      </c>
      <c r="N17" s="1" t="s">
        <v>426</v>
      </c>
      <c r="O17" s="1" t="s">
        <v>427</v>
      </c>
      <c r="P17" s="1" t="s">
        <v>428</v>
      </c>
      <c r="Q17" s="1" t="s">
        <v>518</v>
      </c>
      <c r="R17" s="1" t="s">
        <v>430</v>
      </c>
      <c r="S17" s="1" t="s">
        <v>431</v>
      </c>
      <c r="T17" s="1" t="s">
        <v>432</v>
      </c>
    </row>
    <row r="18" s="1" customFormat="1" spans="1:20">
      <c r="A18" s="3">
        <v>16747075710</v>
      </c>
      <c r="B18" s="1" t="s">
        <v>418</v>
      </c>
      <c r="C18" s="1" t="s">
        <v>519</v>
      </c>
      <c r="D18" s="1" t="s">
        <v>520</v>
      </c>
      <c r="E18" s="1" t="s">
        <v>521</v>
      </c>
      <c r="F18" s="1" t="s">
        <v>418</v>
      </c>
      <c r="G18" s="1" t="s">
        <v>422</v>
      </c>
      <c r="H18" s="1" t="s">
        <v>423</v>
      </c>
      <c r="I18" s="1" t="s">
        <v>522</v>
      </c>
      <c r="J18" s="1" t="s">
        <v>29</v>
      </c>
      <c r="K18" s="1" t="s">
        <v>523</v>
      </c>
      <c r="L18" s="1" t="s">
        <v>523</v>
      </c>
      <c r="M18" s="1" t="s">
        <v>426</v>
      </c>
      <c r="N18" s="1" t="s">
        <v>426</v>
      </c>
      <c r="O18" s="1" t="s">
        <v>427</v>
      </c>
      <c r="P18" s="1" t="s">
        <v>428</v>
      </c>
      <c r="Q18" s="1" t="s">
        <v>524</v>
      </c>
      <c r="R18" s="1" t="s">
        <v>430</v>
      </c>
      <c r="S18" s="1" t="s">
        <v>431</v>
      </c>
      <c r="T18" s="1" t="s">
        <v>432</v>
      </c>
    </row>
    <row r="19" s="1" customFormat="1" spans="1:20">
      <c r="A19" s="3">
        <v>16747041891</v>
      </c>
      <c r="B19" s="1" t="s">
        <v>418</v>
      </c>
      <c r="C19" s="1" t="s">
        <v>525</v>
      </c>
      <c r="D19" s="1" t="s">
        <v>526</v>
      </c>
      <c r="E19" s="1" t="s">
        <v>527</v>
      </c>
      <c r="F19" s="1" t="s">
        <v>418</v>
      </c>
      <c r="G19" s="1" t="s">
        <v>422</v>
      </c>
      <c r="H19" s="1" t="s">
        <v>423</v>
      </c>
      <c r="I19" s="1" t="s">
        <v>528</v>
      </c>
      <c r="J19" s="1" t="s">
        <v>29</v>
      </c>
      <c r="K19" s="1" t="s">
        <v>529</v>
      </c>
      <c r="L19" s="1" t="s">
        <v>529</v>
      </c>
      <c r="M19" s="1" t="s">
        <v>426</v>
      </c>
      <c r="N19" s="1" t="s">
        <v>426</v>
      </c>
      <c r="O19" s="1" t="s">
        <v>427</v>
      </c>
      <c r="P19" s="1" t="s">
        <v>428</v>
      </c>
      <c r="Q19" s="1" t="s">
        <v>530</v>
      </c>
      <c r="R19" s="1" t="s">
        <v>430</v>
      </c>
      <c r="S19" s="1" t="s">
        <v>431</v>
      </c>
      <c r="T19" s="1" t="s">
        <v>432</v>
      </c>
    </row>
    <row r="20" s="1" customFormat="1" spans="1:20">
      <c r="A20" s="3">
        <v>16747008537</v>
      </c>
      <c r="B20" s="1" t="s">
        <v>418</v>
      </c>
      <c r="C20" s="1" t="s">
        <v>531</v>
      </c>
      <c r="D20" s="1" t="s">
        <v>532</v>
      </c>
      <c r="E20" s="1" t="s">
        <v>533</v>
      </c>
      <c r="F20" s="1" t="s">
        <v>418</v>
      </c>
      <c r="G20" s="1" t="s">
        <v>422</v>
      </c>
      <c r="H20" s="1" t="s">
        <v>423</v>
      </c>
      <c r="I20" s="1" t="s">
        <v>534</v>
      </c>
      <c r="J20" s="1" t="s">
        <v>29</v>
      </c>
      <c r="K20" s="1" t="s">
        <v>535</v>
      </c>
      <c r="L20" s="1" t="s">
        <v>535</v>
      </c>
      <c r="M20" s="1" t="s">
        <v>426</v>
      </c>
      <c r="N20" s="1" t="s">
        <v>426</v>
      </c>
      <c r="O20" s="1" t="s">
        <v>427</v>
      </c>
      <c r="P20" s="1" t="s">
        <v>428</v>
      </c>
      <c r="Q20" s="1" t="s">
        <v>536</v>
      </c>
      <c r="R20" s="1" t="s">
        <v>430</v>
      </c>
      <c r="S20" s="1" t="s">
        <v>431</v>
      </c>
      <c r="T20" s="1" t="s">
        <v>432</v>
      </c>
    </row>
    <row r="21" s="1" customFormat="1" spans="1:20">
      <c r="A21" s="3">
        <v>16746879970</v>
      </c>
      <c r="B21" s="1" t="s">
        <v>418</v>
      </c>
      <c r="C21" s="1" t="s">
        <v>537</v>
      </c>
      <c r="D21" s="1" t="s">
        <v>538</v>
      </c>
      <c r="E21" s="1" t="s">
        <v>539</v>
      </c>
      <c r="F21" s="1" t="s">
        <v>418</v>
      </c>
      <c r="G21" s="1" t="s">
        <v>422</v>
      </c>
      <c r="H21" s="1" t="s">
        <v>423</v>
      </c>
      <c r="I21" s="1" t="s">
        <v>540</v>
      </c>
      <c r="J21" s="1" t="s">
        <v>29</v>
      </c>
      <c r="K21" s="1" t="s">
        <v>541</v>
      </c>
      <c r="L21" s="1" t="s">
        <v>541</v>
      </c>
      <c r="M21" s="1" t="s">
        <v>426</v>
      </c>
      <c r="N21" s="1" t="s">
        <v>426</v>
      </c>
      <c r="O21" s="1" t="s">
        <v>427</v>
      </c>
      <c r="P21" s="1" t="s">
        <v>428</v>
      </c>
      <c r="Q21" s="1" t="s">
        <v>542</v>
      </c>
      <c r="R21" s="1" t="s">
        <v>430</v>
      </c>
      <c r="S21" s="1" t="s">
        <v>431</v>
      </c>
      <c r="T21" s="1" t="s">
        <v>432</v>
      </c>
    </row>
    <row r="22" s="1" customFormat="1" spans="1:20">
      <c r="A22" s="3">
        <v>16746690319</v>
      </c>
      <c r="B22" s="1" t="s">
        <v>418</v>
      </c>
      <c r="C22" s="1" t="s">
        <v>543</v>
      </c>
      <c r="D22" s="1" t="s">
        <v>544</v>
      </c>
      <c r="E22" s="1" t="s">
        <v>545</v>
      </c>
      <c r="F22" s="1" t="s">
        <v>418</v>
      </c>
      <c r="G22" s="1" t="s">
        <v>422</v>
      </c>
      <c r="H22" s="1" t="s">
        <v>423</v>
      </c>
      <c r="I22" s="1" t="s">
        <v>546</v>
      </c>
      <c r="J22" s="1" t="s">
        <v>29</v>
      </c>
      <c r="K22" s="1" t="s">
        <v>547</v>
      </c>
      <c r="L22" s="1" t="s">
        <v>547</v>
      </c>
      <c r="M22" s="1" t="s">
        <v>426</v>
      </c>
      <c r="N22" s="1" t="s">
        <v>426</v>
      </c>
      <c r="O22" s="1" t="s">
        <v>427</v>
      </c>
      <c r="P22" s="1" t="s">
        <v>428</v>
      </c>
      <c r="Q22" s="1" t="s">
        <v>548</v>
      </c>
      <c r="R22" s="1" t="s">
        <v>430</v>
      </c>
      <c r="S22" s="1" t="s">
        <v>431</v>
      </c>
      <c r="T22" s="1" t="s">
        <v>432</v>
      </c>
    </row>
    <row r="23" s="1" customFormat="1" spans="1:20">
      <c r="A23" s="3">
        <v>16746656206</v>
      </c>
      <c r="B23" s="1" t="s">
        <v>418</v>
      </c>
      <c r="C23" s="1" t="s">
        <v>549</v>
      </c>
      <c r="D23" s="1" t="s">
        <v>550</v>
      </c>
      <c r="E23" s="1" t="s">
        <v>551</v>
      </c>
      <c r="F23" s="1" t="s">
        <v>418</v>
      </c>
      <c r="G23" s="1" t="s">
        <v>422</v>
      </c>
      <c r="H23" s="1" t="s">
        <v>423</v>
      </c>
      <c r="I23" s="1" t="s">
        <v>552</v>
      </c>
      <c r="J23" s="1" t="s">
        <v>29</v>
      </c>
      <c r="K23" s="1" t="s">
        <v>553</v>
      </c>
      <c r="L23" s="1" t="s">
        <v>553</v>
      </c>
      <c r="M23" s="1" t="s">
        <v>426</v>
      </c>
      <c r="N23" s="1" t="s">
        <v>426</v>
      </c>
      <c r="O23" s="1" t="s">
        <v>427</v>
      </c>
      <c r="P23" s="1" t="s">
        <v>428</v>
      </c>
      <c r="Q23" s="1" t="s">
        <v>554</v>
      </c>
      <c r="R23" s="1" t="s">
        <v>430</v>
      </c>
      <c r="S23" s="1" t="s">
        <v>431</v>
      </c>
      <c r="T23" s="1" t="s">
        <v>432</v>
      </c>
    </row>
    <row r="24" s="1" customFormat="1" spans="1:20">
      <c r="A24" s="3">
        <v>16746370906</v>
      </c>
      <c r="B24" s="1" t="s">
        <v>555</v>
      </c>
      <c r="C24" s="1" t="s">
        <v>556</v>
      </c>
      <c r="D24" s="1" t="s">
        <v>557</v>
      </c>
      <c r="E24" s="1" t="s">
        <v>558</v>
      </c>
      <c r="F24" s="1" t="s">
        <v>418</v>
      </c>
      <c r="G24" s="1" t="s">
        <v>422</v>
      </c>
      <c r="H24" s="1" t="s">
        <v>423</v>
      </c>
      <c r="I24" s="1" t="s">
        <v>559</v>
      </c>
      <c r="J24" s="1" t="s">
        <v>29</v>
      </c>
      <c r="K24" s="1" t="s">
        <v>560</v>
      </c>
      <c r="L24" s="1" t="s">
        <v>560</v>
      </c>
      <c r="M24" s="1" t="s">
        <v>426</v>
      </c>
      <c r="N24" s="1" t="s">
        <v>426</v>
      </c>
      <c r="O24" s="1" t="s">
        <v>427</v>
      </c>
      <c r="P24" s="1" t="s">
        <v>428</v>
      </c>
      <c r="Q24" s="1" t="s">
        <v>561</v>
      </c>
      <c r="R24" s="1" t="s">
        <v>430</v>
      </c>
      <c r="S24" s="1" t="s">
        <v>431</v>
      </c>
      <c r="T24" s="1" t="s">
        <v>432</v>
      </c>
    </row>
    <row r="25" s="1" customFormat="1" spans="1:20">
      <c r="A25" s="3">
        <v>16746316719</v>
      </c>
      <c r="B25" s="1" t="s">
        <v>555</v>
      </c>
      <c r="C25" s="1" t="s">
        <v>562</v>
      </c>
      <c r="D25" s="1" t="s">
        <v>563</v>
      </c>
      <c r="E25" s="1" t="s">
        <v>564</v>
      </c>
      <c r="F25" s="1" t="s">
        <v>418</v>
      </c>
      <c r="G25" s="1" t="s">
        <v>422</v>
      </c>
      <c r="H25" s="1" t="s">
        <v>423</v>
      </c>
      <c r="I25" s="1" t="s">
        <v>565</v>
      </c>
      <c r="J25" s="1" t="s">
        <v>29</v>
      </c>
      <c r="K25" s="1" t="s">
        <v>566</v>
      </c>
      <c r="L25" s="1" t="s">
        <v>566</v>
      </c>
      <c r="M25" s="1" t="s">
        <v>426</v>
      </c>
      <c r="N25" s="1" t="s">
        <v>426</v>
      </c>
      <c r="O25" s="1" t="s">
        <v>427</v>
      </c>
      <c r="P25" s="1" t="s">
        <v>428</v>
      </c>
      <c r="Q25" s="1" t="s">
        <v>567</v>
      </c>
      <c r="R25" s="1" t="s">
        <v>430</v>
      </c>
      <c r="S25" s="1" t="s">
        <v>431</v>
      </c>
      <c r="T25" s="1" t="s">
        <v>432</v>
      </c>
    </row>
    <row r="26" s="1" customFormat="1" spans="1:20">
      <c r="A26" s="3">
        <v>16746263757</v>
      </c>
      <c r="B26" s="1" t="s">
        <v>555</v>
      </c>
      <c r="C26" s="1" t="s">
        <v>568</v>
      </c>
      <c r="D26" s="1" t="s">
        <v>569</v>
      </c>
      <c r="E26" s="1" t="s">
        <v>570</v>
      </c>
      <c r="F26" s="1" t="s">
        <v>555</v>
      </c>
      <c r="G26" s="1" t="s">
        <v>422</v>
      </c>
      <c r="H26" s="1" t="s">
        <v>423</v>
      </c>
      <c r="I26" s="1" t="s">
        <v>571</v>
      </c>
      <c r="J26" s="1" t="s">
        <v>29</v>
      </c>
      <c r="K26" s="1" t="s">
        <v>572</v>
      </c>
      <c r="L26" s="1" t="s">
        <v>572</v>
      </c>
      <c r="M26" s="1" t="s">
        <v>426</v>
      </c>
      <c r="N26" s="1" t="s">
        <v>426</v>
      </c>
      <c r="O26" s="1" t="s">
        <v>427</v>
      </c>
      <c r="P26" s="1" t="s">
        <v>428</v>
      </c>
      <c r="Q26" s="1" t="s">
        <v>573</v>
      </c>
      <c r="R26" s="1" t="s">
        <v>430</v>
      </c>
      <c r="S26" s="1" t="s">
        <v>431</v>
      </c>
      <c r="T26" s="1" t="s">
        <v>432</v>
      </c>
    </row>
    <row r="27" s="1" customFormat="1" spans="1:20">
      <c r="A27" s="3">
        <v>16746232626</v>
      </c>
      <c r="B27" s="1" t="s">
        <v>555</v>
      </c>
      <c r="C27" s="1" t="s">
        <v>574</v>
      </c>
      <c r="D27" s="1" t="s">
        <v>575</v>
      </c>
      <c r="E27" s="1" t="s">
        <v>576</v>
      </c>
      <c r="F27" s="1" t="s">
        <v>418</v>
      </c>
      <c r="G27" s="1" t="s">
        <v>422</v>
      </c>
      <c r="H27" s="1" t="s">
        <v>423</v>
      </c>
      <c r="I27" s="1" t="s">
        <v>577</v>
      </c>
      <c r="J27" s="1" t="s">
        <v>29</v>
      </c>
      <c r="K27" s="1" t="s">
        <v>578</v>
      </c>
      <c r="L27" s="1" t="s">
        <v>578</v>
      </c>
      <c r="M27" s="1" t="s">
        <v>426</v>
      </c>
      <c r="N27" s="1" t="s">
        <v>426</v>
      </c>
      <c r="O27" s="1" t="s">
        <v>427</v>
      </c>
      <c r="P27" s="1" t="s">
        <v>428</v>
      </c>
      <c r="Q27" s="1" t="s">
        <v>579</v>
      </c>
      <c r="R27" s="1" t="s">
        <v>430</v>
      </c>
      <c r="S27" s="1" t="s">
        <v>431</v>
      </c>
      <c r="T27" s="1" t="s">
        <v>432</v>
      </c>
    </row>
    <row r="28" s="1" customFormat="1" spans="1:20">
      <c r="A28" s="3">
        <v>16745391991</v>
      </c>
      <c r="B28" s="1" t="s">
        <v>555</v>
      </c>
      <c r="C28" s="1" t="s">
        <v>580</v>
      </c>
      <c r="D28" s="1" t="s">
        <v>575</v>
      </c>
      <c r="E28" s="1" t="s">
        <v>581</v>
      </c>
      <c r="F28" s="1" t="s">
        <v>418</v>
      </c>
      <c r="G28" s="1" t="s">
        <v>422</v>
      </c>
      <c r="H28" s="1" t="s">
        <v>423</v>
      </c>
      <c r="I28" s="1" t="s">
        <v>577</v>
      </c>
      <c r="J28" s="1" t="s">
        <v>29</v>
      </c>
      <c r="K28" s="1" t="s">
        <v>578</v>
      </c>
      <c r="L28" s="1" t="s">
        <v>578</v>
      </c>
      <c r="M28" s="1" t="s">
        <v>426</v>
      </c>
      <c r="N28" s="1" t="s">
        <v>426</v>
      </c>
      <c r="O28" s="1" t="s">
        <v>427</v>
      </c>
      <c r="P28" s="1" t="s">
        <v>428</v>
      </c>
      <c r="Q28" s="1" t="s">
        <v>582</v>
      </c>
      <c r="R28" s="1" t="s">
        <v>430</v>
      </c>
      <c r="S28" s="1" t="s">
        <v>431</v>
      </c>
      <c r="T28" s="1" t="s">
        <v>432</v>
      </c>
    </row>
    <row r="29" s="1" customFormat="1" spans="1:20">
      <c r="A29" s="3">
        <v>16744893141</v>
      </c>
      <c r="B29" s="1" t="s">
        <v>555</v>
      </c>
      <c r="C29" s="1" t="s">
        <v>583</v>
      </c>
      <c r="D29" s="1" t="s">
        <v>584</v>
      </c>
      <c r="E29" s="1" t="s">
        <v>585</v>
      </c>
      <c r="F29" s="1" t="s">
        <v>418</v>
      </c>
      <c r="G29" s="1" t="s">
        <v>422</v>
      </c>
      <c r="H29" s="1" t="s">
        <v>423</v>
      </c>
      <c r="I29" s="1" t="s">
        <v>586</v>
      </c>
      <c r="J29" s="1" t="s">
        <v>29</v>
      </c>
      <c r="K29" s="1" t="s">
        <v>587</v>
      </c>
      <c r="L29" s="1" t="s">
        <v>587</v>
      </c>
      <c r="M29" s="1" t="s">
        <v>426</v>
      </c>
      <c r="N29" s="1" t="s">
        <v>426</v>
      </c>
      <c r="O29" s="1" t="s">
        <v>427</v>
      </c>
      <c r="P29" s="1" t="s">
        <v>428</v>
      </c>
      <c r="Q29" s="1" t="s">
        <v>588</v>
      </c>
      <c r="R29" s="1" t="s">
        <v>430</v>
      </c>
      <c r="S29" s="1" t="s">
        <v>431</v>
      </c>
      <c r="T29" s="1" t="s">
        <v>432</v>
      </c>
    </row>
    <row r="30" s="1" customFormat="1" spans="1:20">
      <c r="A30" s="3">
        <v>16744450715</v>
      </c>
      <c r="B30" s="1" t="s">
        <v>555</v>
      </c>
      <c r="C30" s="1" t="s">
        <v>589</v>
      </c>
      <c r="D30" s="1" t="s">
        <v>590</v>
      </c>
      <c r="E30" s="1" t="s">
        <v>591</v>
      </c>
      <c r="F30" s="1" t="s">
        <v>418</v>
      </c>
      <c r="G30" s="1" t="s">
        <v>422</v>
      </c>
      <c r="H30" s="1" t="s">
        <v>423</v>
      </c>
      <c r="I30" s="1" t="s">
        <v>592</v>
      </c>
      <c r="J30" s="1" t="s">
        <v>29</v>
      </c>
      <c r="K30" s="1" t="s">
        <v>593</v>
      </c>
      <c r="L30" s="1" t="s">
        <v>593</v>
      </c>
      <c r="M30" s="1" t="s">
        <v>426</v>
      </c>
      <c r="N30" s="1" t="s">
        <v>426</v>
      </c>
      <c r="O30" s="1" t="s">
        <v>427</v>
      </c>
      <c r="P30" s="1" t="s">
        <v>428</v>
      </c>
      <c r="Q30" s="1" t="s">
        <v>594</v>
      </c>
      <c r="R30" s="1" t="s">
        <v>430</v>
      </c>
      <c r="S30" s="1" t="s">
        <v>431</v>
      </c>
      <c r="T30" s="1" t="s">
        <v>432</v>
      </c>
    </row>
    <row r="31" s="1" customFormat="1" spans="1:20">
      <c r="A31" s="3">
        <v>16743931610</v>
      </c>
      <c r="B31" s="1" t="s">
        <v>555</v>
      </c>
      <c r="C31" s="1" t="s">
        <v>595</v>
      </c>
      <c r="D31" s="1" t="s">
        <v>596</v>
      </c>
      <c r="E31" s="1" t="s">
        <v>597</v>
      </c>
      <c r="F31" s="1" t="s">
        <v>418</v>
      </c>
      <c r="G31" s="1" t="s">
        <v>422</v>
      </c>
      <c r="H31" s="1" t="s">
        <v>423</v>
      </c>
      <c r="I31" s="1" t="s">
        <v>598</v>
      </c>
      <c r="J31" s="1" t="s">
        <v>29</v>
      </c>
      <c r="K31" s="1" t="s">
        <v>599</v>
      </c>
      <c r="L31" s="1" t="s">
        <v>599</v>
      </c>
      <c r="M31" s="1" t="s">
        <v>426</v>
      </c>
      <c r="N31" s="1" t="s">
        <v>426</v>
      </c>
      <c r="O31" s="1" t="s">
        <v>427</v>
      </c>
      <c r="P31" s="1" t="s">
        <v>428</v>
      </c>
      <c r="Q31" s="1" t="s">
        <v>600</v>
      </c>
      <c r="R31" s="1" t="s">
        <v>430</v>
      </c>
      <c r="S31" s="1" t="s">
        <v>431</v>
      </c>
      <c r="T31" s="1" t="s">
        <v>432</v>
      </c>
    </row>
    <row r="32" s="1" customFormat="1" spans="1:20">
      <c r="A32" s="3">
        <v>16742510227</v>
      </c>
      <c r="B32" s="1" t="s">
        <v>555</v>
      </c>
      <c r="C32" s="1" t="s">
        <v>601</v>
      </c>
      <c r="D32" s="1" t="s">
        <v>602</v>
      </c>
      <c r="E32" s="1" t="s">
        <v>603</v>
      </c>
      <c r="F32" s="1" t="s">
        <v>555</v>
      </c>
      <c r="G32" s="1" t="s">
        <v>422</v>
      </c>
      <c r="H32" s="1" t="s">
        <v>423</v>
      </c>
      <c r="I32" s="1" t="s">
        <v>604</v>
      </c>
      <c r="J32" s="1" t="s">
        <v>29</v>
      </c>
      <c r="K32" s="1" t="s">
        <v>605</v>
      </c>
      <c r="L32" s="1" t="s">
        <v>605</v>
      </c>
      <c r="M32" s="1" t="s">
        <v>426</v>
      </c>
      <c r="N32" s="1" t="s">
        <v>426</v>
      </c>
      <c r="O32" s="1" t="s">
        <v>427</v>
      </c>
      <c r="P32" s="1" t="s">
        <v>428</v>
      </c>
      <c r="Q32" s="1" t="s">
        <v>606</v>
      </c>
      <c r="R32" s="1" t="s">
        <v>430</v>
      </c>
      <c r="S32" s="1" t="s">
        <v>431</v>
      </c>
      <c r="T32" s="1" t="s">
        <v>432</v>
      </c>
    </row>
    <row r="33" s="1" customFormat="1" spans="1:20">
      <c r="A33" s="3">
        <v>16742413248</v>
      </c>
      <c r="B33" s="1" t="s">
        <v>555</v>
      </c>
      <c r="C33" s="1" t="s">
        <v>607</v>
      </c>
      <c r="D33" s="1" t="s">
        <v>608</v>
      </c>
      <c r="E33" s="1" t="s">
        <v>609</v>
      </c>
      <c r="F33" s="1" t="s">
        <v>418</v>
      </c>
      <c r="G33" s="1" t="s">
        <v>422</v>
      </c>
      <c r="H33" s="1" t="s">
        <v>423</v>
      </c>
      <c r="I33" s="1" t="s">
        <v>610</v>
      </c>
      <c r="J33" s="1" t="s">
        <v>29</v>
      </c>
      <c r="K33" s="1" t="s">
        <v>611</v>
      </c>
      <c r="L33" s="1" t="s">
        <v>611</v>
      </c>
      <c r="M33" s="1" t="s">
        <v>426</v>
      </c>
      <c r="N33" s="1" t="s">
        <v>426</v>
      </c>
      <c r="O33" s="1" t="s">
        <v>427</v>
      </c>
      <c r="P33" s="1" t="s">
        <v>428</v>
      </c>
      <c r="Q33" s="1" t="s">
        <v>612</v>
      </c>
      <c r="R33" s="1" t="s">
        <v>430</v>
      </c>
      <c r="S33" s="1" t="s">
        <v>431</v>
      </c>
      <c r="T33" s="1" t="s">
        <v>432</v>
      </c>
    </row>
    <row r="34" s="1" customFormat="1" spans="1:20">
      <c r="A34" s="3">
        <v>16742326552</v>
      </c>
      <c r="B34" s="1" t="s">
        <v>555</v>
      </c>
      <c r="C34" s="1" t="s">
        <v>613</v>
      </c>
      <c r="D34" s="1" t="s">
        <v>614</v>
      </c>
      <c r="E34" s="1" t="s">
        <v>615</v>
      </c>
      <c r="F34" s="1" t="s">
        <v>418</v>
      </c>
      <c r="G34" s="1" t="s">
        <v>422</v>
      </c>
      <c r="H34" s="1" t="s">
        <v>423</v>
      </c>
      <c r="I34" s="1" t="s">
        <v>616</v>
      </c>
      <c r="J34" s="1" t="s">
        <v>29</v>
      </c>
      <c r="K34" s="1" t="s">
        <v>617</v>
      </c>
      <c r="L34" s="1" t="s">
        <v>617</v>
      </c>
      <c r="M34" s="1" t="s">
        <v>426</v>
      </c>
      <c r="N34" s="1" t="s">
        <v>426</v>
      </c>
      <c r="O34" s="1" t="s">
        <v>427</v>
      </c>
      <c r="P34" s="1" t="s">
        <v>428</v>
      </c>
      <c r="Q34" s="1" t="s">
        <v>618</v>
      </c>
      <c r="R34" s="1" t="s">
        <v>430</v>
      </c>
      <c r="S34" s="1" t="s">
        <v>431</v>
      </c>
      <c r="T34" s="1" t="s">
        <v>432</v>
      </c>
    </row>
    <row r="35" s="1" customFormat="1" spans="1:20">
      <c r="A35" s="3">
        <v>16742316456</v>
      </c>
      <c r="B35" s="1" t="s">
        <v>555</v>
      </c>
      <c r="C35" s="1" t="s">
        <v>619</v>
      </c>
      <c r="D35" s="1" t="s">
        <v>620</v>
      </c>
      <c r="E35" s="1" t="s">
        <v>621</v>
      </c>
      <c r="F35" s="1" t="s">
        <v>418</v>
      </c>
      <c r="G35" s="1" t="s">
        <v>422</v>
      </c>
      <c r="H35" s="1" t="s">
        <v>423</v>
      </c>
      <c r="I35" s="1" t="s">
        <v>622</v>
      </c>
      <c r="J35" s="1" t="s">
        <v>29</v>
      </c>
      <c r="K35" s="1" t="s">
        <v>623</v>
      </c>
      <c r="L35" s="1" t="s">
        <v>623</v>
      </c>
      <c r="M35" s="1" t="s">
        <v>426</v>
      </c>
      <c r="N35" s="1" t="s">
        <v>426</v>
      </c>
      <c r="O35" s="1" t="s">
        <v>427</v>
      </c>
      <c r="P35" s="1" t="s">
        <v>428</v>
      </c>
      <c r="Q35" s="1" t="s">
        <v>624</v>
      </c>
      <c r="R35" s="1" t="s">
        <v>430</v>
      </c>
      <c r="S35" s="1" t="s">
        <v>431</v>
      </c>
      <c r="T35" s="1" t="s">
        <v>432</v>
      </c>
    </row>
    <row r="36" s="1" customFormat="1" spans="1:20">
      <c r="A36" s="3">
        <v>16742280361</v>
      </c>
      <c r="B36" s="1" t="s">
        <v>555</v>
      </c>
      <c r="C36" s="1" t="s">
        <v>625</v>
      </c>
      <c r="D36" s="1" t="s">
        <v>626</v>
      </c>
      <c r="E36" s="1" t="s">
        <v>627</v>
      </c>
      <c r="F36" s="1" t="s">
        <v>555</v>
      </c>
      <c r="G36" s="1" t="s">
        <v>422</v>
      </c>
      <c r="H36" s="1" t="s">
        <v>423</v>
      </c>
      <c r="I36" s="1" t="s">
        <v>628</v>
      </c>
      <c r="J36" s="1" t="s">
        <v>29</v>
      </c>
      <c r="K36" s="1" t="s">
        <v>629</v>
      </c>
      <c r="L36" s="1" t="s">
        <v>629</v>
      </c>
      <c r="M36" s="1" t="s">
        <v>426</v>
      </c>
      <c r="N36" s="1" t="s">
        <v>426</v>
      </c>
      <c r="O36" s="1" t="s">
        <v>427</v>
      </c>
      <c r="P36" s="1" t="s">
        <v>428</v>
      </c>
      <c r="Q36" s="1" t="s">
        <v>630</v>
      </c>
      <c r="R36" s="1" t="s">
        <v>430</v>
      </c>
      <c r="S36" s="1" t="s">
        <v>431</v>
      </c>
      <c r="T36" s="1" t="s">
        <v>432</v>
      </c>
    </row>
    <row r="37" s="1" customFormat="1" spans="1:20">
      <c r="A37" s="3">
        <v>16742024535</v>
      </c>
      <c r="B37" s="1" t="s">
        <v>555</v>
      </c>
      <c r="C37" s="1" t="s">
        <v>631</v>
      </c>
      <c r="D37" s="1" t="s">
        <v>632</v>
      </c>
      <c r="E37" s="1" t="s">
        <v>633</v>
      </c>
      <c r="F37" s="1" t="s">
        <v>418</v>
      </c>
      <c r="G37" s="1" t="s">
        <v>422</v>
      </c>
      <c r="H37" s="1" t="s">
        <v>423</v>
      </c>
      <c r="I37" s="1" t="s">
        <v>634</v>
      </c>
      <c r="J37" s="1" t="s">
        <v>29</v>
      </c>
      <c r="K37" s="1" t="s">
        <v>635</v>
      </c>
      <c r="L37" s="1" t="s">
        <v>635</v>
      </c>
      <c r="M37" s="1" t="s">
        <v>426</v>
      </c>
      <c r="N37" s="1" t="s">
        <v>426</v>
      </c>
      <c r="O37" s="1" t="s">
        <v>427</v>
      </c>
      <c r="P37" s="1" t="s">
        <v>428</v>
      </c>
      <c r="Q37" s="1" t="s">
        <v>636</v>
      </c>
      <c r="R37" s="1" t="s">
        <v>430</v>
      </c>
      <c r="S37" s="1" t="s">
        <v>431</v>
      </c>
      <c r="T37" s="1" t="s">
        <v>432</v>
      </c>
    </row>
    <row r="38" s="1" customFormat="1" spans="1:20">
      <c r="A38" s="3">
        <v>16742010860</v>
      </c>
      <c r="B38" s="1" t="s">
        <v>555</v>
      </c>
      <c r="C38" s="1" t="s">
        <v>637</v>
      </c>
      <c r="D38" s="1" t="s">
        <v>614</v>
      </c>
      <c r="E38" s="1" t="s">
        <v>638</v>
      </c>
      <c r="F38" s="1" t="s">
        <v>418</v>
      </c>
      <c r="G38" s="1" t="s">
        <v>422</v>
      </c>
      <c r="H38" s="1" t="s">
        <v>423</v>
      </c>
      <c r="I38" s="1" t="s">
        <v>616</v>
      </c>
      <c r="J38" s="1" t="s">
        <v>29</v>
      </c>
      <c r="K38" s="1" t="s">
        <v>617</v>
      </c>
      <c r="L38" s="1" t="s">
        <v>617</v>
      </c>
      <c r="M38" s="1" t="s">
        <v>426</v>
      </c>
      <c r="N38" s="1" t="s">
        <v>426</v>
      </c>
      <c r="O38" s="1" t="s">
        <v>427</v>
      </c>
      <c r="P38" s="1" t="s">
        <v>428</v>
      </c>
      <c r="Q38" s="1" t="s">
        <v>639</v>
      </c>
      <c r="R38" s="1" t="s">
        <v>430</v>
      </c>
      <c r="S38" s="1" t="s">
        <v>431</v>
      </c>
      <c r="T38" s="1" t="s">
        <v>432</v>
      </c>
    </row>
    <row r="39" s="1" customFormat="1" spans="1:20">
      <c r="A39" s="3">
        <v>16741943210</v>
      </c>
      <c r="B39" s="1" t="s">
        <v>555</v>
      </c>
      <c r="C39" s="1" t="s">
        <v>640</v>
      </c>
      <c r="D39" s="1" t="s">
        <v>641</v>
      </c>
      <c r="E39" s="1" t="s">
        <v>642</v>
      </c>
      <c r="F39" s="1" t="s">
        <v>418</v>
      </c>
      <c r="G39" s="1" t="s">
        <v>422</v>
      </c>
      <c r="H39" s="1" t="s">
        <v>423</v>
      </c>
      <c r="I39" s="1" t="s">
        <v>643</v>
      </c>
      <c r="J39" s="1" t="s">
        <v>29</v>
      </c>
      <c r="K39" s="1" t="s">
        <v>644</v>
      </c>
      <c r="L39" s="1" t="s">
        <v>644</v>
      </c>
      <c r="M39" s="1" t="s">
        <v>426</v>
      </c>
      <c r="N39" s="1" t="s">
        <v>426</v>
      </c>
      <c r="O39" s="1" t="s">
        <v>427</v>
      </c>
      <c r="P39" s="1" t="s">
        <v>428</v>
      </c>
      <c r="Q39" s="1" t="s">
        <v>645</v>
      </c>
      <c r="R39" s="1" t="s">
        <v>430</v>
      </c>
      <c r="S39" s="1" t="s">
        <v>431</v>
      </c>
      <c r="T39" s="1" t="s">
        <v>432</v>
      </c>
    </row>
    <row r="40" s="1" customFormat="1" spans="1:20">
      <c r="A40" s="3">
        <v>16741786813</v>
      </c>
      <c r="B40" s="1" t="s">
        <v>555</v>
      </c>
      <c r="C40" s="1" t="s">
        <v>646</v>
      </c>
      <c r="D40" s="1" t="s">
        <v>647</v>
      </c>
      <c r="E40" s="1" t="s">
        <v>648</v>
      </c>
      <c r="F40" s="1" t="s">
        <v>418</v>
      </c>
      <c r="G40" s="1" t="s">
        <v>422</v>
      </c>
      <c r="H40" s="1" t="s">
        <v>423</v>
      </c>
      <c r="I40" s="1" t="s">
        <v>649</v>
      </c>
      <c r="J40" s="1" t="s">
        <v>29</v>
      </c>
      <c r="K40" s="1" t="s">
        <v>650</v>
      </c>
      <c r="L40" s="1" t="s">
        <v>650</v>
      </c>
      <c r="M40" s="1" t="s">
        <v>426</v>
      </c>
      <c r="N40" s="1" t="s">
        <v>426</v>
      </c>
      <c r="O40" s="1" t="s">
        <v>427</v>
      </c>
      <c r="P40" s="1" t="s">
        <v>428</v>
      </c>
      <c r="Q40" s="1" t="s">
        <v>651</v>
      </c>
      <c r="R40" s="1" t="s">
        <v>430</v>
      </c>
      <c r="S40" s="1" t="s">
        <v>431</v>
      </c>
      <c r="T40" s="1" t="s">
        <v>432</v>
      </c>
    </row>
    <row r="41" s="1" customFormat="1" spans="1:20">
      <c r="A41" s="3">
        <v>16741493965</v>
      </c>
      <c r="B41" s="1" t="s">
        <v>555</v>
      </c>
      <c r="C41" s="1" t="s">
        <v>652</v>
      </c>
      <c r="D41" s="1" t="s">
        <v>653</v>
      </c>
      <c r="E41" s="1" t="s">
        <v>654</v>
      </c>
      <c r="F41" s="1" t="s">
        <v>418</v>
      </c>
      <c r="G41" s="1" t="s">
        <v>422</v>
      </c>
      <c r="H41" s="1" t="s">
        <v>423</v>
      </c>
      <c r="I41" s="1" t="s">
        <v>655</v>
      </c>
      <c r="J41" s="1" t="s">
        <v>29</v>
      </c>
      <c r="K41" s="1" t="s">
        <v>656</v>
      </c>
      <c r="L41" s="1" t="s">
        <v>656</v>
      </c>
      <c r="M41" s="1" t="s">
        <v>426</v>
      </c>
      <c r="N41" s="1" t="s">
        <v>426</v>
      </c>
      <c r="O41" s="1" t="s">
        <v>427</v>
      </c>
      <c r="P41" s="1" t="s">
        <v>428</v>
      </c>
      <c r="Q41" s="1" t="s">
        <v>657</v>
      </c>
      <c r="R41" s="1" t="s">
        <v>430</v>
      </c>
      <c r="S41" s="1" t="s">
        <v>431</v>
      </c>
      <c r="T41" s="1" t="s">
        <v>432</v>
      </c>
    </row>
    <row r="42" s="1" customFormat="1" spans="1:20">
      <c r="A42" s="3">
        <v>16741311766</v>
      </c>
      <c r="B42" s="1" t="s">
        <v>555</v>
      </c>
      <c r="C42" s="1" t="s">
        <v>658</v>
      </c>
      <c r="D42" s="1" t="s">
        <v>659</v>
      </c>
      <c r="E42" s="1" t="s">
        <v>660</v>
      </c>
      <c r="F42" s="1" t="s">
        <v>418</v>
      </c>
      <c r="G42" s="1" t="s">
        <v>422</v>
      </c>
      <c r="H42" s="1" t="s">
        <v>423</v>
      </c>
      <c r="I42" s="1" t="s">
        <v>661</v>
      </c>
      <c r="J42" s="1" t="s">
        <v>29</v>
      </c>
      <c r="K42" s="1" t="s">
        <v>662</v>
      </c>
      <c r="L42" s="1" t="s">
        <v>662</v>
      </c>
      <c r="M42" s="1" t="s">
        <v>426</v>
      </c>
      <c r="N42" s="1" t="s">
        <v>426</v>
      </c>
      <c r="O42" s="1" t="s">
        <v>427</v>
      </c>
      <c r="P42" s="1" t="s">
        <v>428</v>
      </c>
      <c r="Q42" s="1" t="s">
        <v>663</v>
      </c>
      <c r="R42" s="1" t="s">
        <v>430</v>
      </c>
      <c r="S42" s="1" t="s">
        <v>431</v>
      </c>
      <c r="T42" s="1" t="s">
        <v>432</v>
      </c>
    </row>
    <row r="43" s="1" customFormat="1" spans="1:20">
      <c r="A43" s="3">
        <v>16741308104</v>
      </c>
      <c r="B43" s="1" t="s">
        <v>555</v>
      </c>
      <c r="C43" s="1" t="s">
        <v>664</v>
      </c>
      <c r="D43" s="1" t="s">
        <v>665</v>
      </c>
      <c r="E43" s="1" t="s">
        <v>666</v>
      </c>
      <c r="F43" s="1" t="s">
        <v>418</v>
      </c>
      <c r="G43" s="1" t="s">
        <v>422</v>
      </c>
      <c r="H43" s="1" t="s">
        <v>423</v>
      </c>
      <c r="I43" s="1" t="s">
        <v>667</v>
      </c>
      <c r="J43" s="1" t="s">
        <v>29</v>
      </c>
      <c r="K43" s="1" t="s">
        <v>668</v>
      </c>
      <c r="L43" s="1" t="s">
        <v>668</v>
      </c>
      <c r="M43" s="1" t="s">
        <v>426</v>
      </c>
      <c r="N43" s="1" t="s">
        <v>426</v>
      </c>
      <c r="O43" s="1" t="s">
        <v>427</v>
      </c>
      <c r="P43" s="1" t="s">
        <v>428</v>
      </c>
      <c r="Q43" s="1" t="s">
        <v>669</v>
      </c>
      <c r="R43" s="1" t="s">
        <v>430</v>
      </c>
      <c r="S43" s="1" t="s">
        <v>431</v>
      </c>
      <c r="T43" s="1" t="s">
        <v>432</v>
      </c>
    </row>
    <row r="44" s="1" customFormat="1" spans="1:20">
      <c r="A44" s="3">
        <v>16741275785</v>
      </c>
      <c r="B44" s="1" t="s">
        <v>555</v>
      </c>
      <c r="C44" s="1" t="s">
        <v>670</v>
      </c>
      <c r="D44" s="1" t="s">
        <v>671</v>
      </c>
      <c r="E44" s="1" t="s">
        <v>672</v>
      </c>
      <c r="F44" s="1" t="s">
        <v>418</v>
      </c>
      <c r="G44" s="1" t="s">
        <v>422</v>
      </c>
      <c r="H44" s="1" t="s">
        <v>423</v>
      </c>
      <c r="I44" s="1" t="s">
        <v>673</v>
      </c>
      <c r="J44" s="1" t="s">
        <v>29</v>
      </c>
      <c r="K44" s="1" t="s">
        <v>674</v>
      </c>
      <c r="L44" s="1" t="s">
        <v>674</v>
      </c>
      <c r="M44" s="1" t="s">
        <v>426</v>
      </c>
      <c r="N44" s="1" t="s">
        <v>426</v>
      </c>
      <c r="O44" s="1" t="s">
        <v>427</v>
      </c>
      <c r="P44" s="1" t="s">
        <v>428</v>
      </c>
      <c r="Q44" s="1" t="s">
        <v>675</v>
      </c>
      <c r="R44" s="1" t="s">
        <v>430</v>
      </c>
      <c r="S44" s="1" t="s">
        <v>431</v>
      </c>
      <c r="T44" s="1" t="s">
        <v>432</v>
      </c>
    </row>
    <row r="45" s="1" customFormat="1" spans="1:20">
      <c r="A45" s="3">
        <v>16741274227</v>
      </c>
      <c r="B45" s="1" t="s">
        <v>555</v>
      </c>
      <c r="C45" s="1" t="s">
        <v>676</v>
      </c>
      <c r="D45" s="1" t="s">
        <v>677</v>
      </c>
      <c r="E45" s="1" t="s">
        <v>678</v>
      </c>
      <c r="F45" s="1" t="s">
        <v>555</v>
      </c>
      <c r="G45" s="1" t="s">
        <v>422</v>
      </c>
      <c r="H45" s="1" t="s">
        <v>423</v>
      </c>
      <c r="I45" s="1" t="s">
        <v>679</v>
      </c>
      <c r="J45" s="1" t="s">
        <v>29</v>
      </c>
      <c r="K45" s="1" t="s">
        <v>680</v>
      </c>
      <c r="L45" s="1" t="s">
        <v>680</v>
      </c>
      <c r="M45" s="1" t="s">
        <v>426</v>
      </c>
      <c r="N45" s="1" t="s">
        <v>426</v>
      </c>
      <c r="O45" s="1" t="s">
        <v>427</v>
      </c>
      <c r="P45" s="1" t="s">
        <v>428</v>
      </c>
      <c r="Q45" s="1" t="s">
        <v>681</v>
      </c>
      <c r="R45" s="1" t="s">
        <v>430</v>
      </c>
      <c r="S45" s="1" t="s">
        <v>431</v>
      </c>
      <c r="T45" s="1" t="s">
        <v>432</v>
      </c>
    </row>
    <row r="46" s="1" customFormat="1" spans="1:20">
      <c r="A46" s="3">
        <v>16741159647</v>
      </c>
      <c r="B46" s="1" t="s">
        <v>555</v>
      </c>
      <c r="C46" s="1" t="s">
        <v>682</v>
      </c>
      <c r="D46" s="1" t="s">
        <v>683</v>
      </c>
      <c r="E46" s="1" t="s">
        <v>684</v>
      </c>
      <c r="F46" s="1" t="s">
        <v>418</v>
      </c>
      <c r="G46" s="1" t="s">
        <v>422</v>
      </c>
      <c r="H46" s="1" t="s">
        <v>423</v>
      </c>
      <c r="I46" s="1" t="s">
        <v>685</v>
      </c>
      <c r="J46" s="1" t="s">
        <v>29</v>
      </c>
      <c r="K46" s="1" t="s">
        <v>686</v>
      </c>
      <c r="L46" s="1" t="s">
        <v>686</v>
      </c>
      <c r="M46" s="1" t="s">
        <v>426</v>
      </c>
      <c r="N46" s="1" t="s">
        <v>426</v>
      </c>
      <c r="O46" s="1" t="s">
        <v>427</v>
      </c>
      <c r="P46" s="1" t="s">
        <v>428</v>
      </c>
      <c r="Q46" s="1" t="s">
        <v>687</v>
      </c>
      <c r="R46" s="1" t="s">
        <v>430</v>
      </c>
      <c r="S46" s="1" t="s">
        <v>431</v>
      </c>
      <c r="T46" s="1" t="s">
        <v>432</v>
      </c>
    </row>
    <row r="47" s="1" customFormat="1" spans="1:20">
      <c r="A47" s="3">
        <v>16740989320</v>
      </c>
      <c r="B47" s="1" t="s">
        <v>688</v>
      </c>
      <c r="C47" s="1" t="s">
        <v>689</v>
      </c>
      <c r="D47" s="1" t="s">
        <v>690</v>
      </c>
      <c r="E47" s="1" t="s">
        <v>691</v>
      </c>
      <c r="F47" s="1" t="s">
        <v>418</v>
      </c>
      <c r="G47" s="1" t="s">
        <v>422</v>
      </c>
      <c r="H47" s="1" t="s">
        <v>423</v>
      </c>
      <c r="I47" s="1" t="s">
        <v>692</v>
      </c>
      <c r="J47" s="1" t="s">
        <v>29</v>
      </c>
      <c r="K47" s="1" t="s">
        <v>578</v>
      </c>
      <c r="L47" s="1" t="s">
        <v>578</v>
      </c>
      <c r="M47" s="1" t="s">
        <v>426</v>
      </c>
      <c r="N47" s="1" t="s">
        <v>426</v>
      </c>
      <c r="O47" s="1" t="s">
        <v>427</v>
      </c>
      <c r="P47" s="1" t="s">
        <v>428</v>
      </c>
      <c r="Q47" s="1" t="s">
        <v>693</v>
      </c>
      <c r="R47" s="1" t="s">
        <v>430</v>
      </c>
      <c r="S47" s="1" t="s">
        <v>431</v>
      </c>
      <c r="T47" s="1" t="s">
        <v>432</v>
      </c>
    </row>
    <row r="48" s="1" customFormat="1" spans="1:20">
      <c r="A48" s="3">
        <v>16740946442</v>
      </c>
      <c r="B48" s="1" t="s">
        <v>688</v>
      </c>
      <c r="C48" s="1" t="s">
        <v>694</v>
      </c>
      <c r="D48" s="1" t="s">
        <v>695</v>
      </c>
      <c r="E48" s="1" t="s">
        <v>696</v>
      </c>
      <c r="F48" s="1" t="s">
        <v>418</v>
      </c>
      <c r="G48" s="1" t="s">
        <v>422</v>
      </c>
      <c r="H48" s="1" t="s">
        <v>423</v>
      </c>
      <c r="I48" s="1" t="s">
        <v>697</v>
      </c>
      <c r="J48" s="1" t="s">
        <v>29</v>
      </c>
      <c r="K48" s="1" t="s">
        <v>698</v>
      </c>
      <c r="L48" s="1" t="s">
        <v>698</v>
      </c>
      <c r="M48" s="1" t="s">
        <v>426</v>
      </c>
      <c r="N48" s="1" t="s">
        <v>426</v>
      </c>
      <c r="O48" s="1" t="s">
        <v>427</v>
      </c>
      <c r="P48" s="1" t="s">
        <v>428</v>
      </c>
      <c r="Q48" s="1" t="s">
        <v>699</v>
      </c>
      <c r="R48" s="1" t="s">
        <v>430</v>
      </c>
      <c r="S48" s="1" t="s">
        <v>431</v>
      </c>
      <c r="T48" s="1" t="s">
        <v>432</v>
      </c>
    </row>
    <row r="49" s="1" customFormat="1" spans="1:20">
      <c r="A49" s="3">
        <v>16740798302</v>
      </c>
      <c r="B49" s="1" t="s">
        <v>688</v>
      </c>
      <c r="C49" s="1" t="s">
        <v>700</v>
      </c>
      <c r="D49" s="1" t="s">
        <v>701</v>
      </c>
      <c r="E49" s="1" t="s">
        <v>702</v>
      </c>
      <c r="F49" s="1" t="s">
        <v>555</v>
      </c>
      <c r="G49" s="1" t="s">
        <v>422</v>
      </c>
      <c r="H49" s="1" t="s">
        <v>423</v>
      </c>
      <c r="I49" s="1" t="s">
        <v>703</v>
      </c>
      <c r="J49" s="1" t="s">
        <v>29</v>
      </c>
      <c r="K49" s="1" t="s">
        <v>704</v>
      </c>
      <c r="L49" s="1" t="s">
        <v>704</v>
      </c>
      <c r="M49" s="1" t="s">
        <v>426</v>
      </c>
      <c r="N49" s="1" t="s">
        <v>426</v>
      </c>
      <c r="O49" s="1" t="s">
        <v>427</v>
      </c>
      <c r="P49" s="1" t="s">
        <v>428</v>
      </c>
      <c r="Q49" s="1" t="s">
        <v>705</v>
      </c>
      <c r="R49" s="1" t="s">
        <v>430</v>
      </c>
      <c r="S49" s="1" t="s">
        <v>431</v>
      </c>
      <c r="T49" s="1" t="s">
        <v>432</v>
      </c>
    </row>
    <row r="50" s="1" customFormat="1" spans="1:20">
      <c r="A50" s="3">
        <v>16740724637</v>
      </c>
      <c r="B50" s="1" t="s">
        <v>688</v>
      </c>
      <c r="C50" s="1" t="s">
        <v>706</v>
      </c>
      <c r="D50" s="1" t="s">
        <v>707</v>
      </c>
      <c r="E50" s="1" t="s">
        <v>708</v>
      </c>
      <c r="F50" s="1" t="s">
        <v>418</v>
      </c>
      <c r="G50" s="1" t="s">
        <v>422</v>
      </c>
      <c r="H50" s="1" t="s">
        <v>423</v>
      </c>
      <c r="I50" s="1" t="s">
        <v>709</v>
      </c>
      <c r="J50" s="1" t="s">
        <v>29</v>
      </c>
      <c r="K50" s="1" t="s">
        <v>710</v>
      </c>
      <c r="L50" s="1" t="s">
        <v>710</v>
      </c>
      <c r="M50" s="1" t="s">
        <v>426</v>
      </c>
      <c r="N50" s="1" t="s">
        <v>426</v>
      </c>
      <c r="O50" s="1" t="s">
        <v>427</v>
      </c>
      <c r="P50" s="1" t="s">
        <v>428</v>
      </c>
      <c r="Q50" s="1" t="s">
        <v>711</v>
      </c>
      <c r="R50" s="1" t="s">
        <v>430</v>
      </c>
      <c r="S50" s="1" t="s">
        <v>431</v>
      </c>
      <c r="T50" s="1" t="s">
        <v>432</v>
      </c>
    </row>
    <row r="51" s="1" customFormat="1" spans="1:20">
      <c r="A51" s="3">
        <v>16738694952</v>
      </c>
      <c r="B51" s="1" t="s">
        <v>688</v>
      </c>
      <c r="C51" s="1" t="s">
        <v>712</v>
      </c>
      <c r="D51" s="1" t="s">
        <v>713</v>
      </c>
      <c r="E51" s="1" t="s">
        <v>714</v>
      </c>
      <c r="F51" s="1" t="s">
        <v>418</v>
      </c>
      <c r="G51" s="1" t="s">
        <v>422</v>
      </c>
      <c r="H51" s="1" t="s">
        <v>423</v>
      </c>
      <c r="I51" s="1" t="s">
        <v>715</v>
      </c>
      <c r="J51" s="1" t="s">
        <v>29</v>
      </c>
      <c r="K51" s="1" t="s">
        <v>716</v>
      </c>
      <c r="L51" s="1" t="s">
        <v>716</v>
      </c>
      <c r="M51" s="1" t="s">
        <v>426</v>
      </c>
      <c r="N51" s="1" t="s">
        <v>426</v>
      </c>
      <c r="O51" s="1" t="s">
        <v>427</v>
      </c>
      <c r="P51" s="1" t="s">
        <v>428</v>
      </c>
      <c r="Q51" s="1" t="s">
        <v>717</v>
      </c>
      <c r="R51" s="1" t="s">
        <v>430</v>
      </c>
      <c r="S51" s="1" t="s">
        <v>431</v>
      </c>
      <c r="T51" s="1" t="s">
        <v>432</v>
      </c>
    </row>
    <row r="52" s="1" customFormat="1" spans="1:20">
      <c r="A52" s="3">
        <v>16738349727</v>
      </c>
      <c r="B52" s="1" t="s">
        <v>688</v>
      </c>
      <c r="C52" s="1" t="s">
        <v>718</v>
      </c>
      <c r="D52" s="1" t="s">
        <v>719</v>
      </c>
      <c r="E52" s="1" t="s">
        <v>720</v>
      </c>
      <c r="F52" s="1" t="s">
        <v>688</v>
      </c>
      <c r="G52" s="1" t="s">
        <v>422</v>
      </c>
      <c r="H52" s="1" t="s">
        <v>423</v>
      </c>
      <c r="I52" s="1" t="s">
        <v>427</v>
      </c>
      <c r="J52" s="1" t="s">
        <v>29</v>
      </c>
      <c r="K52" s="1" t="s">
        <v>427</v>
      </c>
      <c r="L52" s="1" t="s">
        <v>427</v>
      </c>
      <c r="M52" s="1" t="s">
        <v>426</v>
      </c>
      <c r="N52" s="1" t="s">
        <v>426</v>
      </c>
      <c r="O52" s="1" t="s">
        <v>427</v>
      </c>
      <c r="P52" s="1" t="s">
        <v>428</v>
      </c>
      <c r="Q52" s="1" t="s">
        <v>721</v>
      </c>
      <c r="R52" s="1" t="s">
        <v>430</v>
      </c>
      <c r="S52" s="1" t="s">
        <v>431</v>
      </c>
      <c r="T52" s="1" t="s">
        <v>432</v>
      </c>
    </row>
    <row r="53" s="1" customFormat="1" spans="1:20">
      <c r="A53" s="3">
        <v>16738073490</v>
      </c>
      <c r="B53" s="1" t="s">
        <v>688</v>
      </c>
      <c r="C53" s="1" t="s">
        <v>722</v>
      </c>
      <c r="D53" s="1" t="s">
        <v>723</v>
      </c>
      <c r="E53" s="1" t="s">
        <v>724</v>
      </c>
      <c r="F53" s="1" t="s">
        <v>418</v>
      </c>
      <c r="G53" s="1" t="s">
        <v>422</v>
      </c>
      <c r="H53" s="1" t="s">
        <v>423</v>
      </c>
      <c r="I53" s="1" t="s">
        <v>725</v>
      </c>
      <c r="J53" s="1" t="s">
        <v>29</v>
      </c>
      <c r="K53" s="1" t="s">
        <v>726</v>
      </c>
      <c r="L53" s="1" t="s">
        <v>726</v>
      </c>
      <c r="M53" s="1" t="s">
        <v>426</v>
      </c>
      <c r="N53" s="1" t="s">
        <v>426</v>
      </c>
      <c r="O53" s="1" t="s">
        <v>427</v>
      </c>
      <c r="P53" s="1" t="s">
        <v>428</v>
      </c>
      <c r="Q53" s="1" t="s">
        <v>727</v>
      </c>
      <c r="R53" s="1" t="s">
        <v>430</v>
      </c>
      <c r="S53" s="1" t="s">
        <v>431</v>
      </c>
      <c r="T53" s="1" t="s">
        <v>432</v>
      </c>
    </row>
    <row r="54" s="1" customFormat="1" spans="1:20">
      <c r="A54" s="3">
        <v>16738028237</v>
      </c>
      <c r="B54" s="1" t="s">
        <v>688</v>
      </c>
      <c r="C54" s="1" t="s">
        <v>728</v>
      </c>
      <c r="D54" s="1" t="s">
        <v>695</v>
      </c>
      <c r="E54" s="1" t="s">
        <v>729</v>
      </c>
      <c r="F54" s="1" t="s">
        <v>418</v>
      </c>
      <c r="G54" s="1" t="s">
        <v>422</v>
      </c>
      <c r="H54" s="1" t="s">
        <v>423</v>
      </c>
      <c r="I54" s="1" t="s">
        <v>697</v>
      </c>
      <c r="J54" s="1" t="s">
        <v>29</v>
      </c>
      <c r="K54" s="1" t="s">
        <v>698</v>
      </c>
      <c r="L54" s="1" t="s">
        <v>698</v>
      </c>
      <c r="M54" s="1" t="s">
        <v>426</v>
      </c>
      <c r="N54" s="1" t="s">
        <v>426</v>
      </c>
      <c r="O54" s="1" t="s">
        <v>427</v>
      </c>
      <c r="P54" s="1" t="s">
        <v>428</v>
      </c>
      <c r="Q54" s="1" t="s">
        <v>730</v>
      </c>
      <c r="R54" s="1" t="s">
        <v>430</v>
      </c>
      <c r="S54" s="1" t="s">
        <v>431</v>
      </c>
      <c r="T54" s="1" t="s">
        <v>432</v>
      </c>
    </row>
    <row r="55" s="1" customFormat="1" spans="1:20">
      <c r="A55" s="3">
        <v>16737333611</v>
      </c>
      <c r="B55" s="1" t="s">
        <v>688</v>
      </c>
      <c r="C55" s="1" t="s">
        <v>731</v>
      </c>
      <c r="D55" s="1" t="s">
        <v>732</v>
      </c>
      <c r="E55" s="1" t="s">
        <v>733</v>
      </c>
      <c r="F55" s="1" t="s">
        <v>555</v>
      </c>
      <c r="G55" s="1" t="s">
        <v>422</v>
      </c>
      <c r="H55" s="1" t="s">
        <v>423</v>
      </c>
      <c r="I55" s="1" t="s">
        <v>734</v>
      </c>
      <c r="J55" s="1" t="s">
        <v>29</v>
      </c>
      <c r="K55" s="1" t="s">
        <v>735</v>
      </c>
      <c r="L55" s="1" t="s">
        <v>735</v>
      </c>
      <c r="M55" s="1" t="s">
        <v>426</v>
      </c>
      <c r="N55" s="1" t="s">
        <v>426</v>
      </c>
      <c r="O55" s="1" t="s">
        <v>427</v>
      </c>
      <c r="P55" s="1" t="s">
        <v>428</v>
      </c>
      <c r="Q55" s="1" t="s">
        <v>736</v>
      </c>
      <c r="R55" s="1" t="s">
        <v>430</v>
      </c>
      <c r="S55" s="1" t="s">
        <v>431</v>
      </c>
      <c r="T55" s="1" t="s">
        <v>432</v>
      </c>
    </row>
    <row r="56" s="1" customFormat="1" spans="1:20">
      <c r="A56" s="3">
        <v>16737282205</v>
      </c>
      <c r="B56" s="1" t="s">
        <v>688</v>
      </c>
      <c r="C56" s="1" t="s">
        <v>737</v>
      </c>
      <c r="D56" s="1" t="s">
        <v>738</v>
      </c>
      <c r="E56" s="1" t="s">
        <v>739</v>
      </c>
      <c r="F56" s="1" t="s">
        <v>418</v>
      </c>
      <c r="G56" s="1" t="s">
        <v>422</v>
      </c>
      <c r="H56" s="1" t="s">
        <v>423</v>
      </c>
      <c r="I56" s="1" t="s">
        <v>740</v>
      </c>
      <c r="J56" s="1" t="s">
        <v>29</v>
      </c>
      <c r="K56" s="1" t="s">
        <v>741</v>
      </c>
      <c r="L56" s="1" t="s">
        <v>741</v>
      </c>
      <c r="M56" s="1" t="s">
        <v>426</v>
      </c>
      <c r="N56" s="1" t="s">
        <v>426</v>
      </c>
      <c r="O56" s="1" t="s">
        <v>427</v>
      </c>
      <c r="P56" s="1" t="s">
        <v>428</v>
      </c>
      <c r="Q56" s="1" t="s">
        <v>742</v>
      </c>
      <c r="R56" s="1" t="s">
        <v>430</v>
      </c>
      <c r="S56" s="1" t="s">
        <v>431</v>
      </c>
      <c r="T56" s="1" t="s">
        <v>432</v>
      </c>
    </row>
    <row r="57" s="1" customFormat="1" spans="1:20">
      <c r="A57" s="3">
        <v>16737248026</v>
      </c>
      <c r="B57" s="1" t="s">
        <v>688</v>
      </c>
      <c r="C57" s="1" t="s">
        <v>743</v>
      </c>
      <c r="D57" s="1" t="s">
        <v>744</v>
      </c>
      <c r="E57" s="1" t="s">
        <v>745</v>
      </c>
      <c r="F57" s="1" t="s">
        <v>418</v>
      </c>
      <c r="G57" s="1" t="s">
        <v>422</v>
      </c>
      <c r="H57" s="1" t="s">
        <v>423</v>
      </c>
      <c r="I57" s="1" t="s">
        <v>746</v>
      </c>
      <c r="J57" s="1" t="s">
        <v>29</v>
      </c>
      <c r="K57" s="1" t="s">
        <v>747</v>
      </c>
      <c r="L57" s="1" t="s">
        <v>747</v>
      </c>
      <c r="M57" s="1" t="s">
        <v>426</v>
      </c>
      <c r="N57" s="1" t="s">
        <v>426</v>
      </c>
      <c r="O57" s="1" t="s">
        <v>427</v>
      </c>
      <c r="P57" s="1" t="s">
        <v>428</v>
      </c>
      <c r="Q57" s="1" t="s">
        <v>748</v>
      </c>
      <c r="R57" s="1" t="s">
        <v>430</v>
      </c>
      <c r="S57" s="1" t="s">
        <v>431</v>
      </c>
      <c r="T57" s="1" t="s">
        <v>432</v>
      </c>
    </row>
    <row r="58" s="1" customFormat="1" spans="1:20">
      <c r="A58" s="3">
        <v>16737232248</v>
      </c>
      <c r="B58" s="1" t="s">
        <v>688</v>
      </c>
      <c r="C58" s="1" t="s">
        <v>749</v>
      </c>
      <c r="D58" s="1" t="s">
        <v>750</v>
      </c>
      <c r="E58" s="1" t="s">
        <v>751</v>
      </c>
      <c r="F58" s="1" t="s">
        <v>555</v>
      </c>
      <c r="G58" s="1" t="s">
        <v>422</v>
      </c>
      <c r="H58" s="1" t="s">
        <v>423</v>
      </c>
      <c r="I58" s="1" t="s">
        <v>752</v>
      </c>
      <c r="J58" s="1" t="s">
        <v>29</v>
      </c>
      <c r="K58" s="1" t="s">
        <v>753</v>
      </c>
      <c r="L58" s="1" t="s">
        <v>753</v>
      </c>
      <c r="M58" s="1" t="s">
        <v>426</v>
      </c>
      <c r="N58" s="1" t="s">
        <v>426</v>
      </c>
      <c r="O58" s="1" t="s">
        <v>427</v>
      </c>
      <c r="P58" s="1" t="s">
        <v>428</v>
      </c>
      <c r="Q58" s="1" t="s">
        <v>754</v>
      </c>
      <c r="R58" s="1" t="s">
        <v>430</v>
      </c>
      <c r="S58" s="1" t="s">
        <v>431</v>
      </c>
      <c r="T58" s="1" t="s">
        <v>432</v>
      </c>
    </row>
    <row r="59" s="1" customFormat="1" spans="1:20">
      <c r="A59" s="3">
        <v>16737169043</v>
      </c>
      <c r="B59" s="1" t="s">
        <v>688</v>
      </c>
      <c r="C59" s="1" t="s">
        <v>755</v>
      </c>
      <c r="D59" s="1" t="s">
        <v>756</v>
      </c>
      <c r="E59" s="1" t="s">
        <v>757</v>
      </c>
      <c r="F59" s="1" t="s">
        <v>418</v>
      </c>
      <c r="G59" s="1" t="s">
        <v>422</v>
      </c>
      <c r="H59" s="1" t="s">
        <v>423</v>
      </c>
      <c r="I59" s="1" t="s">
        <v>758</v>
      </c>
      <c r="J59" s="1" t="s">
        <v>29</v>
      </c>
      <c r="K59" s="1" t="s">
        <v>759</v>
      </c>
      <c r="L59" s="1" t="s">
        <v>759</v>
      </c>
      <c r="M59" s="1" t="s">
        <v>426</v>
      </c>
      <c r="N59" s="1" t="s">
        <v>426</v>
      </c>
      <c r="O59" s="1" t="s">
        <v>427</v>
      </c>
      <c r="P59" s="1" t="s">
        <v>428</v>
      </c>
      <c r="Q59" s="1" t="s">
        <v>760</v>
      </c>
      <c r="R59" s="1" t="s">
        <v>430</v>
      </c>
      <c r="S59" s="1" t="s">
        <v>431</v>
      </c>
      <c r="T59" s="1" t="s">
        <v>432</v>
      </c>
    </row>
    <row r="60" s="1" customFormat="1" spans="1:20">
      <c r="A60" s="3">
        <v>16737014659</v>
      </c>
      <c r="B60" s="1" t="s">
        <v>688</v>
      </c>
      <c r="C60" s="1" t="s">
        <v>761</v>
      </c>
      <c r="D60" s="1" t="s">
        <v>762</v>
      </c>
      <c r="E60" s="1" t="s">
        <v>763</v>
      </c>
      <c r="F60" s="1" t="s">
        <v>418</v>
      </c>
      <c r="G60" s="1" t="s">
        <v>422</v>
      </c>
      <c r="H60" s="1" t="s">
        <v>423</v>
      </c>
      <c r="I60" s="1" t="s">
        <v>764</v>
      </c>
      <c r="J60" s="1" t="s">
        <v>29</v>
      </c>
      <c r="K60" s="1" t="s">
        <v>765</v>
      </c>
      <c r="L60" s="1" t="s">
        <v>765</v>
      </c>
      <c r="M60" s="1" t="s">
        <v>426</v>
      </c>
      <c r="N60" s="1" t="s">
        <v>426</v>
      </c>
      <c r="O60" s="1" t="s">
        <v>427</v>
      </c>
      <c r="P60" s="1" t="s">
        <v>428</v>
      </c>
      <c r="Q60" s="1" t="s">
        <v>766</v>
      </c>
      <c r="R60" s="1" t="s">
        <v>430</v>
      </c>
      <c r="S60" s="1" t="s">
        <v>431</v>
      </c>
      <c r="T60" s="1" t="s">
        <v>432</v>
      </c>
    </row>
    <row r="61" s="1" customFormat="1" spans="1:20">
      <c r="A61" s="3">
        <v>16736884259</v>
      </c>
      <c r="B61" s="1" t="s">
        <v>767</v>
      </c>
      <c r="C61" s="1" t="s">
        <v>768</v>
      </c>
      <c r="D61" s="1" t="s">
        <v>719</v>
      </c>
      <c r="E61" s="1" t="s">
        <v>769</v>
      </c>
      <c r="F61" s="1" t="s">
        <v>555</v>
      </c>
      <c r="G61" s="1" t="s">
        <v>422</v>
      </c>
      <c r="H61" s="1" t="s">
        <v>423</v>
      </c>
      <c r="I61" s="1" t="s">
        <v>427</v>
      </c>
      <c r="J61" s="1" t="s">
        <v>29</v>
      </c>
      <c r="K61" s="1" t="s">
        <v>427</v>
      </c>
      <c r="L61" s="1" t="s">
        <v>427</v>
      </c>
      <c r="M61" s="1" t="s">
        <v>426</v>
      </c>
      <c r="N61" s="1" t="s">
        <v>426</v>
      </c>
      <c r="O61" s="1" t="s">
        <v>427</v>
      </c>
      <c r="P61" s="1" t="s">
        <v>428</v>
      </c>
      <c r="Q61" s="1" t="s">
        <v>770</v>
      </c>
      <c r="R61" s="1" t="s">
        <v>430</v>
      </c>
      <c r="S61" s="1" t="s">
        <v>431</v>
      </c>
      <c r="T61" s="1" t="s">
        <v>432</v>
      </c>
    </row>
    <row r="62" s="1" customFormat="1" spans="1:20">
      <c r="A62" s="3">
        <v>16736721726</v>
      </c>
      <c r="B62" s="1" t="s">
        <v>767</v>
      </c>
      <c r="C62" s="1" t="s">
        <v>771</v>
      </c>
      <c r="D62" s="1" t="s">
        <v>772</v>
      </c>
      <c r="E62" s="1" t="s">
        <v>773</v>
      </c>
      <c r="F62" s="1" t="s">
        <v>418</v>
      </c>
      <c r="G62" s="1" t="s">
        <v>422</v>
      </c>
      <c r="H62" s="1" t="s">
        <v>423</v>
      </c>
      <c r="I62" s="1" t="s">
        <v>774</v>
      </c>
      <c r="J62" s="1" t="s">
        <v>29</v>
      </c>
      <c r="K62" s="1" t="s">
        <v>587</v>
      </c>
      <c r="L62" s="1" t="s">
        <v>587</v>
      </c>
      <c r="M62" s="1" t="s">
        <v>426</v>
      </c>
      <c r="N62" s="1" t="s">
        <v>426</v>
      </c>
      <c r="O62" s="1" t="s">
        <v>427</v>
      </c>
      <c r="P62" s="1" t="s">
        <v>428</v>
      </c>
      <c r="Q62" s="1" t="s">
        <v>775</v>
      </c>
      <c r="R62" s="1" t="s">
        <v>430</v>
      </c>
      <c r="S62" s="1" t="s">
        <v>431</v>
      </c>
      <c r="T62" s="1" t="s">
        <v>432</v>
      </c>
    </row>
    <row r="63" s="1" customFormat="1" spans="1:20">
      <c r="A63" s="3">
        <v>16736578783</v>
      </c>
      <c r="B63" s="1" t="s">
        <v>767</v>
      </c>
      <c r="C63" s="1" t="s">
        <v>776</v>
      </c>
      <c r="D63" s="1" t="s">
        <v>777</v>
      </c>
      <c r="E63" s="1" t="s">
        <v>778</v>
      </c>
      <c r="F63" s="1" t="s">
        <v>418</v>
      </c>
      <c r="G63" s="1" t="s">
        <v>422</v>
      </c>
      <c r="H63" s="1" t="s">
        <v>423</v>
      </c>
      <c r="I63" s="1" t="s">
        <v>774</v>
      </c>
      <c r="J63" s="1" t="s">
        <v>29</v>
      </c>
      <c r="K63" s="1" t="s">
        <v>587</v>
      </c>
      <c r="L63" s="1" t="s">
        <v>587</v>
      </c>
      <c r="M63" s="1" t="s">
        <v>426</v>
      </c>
      <c r="N63" s="1" t="s">
        <v>426</v>
      </c>
      <c r="O63" s="1" t="s">
        <v>427</v>
      </c>
      <c r="P63" s="1" t="s">
        <v>428</v>
      </c>
      <c r="Q63" s="1" t="s">
        <v>779</v>
      </c>
      <c r="R63" s="1" t="s">
        <v>430</v>
      </c>
      <c r="S63" s="1" t="s">
        <v>431</v>
      </c>
      <c r="T63" s="1" t="s">
        <v>432</v>
      </c>
    </row>
    <row r="64" s="1" customFormat="1" spans="1:20">
      <c r="A64" s="3">
        <v>16736010159</v>
      </c>
      <c r="B64" s="1" t="s">
        <v>767</v>
      </c>
      <c r="C64" s="1" t="s">
        <v>780</v>
      </c>
      <c r="D64" s="1" t="s">
        <v>781</v>
      </c>
      <c r="E64" s="1" t="s">
        <v>782</v>
      </c>
      <c r="F64" s="1" t="s">
        <v>418</v>
      </c>
      <c r="G64" s="1" t="s">
        <v>422</v>
      </c>
      <c r="H64" s="1" t="s">
        <v>423</v>
      </c>
      <c r="I64" s="1" t="s">
        <v>783</v>
      </c>
      <c r="J64" s="1" t="s">
        <v>29</v>
      </c>
      <c r="K64" s="1" t="s">
        <v>517</v>
      </c>
      <c r="L64" s="1" t="s">
        <v>517</v>
      </c>
      <c r="M64" s="1" t="s">
        <v>426</v>
      </c>
      <c r="N64" s="1" t="s">
        <v>426</v>
      </c>
      <c r="O64" s="1" t="s">
        <v>427</v>
      </c>
      <c r="P64" s="1" t="s">
        <v>428</v>
      </c>
      <c r="Q64" s="1" t="s">
        <v>784</v>
      </c>
      <c r="R64" s="1" t="s">
        <v>430</v>
      </c>
      <c r="S64" s="1" t="s">
        <v>431</v>
      </c>
      <c r="T64" s="1" t="s">
        <v>432</v>
      </c>
    </row>
    <row r="65" s="1" customFormat="1" spans="1:20">
      <c r="A65" s="3">
        <v>16733599459</v>
      </c>
      <c r="B65" s="1" t="s">
        <v>767</v>
      </c>
      <c r="C65" s="1" t="s">
        <v>785</v>
      </c>
      <c r="D65" s="1" t="s">
        <v>786</v>
      </c>
      <c r="E65" s="1" t="s">
        <v>787</v>
      </c>
      <c r="F65" s="1" t="s">
        <v>418</v>
      </c>
      <c r="G65" s="1" t="s">
        <v>422</v>
      </c>
      <c r="H65" s="1" t="s">
        <v>423</v>
      </c>
      <c r="I65" s="1" t="s">
        <v>788</v>
      </c>
      <c r="J65" s="1" t="s">
        <v>29</v>
      </c>
      <c r="K65" s="1" t="s">
        <v>789</v>
      </c>
      <c r="L65" s="1" t="s">
        <v>789</v>
      </c>
      <c r="M65" s="1" t="s">
        <v>426</v>
      </c>
      <c r="N65" s="1" t="s">
        <v>426</v>
      </c>
      <c r="O65" s="1" t="s">
        <v>427</v>
      </c>
      <c r="P65" s="1" t="s">
        <v>428</v>
      </c>
      <c r="Q65" s="1" t="s">
        <v>790</v>
      </c>
      <c r="R65" s="1" t="s">
        <v>430</v>
      </c>
      <c r="S65" s="1" t="s">
        <v>431</v>
      </c>
      <c r="T65" s="1" t="s">
        <v>432</v>
      </c>
    </row>
    <row r="66" s="1" customFormat="1" spans="1:20">
      <c r="A66" s="3">
        <v>16728979790</v>
      </c>
      <c r="B66" s="1" t="s">
        <v>767</v>
      </c>
      <c r="C66" s="1" t="s">
        <v>791</v>
      </c>
      <c r="D66" s="1" t="s">
        <v>792</v>
      </c>
      <c r="E66" s="1" t="s">
        <v>793</v>
      </c>
      <c r="F66" s="1" t="s">
        <v>555</v>
      </c>
      <c r="G66" s="1" t="s">
        <v>422</v>
      </c>
      <c r="H66" s="1" t="s">
        <v>423</v>
      </c>
      <c r="I66" s="1" t="s">
        <v>794</v>
      </c>
      <c r="J66" s="1" t="s">
        <v>29</v>
      </c>
      <c r="K66" s="1" t="s">
        <v>795</v>
      </c>
      <c r="L66" s="1" t="s">
        <v>795</v>
      </c>
      <c r="M66" s="1" t="s">
        <v>426</v>
      </c>
      <c r="N66" s="1" t="s">
        <v>426</v>
      </c>
      <c r="O66" s="1" t="s">
        <v>427</v>
      </c>
      <c r="P66" s="1" t="s">
        <v>428</v>
      </c>
      <c r="Q66" s="1" t="s">
        <v>796</v>
      </c>
      <c r="R66" s="1" t="s">
        <v>430</v>
      </c>
      <c r="S66" s="1" t="s">
        <v>431</v>
      </c>
      <c r="T66" s="1" t="s">
        <v>432</v>
      </c>
    </row>
    <row r="67" s="1" customFormat="1" spans="1:20">
      <c r="A67" s="3">
        <v>16728815038</v>
      </c>
      <c r="B67" s="1" t="s">
        <v>767</v>
      </c>
      <c r="C67" s="1" t="s">
        <v>797</v>
      </c>
      <c r="D67" s="1" t="s">
        <v>798</v>
      </c>
      <c r="E67" s="1" t="s">
        <v>799</v>
      </c>
      <c r="F67" s="1" t="s">
        <v>418</v>
      </c>
      <c r="G67" s="1" t="s">
        <v>422</v>
      </c>
      <c r="H67" s="1" t="s">
        <v>423</v>
      </c>
      <c r="I67" s="1" t="s">
        <v>800</v>
      </c>
      <c r="J67" s="1" t="s">
        <v>29</v>
      </c>
      <c r="K67" s="1" t="s">
        <v>599</v>
      </c>
      <c r="L67" s="1" t="s">
        <v>599</v>
      </c>
      <c r="M67" s="1" t="s">
        <v>426</v>
      </c>
      <c r="N67" s="1" t="s">
        <v>426</v>
      </c>
      <c r="O67" s="1" t="s">
        <v>427</v>
      </c>
      <c r="P67" s="1" t="s">
        <v>428</v>
      </c>
      <c r="Q67" s="1" t="s">
        <v>801</v>
      </c>
      <c r="R67" s="1" t="s">
        <v>430</v>
      </c>
      <c r="S67" s="1" t="s">
        <v>431</v>
      </c>
      <c r="T67" s="1" t="s">
        <v>432</v>
      </c>
    </row>
    <row r="68" s="1" customFormat="1" spans="1:20">
      <c r="A68" s="3">
        <v>16728803686</v>
      </c>
      <c r="B68" s="1" t="s">
        <v>767</v>
      </c>
      <c r="C68" s="1" t="s">
        <v>802</v>
      </c>
      <c r="D68" s="1" t="s">
        <v>803</v>
      </c>
      <c r="E68" s="1" t="s">
        <v>804</v>
      </c>
      <c r="F68" s="1" t="s">
        <v>418</v>
      </c>
      <c r="G68" s="1" t="s">
        <v>422</v>
      </c>
      <c r="H68" s="1" t="s">
        <v>423</v>
      </c>
      <c r="I68" s="1" t="s">
        <v>805</v>
      </c>
      <c r="J68" s="1" t="s">
        <v>29</v>
      </c>
      <c r="K68" s="1" t="s">
        <v>806</v>
      </c>
      <c r="L68" s="1" t="s">
        <v>806</v>
      </c>
      <c r="M68" s="1" t="s">
        <v>426</v>
      </c>
      <c r="N68" s="1" t="s">
        <v>426</v>
      </c>
      <c r="O68" s="1" t="s">
        <v>427</v>
      </c>
      <c r="P68" s="1" t="s">
        <v>428</v>
      </c>
      <c r="Q68" s="1" t="s">
        <v>807</v>
      </c>
      <c r="R68" s="1" t="s">
        <v>430</v>
      </c>
      <c r="S68" s="1" t="s">
        <v>431</v>
      </c>
      <c r="T68" s="1" t="s">
        <v>432</v>
      </c>
    </row>
    <row r="69" s="1" customFormat="1" spans="1:20">
      <c r="A69" s="3">
        <v>16727725336</v>
      </c>
      <c r="B69" s="1" t="s">
        <v>808</v>
      </c>
      <c r="C69" s="1" t="s">
        <v>809</v>
      </c>
      <c r="D69" s="1" t="s">
        <v>810</v>
      </c>
      <c r="E69" s="1" t="s">
        <v>811</v>
      </c>
      <c r="F69" s="1" t="s">
        <v>418</v>
      </c>
      <c r="G69" s="1" t="s">
        <v>422</v>
      </c>
      <c r="H69" s="1" t="s">
        <v>423</v>
      </c>
      <c r="I69" s="1" t="s">
        <v>812</v>
      </c>
      <c r="J69" s="1" t="s">
        <v>29</v>
      </c>
      <c r="K69" s="1" t="s">
        <v>813</v>
      </c>
      <c r="L69" s="1" t="s">
        <v>813</v>
      </c>
      <c r="M69" s="1" t="s">
        <v>426</v>
      </c>
      <c r="N69" s="1" t="s">
        <v>426</v>
      </c>
      <c r="O69" s="1" t="s">
        <v>427</v>
      </c>
      <c r="P69" s="1" t="s">
        <v>428</v>
      </c>
      <c r="Q69" s="1" t="s">
        <v>814</v>
      </c>
      <c r="R69" s="1" t="s">
        <v>430</v>
      </c>
      <c r="S69" s="1" t="s">
        <v>431</v>
      </c>
      <c r="T69" s="1" t="s">
        <v>432</v>
      </c>
    </row>
    <row r="70" s="1" customFormat="1" spans="1:20">
      <c r="A70" s="3">
        <v>16726743160</v>
      </c>
      <c r="B70" s="1" t="s">
        <v>808</v>
      </c>
      <c r="C70" s="1" t="s">
        <v>815</v>
      </c>
      <c r="D70" s="1" t="s">
        <v>590</v>
      </c>
      <c r="E70" s="1" t="s">
        <v>816</v>
      </c>
      <c r="F70" s="1" t="s">
        <v>555</v>
      </c>
      <c r="G70" s="1" t="s">
        <v>422</v>
      </c>
      <c r="H70" s="1" t="s">
        <v>423</v>
      </c>
      <c r="I70" s="1" t="s">
        <v>817</v>
      </c>
      <c r="J70" s="1" t="s">
        <v>29</v>
      </c>
      <c r="K70" s="1" t="s">
        <v>425</v>
      </c>
      <c r="L70" s="1" t="s">
        <v>425</v>
      </c>
      <c r="M70" s="1" t="s">
        <v>426</v>
      </c>
      <c r="N70" s="1" t="s">
        <v>426</v>
      </c>
      <c r="O70" s="1" t="s">
        <v>427</v>
      </c>
      <c r="P70" s="1" t="s">
        <v>428</v>
      </c>
      <c r="Q70" s="1" t="s">
        <v>818</v>
      </c>
      <c r="R70" s="1" t="s">
        <v>430</v>
      </c>
      <c r="S70" s="1" t="s">
        <v>431</v>
      </c>
      <c r="T70" s="1" t="s">
        <v>432</v>
      </c>
    </row>
    <row r="71" s="1" customFormat="1" spans="1:20">
      <c r="A71" s="3">
        <v>16725052732</v>
      </c>
      <c r="B71" s="1" t="s">
        <v>808</v>
      </c>
      <c r="C71" s="1" t="s">
        <v>819</v>
      </c>
      <c r="D71" s="1" t="s">
        <v>683</v>
      </c>
      <c r="E71" s="1" t="s">
        <v>820</v>
      </c>
      <c r="F71" s="1" t="s">
        <v>555</v>
      </c>
      <c r="G71" s="1" t="s">
        <v>422</v>
      </c>
      <c r="H71" s="1" t="s">
        <v>423</v>
      </c>
      <c r="I71" s="1" t="s">
        <v>821</v>
      </c>
      <c r="J71" s="1" t="s">
        <v>29</v>
      </c>
      <c r="K71" s="1" t="s">
        <v>822</v>
      </c>
      <c r="L71" s="1" t="s">
        <v>822</v>
      </c>
      <c r="M71" s="1" t="s">
        <v>426</v>
      </c>
      <c r="N71" s="1" t="s">
        <v>426</v>
      </c>
      <c r="O71" s="1" t="s">
        <v>427</v>
      </c>
      <c r="P71" s="1" t="s">
        <v>428</v>
      </c>
      <c r="Q71" s="1" t="s">
        <v>823</v>
      </c>
      <c r="R71" s="1" t="s">
        <v>430</v>
      </c>
      <c r="S71" s="1" t="s">
        <v>431</v>
      </c>
      <c r="T71" s="1" t="s">
        <v>432</v>
      </c>
    </row>
    <row r="72" s="1" customFormat="1" spans="1:20">
      <c r="A72" s="3">
        <v>16725018666</v>
      </c>
      <c r="B72" s="1" t="s">
        <v>808</v>
      </c>
      <c r="C72" s="1" t="s">
        <v>824</v>
      </c>
      <c r="D72" s="1" t="s">
        <v>825</v>
      </c>
      <c r="E72" s="1" t="s">
        <v>826</v>
      </c>
      <c r="F72" s="1" t="s">
        <v>555</v>
      </c>
      <c r="G72" s="1" t="s">
        <v>422</v>
      </c>
      <c r="H72" s="1" t="s">
        <v>423</v>
      </c>
      <c r="I72" s="1" t="s">
        <v>827</v>
      </c>
      <c r="J72" s="1" t="s">
        <v>29</v>
      </c>
      <c r="K72" s="1" t="s">
        <v>535</v>
      </c>
      <c r="L72" s="1" t="s">
        <v>535</v>
      </c>
      <c r="M72" s="1" t="s">
        <v>426</v>
      </c>
      <c r="N72" s="1" t="s">
        <v>426</v>
      </c>
      <c r="O72" s="1" t="s">
        <v>427</v>
      </c>
      <c r="P72" s="1" t="s">
        <v>428</v>
      </c>
      <c r="Q72" s="1" t="s">
        <v>828</v>
      </c>
      <c r="R72" s="1" t="s">
        <v>430</v>
      </c>
      <c r="S72" s="1" t="s">
        <v>431</v>
      </c>
      <c r="T72" s="1" t="s">
        <v>432</v>
      </c>
    </row>
    <row r="73" s="1" customFormat="1" spans="1:20">
      <c r="A73" s="3">
        <v>16724896861</v>
      </c>
      <c r="B73" s="1" t="s">
        <v>808</v>
      </c>
      <c r="C73" s="1" t="s">
        <v>829</v>
      </c>
      <c r="D73" s="1" t="s">
        <v>830</v>
      </c>
      <c r="E73" s="1" t="s">
        <v>831</v>
      </c>
      <c r="F73" s="1" t="s">
        <v>418</v>
      </c>
      <c r="G73" s="1" t="s">
        <v>422</v>
      </c>
      <c r="H73" s="1" t="s">
        <v>423</v>
      </c>
      <c r="I73" s="1" t="s">
        <v>832</v>
      </c>
      <c r="J73" s="1" t="s">
        <v>29</v>
      </c>
      <c r="K73" s="1" t="s">
        <v>833</v>
      </c>
      <c r="L73" s="1" t="s">
        <v>833</v>
      </c>
      <c r="M73" s="1" t="s">
        <v>426</v>
      </c>
      <c r="N73" s="1" t="s">
        <v>426</v>
      </c>
      <c r="O73" s="1" t="s">
        <v>427</v>
      </c>
      <c r="P73" s="1" t="s">
        <v>428</v>
      </c>
      <c r="Q73" s="1" t="s">
        <v>834</v>
      </c>
      <c r="R73" s="1" t="s">
        <v>430</v>
      </c>
      <c r="S73" s="1" t="s">
        <v>431</v>
      </c>
      <c r="T73" s="1" t="s">
        <v>432</v>
      </c>
    </row>
    <row r="74" s="1" customFormat="1" spans="1:20">
      <c r="A74" s="3">
        <v>16724843538</v>
      </c>
      <c r="B74" s="1" t="s">
        <v>808</v>
      </c>
      <c r="C74" s="1" t="s">
        <v>835</v>
      </c>
      <c r="D74" s="1" t="s">
        <v>825</v>
      </c>
      <c r="E74" s="1" t="s">
        <v>836</v>
      </c>
      <c r="F74" s="1" t="s">
        <v>418</v>
      </c>
      <c r="G74" s="1" t="s">
        <v>422</v>
      </c>
      <c r="H74" s="1" t="s">
        <v>423</v>
      </c>
      <c r="I74" s="1" t="s">
        <v>837</v>
      </c>
      <c r="J74" s="1" t="s">
        <v>29</v>
      </c>
      <c r="K74" s="1" t="s">
        <v>838</v>
      </c>
      <c r="L74" s="1" t="s">
        <v>838</v>
      </c>
      <c r="M74" s="1" t="s">
        <v>426</v>
      </c>
      <c r="N74" s="1" t="s">
        <v>426</v>
      </c>
      <c r="O74" s="1" t="s">
        <v>427</v>
      </c>
      <c r="P74" s="1" t="s">
        <v>428</v>
      </c>
      <c r="Q74" s="1" t="s">
        <v>839</v>
      </c>
      <c r="R74" s="1" t="s">
        <v>430</v>
      </c>
      <c r="S74" s="1" t="s">
        <v>431</v>
      </c>
      <c r="T74" s="1" t="s">
        <v>432</v>
      </c>
    </row>
    <row r="75" s="1" customFormat="1" spans="1:20">
      <c r="A75" s="3">
        <v>16724796279</v>
      </c>
      <c r="B75" s="1" t="s">
        <v>808</v>
      </c>
      <c r="C75" s="1" t="s">
        <v>840</v>
      </c>
      <c r="D75" s="1" t="s">
        <v>841</v>
      </c>
      <c r="E75" s="1" t="s">
        <v>842</v>
      </c>
      <c r="F75" s="1" t="s">
        <v>418</v>
      </c>
      <c r="G75" s="1" t="s">
        <v>422</v>
      </c>
      <c r="H75" s="1" t="s">
        <v>423</v>
      </c>
      <c r="I75" s="1" t="s">
        <v>843</v>
      </c>
      <c r="J75" s="1" t="s">
        <v>29</v>
      </c>
      <c r="K75" s="1" t="s">
        <v>844</v>
      </c>
      <c r="L75" s="1" t="s">
        <v>844</v>
      </c>
      <c r="M75" s="1" t="s">
        <v>426</v>
      </c>
      <c r="N75" s="1" t="s">
        <v>426</v>
      </c>
      <c r="O75" s="1" t="s">
        <v>427</v>
      </c>
      <c r="P75" s="1" t="s">
        <v>428</v>
      </c>
      <c r="Q75" s="1" t="s">
        <v>845</v>
      </c>
      <c r="R75" s="1" t="s">
        <v>430</v>
      </c>
      <c r="S75" s="1" t="s">
        <v>431</v>
      </c>
      <c r="T75" s="1" t="s">
        <v>432</v>
      </c>
    </row>
    <row r="76" s="1" customFormat="1" spans="1:20">
      <c r="A76" s="3">
        <v>16723684034</v>
      </c>
      <c r="B76" s="1" t="s">
        <v>846</v>
      </c>
      <c r="C76" s="1" t="s">
        <v>847</v>
      </c>
      <c r="D76" s="1" t="s">
        <v>848</v>
      </c>
      <c r="E76" s="1" t="s">
        <v>849</v>
      </c>
      <c r="F76" s="1" t="s">
        <v>418</v>
      </c>
      <c r="G76" s="1" t="s">
        <v>422</v>
      </c>
      <c r="H76" s="1" t="s">
        <v>423</v>
      </c>
      <c r="I76" s="1" t="s">
        <v>850</v>
      </c>
      <c r="J76" s="1" t="s">
        <v>29</v>
      </c>
      <c r="K76" s="1" t="s">
        <v>851</v>
      </c>
      <c r="L76" s="1" t="s">
        <v>851</v>
      </c>
      <c r="M76" s="1" t="s">
        <v>426</v>
      </c>
      <c r="N76" s="1" t="s">
        <v>426</v>
      </c>
      <c r="O76" s="1" t="s">
        <v>427</v>
      </c>
      <c r="P76" s="1" t="s">
        <v>428</v>
      </c>
      <c r="Q76" s="1" t="s">
        <v>852</v>
      </c>
      <c r="R76" s="1" t="s">
        <v>430</v>
      </c>
      <c r="S76" s="1" t="s">
        <v>431</v>
      </c>
      <c r="T76" s="1" t="s">
        <v>432</v>
      </c>
    </row>
    <row r="77" s="1" customFormat="1" spans="1:20">
      <c r="A77" s="3">
        <v>16723241418</v>
      </c>
      <c r="B77" s="1" t="s">
        <v>846</v>
      </c>
      <c r="C77" s="1" t="s">
        <v>853</v>
      </c>
      <c r="D77" s="1" t="s">
        <v>590</v>
      </c>
      <c r="E77" s="1" t="s">
        <v>854</v>
      </c>
      <c r="F77" s="1" t="s">
        <v>418</v>
      </c>
      <c r="G77" s="1" t="s">
        <v>422</v>
      </c>
      <c r="H77" s="1" t="s">
        <v>423</v>
      </c>
      <c r="I77" s="1" t="s">
        <v>855</v>
      </c>
      <c r="J77" s="1" t="s">
        <v>29</v>
      </c>
      <c r="K77" s="1" t="s">
        <v>593</v>
      </c>
      <c r="L77" s="1" t="s">
        <v>593</v>
      </c>
      <c r="M77" s="1" t="s">
        <v>426</v>
      </c>
      <c r="N77" s="1" t="s">
        <v>426</v>
      </c>
      <c r="O77" s="1" t="s">
        <v>427</v>
      </c>
      <c r="P77" s="1" t="s">
        <v>428</v>
      </c>
      <c r="Q77" s="1" t="s">
        <v>856</v>
      </c>
      <c r="R77" s="1" t="s">
        <v>430</v>
      </c>
      <c r="S77" s="1" t="s">
        <v>431</v>
      </c>
      <c r="T77" s="1" t="s">
        <v>432</v>
      </c>
    </row>
    <row r="78" s="1" customFormat="1" spans="1:20">
      <c r="A78" s="3">
        <v>16711211604</v>
      </c>
      <c r="B78" s="1" t="s">
        <v>846</v>
      </c>
      <c r="C78" s="1" t="s">
        <v>857</v>
      </c>
      <c r="D78" s="1" t="s">
        <v>858</v>
      </c>
      <c r="E78" s="1" t="s">
        <v>859</v>
      </c>
      <c r="F78" s="1" t="s">
        <v>555</v>
      </c>
      <c r="G78" s="1" t="s">
        <v>422</v>
      </c>
      <c r="H78" s="1" t="s">
        <v>423</v>
      </c>
      <c r="I78" s="1" t="s">
        <v>860</v>
      </c>
      <c r="J78" s="1" t="s">
        <v>29</v>
      </c>
      <c r="K78" s="1" t="s">
        <v>635</v>
      </c>
      <c r="L78" s="1" t="s">
        <v>635</v>
      </c>
      <c r="M78" s="1" t="s">
        <v>426</v>
      </c>
      <c r="N78" s="1" t="s">
        <v>426</v>
      </c>
      <c r="O78" s="1" t="s">
        <v>427</v>
      </c>
      <c r="P78" s="1" t="s">
        <v>428</v>
      </c>
      <c r="Q78" s="1" t="s">
        <v>861</v>
      </c>
      <c r="R78" s="1" t="s">
        <v>430</v>
      </c>
      <c r="S78" s="1" t="s">
        <v>431</v>
      </c>
      <c r="T78" s="1" t="s">
        <v>432</v>
      </c>
    </row>
    <row r="79" s="1" customFormat="1" spans="1:20">
      <c r="A79" s="3">
        <v>16711210778</v>
      </c>
      <c r="B79" s="1" t="s">
        <v>846</v>
      </c>
      <c r="C79" s="1" t="s">
        <v>862</v>
      </c>
      <c r="D79" s="1" t="s">
        <v>825</v>
      </c>
      <c r="E79" s="1" t="s">
        <v>863</v>
      </c>
      <c r="F79" s="1" t="s">
        <v>555</v>
      </c>
      <c r="G79" s="1" t="s">
        <v>422</v>
      </c>
      <c r="H79" s="1" t="s">
        <v>423</v>
      </c>
      <c r="I79" s="1" t="s">
        <v>864</v>
      </c>
      <c r="J79" s="1" t="s">
        <v>29</v>
      </c>
      <c r="K79" s="1" t="s">
        <v>535</v>
      </c>
      <c r="L79" s="1" t="s">
        <v>535</v>
      </c>
      <c r="M79" s="1" t="s">
        <v>426</v>
      </c>
      <c r="N79" s="1" t="s">
        <v>426</v>
      </c>
      <c r="O79" s="1" t="s">
        <v>427</v>
      </c>
      <c r="P79" s="1" t="s">
        <v>428</v>
      </c>
      <c r="Q79" s="1" t="s">
        <v>865</v>
      </c>
      <c r="R79" s="1" t="s">
        <v>430</v>
      </c>
      <c r="S79" s="1" t="s">
        <v>431</v>
      </c>
      <c r="T79" s="1" t="s">
        <v>432</v>
      </c>
    </row>
    <row r="80" s="1" customFormat="1" spans="1:20">
      <c r="A80" s="3">
        <v>16711079012</v>
      </c>
      <c r="B80" s="1" t="s">
        <v>846</v>
      </c>
      <c r="C80" s="1" t="s">
        <v>866</v>
      </c>
      <c r="D80" s="1" t="s">
        <v>695</v>
      </c>
      <c r="E80" s="1" t="s">
        <v>867</v>
      </c>
      <c r="F80" s="1" t="s">
        <v>418</v>
      </c>
      <c r="G80" s="1" t="s">
        <v>422</v>
      </c>
      <c r="H80" s="1" t="s">
        <v>423</v>
      </c>
      <c r="I80" s="1" t="s">
        <v>868</v>
      </c>
      <c r="J80" s="1" t="s">
        <v>29</v>
      </c>
      <c r="K80" s="1" t="s">
        <v>698</v>
      </c>
      <c r="L80" s="1" t="s">
        <v>698</v>
      </c>
      <c r="M80" s="1" t="s">
        <v>426</v>
      </c>
      <c r="N80" s="1" t="s">
        <v>426</v>
      </c>
      <c r="O80" s="1" t="s">
        <v>427</v>
      </c>
      <c r="P80" s="1" t="s">
        <v>428</v>
      </c>
      <c r="Q80" s="1" t="s">
        <v>869</v>
      </c>
      <c r="R80" s="1" t="s">
        <v>430</v>
      </c>
      <c r="S80" s="1" t="s">
        <v>431</v>
      </c>
      <c r="T80" s="1" t="s">
        <v>432</v>
      </c>
    </row>
    <row r="81" s="1" customFormat="1" spans="1:20">
      <c r="A81" s="3">
        <v>16710806663</v>
      </c>
      <c r="B81" s="1" t="s">
        <v>870</v>
      </c>
      <c r="C81" s="1" t="s">
        <v>871</v>
      </c>
      <c r="D81" s="1" t="s">
        <v>872</v>
      </c>
      <c r="E81" s="1" t="s">
        <v>873</v>
      </c>
      <c r="F81" s="1" t="s">
        <v>418</v>
      </c>
      <c r="G81" s="1" t="s">
        <v>422</v>
      </c>
      <c r="H81" s="1" t="s">
        <v>423</v>
      </c>
      <c r="I81" s="1" t="s">
        <v>874</v>
      </c>
      <c r="J81" s="1" t="s">
        <v>29</v>
      </c>
      <c r="K81" s="1" t="s">
        <v>875</v>
      </c>
      <c r="L81" s="1" t="s">
        <v>875</v>
      </c>
      <c r="M81" s="1" t="s">
        <v>426</v>
      </c>
      <c r="N81" s="1" t="s">
        <v>426</v>
      </c>
      <c r="O81" s="1" t="s">
        <v>427</v>
      </c>
      <c r="P81" s="1" t="s">
        <v>428</v>
      </c>
      <c r="Q81" s="1" t="s">
        <v>876</v>
      </c>
      <c r="R81" s="1" t="s">
        <v>430</v>
      </c>
      <c r="S81" s="1" t="s">
        <v>431</v>
      </c>
      <c r="T81" s="1" t="s">
        <v>432</v>
      </c>
    </row>
    <row r="82" s="1" customFormat="1" spans="1:20">
      <c r="A82" s="3">
        <v>16706583654</v>
      </c>
      <c r="B82" s="1" t="s">
        <v>877</v>
      </c>
      <c r="C82" s="1" t="s">
        <v>878</v>
      </c>
      <c r="D82" s="1" t="s">
        <v>879</v>
      </c>
      <c r="E82" s="1" t="s">
        <v>880</v>
      </c>
      <c r="F82" s="1" t="s">
        <v>418</v>
      </c>
      <c r="G82" s="1" t="s">
        <v>422</v>
      </c>
      <c r="H82" s="1" t="s">
        <v>423</v>
      </c>
      <c r="I82" s="1" t="s">
        <v>881</v>
      </c>
      <c r="J82" s="1" t="s">
        <v>29</v>
      </c>
      <c r="K82" s="1" t="s">
        <v>882</v>
      </c>
      <c r="L82" s="1" t="s">
        <v>882</v>
      </c>
      <c r="M82" s="1" t="s">
        <v>426</v>
      </c>
      <c r="N82" s="1" t="s">
        <v>426</v>
      </c>
      <c r="O82" s="1" t="s">
        <v>427</v>
      </c>
      <c r="P82" s="1" t="s">
        <v>428</v>
      </c>
      <c r="Q82" s="1" t="s">
        <v>883</v>
      </c>
      <c r="R82" s="1" t="s">
        <v>430</v>
      </c>
      <c r="S82" s="1" t="s">
        <v>431</v>
      </c>
      <c r="T82" s="1" t="s">
        <v>432</v>
      </c>
    </row>
    <row r="83" s="1" customFormat="1" spans="1:20">
      <c r="A83" s="3">
        <v>16694805231</v>
      </c>
      <c r="B83" s="1" t="s">
        <v>884</v>
      </c>
      <c r="C83" s="1" t="s">
        <v>885</v>
      </c>
      <c r="D83" s="1" t="s">
        <v>886</v>
      </c>
      <c r="E83" s="1" t="s">
        <v>887</v>
      </c>
      <c r="F83" s="1" t="s">
        <v>555</v>
      </c>
      <c r="G83" s="1" t="s">
        <v>422</v>
      </c>
      <c r="H83" s="1" t="s">
        <v>423</v>
      </c>
      <c r="I83" s="1" t="s">
        <v>888</v>
      </c>
      <c r="J83" s="1" t="s">
        <v>29</v>
      </c>
      <c r="K83" s="1" t="s">
        <v>889</v>
      </c>
      <c r="L83" s="1" t="s">
        <v>890</v>
      </c>
      <c r="M83" s="1" t="s">
        <v>891</v>
      </c>
      <c r="N83" s="1" t="s">
        <v>892</v>
      </c>
      <c r="O83" s="1" t="s">
        <v>427</v>
      </c>
      <c r="P83" s="1" t="s">
        <v>428</v>
      </c>
      <c r="Q83" s="1" t="s">
        <v>893</v>
      </c>
      <c r="R83" s="1" t="s">
        <v>430</v>
      </c>
      <c r="S83" s="1" t="s">
        <v>431</v>
      </c>
      <c r="T83" s="1" t="s">
        <v>432</v>
      </c>
    </row>
    <row r="84" s="1" customFormat="1" spans="1:20">
      <c r="A84" s="3">
        <v>16690996567</v>
      </c>
      <c r="B84" s="1" t="s">
        <v>884</v>
      </c>
      <c r="C84" s="1" t="s">
        <v>894</v>
      </c>
      <c r="D84" s="1" t="s">
        <v>538</v>
      </c>
      <c r="E84" s="1" t="s">
        <v>895</v>
      </c>
      <c r="F84" s="1" t="s">
        <v>418</v>
      </c>
      <c r="G84" s="1" t="s">
        <v>422</v>
      </c>
      <c r="H84" s="1" t="s">
        <v>423</v>
      </c>
      <c r="I84" s="1" t="s">
        <v>896</v>
      </c>
      <c r="J84" s="1" t="s">
        <v>29</v>
      </c>
      <c r="K84" s="1" t="s">
        <v>455</v>
      </c>
      <c r="L84" s="1" t="s">
        <v>455</v>
      </c>
      <c r="M84" s="1" t="s">
        <v>426</v>
      </c>
      <c r="N84" s="1" t="s">
        <v>426</v>
      </c>
      <c r="O84" s="1" t="s">
        <v>427</v>
      </c>
      <c r="P84" s="1" t="s">
        <v>428</v>
      </c>
      <c r="Q84" s="1" t="s">
        <v>897</v>
      </c>
      <c r="R84" s="1" t="s">
        <v>430</v>
      </c>
      <c r="S84" s="1" t="s">
        <v>431</v>
      </c>
      <c r="T84" s="1" t="s">
        <v>432</v>
      </c>
    </row>
    <row r="85" s="1" customFormat="1" spans="1:20">
      <c r="A85" s="3">
        <v>16682566114</v>
      </c>
      <c r="B85" s="1" t="s">
        <v>898</v>
      </c>
      <c r="C85" s="1" t="s">
        <v>899</v>
      </c>
      <c r="D85" s="1" t="s">
        <v>900</v>
      </c>
      <c r="E85" s="1" t="s">
        <v>901</v>
      </c>
      <c r="F85" s="1" t="s">
        <v>418</v>
      </c>
      <c r="G85" s="1" t="s">
        <v>422</v>
      </c>
      <c r="H85" s="1" t="s">
        <v>423</v>
      </c>
      <c r="I85" s="1" t="s">
        <v>902</v>
      </c>
      <c r="J85" s="1" t="s">
        <v>29</v>
      </c>
      <c r="K85" s="1" t="s">
        <v>903</v>
      </c>
      <c r="L85" s="1" t="s">
        <v>903</v>
      </c>
      <c r="M85" s="1" t="s">
        <v>426</v>
      </c>
      <c r="N85" s="1" t="s">
        <v>426</v>
      </c>
      <c r="O85" s="1" t="s">
        <v>427</v>
      </c>
      <c r="P85" s="1" t="s">
        <v>428</v>
      </c>
      <c r="Q85" s="1" t="s">
        <v>904</v>
      </c>
      <c r="R85" s="1" t="s">
        <v>430</v>
      </c>
      <c r="S85" s="1" t="s">
        <v>431</v>
      </c>
      <c r="T85" s="1" t="s">
        <v>432</v>
      </c>
    </row>
    <row r="86" s="1" customFormat="1" spans="1:20">
      <c r="A86" s="3">
        <v>16680447113</v>
      </c>
      <c r="B86" s="1" t="s">
        <v>898</v>
      </c>
      <c r="C86" s="1" t="s">
        <v>905</v>
      </c>
      <c r="D86" s="1" t="s">
        <v>665</v>
      </c>
      <c r="E86" s="1" t="s">
        <v>906</v>
      </c>
      <c r="F86" s="1" t="s">
        <v>418</v>
      </c>
      <c r="G86" s="1" t="s">
        <v>422</v>
      </c>
      <c r="H86" s="1" t="s">
        <v>423</v>
      </c>
      <c r="I86" s="1" t="s">
        <v>907</v>
      </c>
      <c r="J86" s="1" t="s">
        <v>29</v>
      </c>
      <c r="K86" s="1" t="s">
        <v>668</v>
      </c>
      <c r="L86" s="1" t="s">
        <v>668</v>
      </c>
      <c r="M86" s="1" t="s">
        <v>426</v>
      </c>
      <c r="N86" s="1" t="s">
        <v>426</v>
      </c>
      <c r="O86" s="1" t="s">
        <v>427</v>
      </c>
      <c r="P86" s="1" t="s">
        <v>428</v>
      </c>
      <c r="Q86" s="1" t="s">
        <v>908</v>
      </c>
      <c r="R86" s="1" t="s">
        <v>430</v>
      </c>
      <c r="S86" s="1" t="s">
        <v>431</v>
      </c>
      <c r="T86" s="1" t="s">
        <v>432</v>
      </c>
    </row>
    <row r="87" s="1" customFormat="1" spans="1:20">
      <c r="A87" s="3">
        <v>16680382083</v>
      </c>
      <c r="B87" s="1" t="s">
        <v>898</v>
      </c>
      <c r="C87" s="1" t="s">
        <v>909</v>
      </c>
      <c r="D87" s="1" t="s">
        <v>910</v>
      </c>
      <c r="E87" s="1" t="s">
        <v>911</v>
      </c>
      <c r="F87" s="1" t="s">
        <v>418</v>
      </c>
      <c r="G87" s="1" t="s">
        <v>422</v>
      </c>
      <c r="H87" s="1" t="s">
        <v>423</v>
      </c>
      <c r="I87" s="1" t="s">
        <v>912</v>
      </c>
      <c r="J87" s="1" t="s">
        <v>29</v>
      </c>
      <c r="K87" s="1" t="s">
        <v>913</v>
      </c>
      <c r="L87" s="1" t="s">
        <v>913</v>
      </c>
      <c r="M87" s="1" t="s">
        <v>426</v>
      </c>
      <c r="N87" s="1" t="s">
        <v>426</v>
      </c>
      <c r="O87" s="1" t="s">
        <v>427</v>
      </c>
      <c r="P87" s="1" t="s">
        <v>428</v>
      </c>
      <c r="Q87" s="1" t="s">
        <v>914</v>
      </c>
      <c r="R87" s="1" t="s">
        <v>430</v>
      </c>
      <c r="S87" s="1" t="s">
        <v>431</v>
      </c>
      <c r="T87" s="1" t="s">
        <v>432</v>
      </c>
    </row>
    <row r="88" s="1" customFormat="1" spans="1:20">
      <c r="A88" s="3">
        <v>16679944726</v>
      </c>
      <c r="B88" s="1" t="s">
        <v>898</v>
      </c>
      <c r="C88" s="1" t="s">
        <v>915</v>
      </c>
      <c r="D88" s="1" t="s">
        <v>916</v>
      </c>
      <c r="E88" s="1" t="s">
        <v>917</v>
      </c>
      <c r="F88" s="1" t="s">
        <v>555</v>
      </c>
      <c r="G88" s="1" t="s">
        <v>422</v>
      </c>
      <c r="H88" s="1" t="s">
        <v>423</v>
      </c>
      <c r="I88" s="1" t="s">
        <v>918</v>
      </c>
      <c r="J88" s="1" t="s">
        <v>29</v>
      </c>
      <c r="K88" s="1" t="s">
        <v>919</v>
      </c>
      <c r="L88" s="1" t="s">
        <v>919</v>
      </c>
      <c r="M88" s="1" t="s">
        <v>426</v>
      </c>
      <c r="N88" s="1" t="s">
        <v>426</v>
      </c>
      <c r="O88" s="1" t="s">
        <v>427</v>
      </c>
      <c r="P88" s="1" t="s">
        <v>428</v>
      </c>
      <c r="Q88" s="1" t="s">
        <v>920</v>
      </c>
      <c r="R88" s="1" t="s">
        <v>430</v>
      </c>
      <c r="S88" s="1" t="s">
        <v>431</v>
      </c>
      <c r="T88" s="1" t="s">
        <v>432</v>
      </c>
    </row>
    <row r="89" s="1" customFormat="1" spans="1:20">
      <c r="A89" s="3">
        <v>16678497029</v>
      </c>
      <c r="B89" s="1" t="s">
        <v>921</v>
      </c>
      <c r="C89" s="1" t="s">
        <v>922</v>
      </c>
      <c r="D89" s="1" t="s">
        <v>923</v>
      </c>
      <c r="E89" s="1" t="s">
        <v>924</v>
      </c>
      <c r="F89" s="1" t="s">
        <v>418</v>
      </c>
      <c r="G89" s="1" t="s">
        <v>422</v>
      </c>
      <c r="H89" s="1" t="s">
        <v>423</v>
      </c>
      <c r="I89" s="1" t="s">
        <v>925</v>
      </c>
      <c r="J89" s="1" t="s">
        <v>29</v>
      </c>
      <c r="K89" s="1" t="s">
        <v>553</v>
      </c>
      <c r="L89" s="1" t="s">
        <v>553</v>
      </c>
      <c r="M89" s="1" t="s">
        <v>426</v>
      </c>
      <c r="N89" s="1" t="s">
        <v>426</v>
      </c>
      <c r="O89" s="1" t="s">
        <v>427</v>
      </c>
      <c r="P89" s="1" t="s">
        <v>428</v>
      </c>
      <c r="Q89" s="1" t="s">
        <v>926</v>
      </c>
      <c r="R89" s="1" t="s">
        <v>430</v>
      </c>
      <c r="S89" s="1" t="s">
        <v>431</v>
      </c>
      <c r="T89" s="1" t="s">
        <v>432</v>
      </c>
    </row>
    <row r="90" s="1" customFormat="1" spans="1:20">
      <c r="A90" s="3">
        <v>16670592766</v>
      </c>
      <c r="B90" s="1" t="s">
        <v>921</v>
      </c>
      <c r="C90" s="1" t="s">
        <v>927</v>
      </c>
      <c r="D90" s="1" t="s">
        <v>928</v>
      </c>
      <c r="E90" s="1" t="s">
        <v>929</v>
      </c>
      <c r="F90" s="1" t="s">
        <v>555</v>
      </c>
      <c r="G90" s="1" t="s">
        <v>422</v>
      </c>
      <c r="H90" s="1" t="s">
        <v>423</v>
      </c>
      <c r="I90" s="1" t="s">
        <v>930</v>
      </c>
      <c r="J90" s="1" t="s">
        <v>29</v>
      </c>
      <c r="K90" s="1" t="s">
        <v>931</v>
      </c>
      <c r="L90" s="1" t="s">
        <v>931</v>
      </c>
      <c r="M90" s="1" t="s">
        <v>426</v>
      </c>
      <c r="N90" s="1" t="s">
        <v>426</v>
      </c>
      <c r="O90" s="1" t="s">
        <v>427</v>
      </c>
      <c r="P90" s="1" t="s">
        <v>428</v>
      </c>
      <c r="Q90" s="1" t="s">
        <v>932</v>
      </c>
      <c r="R90" s="1" t="s">
        <v>430</v>
      </c>
      <c r="S90" s="1" t="s">
        <v>431</v>
      </c>
      <c r="T90" s="1" t="s">
        <v>432</v>
      </c>
    </row>
    <row r="91" s="1" customFormat="1" spans="1:20">
      <c r="A91" s="3">
        <v>16670410704</v>
      </c>
      <c r="B91" s="1" t="s">
        <v>921</v>
      </c>
      <c r="C91" s="1" t="s">
        <v>933</v>
      </c>
      <c r="D91" s="1" t="s">
        <v>934</v>
      </c>
      <c r="E91" s="1" t="s">
        <v>935</v>
      </c>
      <c r="F91" s="1" t="s">
        <v>555</v>
      </c>
      <c r="G91" s="1" t="s">
        <v>422</v>
      </c>
      <c r="H91" s="1" t="s">
        <v>423</v>
      </c>
      <c r="I91" s="1" t="s">
        <v>936</v>
      </c>
      <c r="J91" s="1" t="s">
        <v>29</v>
      </c>
      <c r="K91" s="1" t="s">
        <v>937</v>
      </c>
      <c r="L91" s="1" t="s">
        <v>937</v>
      </c>
      <c r="M91" s="1" t="s">
        <v>426</v>
      </c>
      <c r="N91" s="1" t="s">
        <v>426</v>
      </c>
      <c r="O91" s="1" t="s">
        <v>427</v>
      </c>
      <c r="P91" s="1" t="s">
        <v>428</v>
      </c>
      <c r="Q91" s="1" t="s">
        <v>938</v>
      </c>
      <c r="R91" s="1" t="s">
        <v>430</v>
      </c>
      <c r="S91" s="1" t="s">
        <v>431</v>
      </c>
      <c r="T91" s="1" t="s">
        <v>432</v>
      </c>
    </row>
    <row r="92" s="1" customFormat="1" spans="1:20">
      <c r="A92" s="3">
        <v>16669610559</v>
      </c>
      <c r="B92" s="1" t="s">
        <v>939</v>
      </c>
      <c r="C92" s="1" t="s">
        <v>940</v>
      </c>
      <c r="D92" s="1" t="s">
        <v>910</v>
      </c>
      <c r="E92" s="1" t="s">
        <v>941</v>
      </c>
      <c r="F92" s="1" t="s">
        <v>418</v>
      </c>
      <c r="G92" s="1" t="s">
        <v>422</v>
      </c>
      <c r="H92" s="1" t="s">
        <v>423</v>
      </c>
      <c r="I92" s="1" t="s">
        <v>942</v>
      </c>
      <c r="J92" s="1" t="s">
        <v>29</v>
      </c>
      <c r="K92" s="1" t="s">
        <v>913</v>
      </c>
      <c r="L92" s="1" t="s">
        <v>913</v>
      </c>
      <c r="M92" s="1" t="s">
        <v>426</v>
      </c>
      <c r="N92" s="1" t="s">
        <v>426</v>
      </c>
      <c r="O92" s="1" t="s">
        <v>427</v>
      </c>
      <c r="P92" s="1" t="s">
        <v>428</v>
      </c>
      <c r="Q92" s="1" t="s">
        <v>943</v>
      </c>
      <c r="R92" s="1" t="s">
        <v>430</v>
      </c>
      <c r="S92" s="1" t="s">
        <v>431</v>
      </c>
      <c r="T92" s="1" t="s">
        <v>432</v>
      </c>
    </row>
    <row r="93" s="1" customFormat="1" spans="1:20">
      <c r="A93" s="3">
        <v>16669430145</v>
      </c>
      <c r="B93" s="1" t="s">
        <v>939</v>
      </c>
      <c r="C93" s="1" t="s">
        <v>944</v>
      </c>
      <c r="D93" s="1" t="s">
        <v>825</v>
      </c>
      <c r="E93" s="1" t="s">
        <v>945</v>
      </c>
      <c r="F93" s="1" t="s">
        <v>555</v>
      </c>
      <c r="G93" s="1" t="s">
        <v>422</v>
      </c>
      <c r="H93" s="1" t="s">
        <v>423</v>
      </c>
      <c r="I93" s="1" t="s">
        <v>946</v>
      </c>
      <c r="J93" s="1" t="s">
        <v>29</v>
      </c>
      <c r="K93" s="1" t="s">
        <v>535</v>
      </c>
      <c r="L93" s="1" t="s">
        <v>535</v>
      </c>
      <c r="M93" s="1" t="s">
        <v>426</v>
      </c>
      <c r="N93" s="1" t="s">
        <v>426</v>
      </c>
      <c r="O93" s="1" t="s">
        <v>427</v>
      </c>
      <c r="P93" s="1" t="s">
        <v>428</v>
      </c>
      <c r="Q93" s="1" t="s">
        <v>947</v>
      </c>
      <c r="R93" s="1" t="s">
        <v>430</v>
      </c>
      <c r="S93" s="1" t="s">
        <v>431</v>
      </c>
      <c r="T93" s="1" t="s">
        <v>432</v>
      </c>
    </row>
    <row r="94" s="1" customFormat="1" spans="1:20">
      <c r="A94" s="3">
        <v>16666079835</v>
      </c>
      <c r="B94" s="1" t="s">
        <v>939</v>
      </c>
      <c r="C94" s="1" t="s">
        <v>948</v>
      </c>
      <c r="D94" s="1" t="s">
        <v>949</v>
      </c>
      <c r="E94" s="1" t="s">
        <v>950</v>
      </c>
      <c r="F94" s="1" t="s">
        <v>555</v>
      </c>
      <c r="G94" s="1" t="s">
        <v>422</v>
      </c>
      <c r="H94" s="1" t="s">
        <v>423</v>
      </c>
      <c r="I94" s="1" t="s">
        <v>951</v>
      </c>
      <c r="J94" s="1" t="s">
        <v>29</v>
      </c>
      <c r="K94" s="1" t="s">
        <v>952</v>
      </c>
      <c r="L94" s="1" t="s">
        <v>952</v>
      </c>
      <c r="M94" s="1" t="s">
        <v>426</v>
      </c>
      <c r="N94" s="1" t="s">
        <v>426</v>
      </c>
      <c r="O94" s="1" t="s">
        <v>427</v>
      </c>
      <c r="P94" s="1" t="s">
        <v>428</v>
      </c>
      <c r="Q94" s="1" t="s">
        <v>953</v>
      </c>
      <c r="R94" s="1" t="s">
        <v>430</v>
      </c>
      <c r="S94" s="1" t="s">
        <v>431</v>
      </c>
      <c r="T94" s="1" t="s">
        <v>432</v>
      </c>
    </row>
    <row r="95" s="1" customFormat="1" spans="1:20">
      <c r="A95" s="3">
        <v>16665045917</v>
      </c>
      <c r="B95" s="1" t="s">
        <v>954</v>
      </c>
      <c r="C95" s="1" t="s">
        <v>955</v>
      </c>
      <c r="D95" s="1" t="s">
        <v>956</v>
      </c>
      <c r="E95" s="1" t="s">
        <v>957</v>
      </c>
      <c r="F95" s="1" t="s">
        <v>418</v>
      </c>
      <c r="G95" s="1" t="s">
        <v>422</v>
      </c>
      <c r="H95" s="1" t="s">
        <v>423</v>
      </c>
      <c r="I95" s="1" t="s">
        <v>958</v>
      </c>
      <c r="J95" s="1" t="s">
        <v>29</v>
      </c>
      <c r="K95" s="1" t="s">
        <v>959</v>
      </c>
      <c r="L95" s="1" t="s">
        <v>959</v>
      </c>
      <c r="M95" s="1" t="s">
        <v>426</v>
      </c>
      <c r="N95" s="1" t="s">
        <v>426</v>
      </c>
      <c r="O95" s="1" t="s">
        <v>427</v>
      </c>
      <c r="P95" s="1" t="s">
        <v>428</v>
      </c>
      <c r="Q95" s="1" t="s">
        <v>960</v>
      </c>
      <c r="R95" s="1" t="s">
        <v>430</v>
      </c>
      <c r="S95" s="1" t="s">
        <v>431</v>
      </c>
      <c r="T95" s="1" t="s">
        <v>432</v>
      </c>
    </row>
    <row r="96" s="1" customFormat="1" spans="1:20">
      <c r="A96" s="3">
        <v>16659497268</v>
      </c>
      <c r="B96" s="1" t="s">
        <v>954</v>
      </c>
      <c r="C96" s="1" t="s">
        <v>961</v>
      </c>
      <c r="D96" s="1" t="s">
        <v>962</v>
      </c>
      <c r="E96" s="1" t="s">
        <v>963</v>
      </c>
      <c r="F96" s="1" t="s">
        <v>418</v>
      </c>
      <c r="G96" s="1" t="s">
        <v>422</v>
      </c>
      <c r="H96" s="1" t="s">
        <v>423</v>
      </c>
      <c r="I96" s="1" t="s">
        <v>964</v>
      </c>
      <c r="J96" s="1" t="s">
        <v>29</v>
      </c>
      <c r="K96" s="1" t="s">
        <v>965</v>
      </c>
      <c r="L96" s="1" t="s">
        <v>965</v>
      </c>
      <c r="M96" s="1" t="s">
        <v>426</v>
      </c>
      <c r="N96" s="1" t="s">
        <v>426</v>
      </c>
      <c r="O96" s="1" t="s">
        <v>427</v>
      </c>
      <c r="P96" s="1" t="s">
        <v>428</v>
      </c>
      <c r="Q96" s="1" t="s">
        <v>966</v>
      </c>
      <c r="R96" s="1" t="s">
        <v>430</v>
      </c>
      <c r="S96" s="1" t="s">
        <v>431</v>
      </c>
      <c r="T96" s="1" t="s">
        <v>432</v>
      </c>
    </row>
    <row r="97" s="1" customFormat="1" spans="1:20">
      <c r="A97" s="3">
        <v>16659261299</v>
      </c>
      <c r="B97" s="1" t="s">
        <v>954</v>
      </c>
      <c r="C97" s="1" t="s">
        <v>967</v>
      </c>
      <c r="D97" s="1" t="s">
        <v>900</v>
      </c>
      <c r="E97" s="1" t="s">
        <v>968</v>
      </c>
      <c r="F97" s="1" t="s">
        <v>418</v>
      </c>
      <c r="G97" s="1" t="s">
        <v>422</v>
      </c>
      <c r="H97" s="1" t="s">
        <v>423</v>
      </c>
      <c r="I97" s="1" t="s">
        <v>969</v>
      </c>
      <c r="J97" s="1" t="s">
        <v>29</v>
      </c>
      <c r="K97" s="1" t="s">
        <v>970</v>
      </c>
      <c r="L97" s="1" t="s">
        <v>970</v>
      </c>
      <c r="M97" s="1" t="s">
        <v>426</v>
      </c>
      <c r="N97" s="1" t="s">
        <v>426</v>
      </c>
      <c r="O97" s="1" t="s">
        <v>427</v>
      </c>
      <c r="P97" s="1" t="s">
        <v>428</v>
      </c>
      <c r="Q97" s="1" t="s">
        <v>971</v>
      </c>
      <c r="R97" s="1" t="s">
        <v>430</v>
      </c>
      <c r="S97" s="1" t="s">
        <v>431</v>
      </c>
      <c r="T97" s="1" t="s">
        <v>432</v>
      </c>
    </row>
    <row r="98" s="1" customFormat="1" spans="1:20">
      <c r="A98" s="3">
        <v>16656017884</v>
      </c>
      <c r="B98" s="1" t="s">
        <v>954</v>
      </c>
      <c r="C98" s="1" t="s">
        <v>972</v>
      </c>
      <c r="D98" s="1" t="s">
        <v>934</v>
      </c>
      <c r="E98" s="1" t="s">
        <v>973</v>
      </c>
      <c r="F98" s="1" t="s">
        <v>555</v>
      </c>
      <c r="G98" s="1" t="s">
        <v>422</v>
      </c>
      <c r="H98" s="1" t="s">
        <v>423</v>
      </c>
      <c r="I98" s="1" t="s">
        <v>974</v>
      </c>
      <c r="J98" s="1" t="s">
        <v>29</v>
      </c>
      <c r="K98" s="1" t="s">
        <v>937</v>
      </c>
      <c r="L98" s="1" t="s">
        <v>937</v>
      </c>
      <c r="M98" s="1" t="s">
        <v>426</v>
      </c>
      <c r="N98" s="1" t="s">
        <v>426</v>
      </c>
      <c r="O98" s="1" t="s">
        <v>427</v>
      </c>
      <c r="P98" s="1" t="s">
        <v>428</v>
      </c>
      <c r="Q98" s="1" t="s">
        <v>975</v>
      </c>
      <c r="R98" s="1" t="s">
        <v>430</v>
      </c>
      <c r="S98" s="1" t="s">
        <v>431</v>
      </c>
      <c r="T98" s="1" t="s">
        <v>432</v>
      </c>
    </row>
    <row r="99" s="1" customFormat="1" spans="1:20">
      <c r="A99" s="3">
        <v>16655694999</v>
      </c>
      <c r="B99" s="1" t="s">
        <v>954</v>
      </c>
      <c r="C99" s="1" t="s">
        <v>976</v>
      </c>
      <c r="D99" s="1" t="s">
        <v>977</v>
      </c>
      <c r="E99" s="1" t="s">
        <v>978</v>
      </c>
      <c r="F99" s="1" t="s">
        <v>846</v>
      </c>
      <c r="G99" s="1" t="s">
        <v>422</v>
      </c>
      <c r="H99" s="1" t="s">
        <v>423</v>
      </c>
      <c r="I99" s="1" t="s">
        <v>979</v>
      </c>
      <c r="J99" s="1" t="s">
        <v>29</v>
      </c>
      <c r="K99" s="1" t="s">
        <v>980</v>
      </c>
      <c r="L99" s="1" t="s">
        <v>980</v>
      </c>
      <c r="M99" s="1" t="s">
        <v>426</v>
      </c>
      <c r="N99" s="1" t="s">
        <v>426</v>
      </c>
      <c r="O99" s="1" t="s">
        <v>427</v>
      </c>
      <c r="P99" s="1" t="s">
        <v>428</v>
      </c>
      <c r="Q99" s="1" t="s">
        <v>981</v>
      </c>
      <c r="R99" s="1" t="s">
        <v>430</v>
      </c>
      <c r="S99" s="1" t="s">
        <v>431</v>
      </c>
      <c r="T99" s="1" t="s">
        <v>432</v>
      </c>
    </row>
    <row r="100" s="1" customFormat="1" spans="1:20">
      <c r="A100" s="3">
        <v>16649683249</v>
      </c>
      <c r="B100" s="1" t="s">
        <v>982</v>
      </c>
      <c r="C100" s="1" t="s">
        <v>983</v>
      </c>
      <c r="D100" s="1" t="s">
        <v>984</v>
      </c>
      <c r="E100" s="1" t="s">
        <v>985</v>
      </c>
      <c r="F100" s="1" t="s">
        <v>418</v>
      </c>
      <c r="G100" s="1" t="s">
        <v>422</v>
      </c>
      <c r="H100" s="1" t="s">
        <v>423</v>
      </c>
      <c r="I100" s="1" t="s">
        <v>986</v>
      </c>
      <c r="J100" s="1" t="s">
        <v>29</v>
      </c>
      <c r="K100" s="1" t="s">
        <v>987</v>
      </c>
      <c r="L100" s="1" t="s">
        <v>987</v>
      </c>
      <c r="M100" s="1" t="s">
        <v>426</v>
      </c>
      <c r="N100" s="1" t="s">
        <v>426</v>
      </c>
      <c r="O100" s="1" t="s">
        <v>427</v>
      </c>
      <c r="P100" s="1" t="s">
        <v>428</v>
      </c>
      <c r="Q100" s="1" t="s">
        <v>988</v>
      </c>
      <c r="R100" s="1" t="s">
        <v>430</v>
      </c>
      <c r="S100" s="1" t="s">
        <v>431</v>
      </c>
      <c r="T100" s="1" t="s">
        <v>432</v>
      </c>
    </row>
    <row r="101" s="1" customFormat="1" spans="1:20">
      <c r="A101" s="3">
        <v>16647220600</v>
      </c>
      <c r="B101" s="1" t="s">
        <v>989</v>
      </c>
      <c r="C101" s="1" t="s">
        <v>990</v>
      </c>
      <c r="D101" s="1" t="s">
        <v>991</v>
      </c>
      <c r="E101" s="1" t="s">
        <v>992</v>
      </c>
      <c r="F101" s="1" t="s">
        <v>555</v>
      </c>
      <c r="G101" s="1" t="s">
        <v>422</v>
      </c>
      <c r="H101" s="1" t="s">
        <v>423</v>
      </c>
      <c r="I101" s="1" t="s">
        <v>993</v>
      </c>
      <c r="J101" s="1" t="s">
        <v>29</v>
      </c>
      <c r="K101" s="1" t="s">
        <v>994</v>
      </c>
      <c r="L101" s="1" t="s">
        <v>994</v>
      </c>
      <c r="M101" s="1" t="s">
        <v>426</v>
      </c>
      <c r="N101" s="1" t="s">
        <v>426</v>
      </c>
      <c r="O101" s="1" t="s">
        <v>427</v>
      </c>
      <c r="P101" s="1" t="s">
        <v>428</v>
      </c>
      <c r="Q101" s="1" t="s">
        <v>995</v>
      </c>
      <c r="R101" s="1" t="s">
        <v>430</v>
      </c>
      <c r="S101" s="1" t="s">
        <v>431</v>
      </c>
      <c r="T101" s="1" t="s">
        <v>432</v>
      </c>
    </row>
    <row r="102" s="1" customFormat="1" spans="1:20">
      <c r="A102" s="3">
        <v>16637938329</v>
      </c>
      <c r="B102" s="1" t="s">
        <v>989</v>
      </c>
      <c r="C102" s="1" t="s">
        <v>996</v>
      </c>
      <c r="D102" s="1" t="s">
        <v>991</v>
      </c>
      <c r="E102" s="1" t="s">
        <v>997</v>
      </c>
      <c r="F102" s="1" t="s">
        <v>418</v>
      </c>
      <c r="G102" s="1" t="s">
        <v>422</v>
      </c>
      <c r="H102" s="1" t="s">
        <v>423</v>
      </c>
      <c r="I102" s="1" t="s">
        <v>998</v>
      </c>
      <c r="J102" s="1" t="s">
        <v>29</v>
      </c>
      <c r="K102" s="1" t="s">
        <v>999</v>
      </c>
      <c r="L102" s="1" t="s">
        <v>999</v>
      </c>
      <c r="M102" s="1" t="s">
        <v>426</v>
      </c>
      <c r="N102" s="1" t="s">
        <v>426</v>
      </c>
      <c r="O102" s="1" t="s">
        <v>427</v>
      </c>
      <c r="P102" s="1" t="s">
        <v>428</v>
      </c>
      <c r="Q102" s="1" t="s">
        <v>1000</v>
      </c>
      <c r="R102" s="1" t="s">
        <v>430</v>
      </c>
      <c r="S102" s="1" t="s">
        <v>431</v>
      </c>
      <c r="T102" s="1" t="s">
        <v>432</v>
      </c>
    </row>
    <row r="103" s="1" customFormat="1" spans="1:20">
      <c r="A103" s="3">
        <v>16636792038</v>
      </c>
      <c r="B103" s="1" t="s">
        <v>1001</v>
      </c>
      <c r="C103" s="1" t="s">
        <v>1002</v>
      </c>
      <c r="D103" s="1" t="s">
        <v>1003</v>
      </c>
      <c r="E103" s="1" t="s">
        <v>1004</v>
      </c>
      <c r="F103" s="1" t="s">
        <v>418</v>
      </c>
      <c r="G103" s="1" t="s">
        <v>422</v>
      </c>
      <c r="H103" s="1" t="s">
        <v>423</v>
      </c>
      <c r="I103" s="1" t="s">
        <v>1005</v>
      </c>
      <c r="J103" s="1" t="s">
        <v>29</v>
      </c>
      <c r="K103" s="1" t="s">
        <v>1006</v>
      </c>
      <c r="L103" s="1" t="s">
        <v>1006</v>
      </c>
      <c r="M103" s="1" t="s">
        <v>426</v>
      </c>
      <c r="N103" s="1" t="s">
        <v>426</v>
      </c>
      <c r="O103" s="1" t="s">
        <v>427</v>
      </c>
      <c r="P103" s="1" t="s">
        <v>428</v>
      </c>
      <c r="Q103" s="1" t="s">
        <v>1007</v>
      </c>
      <c r="R103" s="1" t="s">
        <v>430</v>
      </c>
      <c r="S103" s="1" t="s">
        <v>431</v>
      </c>
      <c r="T103" s="1" t="s">
        <v>432</v>
      </c>
    </row>
    <row r="104" s="1" customFormat="1" spans="1:20">
      <c r="A104" s="3">
        <v>16625379573</v>
      </c>
      <c r="B104" s="1" t="s">
        <v>1001</v>
      </c>
      <c r="C104" s="1" t="s">
        <v>1008</v>
      </c>
      <c r="D104" s="1" t="s">
        <v>1009</v>
      </c>
      <c r="E104" s="1" t="s">
        <v>1010</v>
      </c>
      <c r="F104" s="1" t="s">
        <v>418</v>
      </c>
      <c r="G104" s="1" t="s">
        <v>422</v>
      </c>
      <c r="H104" s="1" t="s">
        <v>423</v>
      </c>
      <c r="I104" s="1" t="s">
        <v>1011</v>
      </c>
      <c r="J104" s="1" t="s">
        <v>29</v>
      </c>
      <c r="K104" s="1" t="s">
        <v>1012</v>
      </c>
      <c r="L104" s="1" t="s">
        <v>1012</v>
      </c>
      <c r="M104" s="1" t="s">
        <v>426</v>
      </c>
      <c r="N104" s="1" t="s">
        <v>426</v>
      </c>
      <c r="O104" s="1" t="s">
        <v>427</v>
      </c>
      <c r="P104" s="1" t="s">
        <v>428</v>
      </c>
      <c r="Q104" s="1" t="s">
        <v>1013</v>
      </c>
      <c r="R104" s="1" t="s">
        <v>430</v>
      </c>
      <c r="S104" s="1" t="s">
        <v>431</v>
      </c>
      <c r="T104" s="1" t="s">
        <v>432</v>
      </c>
    </row>
    <row r="105" s="1" customFormat="1" spans="1:20">
      <c r="A105" s="3">
        <v>16624793574</v>
      </c>
      <c r="B105" s="1" t="s">
        <v>1001</v>
      </c>
      <c r="C105" s="1" t="s">
        <v>1014</v>
      </c>
      <c r="D105" s="1" t="s">
        <v>1015</v>
      </c>
      <c r="E105" s="1" t="s">
        <v>1016</v>
      </c>
      <c r="F105" s="1" t="s">
        <v>418</v>
      </c>
      <c r="G105" s="1" t="s">
        <v>422</v>
      </c>
      <c r="H105" s="1" t="s">
        <v>423</v>
      </c>
      <c r="I105" s="1" t="s">
        <v>1017</v>
      </c>
      <c r="J105" s="1" t="s">
        <v>29</v>
      </c>
      <c r="K105" s="1" t="s">
        <v>1018</v>
      </c>
      <c r="L105" s="1" t="s">
        <v>1018</v>
      </c>
      <c r="M105" s="1" t="s">
        <v>426</v>
      </c>
      <c r="N105" s="1" t="s">
        <v>426</v>
      </c>
      <c r="O105" s="1" t="s">
        <v>427</v>
      </c>
      <c r="P105" s="1" t="s">
        <v>428</v>
      </c>
      <c r="Q105" s="1" t="s">
        <v>1019</v>
      </c>
      <c r="R105" s="1" t="s">
        <v>430</v>
      </c>
      <c r="S105" s="1" t="s">
        <v>431</v>
      </c>
      <c r="T105" s="1" t="s">
        <v>432</v>
      </c>
    </row>
    <row r="106" s="1" customFormat="1" spans="1:20">
      <c r="A106" s="3">
        <v>16624664997</v>
      </c>
      <c r="B106" s="1" t="s">
        <v>1001</v>
      </c>
      <c r="C106" s="1" t="s">
        <v>1020</v>
      </c>
      <c r="D106" s="1" t="s">
        <v>1021</v>
      </c>
      <c r="E106" s="1" t="s">
        <v>1022</v>
      </c>
      <c r="F106" s="1" t="s">
        <v>767</v>
      </c>
      <c r="G106" s="1" t="s">
        <v>422</v>
      </c>
      <c r="H106" s="1" t="s">
        <v>423</v>
      </c>
      <c r="I106" s="1" t="s">
        <v>1023</v>
      </c>
      <c r="J106" s="1" t="s">
        <v>29</v>
      </c>
      <c r="K106" s="1" t="s">
        <v>1024</v>
      </c>
      <c r="L106" s="1" t="s">
        <v>1024</v>
      </c>
      <c r="M106" s="1" t="s">
        <v>426</v>
      </c>
      <c r="N106" s="1" t="s">
        <v>426</v>
      </c>
      <c r="O106" s="1" t="s">
        <v>427</v>
      </c>
      <c r="P106" s="1" t="s">
        <v>428</v>
      </c>
      <c r="Q106" s="1" t="s">
        <v>1025</v>
      </c>
      <c r="R106" s="1" t="s">
        <v>430</v>
      </c>
      <c r="S106" s="1" t="s">
        <v>431</v>
      </c>
      <c r="T106" s="1" t="s">
        <v>432</v>
      </c>
    </row>
    <row r="107" s="1" customFormat="1" spans="1:20">
      <c r="A107" s="3">
        <v>16620689158</v>
      </c>
      <c r="B107" s="1" t="s">
        <v>1026</v>
      </c>
      <c r="C107" s="1" t="s">
        <v>1027</v>
      </c>
      <c r="D107" s="1" t="s">
        <v>1028</v>
      </c>
      <c r="E107" s="1" t="s">
        <v>1029</v>
      </c>
      <c r="F107" s="1" t="s">
        <v>418</v>
      </c>
      <c r="G107" s="1" t="s">
        <v>422</v>
      </c>
      <c r="H107" s="1" t="s">
        <v>423</v>
      </c>
      <c r="I107" s="1" t="s">
        <v>1030</v>
      </c>
      <c r="J107" s="1" t="s">
        <v>29</v>
      </c>
      <c r="K107" s="1" t="s">
        <v>1031</v>
      </c>
      <c r="L107" s="1" t="s">
        <v>1031</v>
      </c>
      <c r="M107" s="1" t="s">
        <v>426</v>
      </c>
      <c r="N107" s="1" t="s">
        <v>426</v>
      </c>
      <c r="O107" s="1" t="s">
        <v>427</v>
      </c>
      <c r="P107" s="1" t="s">
        <v>428</v>
      </c>
      <c r="Q107" s="1" t="s">
        <v>1032</v>
      </c>
      <c r="R107" s="1" t="s">
        <v>430</v>
      </c>
      <c r="S107" s="1" t="s">
        <v>431</v>
      </c>
      <c r="T107" s="1" t="s">
        <v>432</v>
      </c>
    </row>
    <row r="108" s="1" customFormat="1" spans="1:20">
      <c r="A108" s="3">
        <v>16612990244</v>
      </c>
      <c r="B108" s="1" t="s">
        <v>1026</v>
      </c>
      <c r="C108" s="1" t="s">
        <v>1033</v>
      </c>
      <c r="D108" s="1" t="s">
        <v>1034</v>
      </c>
      <c r="E108" s="1" t="s">
        <v>1035</v>
      </c>
      <c r="F108" s="1" t="s">
        <v>688</v>
      </c>
      <c r="G108" s="1" t="s">
        <v>422</v>
      </c>
      <c r="H108" s="1" t="s">
        <v>423</v>
      </c>
      <c r="I108" s="1" t="s">
        <v>1036</v>
      </c>
      <c r="J108" s="1" t="s">
        <v>29</v>
      </c>
      <c r="K108" s="1" t="s">
        <v>1037</v>
      </c>
      <c r="L108" s="1" t="s">
        <v>1037</v>
      </c>
      <c r="M108" s="1" t="s">
        <v>426</v>
      </c>
      <c r="N108" s="1" t="s">
        <v>426</v>
      </c>
      <c r="O108" s="1" t="s">
        <v>427</v>
      </c>
      <c r="P108" s="1" t="s">
        <v>428</v>
      </c>
      <c r="Q108" s="1" t="s">
        <v>1038</v>
      </c>
      <c r="R108" s="1" t="s">
        <v>430</v>
      </c>
      <c r="S108" s="1" t="s">
        <v>431</v>
      </c>
      <c r="T108" s="1" t="s">
        <v>432</v>
      </c>
    </row>
    <row r="109" s="1" customFormat="1" spans="1:20">
      <c r="A109" s="3">
        <v>16612740357</v>
      </c>
      <c r="B109" s="1" t="s">
        <v>1026</v>
      </c>
      <c r="C109" s="1" t="s">
        <v>1039</v>
      </c>
      <c r="D109" s="1" t="s">
        <v>1040</v>
      </c>
      <c r="E109" s="1" t="s">
        <v>1041</v>
      </c>
      <c r="F109" s="1" t="s">
        <v>418</v>
      </c>
      <c r="G109" s="1" t="s">
        <v>422</v>
      </c>
      <c r="H109" s="1" t="s">
        <v>423</v>
      </c>
      <c r="I109" s="1" t="s">
        <v>1042</v>
      </c>
      <c r="J109" s="1" t="s">
        <v>29</v>
      </c>
      <c r="K109" s="1" t="s">
        <v>1043</v>
      </c>
      <c r="L109" s="1" t="s">
        <v>1043</v>
      </c>
      <c r="M109" s="1" t="s">
        <v>426</v>
      </c>
      <c r="N109" s="1" t="s">
        <v>426</v>
      </c>
      <c r="O109" s="1" t="s">
        <v>427</v>
      </c>
      <c r="P109" s="1" t="s">
        <v>428</v>
      </c>
      <c r="Q109" s="1" t="s">
        <v>1044</v>
      </c>
      <c r="R109" s="1" t="s">
        <v>430</v>
      </c>
      <c r="S109" s="1" t="s">
        <v>431</v>
      </c>
      <c r="T109" s="1" t="s">
        <v>432</v>
      </c>
    </row>
    <row r="110" s="1" customFormat="1" spans="1:20">
      <c r="A110" s="3">
        <v>16612719669</v>
      </c>
      <c r="B110" s="1" t="s">
        <v>1026</v>
      </c>
      <c r="C110" s="1" t="s">
        <v>1045</v>
      </c>
      <c r="D110" s="1" t="s">
        <v>1046</v>
      </c>
      <c r="E110" s="1" t="s">
        <v>1047</v>
      </c>
      <c r="F110" s="1" t="s">
        <v>555</v>
      </c>
      <c r="G110" s="1" t="s">
        <v>422</v>
      </c>
      <c r="H110" s="1" t="s">
        <v>423</v>
      </c>
      <c r="I110" s="1" t="s">
        <v>1048</v>
      </c>
      <c r="J110" s="1" t="s">
        <v>29</v>
      </c>
      <c r="K110" s="1" t="s">
        <v>1049</v>
      </c>
      <c r="L110" s="1" t="s">
        <v>1049</v>
      </c>
      <c r="M110" s="1" t="s">
        <v>426</v>
      </c>
      <c r="N110" s="1" t="s">
        <v>426</v>
      </c>
      <c r="O110" s="1" t="s">
        <v>427</v>
      </c>
      <c r="P110" s="1" t="s">
        <v>428</v>
      </c>
      <c r="Q110" s="1" t="s">
        <v>1050</v>
      </c>
      <c r="R110" s="1" t="s">
        <v>430</v>
      </c>
      <c r="S110" s="1" t="s">
        <v>431</v>
      </c>
      <c r="T110" s="1" t="s">
        <v>432</v>
      </c>
    </row>
    <row r="111" s="1" customFormat="1" spans="1:20">
      <c r="A111" s="3">
        <v>16612157563</v>
      </c>
      <c r="B111" s="1" t="s">
        <v>1051</v>
      </c>
      <c r="C111" s="1" t="s">
        <v>1052</v>
      </c>
      <c r="D111" s="1" t="s">
        <v>825</v>
      </c>
      <c r="E111" s="1" t="s">
        <v>1053</v>
      </c>
      <c r="F111" s="1" t="s">
        <v>555</v>
      </c>
      <c r="G111" s="1" t="s">
        <v>422</v>
      </c>
      <c r="H111" s="1" t="s">
        <v>423</v>
      </c>
      <c r="I111" s="1" t="s">
        <v>1054</v>
      </c>
      <c r="J111" s="1" t="s">
        <v>29</v>
      </c>
      <c r="K111" s="1" t="s">
        <v>535</v>
      </c>
      <c r="L111" s="1" t="s">
        <v>535</v>
      </c>
      <c r="M111" s="1" t="s">
        <v>426</v>
      </c>
      <c r="N111" s="1" t="s">
        <v>426</v>
      </c>
      <c r="O111" s="1" t="s">
        <v>427</v>
      </c>
      <c r="P111" s="1" t="s">
        <v>428</v>
      </c>
      <c r="Q111" s="1" t="s">
        <v>1055</v>
      </c>
      <c r="R111" s="1" t="s">
        <v>430</v>
      </c>
      <c r="S111" s="1" t="s">
        <v>431</v>
      </c>
      <c r="T111" s="1" t="s">
        <v>432</v>
      </c>
    </row>
    <row r="112" s="1" customFormat="1" spans="1:20">
      <c r="A112" s="3">
        <v>16609984533</v>
      </c>
      <c r="B112" s="1" t="s">
        <v>1051</v>
      </c>
      <c r="C112" s="1" t="s">
        <v>1056</v>
      </c>
      <c r="D112" s="1" t="s">
        <v>900</v>
      </c>
      <c r="E112" s="1" t="s">
        <v>1057</v>
      </c>
      <c r="F112" s="1" t="s">
        <v>418</v>
      </c>
      <c r="G112" s="1" t="s">
        <v>422</v>
      </c>
      <c r="H112" s="1" t="s">
        <v>423</v>
      </c>
      <c r="I112" s="1" t="s">
        <v>1058</v>
      </c>
      <c r="J112" s="1" t="s">
        <v>29</v>
      </c>
      <c r="K112" s="1" t="s">
        <v>970</v>
      </c>
      <c r="L112" s="1" t="s">
        <v>970</v>
      </c>
      <c r="M112" s="1" t="s">
        <v>426</v>
      </c>
      <c r="N112" s="1" t="s">
        <v>426</v>
      </c>
      <c r="O112" s="1" t="s">
        <v>427</v>
      </c>
      <c r="P112" s="1" t="s">
        <v>428</v>
      </c>
      <c r="Q112" s="1" t="s">
        <v>1059</v>
      </c>
      <c r="R112" s="1" t="s">
        <v>430</v>
      </c>
      <c r="S112" s="1" t="s">
        <v>431</v>
      </c>
      <c r="T112" s="1" t="s">
        <v>432</v>
      </c>
    </row>
    <row r="113" s="1" customFormat="1" spans="1:20">
      <c r="A113" s="3">
        <v>16601164070</v>
      </c>
      <c r="B113" s="1" t="s">
        <v>1060</v>
      </c>
      <c r="C113" s="1" t="s">
        <v>1061</v>
      </c>
      <c r="D113" s="1" t="s">
        <v>1040</v>
      </c>
      <c r="E113" s="1" t="s">
        <v>1062</v>
      </c>
      <c r="F113" s="1" t="s">
        <v>418</v>
      </c>
      <c r="G113" s="1" t="s">
        <v>422</v>
      </c>
      <c r="H113" s="1" t="s">
        <v>423</v>
      </c>
      <c r="I113" s="1" t="s">
        <v>1063</v>
      </c>
      <c r="J113" s="1" t="s">
        <v>29</v>
      </c>
      <c r="K113" s="1" t="s">
        <v>1064</v>
      </c>
      <c r="L113" s="1" t="s">
        <v>1064</v>
      </c>
      <c r="M113" s="1" t="s">
        <v>426</v>
      </c>
      <c r="N113" s="1" t="s">
        <v>426</v>
      </c>
      <c r="O113" s="1" t="s">
        <v>427</v>
      </c>
      <c r="P113" s="1" t="s">
        <v>428</v>
      </c>
      <c r="Q113" s="1" t="s">
        <v>1065</v>
      </c>
      <c r="R113" s="1" t="s">
        <v>430</v>
      </c>
      <c r="S113" s="1" t="s">
        <v>431</v>
      </c>
      <c r="T113" s="1" t="s">
        <v>432</v>
      </c>
    </row>
    <row r="114" s="1" customFormat="1" spans="1:20">
      <c r="A114" s="3">
        <v>16599042116</v>
      </c>
      <c r="B114" s="1" t="s">
        <v>1060</v>
      </c>
      <c r="C114" s="1" t="s">
        <v>1066</v>
      </c>
      <c r="D114" s="1" t="s">
        <v>1067</v>
      </c>
      <c r="E114" s="1" t="s">
        <v>1068</v>
      </c>
      <c r="F114" s="1" t="s">
        <v>555</v>
      </c>
      <c r="G114" s="1" t="s">
        <v>422</v>
      </c>
      <c r="H114" s="1" t="s">
        <v>423</v>
      </c>
      <c r="I114" s="1" t="s">
        <v>1069</v>
      </c>
      <c r="J114" s="1" t="s">
        <v>29</v>
      </c>
      <c r="K114" s="1" t="s">
        <v>1070</v>
      </c>
      <c r="L114" s="1" t="s">
        <v>427</v>
      </c>
      <c r="M114" s="1" t="s">
        <v>1071</v>
      </c>
      <c r="N114" s="1" t="s">
        <v>1072</v>
      </c>
      <c r="O114" s="1" t="s">
        <v>427</v>
      </c>
      <c r="P114" s="1" t="s">
        <v>428</v>
      </c>
      <c r="Q114" s="1" t="s">
        <v>1073</v>
      </c>
      <c r="R114" s="1" t="s">
        <v>430</v>
      </c>
      <c r="S114" s="1" t="s">
        <v>431</v>
      </c>
      <c r="T114" s="1" t="s">
        <v>432</v>
      </c>
    </row>
    <row r="115" s="1" customFormat="1" spans="1:20">
      <c r="A115" s="3">
        <v>16598941046</v>
      </c>
      <c r="B115" s="1" t="s">
        <v>1060</v>
      </c>
      <c r="C115" s="1" t="s">
        <v>1074</v>
      </c>
      <c r="D115" s="1" t="s">
        <v>1067</v>
      </c>
      <c r="E115" s="1" t="s">
        <v>1075</v>
      </c>
      <c r="F115" s="1" t="s">
        <v>418</v>
      </c>
      <c r="G115" s="1" t="s">
        <v>422</v>
      </c>
      <c r="H115" s="1" t="s">
        <v>423</v>
      </c>
      <c r="I115" s="1" t="s">
        <v>1076</v>
      </c>
      <c r="J115" s="1" t="s">
        <v>29</v>
      </c>
      <c r="K115" s="1" t="s">
        <v>1077</v>
      </c>
      <c r="L115" s="1" t="s">
        <v>427</v>
      </c>
      <c r="M115" s="1" t="s">
        <v>1078</v>
      </c>
      <c r="N115" s="1" t="s">
        <v>1079</v>
      </c>
      <c r="O115" s="1" t="s">
        <v>427</v>
      </c>
      <c r="P115" s="1" t="s">
        <v>428</v>
      </c>
      <c r="Q115" s="1" t="s">
        <v>1080</v>
      </c>
      <c r="R115" s="1" t="s">
        <v>430</v>
      </c>
      <c r="S115" s="1" t="s">
        <v>431</v>
      </c>
      <c r="T115" s="1" t="s">
        <v>432</v>
      </c>
    </row>
    <row r="116" s="1" customFormat="1" spans="1:20">
      <c r="A116" s="3">
        <v>16586878653</v>
      </c>
      <c r="B116" s="1" t="s">
        <v>1081</v>
      </c>
      <c r="C116" s="1" t="s">
        <v>1082</v>
      </c>
      <c r="D116" s="1" t="s">
        <v>1083</v>
      </c>
      <c r="E116" s="1" t="s">
        <v>1084</v>
      </c>
      <c r="F116" s="1" t="s">
        <v>418</v>
      </c>
      <c r="G116" s="1" t="s">
        <v>422</v>
      </c>
      <c r="H116" s="1" t="s">
        <v>423</v>
      </c>
      <c r="I116" s="1" t="s">
        <v>1085</v>
      </c>
      <c r="J116" s="1" t="s">
        <v>29</v>
      </c>
      <c r="K116" s="1" t="s">
        <v>765</v>
      </c>
      <c r="L116" s="1" t="s">
        <v>765</v>
      </c>
      <c r="M116" s="1" t="s">
        <v>426</v>
      </c>
      <c r="N116" s="1" t="s">
        <v>426</v>
      </c>
      <c r="O116" s="1" t="s">
        <v>427</v>
      </c>
      <c r="P116" s="1" t="s">
        <v>428</v>
      </c>
      <c r="Q116" s="1" t="s">
        <v>1086</v>
      </c>
      <c r="R116" s="1" t="s">
        <v>430</v>
      </c>
      <c r="S116" s="1" t="s">
        <v>431</v>
      </c>
      <c r="T116" s="1" t="s">
        <v>432</v>
      </c>
    </row>
    <row r="117" s="1" customFormat="1" spans="1:20">
      <c r="A117" s="3">
        <v>16583853415</v>
      </c>
      <c r="B117" s="1" t="s">
        <v>1087</v>
      </c>
      <c r="C117" s="1" t="s">
        <v>1088</v>
      </c>
      <c r="D117" s="1" t="s">
        <v>1089</v>
      </c>
      <c r="E117" s="1" t="s">
        <v>1090</v>
      </c>
      <c r="F117" s="1" t="s">
        <v>418</v>
      </c>
      <c r="G117" s="1" t="s">
        <v>422</v>
      </c>
      <c r="H117" s="1" t="s">
        <v>423</v>
      </c>
      <c r="I117" s="1" t="s">
        <v>1091</v>
      </c>
      <c r="J117" s="1" t="s">
        <v>29</v>
      </c>
      <c r="K117" s="1" t="s">
        <v>547</v>
      </c>
      <c r="L117" s="1" t="s">
        <v>547</v>
      </c>
      <c r="M117" s="1" t="s">
        <v>426</v>
      </c>
      <c r="N117" s="1" t="s">
        <v>426</v>
      </c>
      <c r="O117" s="1" t="s">
        <v>427</v>
      </c>
      <c r="P117" s="1" t="s">
        <v>428</v>
      </c>
      <c r="Q117" s="1" t="s">
        <v>1092</v>
      </c>
      <c r="R117" s="1" t="s">
        <v>430</v>
      </c>
      <c r="S117" s="1" t="s">
        <v>431</v>
      </c>
      <c r="T117" s="1" t="s">
        <v>432</v>
      </c>
    </row>
    <row r="118" s="1" customFormat="1" spans="1:20">
      <c r="A118" s="3">
        <v>16561341990</v>
      </c>
      <c r="B118" s="1" t="s">
        <v>1093</v>
      </c>
      <c r="C118" s="1" t="s">
        <v>1094</v>
      </c>
      <c r="D118" s="1" t="s">
        <v>1095</v>
      </c>
      <c r="E118" s="1" t="s">
        <v>1096</v>
      </c>
      <c r="F118" s="1" t="s">
        <v>418</v>
      </c>
      <c r="G118" s="1" t="s">
        <v>422</v>
      </c>
      <c r="H118" s="1" t="s">
        <v>423</v>
      </c>
      <c r="I118" s="1" t="s">
        <v>1097</v>
      </c>
      <c r="J118" s="1" t="s">
        <v>29</v>
      </c>
      <c r="K118" s="1" t="s">
        <v>1098</v>
      </c>
      <c r="L118" s="1" t="s">
        <v>1098</v>
      </c>
      <c r="M118" s="1" t="s">
        <v>426</v>
      </c>
      <c r="N118" s="1" t="s">
        <v>426</v>
      </c>
      <c r="O118" s="1" t="s">
        <v>427</v>
      </c>
      <c r="P118" s="1" t="s">
        <v>428</v>
      </c>
      <c r="Q118" s="1" t="s">
        <v>1099</v>
      </c>
      <c r="R118" s="1" t="s">
        <v>430</v>
      </c>
      <c r="S118" s="1" t="s">
        <v>431</v>
      </c>
      <c r="T118" s="1" t="s">
        <v>432</v>
      </c>
    </row>
    <row r="119" s="1" customFormat="1" spans="1:20">
      <c r="A119" s="3">
        <v>16541121194</v>
      </c>
      <c r="B119" s="1" t="s">
        <v>1100</v>
      </c>
      <c r="C119" s="1" t="s">
        <v>1101</v>
      </c>
      <c r="D119" s="1" t="s">
        <v>1028</v>
      </c>
      <c r="E119" s="1" t="s">
        <v>1102</v>
      </c>
      <c r="F119" s="1" t="s">
        <v>418</v>
      </c>
      <c r="G119" s="1" t="s">
        <v>422</v>
      </c>
      <c r="H119" s="1" t="s">
        <v>423</v>
      </c>
      <c r="I119" s="1" t="s">
        <v>1103</v>
      </c>
      <c r="J119" s="1" t="s">
        <v>29</v>
      </c>
      <c r="K119" s="1" t="s">
        <v>1031</v>
      </c>
      <c r="L119" s="1" t="s">
        <v>1031</v>
      </c>
      <c r="M119" s="1" t="s">
        <v>426</v>
      </c>
      <c r="N119" s="1" t="s">
        <v>426</v>
      </c>
      <c r="O119" s="1" t="s">
        <v>427</v>
      </c>
      <c r="P119" s="1" t="s">
        <v>428</v>
      </c>
      <c r="Q119" s="1" t="s">
        <v>1104</v>
      </c>
      <c r="R119" s="1" t="s">
        <v>430</v>
      </c>
      <c r="S119" s="1" t="s">
        <v>431</v>
      </c>
      <c r="T119" s="1" t="s">
        <v>432</v>
      </c>
    </row>
    <row r="120" s="1" customFormat="1" spans="1:20">
      <c r="A120" s="3">
        <v>16540175409</v>
      </c>
      <c r="B120" s="1" t="s">
        <v>1100</v>
      </c>
      <c r="C120" s="1" t="s">
        <v>1105</v>
      </c>
      <c r="D120" s="1" t="s">
        <v>1106</v>
      </c>
      <c r="E120" s="1" t="s">
        <v>1107</v>
      </c>
      <c r="F120" s="1" t="s">
        <v>688</v>
      </c>
      <c r="G120" s="1" t="s">
        <v>422</v>
      </c>
      <c r="H120" s="1" t="s">
        <v>423</v>
      </c>
      <c r="I120" s="1" t="s">
        <v>1108</v>
      </c>
      <c r="J120" s="1" t="s">
        <v>29</v>
      </c>
      <c r="K120" s="1" t="s">
        <v>1109</v>
      </c>
      <c r="L120" s="1" t="s">
        <v>1109</v>
      </c>
      <c r="M120" s="1" t="s">
        <v>426</v>
      </c>
      <c r="N120" s="1" t="s">
        <v>426</v>
      </c>
      <c r="O120" s="1" t="s">
        <v>427</v>
      </c>
      <c r="P120" s="1" t="s">
        <v>428</v>
      </c>
      <c r="Q120" s="1" t="s">
        <v>1110</v>
      </c>
      <c r="R120" s="1" t="s">
        <v>430</v>
      </c>
      <c r="S120" s="1" t="s">
        <v>431</v>
      </c>
      <c r="T120" s="1" t="s">
        <v>432</v>
      </c>
    </row>
    <row r="121" s="1" customFormat="1" spans="1:20">
      <c r="A121" s="3">
        <v>16531428957</v>
      </c>
      <c r="B121" s="1" t="s">
        <v>1111</v>
      </c>
      <c r="C121" s="1" t="s">
        <v>1112</v>
      </c>
      <c r="D121" s="1" t="s">
        <v>1106</v>
      </c>
      <c r="E121" s="1" t="s">
        <v>1113</v>
      </c>
      <c r="F121" s="1" t="s">
        <v>555</v>
      </c>
      <c r="G121" s="1" t="s">
        <v>422</v>
      </c>
      <c r="H121" s="1" t="s">
        <v>423</v>
      </c>
      <c r="I121" s="1" t="s">
        <v>1114</v>
      </c>
      <c r="J121" s="1" t="s">
        <v>29</v>
      </c>
      <c r="K121" s="1" t="s">
        <v>1115</v>
      </c>
      <c r="L121" s="1" t="s">
        <v>1115</v>
      </c>
      <c r="M121" s="1" t="s">
        <v>426</v>
      </c>
      <c r="N121" s="1" t="s">
        <v>426</v>
      </c>
      <c r="O121" s="1" t="s">
        <v>427</v>
      </c>
      <c r="P121" s="1" t="s">
        <v>428</v>
      </c>
      <c r="Q121" s="1" t="s">
        <v>1116</v>
      </c>
      <c r="R121" s="1" t="s">
        <v>430</v>
      </c>
      <c r="S121" s="1" t="s">
        <v>431</v>
      </c>
      <c r="T121" s="1" t="s">
        <v>432</v>
      </c>
    </row>
    <row r="122" s="1" customFormat="1" spans="1:20">
      <c r="A122" s="3">
        <v>16531138511</v>
      </c>
      <c r="B122" s="1" t="s">
        <v>1111</v>
      </c>
      <c r="C122" s="1" t="s">
        <v>1117</v>
      </c>
      <c r="D122" s="1" t="s">
        <v>1118</v>
      </c>
      <c r="E122" s="1" t="s">
        <v>1119</v>
      </c>
      <c r="F122" s="1" t="s">
        <v>418</v>
      </c>
      <c r="G122" s="1" t="s">
        <v>422</v>
      </c>
      <c r="H122" s="1" t="s">
        <v>423</v>
      </c>
      <c r="I122" s="1" t="s">
        <v>1120</v>
      </c>
      <c r="J122" s="1" t="s">
        <v>29</v>
      </c>
      <c r="K122" s="1" t="s">
        <v>1121</v>
      </c>
      <c r="L122" s="1" t="s">
        <v>1121</v>
      </c>
      <c r="M122" s="1" t="s">
        <v>426</v>
      </c>
      <c r="N122" s="1" t="s">
        <v>426</v>
      </c>
      <c r="O122" s="1" t="s">
        <v>427</v>
      </c>
      <c r="P122" s="1" t="s">
        <v>428</v>
      </c>
      <c r="Q122" s="1" t="s">
        <v>1122</v>
      </c>
      <c r="R122" s="1" t="s">
        <v>430</v>
      </c>
      <c r="S122" s="1" t="s">
        <v>431</v>
      </c>
      <c r="T122" s="1" t="s">
        <v>432</v>
      </c>
    </row>
    <row r="123" s="1" customFormat="1" spans="1:20">
      <c r="A123" s="3">
        <v>16522238725</v>
      </c>
      <c r="B123" s="1" t="s">
        <v>1123</v>
      </c>
      <c r="C123" s="1" t="s">
        <v>1124</v>
      </c>
      <c r="D123" s="1" t="s">
        <v>1125</v>
      </c>
      <c r="E123" s="1" t="s">
        <v>1126</v>
      </c>
      <c r="F123" s="1" t="s">
        <v>555</v>
      </c>
      <c r="G123" s="1" t="s">
        <v>422</v>
      </c>
      <c r="H123" s="1" t="s">
        <v>423</v>
      </c>
      <c r="I123" s="1" t="s">
        <v>1127</v>
      </c>
      <c r="J123" s="1" t="s">
        <v>29</v>
      </c>
      <c r="K123" s="1" t="s">
        <v>1128</v>
      </c>
      <c r="L123" s="1" t="s">
        <v>1128</v>
      </c>
      <c r="M123" s="1" t="s">
        <v>426</v>
      </c>
      <c r="N123" s="1" t="s">
        <v>426</v>
      </c>
      <c r="O123" s="1" t="s">
        <v>427</v>
      </c>
      <c r="P123" s="1" t="s">
        <v>428</v>
      </c>
      <c r="Q123" s="1" t="s">
        <v>1129</v>
      </c>
      <c r="R123" s="1" t="s">
        <v>430</v>
      </c>
      <c r="S123" s="1" t="s">
        <v>431</v>
      </c>
      <c r="T123" s="1" t="s">
        <v>432</v>
      </c>
    </row>
    <row r="124" s="1" customFormat="1" spans="1:20">
      <c r="A124" s="3">
        <v>16521836190</v>
      </c>
      <c r="B124" s="1" t="s">
        <v>1123</v>
      </c>
      <c r="C124" s="1" t="s">
        <v>1130</v>
      </c>
      <c r="D124" s="1" t="s">
        <v>1131</v>
      </c>
      <c r="E124" s="1" t="s">
        <v>1132</v>
      </c>
      <c r="F124" s="1" t="s">
        <v>418</v>
      </c>
      <c r="G124" s="1" t="s">
        <v>422</v>
      </c>
      <c r="H124" s="1" t="s">
        <v>423</v>
      </c>
      <c r="I124" s="1" t="s">
        <v>1133</v>
      </c>
      <c r="J124" s="1" t="s">
        <v>29</v>
      </c>
      <c r="K124" s="1" t="s">
        <v>1134</v>
      </c>
      <c r="L124" s="1" t="s">
        <v>1134</v>
      </c>
      <c r="M124" s="1" t="s">
        <v>426</v>
      </c>
      <c r="N124" s="1" t="s">
        <v>426</v>
      </c>
      <c r="O124" s="1" t="s">
        <v>427</v>
      </c>
      <c r="P124" s="1" t="s">
        <v>428</v>
      </c>
      <c r="Q124" s="1" t="s">
        <v>1135</v>
      </c>
      <c r="R124" s="1" t="s">
        <v>430</v>
      </c>
      <c r="S124" s="1" t="s">
        <v>431</v>
      </c>
      <c r="T124" s="1" t="s">
        <v>432</v>
      </c>
    </row>
    <row r="125" s="1" customFormat="1" spans="1:20">
      <c r="A125" s="3">
        <v>16521623322</v>
      </c>
      <c r="B125" s="1" t="s">
        <v>1123</v>
      </c>
      <c r="C125" s="1" t="s">
        <v>1136</v>
      </c>
      <c r="D125" s="1" t="s">
        <v>1137</v>
      </c>
      <c r="E125" s="1" t="s">
        <v>1138</v>
      </c>
      <c r="F125" s="1" t="s">
        <v>418</v>
      </c>
      <c r="G125" s="1" t="s">
        <v>422</v>
      </c>
      <c r="H125" s="1" t="s">
        <v>423</v>
      </c>
      <c r="I125" s="1" t="s">
        <v>1139</v>
      </c>
      <c r="J125" s="1" t="s">
        <v>29</v>
      </c>
      <c r="K125" s="1" t="s">
        <v>1140</v>
      </c>
      <c r="L125" s="1" t="s">
        <v>1140</v>
      </c>
      <c r="M125" s="1" t="s">
        <v>426</v>
      </c>
      <c r="N125" s="1" t="s">
        <v>426</v>
      </c>
      <c r="O125" s="1" t="s">
        <v>427</v>
      </c>
      <c r="P125" s="1" t="s">
        <v>428</v>
      </c>
      <c r="Q125" s="1" t="s">
        <v>1141</v>
      </c>
      <c r="R125" s="1" t="s">
        <v>430</v>
      </c>
      <c r="S125" s="1" t="s">
        <v>431</v>
      </c>
      <c r="T125" s="1" t="s">
        <v>432</v>
      </c>
    </row>
    <row r="126" s="1" customFormat="1" spans="1:20">
      <c r="A126" s="3">
        <v>16521024447</v>
      </c>
      <c r="B126" s="1" t="s">
        <v>1142</v>
      </c>
      <c r="C126" s="1" t="s">
        <v>1143</v>
      </c>
      <c r="D126" s="1" t="s">
        <v>949</v>
      </c>
      <c r="E126" s="1" t="s">
        <v>1144</v>
      </c>
      <c r="F126" s="1" t="s">
        <v>555</v>
      </c>
      <c r="G126" s="1" t="s">
        <v>422</v>
      </c>
      <c r="H126" s="1" t="s">
        <v>423</v>
      </c>
      <c r="I126" s="1" t="s">
        <v>1145</v>
      </c>
      <c r="J126" s="1" t="s">
        <v>29</v>
      </c>
      <c r="K126" s="1" t="s">
        <v>1146</v>
      </c>
      <c r="L126" s="1" t="s">
        <v>1146</v>
      </c>
      <c r="M126" s="1" t="s">
        <v>426</v>
      </c>
      <c r="N126" s="1" t="s">
        <v>426</v>
      </c>
      <c r="O126" s="1" t="s">
        <v>427</v>
      </c>
      <c r="P126" s="1" t="s">
        <v>428</v>
      </c>
      <c r="Q126" s="1" t="s">
        <v>1147</v>
      </c>
      <c r="R126" s="1" t="s">
        <v>430</v>
      </c>
      <c r="S126" s="1" t="s">
        <v>431</v>
      </c>
      <c r="T126" s="1" t="s">
        <v>432</v>
      </c>
    </row>
    <row r="127" s="1" customFormat="1" spans="1:20">
      <c r="A127" s="3">
        <v>16513509654</v>
      </c>
      <c r="B127" s="1" t="s">
        <v>1142</v>
      </c>
      <c r="C127" s="1" t="s">
        <v>1148</v>
      </c>
      <c r="D127" s="1" t="s">
        <v>1131</v>
      </c>
      <c r="E127" s="1" t="s">
        <v>1149</v>
      </c>
      <c r="F127" s="1" t="s">
        <v>418</v>
      </c>
      <c r="G127" s="1" t="s">
        <v>422</v>
      </c>
      <c r="H127" s="1" t="s">
        <v>423</v>
      </c>
      <c r="I127" s="1" t="s">
        <v>1150</v>
      </c>
      <c r="J127" s="1" t="s">
        <v>29</v>
      </c>
      <c r="K127" s="1" t="s">
        <v>1134</v>
      </c>
      <c r="L127" s="1" t="s">
        <v>1134</v>
      </c>
      <c r="M127" s="1" t="s">
        <v>426</v>
      </c>
      <c r="N127" s="1" t="s">
        <v>426</v>
      </c>
      <c r="O127" s="1" t="s">
        <v>427</v>
      </c>
      <c r="P127" s="1" t="s">
        <v>428</v>
      </c>
      <c r="Q127" s="1" t="s">
        <v>1151</v>
      </c>
      <c r="R127" s="1" t="s">
        <v>430</v>
      </c>
      <c r="S127" s="1" t="s">
        <v>431</v>
      </c>
      <c r="T127" s="1" t="s">
        <v>432</v>
      </c>
    </row>
    <row r="128" s="1" customFormat="1" spans="1:20">
      <c r="A128" s="3">
        <v>16479030472</v>
      </c>
      <c r="B128" s="1" t="s">
        <v>1152</v>
      </c>
      <c r="C128" s="1" t="s">
        <v>1153</v>
      </c>
      <c r="D128" s="1" t="s">
        <v>928</v>
      </c>
      <c r="E128" s="1" t="s">
        <v>1154</v>
      </c>
      <c r="F128" s="1" t="s">
        <v>418</v>
      </c>
      <c r="G128" s="1" t="s">
        <v>422</v>
      </c>
      <c r="H128" s="1" t="s">
        <v>423</v>
      </c>
      <c r="I128" s="1" t="s">
        <v>1155</v>
      </c>
      <c r="J128" s="1" t="s">
        <v>29</v>
      </c>
      <c r="K128" s="1" t="s">
        <v>1156</v>
      </c>
      <c r="L128" s="1" t="s">
        <v>1156</v>
      </c>
      <c r="M128" s="1" t="s">
        <v>426</v>
      </c>
      <c r="N128" s="1" t="s">
        <v>426</v>
      </c>
      <c r="O128" s="1" t="s">
        <v>427</v>
      </c>
      <c r="P128" s="1" t="s">
        <v>428</v>
      </c>
      <c r="Q128" s="1" t="s">
        <v>1157</v>
      </c>
      <c r="R128" s="1" t="s">
        <v>430</v>
      </c>
      <c r="S128" s="1" t="s">
        <v>431</v>
      </c>
      <c r="T128" s="1" t="s">
        <v>432</v>
      </c>
    </row>
    <row r="129" s="1" customFormat="1" spans="1:20">
      <c r="A129" s="3">
        <v>16468953424</v>
      </c>
      <c r="B129" s="1" t="s">
        <v>1158</v>
      </c>
      <c r="C129" s="1" t="s">
        <v>1159</v>
      </c>
      <c r="D129" s="1" t="s">
        <v>1160</v>
      </c>
      <c r="E129" s="1" t="s">
        <v>1161</v>
      </c>
      <c r="F129" s="1" t="s">
        <v>555</v>
      </c>
      <c r="G129" s="1" t="s">
        <v>422</v>
      </c>
      <c r="H129" s="1" t="s">
        <v>423</v>
      </c>
      <c r="I129" s="1" t="s">
        <v>1162</v>
      </c>
      <c r="J129" s="1" t="s">
        <v>29</v>
      </c>
      <c r="K129" s="1" t="s">
        <v>1163</v>
      </c>
      <c r="L129" s="1" t="s">
        <v>1163</v>
      </c>
      <c r="M129" s="1" t="s">
        <v>426</v>
      </c>
      <c r="N129" s="1" t="s">
        <v>426</v>
      </c>
      <c r="O129" s="1" t="s">
        <v>427</v>
      </c>
      <c r="P129" s="1" t="s">
        <v>428</v>
      </c>
      <c r="Q129" s="1" t="s">
        <v>1164</v>
      </c>
      <c r="R129" s="1" t="s">
        <v>430</v>
      </c>
      <c r="S129" s="1" t="s">
        <v>431</v>
      </c>
      <c r="T129" s="1" t="s">
        <v>432</v>
      </c>
    </row>
    <row r="130" s="1" customFormat="1" spans="1:20">
      <c r="A130" s="3">
        <v>16463402223</v>
      </c>
      <c r="B130" s="1" t="s">
        <v>1158</v>
      </c>
      <c r="C130" s="1" t="s">
        <v>1165</v>
      </c>
      <c r="D130" s="1" t="s">
        <v>1166</v>
      </c>
      <c r="E130" s="1" t="s">
        <v>1167</v>
      </c>
      <c r="F130" s="1" t="s">
        <v>418</v>
      </c>
      <c r="G130" s="1" t="s">
        <v>422</v>
      </c>
      <c r="H130" s="1" t="s">
        <v>423</v>
      </c>
      <c r="I130" s="1" t="s">
        <v>1168</v>
      </c>
      <c r="J130" s="1" t="s">
        <v>29</v>
      </c>
      <c r="K130" s="1" t="s">
        <v>1169</v>
      </c>
      <c r="L130" s="1" t="s">
        <v>1169</v>
      </c>
      <c r="M130" s="1" t="s">
        <v>426</v>
      </c>
      <c r="N130" s="1" t="s">
        <v>426</v>
      </c>
      <c r="O130" s="1" t="s">
        <v>427</v>
      </c>
      <c r="P130" s="1" t="s">
        <v>428</v>
      </c>
      <c r="Q130" s="1" t="s">
        <v>1170</v>
      </c>
      <c r="R130" s="1" t="s">
        <v>430</v>
      </c>
      <c r="S130" s="1" t="s">
        <v>431</v>
      </c>
      <c r="T130" s="1" t="s">
        <v>432</v>
      </c>
    </row>
    <row r="131" s="1" customFormat="1" spans="1:20">
      <c r="A131" s="3">
        <v>16400554300</v>
      </c>
      <c r="B131" s="1" t="s">
        <v>1171</v>
      </c>
      <c r="C131" s="1" t="s">
        <v>1172</v>
      </c>
      <c r="D131" s="1" t="s">
        <v>1040</v>
      </c>
      <c r="E131" s="1" t="s">
        <v>1173</v>
      </c>
      <c r="F131" s="1" t="s">
        <v>418</v>
      </c>
      <c r="G131" s="1" t="s">
        <v>422</v>
      </c>
      <c r="H131" s="1" t="s">
        <v>423</v>
      </c>
      <c r="I131" s="1" t="s">
        <v>1174</v>
      </c>
      <c r="J131" s="1" t="s">
        <v>29</v>
      </c>
      <c r="K131" s="1" t="s">
        <v>1175</v>
      </c>
      <c r="L131" s="1" t="s">
        <v>1175</v>
      </c>
      <c r="M131" s="1" t="s">
        <v>426</v>
      </c>
      <c r="N131" s="1" t="s">
        <v>426</v>
      </c>
      <c r="O131" s="1" t="s">
        <v>427</v>
      </c>
      <c r="P131" s="1" t="s">
        <v>428</v>
      </c>
      <c r="Q131" s="1" t="s">
        <v>1176</v>
      </c>
      <c r="R131" s="1" t="s">
        <v>430</v>
      </c>
      <c r="S131" s="1" t="s">
        <v>431</v>
      </c>
      <c r="T131" s="1" t="s">
        <v>432</v>
      </c>
    </row>
    <row r="132" s="1" customFormat="1" spans="1:20">
      <c r="A132" s="3">
        <v>16353719026</v>
      </c>
      <c r="B132" s="1" t="s">
        <v>1177</v>
      </c>
      <c r="C132" s="1" t="s">
        <v>1178</v>
      </c>
      <c r="D132" s="1" t="s">
        <v>1179</v>
      </c>
      <c r="E132" s="1" t="s">
        <v>1180</v>
      </c>
      <c r="F132" s="1" t="s">
        <v>555</v>
      </c>
      <c r="G132" s="1" t="s">
        <v>422</v>
      </c>
      <c r="H132" s="1" t="s">
        <v>423</v>
      </c>
      <c r="I132" s="1" t="s">
        <v>1181</v>
      </c>
      <c r="J132" s="1" t="s">
        <v>29</v>
      </c>
      <c r="K132" s="1" t="s">
        <v>1182</v>
      </c>
      <c r="L132" s="1" t="s">
        <v>1182</v>
      </c>
      <c r="M132" s="1" t="s">
        <v>426</v>
      </c>
      <c r="N132" s="1" t="s">
        <v>426</v>
      </c>
      <c r="O132" s="1" t="s">
        <v>427</v>
      </c>
      <c r="P132" s="1" t="s">
        <v>428</v>
      </c>
      <c r="Q132" s="1" t="s">
        <v>1183</v>
      </c>
      <c r="R132" s="1" t="s">
        <v>430</v>
      </c>
      <c r="S132" s="1" t="s">
        <v>431</v>
      </c>
      <c r="T132" s="1" t="s">
        <v>432</v>
      </c>
    </row>
    <row r="133" s="1" customFormat="1" spans="1:20">
      <c r="A133" s="3">
        <v>16336203996</v>
      </c>
      <c r="B133" s="1" t="s">
        <v>1184</v>
      </c>
      <c r="C133" s="1" t="s">
        <v>1185</v>
      </c>
      <c r="D133" s="1" t="s">
        <v>1186</v>
      </c>
      <c r="E133" s="1" t="s">
        <v>1187</v>
      </c>
      <c r="F133" s="1" t="s">
        <v>555</v>
      </c>
      <c r="G133" s="1" t="s">
        <v>422</v>
      </c>
      <c r="H133" s="1" t="s">
        <v>423</v>
      </c>
      <c r="I133" s="1" t="s">
        <v>1188</v>
      </c>
      <c r="J133" s="1" t="s">
        <v>29</v>
      </c>
      <c r="K133" s="1" t="s">
        <v>1189</v>
      </c>
      <c r="L133" s="1" t="s">
        <v>1189</v>
      </c>
      <c r="M133" s="1" t="s">
        <v>426</v>
      </c>
      <c r="N133" s="1" t="s">
        <v>426</v>
      </c>
      <c r="O133" s="1" t="s">
        <v>427</v>
      </c>
      <c r="P133" s="1" t="s">
        <v>428</v>
      </c>
      <c r="Q133" s="1" t="s">
        <v>1190</v>
      </c>
      <c r="R133" s="1" t="s">
        <v>430</v>
      </c>
      <c r="S133" s="1" t="s">
        <v>431</v>
      </c>
      <c r="T133" s="1" t="s">
        <v>432</v>
      </c>
    </row>
    <row r="134" s="1" customFormat="1" spans="1:20">
      <c r="A134" s="3">
        <v>16329751860</v>
      </c>
      <c r="B134" s="1" t="s">
        <v>1191</v>
      </c>
      <c r="C134" s="1" t="s">
        <v>1192</v>
      </c>
      <c r="D134" s="1" t="s">
        <v>1179</v>
      </c>
      <c r="E134" s="1" t="s">
        <v>1193</v>
      </c>
      <c r="F134" s="1" t="s">
        <v>418</v>
      </c>
      <c r="G134" s="1" t="s">
        <v>422</v>
      </c>
      <c r="H134" s="1" t="s">
        <v>423</v>
      </c>
      <c r="I134" s="1" t="s">
        <v>1194</v>
      </c>
      <c r="J134" s="1" t="s">
        <v>29</v>
      </c>
      <c r="K134" s="1" t="s">
        <v>1195</v>
      </c>
      <c r="L134" s="1" t="s">
        <v>1195</v>
      </c>
      <c r="M134" s="1" t="s">
        <v>426</v>
      </c>
      <c r="N134" s="1" t="s">
        <v>426</v>
      </c>
      <c r="O134" s="1" t="s">
        <v>427</v>
      </c>
      <c r="P134" s="1" t="s">
        <v>428</v>
      </c>
      <c r="Q134" s="1" t="s">
        <v>1196</v>
      </c>
      <c r="R134" s="1" t="s">
        <v>430</v>
      </c>
      <c r="S134" s="1" t="s">
        <v>431</v>
      </c>
      <c r="T134" s="1" t="s">
        <v>432</v>
      </c>
    </row>
    <row r="135" s="1" customFormat="1" spans="1:20">
      <c r="A135" s="3">
        <v>16324272588</v>
      </c>
      <c r="B135" s="1" t="s">
        <v>1191</v>
      </c>
      <c r="C135" s="1" t="s">
        <v>1197</v>
      </c>
      <c r="D135" s="1" t="s">
        <v>1198</v>
      </c>
      <c r="E135" s="1" t="s">
        <v>1199</v>
      </c>
      <c r="F135" s="1" t="s">
        <v>555</v>
      </c>
      <c r="G135" s="1" t="s">
        <v>422</v>
      </c>
      <c r="H135" s="1" t="s">
        <v>423</v>
      </c>
      <c r="I135" s="1" t="s">
        <v>1200</v>
      </c>
      <c r="J135" s="1" t="s">
        <v>29</v>
      </c>
      <c r="K135" s="1" t="s">
        <v>1201</v>
      </c>
      <c r="L135" s="1" t="s">
        <v>1201</v>
      </c>
      <c r="M135" s="1" t="s">
        <v>426</v>
      </c>
      <c r="N135" s="1" t="s">
        <v>426</v>
      </c>
      <c r="O135" s="1" t="s">
        <v>427</v>
      </c>
      <c r="P135" s="1" t="s">
        <v>428</v>
      </c>
      <c r="Q135" s="1" t="s">
        <v>1202</v>
      </c>
      <c r="R135" s="1" t="s">
        <v>430</v>
      </c>
      <c r="S135" s="1" t="s">
        <v>431</v>
      </c>
      <c r="T135" s="1" t="s">
        <v>432</v>
      </c>
    </row>
    <row r="136" s="1" customFormat="1" spans="1:20">
      <c r="A136" s="3">
        <v>16302446109</v>
      </c>
      <c r="B136" s="1" t="s">
        <v>1203</v>
      </c>
      <c r="C136" s="1" t="s">
        <v>1204</v>
      </c>
      <c r="D136" s="1" t="s">
        <v>1131</v>
      </c>
      <c r="E136" s="1" t="s">
        <v>1205</v>
      </c>
      <c r="F136" s="1" t="s">
        <v>418</v>
      </c>
      <c r="G136" s="1" t="s">
        <v>422</v>
      </c>
      <c r="H136" s="1" t="s">
        <v>423</v>
      </c>
      <c r="I136" s="1" t="s">
        <v>1206</v>
      </c>
      <c r="J136" s="1" t="s">
        <v>29</v>
      </c>
      <c r="K136" s="1" t="s">
        <v>1207</v>
      </c>
      <c r="L136" s="1" t="s">
        <v>1207</v>
      </c>
      <c r="M136" s="1" t="s">
        <v>426</v>
      </c>
      <c r="N136" s="1" t="s">
        <v>426</v>
      </c>
      <c r="O136" s="1" t="s">
        <v>427</v>
      </c>
      <c r="P136" s="1" t="s">
        <v>428</v>
      </c>
      <c r="Q136" s="1" t="s">
        <v>1208</v>
      </c>
      <c r="R136" s="1" t="s">
        <v>430</v>
      </c>
      <c r="S136" s="1" t="s">
        <v>431</v>
      </c>
      <c r="T136" s="1" t="s">
        <v>432</v>
      </c>
    </row>
    <row r="137" s="1" customFormat="1" spans="1:20">
      <c r="A137" s="3">
        <v>16257818400</v>
      </c>
      <c r="B137" s="1" t="s">
        <v>1209</v>
      </c>
      <c r="C137" s="1" t="s">
        <v>1210</v>
      </c>
      <c r="D137" s="1" t="s">
        <v>1179</v>
      </c>
      <c r="E137" s="1" t="s">
        <v>1211</v>
      </c>
      <c r="F137" s="1" t="s">
        <v>418</v>
      </c>
      <c r="G137" s="1" t="s">
        <v>422</v>
      </c>
      <c r="H137" s="1" t="s">
        <v>423</v>
      </c>
      <c r="I137" s="1" t="s">
        <v>1212</v>
      </c>
      <c r="J137" s="1" t="s">
        <v>29</v>
      </c>
      <c r="K137" s="1" t="s">
        <v>1213</v>
      </c>
      <c r="L137" s="1" t="s">
        <v>1213</v>
      </c>
      <c r="M137" s="1" t="s">
        <v>426</v>
      </c>
      <c r="N137" s="1" t="s">
        <v>426</v>
      </c>
      <c r="O137" s="1" t="s">
        <v>427</v>
      </c>
      <c r="P137" s="1" t="s">
        <v>428</v>
      </c>
      <c r="Q137" s="1" t="s">
        <v>1214</v>
      </c>
      <c r="R137" s="1" t="s">
        <v>430</v>
      </c>
      <c r="S137" s="1" t="s">
        <v>431</v>
      </c>
      <c r="T137" s="1" t="s">
        <v>432</v>
      </c>
    </row>
    <row r="138" s="1" customFormat="1" spans="1:20">
      <c r="A138" s="3">
        <v>16185546992</v>
      </c>
      <c r="B138" s="1" t="s">
        <v>1215</v>
      </c>
      <c r="C138" s="1" t="s">
        <v>1216</v>
      </c>
      <c r="D138" s="1" t="s">
        <v>1217</v>
      </c>
      <c r="E138" s="1" t="s">
        <v>1218</v>
      </c>
      <c r="F138" s="1" t="s">
        <v>555</v>
      </c>
      <c r="G138" s="1" t="s">
        <v>422</v>
      </c>
      <c r="H138" s="1" t="s">
        <v>423</v>
      </c>
      <c r="I138" s="1" t="s">
        <v>1219</v>
      </c>
      <c r="J138" s="1" t="s">
        <v>29</v>
      </c>
      <c r="K138" s="1" t="s">
        <v>1220</v>
      </c>
      <c r="L138" s="1" t="s">
        <v>1220</v>
      </c>
      <c r="M138" s="1" t="s">
        <v>426</v>
      </c>
      <c r="N138" s="1" t="s">
        <v>426</v>
      </c>
      <c r="O138" s="1" t="s">
        <v>427</v>
      </c>
      <c r="P138" s="1" t="s">
        <v>428</v>
      </c>
      <c r="Q138" s="1" t="s">
        <v>1221</v>
      </c>
      <c r="R138" s="1" t="s">
        <v>430</v>
      </c>
      <c r="S138" s="1" t="s">
        <v>431</v>
      </c>
      <c r="T138" s="1" t="s">
        <v>432</v>
      </c>
    </row>
    <row r="139" s="1" customFormat="1" spans="1:20">
      <c r="A139" s="3">
        <v>16088018097</v>
      </c>
      <c r="B139" s="1" t="s">
        <v>1222</v>
      </c>
      <c r="C139" s="1" t="s">
        <v>1223</v>
      </c>
      <c r="D139" s="1" t="s">
        <v>1224</v>
      </c>
      <c r="E139" s="1" t="s">
        <v>1225</v>
      </c>
      <c r="F139" s="1" t="s">
        <v>418</v>
      </c>
      <c r="G139" s="1" t="s">
        <v>422</v>
      </c>
      <c r="H139" s="1" t="s">
        <v>423</v>
      </c>
      <c r="I139" s="1" t="s">
        <v>1226</v>
      </c>
      <c r="J139" s="1" t="s">
        <v>29</v>
      </c>
      <c r="K139" s="1" t="s">
        <v>674</v>
      </c>
      <c r="L139" s="1" t="s">
        <v>674</v>
      </c>
      <c r="M139" s="1" t="s">
        <v>426</v>
      </c>
      <c r="N139" s="1" t="s">
        <v>426</v>
      </c>
      <c r="O139" s="1" t="s">
        <v>427</v>
      </c>
      <c r="P139" s="1" t="s">
        <v>428</v>
      </c>
      <c r="Q139" s="1" t="s">
        <v>1227</v>
      </c>
      <c r="R139" s="1" t="s">
        <v>430</v>
      </c>
      <c r="S139" s="1" t="s">
        <v>431</v>
      </c>
      <c r="T139" s="1" t="s">
        <v>432</v>
      </c>
    </row>
    <row r="140" s="1" customFormat="1" spans="1:20">
      <c r="A140" s="3">
        <v>16048374233</v>
      </c>
      <c r="B140" s="1" t="s">
        <v>1228</v>
      </c>
      <c r="C140" s="1" t="s">
        <v>1229</v>
      </c>
      <c r="D140" s="1" t="s">
        <v>1230</v>
      </c>
      <c r="E140" s="1" t="s">
        <v>1231</v>
      </c>
      <c r="F140" s="1" t="s">
        <v>688</v>
      </c>
      <c r="G140" s="1" t="s">
        <v>422</v>
      </c>
      <c r="H140" s="1" t="s">
        <v>423</v>
      </c>
      <c r="I140" s="1" t="s">
        <v>1232</v>
      </c>
      <c r="J140" s="1" t="s">
        <v>29</v>
      </c>
      <c r="K140" s="1" t="s">
        <v>1233</v>
      </c>
      <c r="L140" s="1" t="s">
        <v>427</v>
      </c>
      <c r="M140" s="1" t="s">
        <v>1234</v>
      </c>
      <c r="N140" s="1" t="s">
        <v>1235</v>
      </c>
      <c r="O140" s="1" t="s">
        <v>427</v>
      </c>
      <c r="P140" s="1" t="s">
        <v>428</v>
      </c>
      <c r="Q140" s="1" t="s">
        <v>1236</v>
      </c>
      <c r="R140" s="1" t="s">
        <v>430</v>
      </c>
      <c r="S140" s="1" t="s">
        <v>431</v>
      </c>
      <c r="T140" s="1" t="s">
        <v>432</v>
      </c>
    </row>
    <row r="141" s="1" customFormat="1" spans="1:20">
      <c r="A141" s="3">
        <v>15987712231</v>
      </c>
      <c r="B141" s="1" t="s">
        <v>1237</v>
      </c>
      <c r="C141" s="1" t="s">
        <v>1238</v>
      </c>
      <c r="D141" s="1" t="s">
        <v>1239</v>
      </c>
      <c r="E141" s="1" t="s">
        <v>1240</v>
      </c>
      <c r="F141" s="1" t="s">
        <v>418</v>
      </c>
      <c r="G141" s="1" t="s">
        <v>422</v>
      </c>
      <c r="H141" s="1" t="s">
        <v>423</v>
      </c>
      <c r="I141" s="1" t="s">
        <v>1241</v>
      </c>
      <c r="J141" s="1" t="s">
        <v>29</v>
      </c>
      <c r="K141" s="1" t="s">
        <v>1242</v>
      </c>
      <c r="L141" s="1" t="s">
        <v>1242</v>
      </c>
      <c r="M141" s="1" t="s">
        <v>426</v>
      </c>
      <c r="N141" s="1" t="s">
        <v>426</v>
      </c>
      <c r="O141" s="1" t="s">
        <v>427</v>
      </c>
      <c r="P141" s="1" t="s">
        <v>428</v>
      </c>
      <c r="Q141" s="1" t="s">
        <v>1243</v>
      </c>
      <c r="R141" s="1" t="s">
        <v>430</v>
      </c>
      <c r="S141" s="1" t="s">
        <v>431</v>
      </c>
      <c r="T141" s="1" t="s">
        <v>432</v>
      </c>
    </row>
    <row r="142" s="1" customFormat="1" spans="1:20">
      <c r="A142" s="3">
        <v>15736441864</v>
      </c>
      <c r="B142" s="1" t="s">
        <v>1244</v>
      </c>
      <c r="C142" s="1" t="s">
        <v>1245</v>
      </c>
      <c r="D142" s="1" t="s">
        <v>1179</v>
      </c>
      <c r="E142" s="1" t="s">
        <v>1246</v>
      </c>
      <c r="F142" s="1" t="s">
        <v>555</v>
      </c>
      <c r="G142" s="1" t="s">
        <v>422</v>
      </c>
      <c r="H142" s="1" t="s">
        <v>423</v>
      </c>
      <c r="I142" s="1" t="s">
        <v>1247</v>
      </c>
      <c r="J142" s="1" t="s">
        <v>29</v>
      </c>
      <c r="K142" s="1" t="s">
        <v>1248</v>
      </c>
      <c r="L142" s="1" t="s">
        <v>1248</v>
      </c>
      <c r="M142" s="1" t="s">
        <v>426</v>
      </c>
      <c r="N142" s="1" t="s">
        <v>426</v>
      </c>
      <c r="O142" s="1" t="s">
        <v>427</v>
      </c>
      <c r="P142" s="1" t="s">
        <v>428</v>
      </c>
      <c r="Q142" s="1" t="s">
        <v>1249</v>
      </c>
      <c r="R142" s="1" t="s">
        <v>430</v>
      </c>
      <c r="S142" s="1" t="s">
        <v>431</v>
      </c>
      <c r="T142" s="1" t="s"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2021-11-10T01:38:49Z</dcterms:created>
  <dcterms:modified xsi:type="dcterms:W3CDTF">2021-11-10T01:48:37Z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AA2E9CF95EE749398416A86C169CFCD1</vt:lpwstr>
  </property>
  <property fmtid="{D5CDD505-2E9C-101B-9397-08002B2CF9AE}" pid="3" name="KSOProductBuildVer">
    <vt:lpwstr>2052-11.1.0.11045</vt:lpwstr>
  </property>
</Properties>
</file>