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<sst xmlns="http://schemas.openxmlformats.org/spreadsheetml/2006/main" count="2187" uniqueCount="730">
  <si>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</si>
  <si>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</si>
  <si>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</si>
  <si>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</si>
  <si>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</si>
  <si>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</si>
  <si>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</si>
  <si>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</si>
  <si>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</si>
  <si>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</si>
  <si>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</si>
  <si>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</si>
  <si>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</si>
  <si>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</si>
  <si>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</si>
  <si>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</si>
  <si>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</si>
  <si>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</si>
  <si>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</si>
  <si>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</si>
  <si>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</si>
  <si>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</si>
  <si>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</si>
  <si>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</si>
  <si>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</si>
  <si>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</si>
  <si>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</si>
  <si>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[拉斯维加斯]巴黎拉斯维加斯赌场度假酒店(Paris Las Vegas Hotel &amp; Casino)(68545164)</t>
  </si>
  <si>
    <t>勃艮第特大床房-禁烟-可移动浴缸&lt;不退款&gt;&lt;2人入住&gt;</t>
  </si>
  <si>
    <t>HKD</t>
  </si>
  <si>
    <t>Ogle/Brandon</t>
  </si>
  <si>
    <t>CA13030211114HKD</t>
  </si>
  <si>
    <t>未提现</t>
  </si>
  <si>
    <t>携程开票</t>
  </si>
  <si>
    <t>[拉斯维加斯]拉斯维加斯威尼斯人度假酒店(The Venetian Resort Las Vegas)(55289700)</t>
  </si>
  <si>
    <t>奢华套房（特大床）&lt;不退款&gt;&lt;2人入住&gt;</t>
  </si>
  <si>
    <t>Harris/Melody Marie</t>
  </si>
  <si>
    <t>[芝加哥]芝加哥河北岸威斯汀酒店(The Westin Chicago River North)(55478276)</t>
  </si>
  <si>
    <t>传统房（2张双人床）&lt;不退款&gt;&lt;2人入住&gt;</t>
  </si>
  <si>
    <t>Ray/Natasha</t>
  </si>
  <si>
    <t>[波士顿]波士顿公园广场酒店(Boston Park Plaza Hotel)(54503375)</t>
  </si>
  <si>
    <t>入住时指定房型&lt;不退款&gt;&lt;2人入住&gt;</t>
  </si>
  <si>
    <t>Weber/Harris</t>
  </si>
  <si>
    <t>[纽汉]达拉斯爱田雅乐轩酒店(Aloft Dallas Love Field)(68027370)</t>
  </si>
  <si>
    <t>特大床房（雅乐轩）&lt;不退款&gt;&lt;2人入住&gt;</t>
  </si>
  <si>
    <t>Humphrey/Shannon</t>
  </si>
  <si>
    <t>[森尼韦尔]森尼维耳企业酒店 - 全套房酒店(Corporate Inn Sunnyvale - All-Suite Hotel)(55756942)</t>
  </si>
  <si>
    <t>开放式套房&lt;不退款&gt;&lt;2人入住&gt;</t>
  </si>
  <si>
    <t>Wong/Charles</t>
  </si>
  <si>
    <t>[Madegondo]巴鲁贝斯特韦斯特精品索罗精品酒店(Best Western Premier Solo Baru)(55299048)</t>
  </si>
  <si>
    <t>豪华房&lt;不退款&gt;&lt;2人入住&gt;</t>
  </si>
  <si>
    <t>SUWOKO/JUSMIN</t>
  </si>
  <si>
    <t>[新加坡]新加坡日晶酒店 (Staycation Approved)(Summer View Hotel Singapore (Staycation Approved))(55254441)</t>
  </si>
  <si>
    <t>高级房&lt;不退款&gt;&lt;2人入住&gt;</t>
  </si>
  <si>
    <t>Yap/Edwin Foo Keong</t>
  </si>
  <si>
    <t>[利沃尼]底特律西北 - 利沃尼亚假日酒店 - IHG 酒店(Holiday Inn Detroit Northwest - Livonia, an Ihg Hotel)(55505175)</t>
  </si>
  <si>
    <t>休闲特大床房&lt;1&gt;&lt;不退款&gt;&lt;2人入住&gt;</t>
  </si>
  <si>
    <t>Jones/Timothy</t>
  </si>
  <si>
    <t>[新路头]槟城仙丹花酒店 (槟城对抗新冠肺炎认证)(Ixora Hotel Penang (PenangFightCovid-19 Certified))(55944620)</t>
  </si>
  <si>
    <t>Wong/Joe,Wong/Joe</t>
  </si>
  <si>
    <t>[巴黎]香榭丽舍大街弗里德兰酒店(Hotel Friedland Champs Elysees)(55653232)</t>
  </si>
  <si>
    <t>标准双人房&lt;不退款&gt;&lt;2人入住&gt;</t>
  </si>
  <si>
    <t>SHIREL/CHETRIT</t>
  </si>
  <si>
    <t>[肯德尔]迈阿密戴德兰雅乐轩酒店(Aloft Miami Dadeland)(55281279)</t>
  </si>
  <si>
    <t>雅乐轩房（特大床）&lt;不退款&gt;&lt;2人入住&gt;</t>
  </si>
  <si>
    <t>Gray/Lionel</t>
  </si>
  <si>
    <t>[费城]里顿豪斯广场华威酒店(Warwick Hotel Rittenhouse Square)(55505361)</t>
  </si>
  <si>
    <t>特色特大床房&lt;不退款&gt;&lt;2人入住&gt;</t>
  </si>
  <si>
    <t>Jensen/Lynn Marianne</t>
  </si>
  <si>
    <t>CA13030211115HKD-W</t>
  </si>
  <si>
    <t>[好莱坞]玛格丽塔维尔好莱坞海滩度假村(Margaritaville Hollywood Beach Resort)(70393599)</t>
  </si>
  <si>
    <t>日落大号床间 - 带2张大号床 - 享有内陆景观&lt;不退款&gt;&lt;2人入住&gt;</t>
  </si>
  <si>
    <t>Comstock/Sydney</t>
  </si>
  <si>
    <t>8074SC319371</t>
  </si>
  <si>
    <t>[兰卡威]兰卡威希格酒店(HIG Hotel Langkawi)(55478305)</t>
  </si>
  <si>
    <t>小型套房&lt;2人入住&gt;&lt;不退款&gt;&lt;早餐&gt;</t>
  </si>
  <si>
    <t>MANSOR/NURSYAZA</t>
  </si>
  <si>
    <t>[西归浦市]多尼克希尔度假村(Donnaekohill Resort)(77364355)</t>
  </si>
  <si>
    <t>Lee/Jae Kyu</t>
  </si>
  <si>
    <t>CA13030211115HKD</t>
  </si>
  <si>
    <t>[坎昆]坎昆JW万豪水疗度假村(JW Marriott Cancun Resort &amp; Spa)(60467526)</t>
  </si>
  <si>
    <t>海景豪华特大床房(带阳台)&lt;2人入住&gt;&lt;不退款&gt;&lt;早餐&gt;</t>
  </si>
  <si>
    <t>Rizvi/Fatima,Husain/Danish</t>
  </si>
  <si>
    <t>[墨西哥城]圣达菲万豪AC酒店(AC Hotel by Marriott Santa Fe)(68028539)</t>
  </si>
  <si>
    <t>特大床房（生活房）&lt;2人入住&gt;&lt;不退款&gt;&lt;早餐&gt;</t>
  </si>
  <si>
    <t>Hu/Bo</t>
  </si>
  <si>
    <t>取消</t>
  </si>
  <si>
    <t>[塔尔萨]塔尔萨南山万豪酒店(Tulsa Marriott Southern Hills)(68028635)</t>
  </si>
  <si>
    <t>特大床房&lt;不退款&gt;&lt;2人入住&gt;</t>
  </si>
  <si>
    <t>Bender/Dawn</t>
  </si>
  <si>
    <t>[巴黎]巴黎拉德芳斯万丽酒店(Renaissance Paris La Defense Hotel)(55852039)</t>
  </si>
  <si>
    <t>豪华大床房&lt;不退款&gt;&lt;2人入住&gt;</t>
  </si>
  <si>
    <t>ZHOU/RUIYU</t>
  </si>
  <si>
    <t>[加尔兴]慕尼黑加兴万怡酒店(Courtyard by Marriott Munich Garching)(76205447)</t>
  </si>
  <si>
    <t>豪华特大床房&lt;2人入住&gt;&lt;不退款&gt;&lt;早餐&gt;</t>
  </si>
  <si>
    <t>ZHONG/QICHEN,ZHONG/QIXUAN</t>
  </si>
  <si>
    <t>[圣伊内斯]丘马什赌场度假村(Chumash Casino Resort)(55304191)</t>
  </si>
  <si>
    <t>豪华特大床房&lt;不退款&gt;&lt;2人入住&gt;</t>
  </si>
  <si>
    <t>McBee/Martin</t>
  </si>
  <si>
    <t>[首尔]首尔世贸中心洲际酒店(InterContinental Seoul COEX, an Ihg Hotel)(55799375)</t>
  </si>
  <si>
    <t>高级特大床房&lt;2人入住&gt;&lt;不退款&gt;&lt;早餐&gt;</t>
  </si>
  <si>
    <t>JEUNG/SEUNG HO</t>
  </si>
  <si>
    <t>[吉隆坡]吉隆坡斯里太平洋酒店(Seri Pacific Hotel Kuala Lumpur)(55439325)</t>
  </si>
  <si>
    <t>高级房&lt;2人入住&gt;&lt;不退款&gt;&lt;早餐&gt;</t>
  </si>
  <si>
    <t>BIN MOHD YUSOF/ZAKARIA</t>
  </si>
  <si>
    <t>[特赖安格尔]达勒姆三角研究园酒店(Residence Inn Durham Research Triangle Park)(68029063)</t>
  </si>
  <si>
    <t>带沙发床的1号工作室大床&lt;早餐&gt;&lt;不退款&gt;&lt;2人入住&gt;</t>
  </si>
  <si>
    <t>YUAN/JIYAO</t>
  </si>
  <si>
    <t>[奥兰多]喜来登维斯塔纳乡村别墅度假酒店(Sheraton Vistana Villages Resort Villas, I-Drive/Orlando)(55320472)</t>
  </si>
  <si>
    <t>一卧室特大床别墅带沙发床带阳台&lt;不退款&gt;&lt;2人入住&gt;</t>
  </si>
  <si>
    <t>KIM/HANA,JEONG/SEUNG JUN</t>
  </si>
  <si>
    <t>[伊斯坦布尔]GLK特级海洋水疗套房酒店(GLK Premier Sea Mansion Suites &amp; Spa)(55354793)</t>
  </si>
  <si>
    <t>精致套房&lt;不退款&gt;&lt;2人入住&gt;</t>
  </si>
  <si>
    <t>Nemirovskaia/Ilona</t>
  </si>
  <si>
    <t>[新加坡]新加坡京华酒店 (Staycation Approved)(Hotel Royal Singapore (Staycation Approved))(55465127)</t>
  </si>
  <si>
    <t>高级双人房&lt;不退款&gt;&lt;2人入住&gt;</t>
  </si>
  <si>
    <t>lim/Kai kee</t>
  </si>
  <si>
    <t>[曼谷]曼谷苏坤威斯汀大酒店(The Westin Grande Sukhumvit, Bangkok)(55270470)</t>
  </si>
  <si>
    <t>奢华客房, 1 张特大床, 城市景观&lt;不退款&gt;&lt;2人入住&gt;</t>
  </si>
  <si>
    <t>wu/lidan</t>
  </si>
  <si>
    <t>Syazana/Nurul</t>
  </si>
  <si>
    <t>，</t>
  </si>
  <si>
    <t>15874541425此单多收1332元待退回</t>
  </si>
  <si>
    <t>65044 HKD</t>
  </si>
  <si>
    <t>A211115114932481</t>
  </si>
  <si>
    <t>A211115114957925</t>
  </si>
  <si>
    <t>总计：65044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</si>
  <si>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</si>
  <si>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</si>
  <si>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</si>
  <si>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</si>
  <si>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</si>
  <si>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</si>
  <si>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</si>
  <si>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</si>
  <si>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</si>
  <si>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</si>
  <si>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</si>
  <si>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</si>
  <si>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</si>
  <si>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</si>
  <si>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</si>
  <si>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</si>
  <si>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</si>
  <si>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2021-11-13</t>
  </si>
  <si>
    <t>2299008</t>
  </si>
  <si>
    <t>亚特兰大北市区威斯汀酒店</t>
  </si>
  <si>
    <t>Underwood LaTrice,Sims Brittany</t>
  </si>
  <si>
    <t>2021-11-14</t>
  </si>
  <si>
    <t>退房日周结</t>
  </si>
  <si>
    <t>961.16</t>
  </si>
  <si>
    <t>1172.00</t>
  </si>
  <si>
    <t>0</t>
  </si>
  <si>
    <t>0.00</t>
  </si>
  <si>
    <t>携程汇智国际直连</t>
  </si>
  <si>
    <t>2021-11-13 22:27:33</t>
  </si>
  <si>
    <t>否</t>
  </si>
  <si>
    <t>汇智国际旅游发展有限公司</t>
  </si>
  <si>
    <t>直连</t>
  </si>
  <si>
    <t>2298996</t>
  </si>
  <si>
    <t>欧洲之星书籍酒店</t>
  </si>
  <si>
    <t>Stowar Colin-Maximilian,Paare Johanna</t>
  </si>
  <si>
    <t>611.79</t>
  </si>
  <si>
    <t>746.00</t>
  </si>
  <si>
    <t>2021-11-13 22:07:26</t>
  </si>
  <si>
    <t>2298923</t>
  </si>
  <si>
    <t>哈里斯沃途和谐酒店</t>
  </si>
  <si>
    <t>kiong lie lit</t>
  </si>
  <si>
    <t>252.59</t>
  </si>
  <si>
    <t>308.00</t>
  </si>
  <si>
    <t>2021-11-13 19:50:00</t>
  </si>
  <si>
    <t>2298917</t>
  </si>
  <si>
    <t>维斯塔马尔酒店</t>
  </si>
  <si>
    <t>Rodriguez Lopez Jorge</t>
  </si>
  <si>
    <t>244.39</t>
  </si>
  <si>
    <t>298.00</t>
  </si>
  <si>
    <t>2021-11-13 19:41:19</t>
  </si>
  <si>
    <t>2298851</t>
  </si>
  <si>
    <t>吉隆坡市中心铂尔曼酒店与公寓</t>
  </si>
  <si>
    <t>ZAINAL HUSAINI</t>
  </si>
  <si>
    <t>437.11</t>
  </si>
  <si>
    <t>533.00</t>
  </si>
  <si>
    <t>2021-11-13 18:05:18</t>
  </si>
  <si>
    <t>2298829</t>
  </si>
  <si>
    <t>奥扎克吉奥鲁公园精品酒店</t>
  </si>
  <si>
    <t>fatimah diti</t>
  </si>
  <si>
    <t>342.80</t>
  </si>
  <si>
    <t>418.00</t>
  </si>
  <si>
    <t>2021-11-13 17:43:13</t>
  </si>
  <si>
    <t>2298823</t>
  </si>
  <si>
    <t>曼谷素坤逸尊贵钥匙酒店</t>
  </si>
  <si>
    <t>Wang Weikang</t>
  </si>
  <si>
    <t>271.45</t>
  </si>
  <si>
    <t>331.00</t>
  </si>
  <si>
    <t>2021-11-13 17:33:32</t>
  </si>
  <si>
    <t>2298783</t>
  </si>
  <si>
    <t>syam farul syam</t>
  </si>
  <si>
    <t>2021-11-13 16:28:14</t>
  </si>
  <si>
    <t>2298764</t>
  </si>
  <si>
    <t>Lievandres Hendra</t>
  </si>
  <si>
    <t>2021-11-13 15:59:30</t>
  </si>
  <si>
    <t>2298731</t>
  </si>
  <si>
    <t>万豪圣迭戈市中心/海湾万豪春丘酒店</t>
  </si>
  <si>
    <t>LUO GEORGE,ZHANG WEI</t>
  </si>
  <si>
    <t>1780.44</t>
  </si>
  <si>
    <t>2171.00</t>
  </si>
  <si>
    <t>2021-11-13 15:11:14</t>
  </si>
  <si>
    <t>2298704</t>
  </si>
  <si>
    <t>M Nasir Sutrisno</t>
  </si>
  <si>
    <t>2021-11-13 14:29:29</t>
  </si>
  <si>
    <t>2298660</t>
  </si>
  <si>
    <t>海豹滩艾尔斯酒店</t>
  </si>
  <si>
    <t>Yu Peng</t>
  </si>
  <si>
    <t>1288.38</t>
  </si>
  <si>
    <t>1571.00</t>
  </si>
  <si>
    <t>2021-11-13 13:50:36</t>
  </si>
  <si>
    <t>2298433</t>
  </si>
  <si>
    <t>万豪村奥兰多布埃纳维斯塔湖春季山丘套房万豪酒店</t>
  </si>
  <si>
    <t>Alvarado Alexis</t>
  </si>
  <si>
    <t>501.08</t>
  </si>
  <si>
    <t>611.00</t>
  </si>
  <si>
    <t>2021-11-13 06:37:07</t>
  </si>
  <si>
    <t>2298385</t>
  </si>
  <si>
    <t>里昂塞特万豪国际酒店</t>
  </si>
  <si>
    <t>Albuixech Florian</t>
  </si>
  <si>
    <t>697.09</t>
  </si>
  <si>
    <t>850.00</t>
  </si>
  <si>
    <t>2021-11-13 01:59:26</t>
  </si>
  <si>
    <t>2021-11-12</t>
  </si>
  <si>
    <t>2298337</t>
  </si>
  <si>
    <t>芙蓉皇家朱兰酒店</t>
  </si>
  <si>
    <t>aiza siti nur maisarah</t>
  </si>
  <si>
    <t>271.88</t>
  </si>
  <si>
    <t>2021-11-12 23:56:50</t>
  </si>
  <si>
    <t>2298304</t>
  </si>
  <si>
    <t>埃克广场酒店</t>
  </si>
  <si>
    <t>Robledo Canas Alvar</t>
  </si>
  <si>
    <t>703.12</t>
  </si>
  <si>
    <t>856.00</t>
  </si>
  <si>
    <t>2021-11-12 22:43:44</t>
  </si>
  <si>
    <t>2298286</t>
  </si>
  <si>
    <t>阿斯顿冼都湖度假村和会议中心酒店</t>
  </si>
  <si>
    <t>h.arland RedwanM.</t>
  </si>
  <si>
    <t>561.84</t>
  </si>
  <si>
    <t>684.00</t>
  </si>
  <si>
    <t>2021-11-12 22:10:08</t>
  </si>
  <si>
    <t>2298280</t>
  </si>
  <si>
    <t>Ruiz Martinez Joseba</t>
  </si>
  <si>
    <t>1629.66</t>
  </si>
  <si>
    <t>1984.00</t>
  </si>
  <si>
    <t>2021-11-12 22:05:21</t>
  </si>
  <si>
    <t>2298272</t>
  </si>
  <si>
    <t>罗尼旅游酒店</t>
  </si>
  <si>
    <t>Kim Kwangyong</t>
  </si>
  <si>
    <t>418.91</t>
  </si>
  <si>
    <t>510.00</t>
  </si>
  <si>
    <t>2021-11-12 21:57:47</t>
  </si>
  <si>
    <t>2298267</t>
  </si>
  <si>
    <t>拉雷利高能酒店</t>
  </si>
  <si>
    <t>Sen Ozkan</t>
  </si>
  <si>
    <t>239.85</t>
  </si>
  <si>
    <t>292.00</t>
  </si>
  <si>
    <t>2021-11-12 21:54:05</t>
  </si>
  <si>
    <t>2298128</t>
  </si>
  <si>
    <t>Escribano Ajenjo Miguel</t>
  </si>
  <si>
    <t>786.90</t>
  </si>
  <si>
    <t>958.00</t>
  </si>
  <si>
    <t>2021-11-12 19:17:46</t>
  </si>
  <si>
    <t>2298121</t>
  </si>
  <si>
    <t>Djoudi Karima</t>
  </si>
  <si>
    <t>960.22</t>
  </si>
  <si>
    <t>1169.00</t>
  </si>
  <si>
    <t>2021-11-12 19:11:21</t>
  </si>
  <si>
    <t>2298096</t>
  </si>
  <si>
    <t>勒查特莱兰酒店</t>
  </si>
  <si>
    <t>pierre de vriendt</t>
  </si>
  <si>
    <t>857.54</t>
  </si>
  <si>
    <t>1044.00</t>
  </si>
  <si>
    <t>2021-11-12 18:42:31</t>
  </si>
  <si>
    <t>2298076</t>
  </si>
  <si>
    <t>博洛尼亚恩柯尔温德姆华美达酒店</t>
  </si>
  <si>
    <t>Panarella Marco</t>
  </si>
  <si>
    <t>496.13</t>
  </si>
  <si>
    <t>604.00</t>
  </si>
  <si>
    <t>2021-11-12 18:19:01</t>
  </si>
  <si>
    <t>2298065</t>
  </si>
  <si>
    <t>瓜拉纳穆地平线天空酒店</t>
  </si>
  <si>
    <t>Supriyanto Supriyanto</t>
  </si>
  <si>
    <t>199.60</t>
  </si>
  <si>
    <t>243.00</t>
  </si>
  <si>
    <t>2021-11-12 18:04:30</t>
  </si>
  <si>
    <t>2297924</t>
  </si>
  <si>
    <t>菲斯酒店</t>
  </si>
  <si>
    <t>Tan Kuan Gout</t>
  </si>
  <si>
    <t>639.87</t>
  </si>
  <si>
    <t>779.00</t>
  </si>
  <si>
    <t>2021-11-12 16:39:51</t>
  </si>
  <si>
    <t>2297918</t>
  </si>
  <si>
    <t>锆石酒店</t>
  </si>
  <si>
    <t>PONGKULA RATTHAPON</t>
  </si>
  <si>
    <t>100.21</t>
  </si>
  <si>
    <t>122.00</t>
  </si>
  <si>
    <t>2021-11-12 16:26:57</t>
  </si>
  <si>
    <t>2297780</t>
  </si>
  <si>
    <t>奥兰多格兰德湖丽兹卡尔顿酒店</t>
  </si>
  <si>
    <t>JIN EDISON</t>
  </si>
  <si>
    <t>7706.37</t>
  </si>
  <si>
    <t>9382.00</t>
  </si>
  <si>
    <t>2021-11-12 14:14:45</t>
  </si>
  <si>
    <t>2297588</t>
  </si>
  <si>
    <t>江南舒心住宿酒店</t>
  </si>
  <si>
    <t>LEE HYELAN</t>
  </si>
  <si>
    <t>579.91</t>
  </si>
  <si>
    <t>706.00</t>
  </si>
  <si>
    <t>2021-11-12 11:35:40</t>
  </si>
  <si>
    <t>2297494</t>
  </si>
  <si>
    <t>塞维利亚顶点酒店</t>
  </si>
  <si>
    <t>Nieto moreno Gerson javier</t>
  </si>
  <si>
    <t>1412.81</t>
  </si>
  <si>
    <t>1720.00</t>
  </si>
  <si>
    <t>2021-11-12 09:12:51</t>
  </si>
  <si>
    <t>2297486</t>
  </si>
  <si>
    <t>纳什机场酒店</t>
  </si>
  <si>
    <t>Manigler Jonathan,Baroi Sarah</t>
  </si>
  <si>
    <t>2021-11-12 09:02:12</t>
  </si>
  <si>
    <t>2297426</t>
  </si>
  <si>
    <t>弗多斯塔万豪费尔菲尔德酒店套房</t>
  </si>
  <si>
    <t>Sloan Jeffrey</t>
  </si>
  <si>
    <t>1142.57</t>
  </si>
  <si>
    <t>1391.00</t>
  </si>
  <si>
    <t>2021-11-12 06:34:08</t>
  </si>
  <si>
    <t>2297407</t>
  </si>
  <si>
    <t>坤甸金色郁金香酒店</t>
  </si>
  <si>
    <t>PIRADE HENRY,SULAKSONO HINDRA</t>
  </si>
  <si>
    <t>864.11</t>
  </si>
  <si>
    <t>1052.00</t>
  </si>
  <si>
    <t>2021-11-12 05:10:22</t>
  </si>
  <si>
    <t>2297376</t>
  </si>
  <si>
    <t>米拉斯拉欧洲之星套房酒店</t>
  </si>
  <si>
    <t>Vicente Vega Ana Maria</t>
  </si>
  <si>
    <t>1577.09</t>
  </si>
  <si>
    <t>1920.00</t>
  </si>
  <si>
    <t>2021-11-12 02:37:25</t>
  </si>
  <si>
    <t>2021-11-11</t>
  </si>
  <si>
    <t>2297315</t>
  </si>
  <si>
    <t>Decelle Alexandre</t>
  </si>
  <si>
    <t>1076.82</t>
  </si>
  <si>
    <t>1310.00</t>
  </si>
  <si>
    <t>2021-11-11 23:50:50</t>
  </si>
  <si>
    <t>2297299</t>
  </si>
  <si>
    <t>Arrebola Galvez Rafael</t>
  </si>
  <si>
    <t>1578.24</t>
  </si>
  <si>
    <t>2021-11-11 23:24:13</t>
  </si>
  <si>
    <t>2297102</t>
  </si>
  <si>
    <t>曼谷威斯丁素坤逸大酒店</t>
  </si>
  <si>
    <t>wu lidan</t>
  </si>
  <si>
    <t>491.56</t>
  </si>
  <si>
    <t>598.00</t>
  </si>
  <si>
    <t>2021-11-11 20:25:40</t>
  </si>
  <si>
    <t>2297098</t>
  </si>
  <si>
    <t>吉隆坡棉兰东姑普雷斯科特酒店</t>
  </si>
  <si>
    <t>nadzirah siti noor nadzirah</t>
  </si>
  <si>
    <t>292.63</t>
  </si>
  <si>
    <t>356.00</t>
  </si>
  <si>
    <t>2021-11-11 20:23:51</t>
  </si>
  <si>
    <t>2297026</t>
  </si>
  <si>
    <t>马里奥波洛日惹特级酒店</t>
  </si>
  <si>
    <t>Sulestiawan Rudy</t>
  </si>
  <si>
    <t>84.67</t>
  </si>
  <si>
    <t>103.00</t>
  </si>
  <si>
    <t>2021-11-11 19:31:46</t>
  </si>
  <si>
    <t>2296694</t>
  </si>
  <si>
    <t>多伦多机场福朋喜来登酒店</t>
  </si>
  <si>
    <t>Lee Jennifer koun</t>
  </si>
  <si>
    <t>754.60</t>
  </si>
  <si>
    <t>918.00</t>
  </si>
  <si>
    <t>2021-11-11 15:43:04</t>
  </si>
  <si>
    <t>2296676</t>
  </si>
  <si>
    <t>明洞九树酒店</t>
  </si>
  <si>
    <t>An Nayeon</t>
  </si>
  <si>
    <t>392.92</t>
  </si>
  <si>
    <t>478.00</t>
  </si>
  <si>
    <t>2021-11-11 15:57:17</t>
  </si>
  <si>
    <t>2296295</t>
  </si>
  <si>
    <t>新加坡京华酒店</t>
  </si>
  <si>
    <t>lim Kai kee</t>
  </si>
  <si>
    <t>423.33</t>
  </si>
  <si>
    <t>515.00</t>
  </si>
  <si>
    <t>2021-11-11 09:53:13</t>
  </si>
  <si>
    <t>2296196</t>
  </si>
  <si>
    <t>伊比利亚拉斯帕尔马斯万豪AC酒店</t>
  </si>
  <si>
    <t>Schaft Tino</t>
  </si>
  <si>
    <t>498.95</t>
  </si>
  <si>
    <t>607.00</t>
  </si>
  <si>
    <t>2021-11-11 06:13:15</t>
  </si>
  <si>
    <t>2296178</t>
  </si>
  <si>
    <t>伊斯坦布尔阿塔图尔克机场希尔顿花园酒店</t>
  </si>
  <si>
    <t>Zaupa Marco</t>
  </si>
  <si>
    <t>241.67</t>
  </si>
  <si>
    <t>294.00</t>
  </si>
  <si>
    <t>2021-11-11 03:41:03</t>
  </si>
  <si>
    <t>2296160</t>
  </si>
  <si>
    <t>那格浦尔艾美度假酒店</t>
  </si>
  <si>
    <t>Makhijani Pradeep</t>
  </si>
  <si>
    <t>445.52</t>
  </si>
  <si>
    <t>542.00</t>
  </si>
  <si>
    <t>2021-11-11 01:59:48</t>
  </si>
  <si>
    <t>2296129</t>
  </si>
  <si>
    <t>GLK特级海洋水疗套房酒店</t>
  </si>
  <si>
    <t>Nemirovskaia Ilona</t>
  </si>
  <si>
    <t>488.27</t>
  </si>
  <si>
    <t>594.00</t>
  </si>
  <si>
    <t>2021-11-11 00:36:35</t>
  </si>
  <si>
    <t>2021-11-10</t>
  </si>
  <si>
    <t>2296034</t>
  </si>
  <si>
    <t>迈阿密戴德兰雅乐轩酒店</t>
  </si>
  <si>
    <t>Gray Lionel</t>
  </si>
  <si>
    <t>527.72</t>
  </si>
  <si>
    <t>642.00</t>
  </si>
  <si>
    <t>2021-11-10 22:16:59</t>
  </si>
  <si>
    <t>2295997</t>
  </si>
  <si>
    <t>Ali Abid,Melendez Alejandra Gabriela</t>
  </si>
  <si>
    <t>1713.05</t>
  </si>
  <si>
    <t>2084.00</t>
  </si>
  <si>
    <t>2021-11-10 21:47:05</t>
  </si>
  <si>
    <t>2295756</t>
  </si>
  <si>
    <t>喜来登维斯塔纳乡村别墅度假酒店</t>
  </si>
  <si>
    <t>KIM HANA,JEONG SEUNG JUN</t>
  </si>
  <si>
    <t>1325.06</t>
  </si>
  <si>
    <t>1612.00</t>
  </si>
  <si>
    <t>2021-11-10 18:14:51</t>
  </si>
  <si>
    <t>2295693</t>
  </si>
  <si>
    <t>香榭丽舍大街弗里德兰酒店</t>
  </si>
  <si>
    <t>SHIREL CHETRIT</t>
  </si>
  <si>
    <t>939.55</t>
  </si>
  <si>
    <t>1143.00</t>
  </si>
  <si>
    <t>2021-11-10 17:45:41</t>
  </si>
  <si>
    <t>2295597</t>
  </si>
  <si>
    <t>槟城仙丹花酒店</t>
  </si>
  <si>
    <t>Wong Joe,Wong Joe</t>
  </si>
  <si>
    <t>524.44</t>
  </si>
  <si>
    <t>638.00</t>
  </si>
  <si>
    <t>2021-11-10 16:43:20</t>
  </si>
  <si>
    <t>2295486</t>
  </si>
  <si>
    <t>圣迭戈市中心/湾畔希尔顿花园酒店</t>
  </si>
  <si>
    <t>Pavuluri Snigda,Chilakamarri Gokula Krishna</t>
  </si>
  <si>
    <t>1130.25</t>
  </si>
  <si>
    <t>1375.00</t>
  </si>
  <si>
    <t>2021-11-10 15:33:17</t>
  </si>
  <si>
    <t>2295426</t>
  </si>
  <si>
    <t>达拉谟 - 研究三角公园万豪原住酒店</t>
  </si>
  <si>
    <t>YUAN JIYAO</t>
  </si>
  <si>
    <t>448.81</t>
  </si>
  <si>
    <t>546.00</t>
  </si>
  <si>
    <t>2021-11-10 14:07:36</t>
  </si>
  <si>
    <t>2295122</t>
  </si>
  <si>
    <t>西北底特律 - 利沃尼亚假日酒店</t>
  </si>
  <si>
    <t>Jones Timothy</t>
  </si>
  <si>
    <t>786.65</t>
  </si>
  <si>
    <t>957.00</t>
  </si>
  <si>
    <t>2021-11-10 09:05:29</t>
  </si>
  <si>
    <t>2295075</t>
  </si>
  <si>
    <t>吉隆坡斯里太平洋酒店</t>
  </si>
  <si>
    <t>BIN MOHD YUSOF ZAKARIA</t>
  </si>
  <si>
    <t>290.17</t>
  </si>
  <si>
    <t>353.00</t>
  </si>
  <si>
    <t>2021-11-10 07:53:11</t>
  </si>
  <si>
    <t>2295003</t>
  </si>
  <si>
    <t>Hendriks Koen,Ko Yewon</t>
  </si>
  <si>
    <t>704.45</t>
  </si>
  <si>
    <t>857.00</t>
  </si>
  <si>
    <t>2021-11-10 02:03:41</t>
  </si>
  <si>
    <t>2021-11-09</t>
  </si>
  <si>
    <t>2294133</t>
  </si>
  <si>
    <t>新加坡日晶酒店 (SG Clean)</t>
  </si>
  <si>
    <t>Yap Edwin Foo Keong</t>
  </si>
  <si>
    <t>427.54</t>
  </si>
  <si>
    <t>520.00</t>
  </si>
  <si>
    <t>2021-11-09 12:20:34</t>
  </si>
  <si>
    <t>2294089</t>
  </si>
  <si>
    <t xml:space="preserve">巴鲁梭罗市贝斯特韦斯特精品酒店 </t>
  </si>
  <si>
    <t>SUWOKO JUSMIN</t>
  </si>
  <si>
    <t>297.64</t>
  </si>
  <si>
    <t>362.00</t>
  </si>
  <si>
    <t>2021-11-09 11:55:23</t>
  </si>
  <si>
    <t>2293901</t>
  </si>
  <si>
    <t>多伦多马克姆万豪酒店</t>
  </si>
  <si>
    <t>Mok Charmaine,Cheung Mark</t>
  </si>
  <si>
    <t>1672.35</t>
  </si>
  <si>
    <t>2034.00</t>
  </si>
  <si>
    <t>2021-11-09 09:02:32</t>
  </si>
  <si>
    <t>2293886</t>
  </si>
  <si>
    <t>金色郁金香仁川机场酒店</t>
  </si>
  <si>
    <t>park jungheui,cho kwangsuk</t>
  </si>
  <si>
    <t>464.54</t>
  </si>
  <si>
    <t>565.00</t>
  </si>
  <si>
    <t>2021-11-09 09:07:18</t>
  </si>
  <si>
    <t>2293847</t>
  </si>
  <si>
    <t>坎昆 JW 万豪度假酒店及水疗中心</t>
  </si>
  <si>
    <t>Rodriguez Robert</t>
  </si>
  <si>
    <t>2412.33</t>
  </si>
  <si>
    <t>2934.00</t>
  </si>
  <si>
    <t>2021-11-09 07:52:55</t>
  </si>
  <si>
    <t>2293798</t>
  </si>
  <si>
    <t>BEAUFILS Melina,CABOT Corentin</t>
  </si>
  <si>
    <t>703.80</t>
  </si>
  <si>
    <t>2021-11-09 05:38:52</t>
  </si>
  <si>
    <t>2021-11-08</t>
  </si>
  <si>
    <t>2293636</t>
  </si>
  <si>
    <t>新加坡瑞吉酒店</t>
  </si>
  <si>
    <t>LU KAIBO</t>
  </si>
  <si>
    <t>2285.50</t>
  </si>
  <si>
    <t>2774.00</t>
  </si>
  <si>
    <t>2021-11-08 22:26:21</t>
  </si>
  <si>
    <t>2292915</t>
  </si>
  <si>
    <t>打横市桑提卡酒店</t>
  </si>
  <si>
    <t>Pramasari Dhianing</t>
  </si>
  <si>
    <t>210.92</t>
  </si>
  <si>
    <t>256.00</t>
  </si>
  <si>
    <t>2021-11-08 13:06:44</t>
  </si>
  <si>
    <t>2292775</t>
  </si>
  <si>
    <t>首尔世贸中心洲际酒店</t>
  </si>
  <si>
    <t>JEUNG SEUNG HO</t>
  </si>
  <si>
    <t>4373.26</t>
  </si>
  <si>
    <t>5308.00</t>
  </si>
  <si>
    <t>2021-11-08 11:04:29</t>
  </si>
  <si>
    <t>2292668</t>
  </si>
  <si>
    <t>丘马什赌场度假村</t>
  </si>
  <si>
    <t>McBee Martin</t>
  </si>
  <si>
    <t>2611.76</t>
  </si>
  <si>
    <t>3170.00</t>
  </si>
  <si>
    <t>2021-11-08 08:37:56</t>
  </si>
  <si>
    <t>2292607</t>
  </si>
  <si>
    <t>伊斯坦布尔阿塔斯希尔丽笙公园酒店</t>
  </si>
  <si>
    <t>timur ashetovv</t>
  </si>
  <si>
    <t>2204.76</t>
  </si>
  <si>
    <t>2676.00</t>
  </si>
  <si>
    <t>2021-11-08 05:11:39</t>
  </si>
  <si>
    <t>2292582</t>
  </si>
  <si>
    <t>fernandez miguel</t>
  </si>
  <si>
    <t>881.57</t>
  </si>
  <si>
    <t>1070.00</t>
  </si>
  <si>
    <t>2021-11-08 01:56:17</t>
  </si>
  <si>
    <t>2021-11-07</t>
  </si>
  <si>
    <t>2292370</t>
  </si>
  <si>
    <t>滨江酒店</t>
  </si>
  <si>
    <t>LEE JUNHO</t>
  </si>
  <si>
    <t>422.66</t>
  </si>
  <si>
    <t>513.00</t>
  </si>
  <si>
    <t>2021-11-07 19:38:38</t>
  </si>
  <si>
    <t>2292127</t>
  </si>
  <si>
    <t>森尼维耳科珀里特酒店</t>
  </si>
  <si>
    <t>Wong Charles</t>
  </si>
  <si>
    <t>2432.15</t>
  </si>
  <si>
    <t>2952.00</t>
  </si>
  <si>
    <t>2021-11-07 14:08:07</t>
  </si>
  <si>
    <t>2291850</t>
  </si>
  <si>
    <t>卡萨格兰德贝斯特韦斯特酒店</t>
  </si>
  <si>
    <t>Mendoza Marie A</t>
  </si>
  <si>
    <t>1124.62</t>
  </si>
  <si>
    <t>1365.00</t>
  </si>
  <si>
    <t>2021-11-07 05:26:31</t>
  </si>
  <si>
    <t>2291792</t>
  </si>
  <si>
    <t>达拉斯爱田雅乐轩酒店</t>
  </si>
  <si>
    <t>Humphrey Shannon</t>
  </si>
  <si>
    <t>890.42</t>
  </si>
  <si>
    <t>1081.00</t>
  </si>
  <si>
    <t>2021-11-07 00:08:46</t>
  </si>
  <si>
    <t>2021-11-06</t>
  </si>
  <si>
    <t>2290961</t>
  </si>
  <si>
    <t>波士顿公园广场酒店</t>
  </si>
  <si>
    <t>Weber Harris</t>
  </si>
  <si>
    <t>2918.37</t>
  </si>
  <si>
    <t>3543.00</t>
  </si>
  <si>
    <t>2021-11-06 04:43:21</t>
  </si>
  <si>
    <t>2290936</t>
  </si>
  <si>
    <t>里尔中央车站酒店</t>
  </si>
  <si>
    <t>LEFORT Arnaud,LEFORT Fabienne</t>
  </si>
  <si>
    <t>2362.37</t>
  </si>
  <si>
    <t>2868.00</t>
  </si>
  <si>
    <t>2021-11-06 03:12:29</t>
  </si>
  <si>
    <t>2021-11-05</t>
  </si>
  <si>
    <t>2290273</t>
  </si>
  <si>
    <t>Courtyard by Marriott Munich Garching</t>
  </si>
  <si>
    <t>ZHONG QICHEN,ZHONG QIXUAN</t>
  </si>
  <si>
    <t>2404.57</t>
  </si>
  <si>
    <t>2921.00</t>
  </si>
  <si>
    <t>2021-11-05 12:11:22</t>
  </si>
  <si>
    <t>2289896</t>
  </si>
  <si>
    <t>巴黎拉德芳斯万丽酒店</t>
  </si>
  <si>
    <t>ZHOU RUIYU</t>
  </si>
  <si>
    <t>6511.94</t>
  </si>
  <si>
    <t>7899.00</t>
  </si>
  <si>
    <t>2021-11-05 00:17:21</t>
  </si>
  <si>
    <t>2021-11-04</t>
  </si>
  <si>
    <t>2289160</t>
  </si>
  <si>
    <t>塔尔萨南山万豪酒店</t>
  </si>
  <si>
    <t>Bender Dawn</t>
  </si>
  <si>
    <t>2885.40</t>
  </si>
  <si>
    <t>3500.00</t>
  </si>
  <si>
    <t>2021-11-04 12:30:41</t>
  </si>
  <si>
    <t>2021-11-03</t>
  </si>
  <si>
    <t>2288764</t>
  </si>
  <si>
    <t>圣大菲万豪 AC 酒店</t>
  </si>
  <si>
    <t>Hu Bo</t>
  </si>
  <si>
    <t>1932.28</t>
  </si>
  <si>
    <t>2345.00</t>
  </si>
  <si>
    <t>2021-11-03 22:10:25</t>
  </si>
  <si>
    <t>2288265</t>
  </si>
  <si>
    <t>芝加哥河北岸威斯汀酒店</t>
  </si>
  <si>
    <t>Ray Natasha</t>
  </si>
  <si>
    <t>3418.78</t>
  </si>
  <si>
    <t>4149.00</t>
  </si>
  <si>
    <t>2021-11-03 12:58:45</t>
  </si>
  <si>
    <t>2288233</t>
  </si>
  <si>
    <t>旧金山机场万豪水岸酒店</t>
  </si>
  <si>
    <t>Hong Shanjia</t>
  </si>
  <si>
    <t>1836.70</t>
  </si>
  <si>
    <t>2229.00</t>
  </si>
  <si>
    <t>2021-11-03 12:05:14</t>
  </si>
  <si>
    <t>2288116</t>
  </si>
  <si>
    <t>DONG XIAOFU,Zhang Xunming</t>
  </si>
  <si>
    <t>545.49</t>
  </si>
  <si>
    <t>662.00</t>
  </si>
  <si>
    <t>2021-11-03 03:21:11</t>
  </si>
  <si>
    <t>2288107</t>
  </si>
  <si>
    <t>Rizvi Fatima,Husain Danish</t>
  </si>
  <si>
    <t>6326.02</t>
  </si>
  <si>
    <t>7680.00</t>
  </si>
  <si>
    <t>2021-11-03 01:07:13</t>
  </si>
  <si>
    <t>2021-11-02</t>
  </si>
  <si>
    <t>2288080</t>
  </si>
  <si>
    <t>纳瓦拉海滩万豪春丘酒店</t>
  </si>
  <si>
    <t>McGovern Kristine A</t>
  </si>
  <si>
    <t>4424.92</t>
  </si>
  <si>
    <t>5372.00</t>
  </si>
  <si>
    <t>2021-11-02 23:03:39</t>
  </si>
  <si>
    <t>2021-11-01</t>
  </si>
  <si>
    <t>2287453</t>
  </si>
  <si>
    <t>沉默花园科隆布鲁克诺富姆酒店</t>
  </si>
  <si>
    <t>Koenig Desiree</t>
  </si>
  <si>
    <t>1203.53</t>
  </si>
  <si>
    <t>1459.00</t>
  </si>
  <si>
    <t>2021-11-01 22:07:43</t>
  </si>
  <si>
    <t>2287417</t>
  </si>
  <si>
    <t>亚内克士酒店</t>
  </si>
  <si>
    <t>KO DOEUN</t>
  </si>
  <si>
    <t>1616.80</t>
  </si>
  <si>
    <t>1960.00</t>
  </si>
  <si>
    <t>2021-11-01 21:43:32</t>
  </si>
  <si>
    <t>2021-10-31</t>
  </si>
  <si>
    <t>2286705</t>
  </si>
  <si>
    <t>多尼克希尔度假村</t>
  </si>
  <si>
    <t>Lee Jae Kyu</t>
  </si>
  <si>
    <t>308.51</t>
  </si>
  <si>
    <t>374.00</t>
  </si>
  <si>
    <t>2021-10-31 18:33:30</t>
  </si>
  <si>
    <t>2021-10-29</t>
  </si>
  <si>
    <t>2284961</t>
  </si>
  <si>
    <t>圣巴巴拉戈利塔万豪居家酒店</t>
  </si>
  <si>
    <t>Liu Harris Ken-ming,Ding Mengyun</t>
  </si>
  <si>
    <t>2776.50</t>
  </si>
  <si>
    <t>3372.00</t>
  </si>
  <si>
    <t>2021-10-29 10:13:22</t>
  </si>
  <si>
    <t>2284900</t>
  </si>
  <si>
    <t>Liu Hanna Ken-yuin,Liu Tahani Ma</t>
  </si>
  <si>
    <t>2021-10-29 07:33:54</t>
  </si>
  <si>
    <t>2021-10-26</t>
  </si>
  <si>
    <t>2283481</t>
  </si>
  <si>
    <t>朗讯酒店</t>
  </si>
  <si>
    <t>Zhang Max</t>
  </si>
  <si>
    <t>857.57</t>
  </si>
  <si>
    <t>1042.00</t>
  </si>
  <si>
    <t>2021-10-26 14:00:26</t>
  </si>
  <si>
    <t>2021-10-24</t>
  </si>
  <si>
    <t>2282836</t>
  </si>
  <si>
    <t>加济安泰普酒店</t>
  </si>
  <si>
    <t>Narin Kaan</t>
  </si>
  <si>
    <t>1023.81</t>
  </si>
  <si>
    <t>1244.00</t>
  </si>
  <si>
    <t>2021-10-25 08:13:22</t>
  </si>
  <si>
    <t>2282555</t>
  </si>
  <si>
    <t>皇家安妮酒店</t>
  </si>
  <si>
    <t>Duggal Sachin</t>
  </si>
  <si>
    <t>641.12</t>
  </si>
  <si>
    <t>2021-10-24 11:31:28</t>
  </si>
  <si>
    <t>2021-10-21</t>
  </si>
  <si>
    <t>2281146</t>
  </si>
  <si>
    <t>玛丽蒂姆杜塞尔多夫酒店</t>
  </si>
  <si>
    <t>LEE SANGKYUNG,LEE SANGKYUNG</t>
  </si>
  <si>
    <t>670.57</t>
  </si>
  <si>
    <t>814.00</t>
  </si>
  <si>
    <t>2021-10-21 12:44:19</t>
  </si>
  <si>
    <t>2021-10-20</t>
  </si>
  <si>
    <t>2280476</t>
  </si>
  <si>
    <t>拉斯维加斯威尼斯人度假酒店</t>
  </si>
  <si>
    <t>Harris Melody Marie</t>
  </si>
  <si>
    <t>1848.76</t>
  </si>
  <si>
    <t>2248.00</t>
  </si>
  <si>
    <t>2021-10-20 06:11:27</t>
  </si>
  <si>
    <t>2021-10-13</t>
  </si>
  <si>
    <t>2276481</t>
  </si>
  <si>
    <t>巴黎拉斯维加斯赌场度假酒店</t>
  </si>
  <si>
    <t>Ogle Brandon</t>
  </si>
  <si>
    <t>972.15</t>
  </si>
  <si>
    <t>1170.00</t>
  </si>
  <si>
    <t>2021-10-13 01:20:25</t>
  </si>
  <si>
    <t>2021-09-30</t>
  </si>
  <si>
    <t>2269266</t>
  </si>
  <si>
    <t>巴黎法兰西体育场诺富特套房酒店</t>
  </si>
  <si>
    <t>Detaille Francois,Warge Alixe</t>
  </si>
  <si>
    <t>308.79</t>
  </si>
  <si>
    <t>308</t>
  </si>
  <si>
    <t>257</t>
  </si>
  <si>
    <t>2021-10-20 08:18:09</t>
  </si>
  <si>
    <t>2021-09-12</t>
  </si>
  <si>
    <t>2251023</t>
  </si>
  <si>
    <t>兰卡威希格酒店</t>
  </si>
  <si>
    <t>MANSOR NURSYAZA</t>
  </si>
  <si>
    <t>250.69</t>
  </si>
  <si>
    <t>302.00</t>
  </si>
  <si>
    <t>2021-09-12 06:26:37</t>
  </si>
  <si>
    <t>是</t>
  </si>
  <si>
    <t>2021-09-11</t>
  </si>
  <si>
    <t>2250024</t>
  </si>
  <si>
    <t>玛格丽特维尔好莱坞海滩渡假村</t>
  </si>
  <si>
    <t>Comstock Sydney</t>
  </si>
  <si>
    <t>7417.84</t>
  </si>
  <si>
    <t>8935.00</t>
  </si>
  <si>
    <t>2021-09-11 08:37:39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</si>
</sst>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8" fillId="19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16531295052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44508</v>
      </c>
      <c r="G2" s="5">
        <v>44511</v>
      </c>
      <c r="H2" s="4">
        <v>1</v>
      </c>
      <c r="I2" s="4">
        <v>3</v>
      </c>
      <c r="J2" s="4">
        <v>3</v>
      </c>
      <c r="K2" s="4" t="s">
        <v>29</v>
      </c>
      <c r="L2" s="4">
        <v>1170</v>
      </c>
      <c r="M2" s="4">
        <v>1170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44514</v>
      </c>
      <c r="T2" s="4" t="s">
        <v>33</v>
      </c>
      <c r="U2" s="4">
        <v>1170</v>
      </c>
      <c r="V2" s="4">
        <v>0</v>
      </c>
      <c r="W2" s="4">
        <v>0</v>
      </c>
      <c r="X2" s="4">
        <v>2276481</v>
      </c>
    </row>
    <row r="3" s="4" customFormat="1" spans="1:23">
      <c r="A3" s="4">
        <v>16602323617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44507</v>
      </c>
      <c r="G3" s="5">
        <v>44511</v>
      </c>
      <c r="H3" s="4">
        <v>1</v>
      </c>
      <c r="I3" s="4">
        <v>4</v>
      </c>
      <c r="J3" s="4">
        <v>4</v>
      </c>
      <c r="K3" s="4" t="s">
        <v>29</v>
      </c>
      <c r="L3" s="4">
        <v>2248</v>
      </c>
      <c r="M3" s="4">
        <v>2248</v>
      </c>
      <c r="N3" s="4" t="s">
        <v>36</v>
      </c>
      <c r="O3" s="4" t="s">
        <v>31</v>
      </c>
      <c r="P3" s="4" t="s">
        <v>32</v>
      </c>
      <c r="Q3" s="4">
        <v>0</v>
      </c>
      <c r="R3" s="6">
        <v>44489</v>
      </c>
      <c r="S3" s="5">
        <v>44514</v>
      </c>
      <c r="T3" s="4" t="s">
        <v>33</v>
      </c>
      <c r="U3" s="4">
        <v>2248</v>
      </c>
      <c r="V3" s="4">
        <v>0</v>
      </c>
      <c r="W3" s="4">
        <v>0</v>
      </c>
    </row>
    <row r="4" s="4" customFormat="1" spans="1:25">
      <c r="A4" s="4">
        <v>16729737460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44508</v>
      </c>
      <c r="G4" s="5">
        <v>44511</v>
      </c>
      <c r="H4" s="4">
        <v>1</v>
      </c>
      <c r="I4" s="4">
        <v>3</v>
      </c>
      <c r="J4" s="4">
        <v>3</v>
      </c>
      <c r="K4" s="4" t="s">
        <v>29</v>
      </c>
      <c r="L4" s="4">
        <v>4149</v>
      </c>
      <c r="M4" s="4">
        <v>4149</v>
      </c>
      <c r="N4" s="4" t="s">
        <v>39</v>
      </c>
      <c r="O4" s="4" t="s">
        <v>31</v>
      </c>
      <c r="P4" s="4" t="s">
        <v>32</v>
      </c>
      <c r="Q4" s="4">
        <v>0</v>
      </c>
      <c r="R4" s="6">
        <v>44503</v>
      </c>
      <c r="S4" s="5">
        <v>44514</v>
      </c>
      <c r="T4" s="4" t="s">
        <v>33</v>
      </c>
      <c r="U4" s="4">
        <v>4149</v>
      </c>
      <c r="V4" s="4">
        <v>0</v>
      </c>
      <c r="W4" s="4">
        <v>0</v>
      </c>
      <c r="X4" s="4">
        <v>2288265</v>
      </c>
      <c r="Y4" s="4">
        <v>70000455</v>
      </c>
    </row>
    <row r="5" s="4" customFormat="1" spans="1:25">
      <c r="A5" s="4">
        <v>16747027670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44508</v>
      </c>
      <c r="G5" s="5">
        <v>44511</v>
      </c>
      <c r="H5" s="4">
        <v>1</v>
      </c>
      <c r="I5" s="4">
        <v>3</v>
      </c>
      <c r="J5" s="4">
        <v>3</v>
      </c>
      <c r="K5" s="4" t="s">
        <v>29</v>
      </c>
      <c r="L5" s="4">
        <v>3543</v>
      </c>
      <c r="M5" s="4">
        <v>3543</v>
      </c>
      <c r="N5" s="4" t="s">
        <v>42</v>
      </c>
      <c r="O5" s="4" t="s">
        <v>31</v>
      </c>
      <c r="P5" s="4" t="s">
        <v>32</v>
      </c>
      <c r="Q5" s="4">
        <v>0</v>
      </c>
      <c r="R5" s="6">
        <v>44506</v>
      </c>
      <c r="S5" s="5">
        <v>44514</v>
      </c>
      <c r="T5" s="4" t="s">
        <v>33</v>
      </c>
      <c r="U5" s="4">
        <v>3543</v>
      </c>
      <c r="V5" s="4">
        <v>0</v>
      </c>
      <c r="W5" s="4">
        <v>0</v>
      </c>
      <c r="X5" s="4">
        <v>2290961</v>
      </c>
      <c r="Y5" s="4">
        <v>2193911</v>
      </c>
    </row>
    <row r="6" s="4" customFormat="1" spans="1:25">
      <c r="A6" s="4">
        <v>16750603819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44510</v>
      </c>
      <c r="G6" s="5">
        <v>44511</v>
      </c>
      <c r="H6" s="4">
        <v>1</v>
      </c>
      <c r="I6" s="4">
        <v>1</v>
      </c>
      <c r="J6" s="4">
        <v>1</v>
      </c>
      <c r="K6" s="4" t="s">
        <v>29</v>
      </c>
      <c r="L6" s="4">
        <v>1081</v>
      </c>
      <c r="M6" s="4">
        <v>1081</v>
      </c>
      <c r="N6" s="4" t="s">
        <v>45</v>
      </c>
      <c r="O6" s="4" t="s">
        <v>31</v>
      </c>
      <c r="P6" s="4" t="s">
        <v>32</v>
      </c>
      <c r="Q6" s="4">
        <v>0</v>
      </c>
      <c r="R6" s="6">
        <v>44507</v>
      </c>
      <c r="S6" s="5">
        <v>44514</v>
      </c>
      <c r="T6" s="4" t="s">
        <v>33</v>
      </c>
      <c r="U6" s="4">
        <v>1081</v>
      </c>
      <c r="V6" s="4">
        <v>0</v>
      </c>
      <c r="W6" s="4">
        <v>0</v>
      </c>
      <c r="X6" s="4"/>
      <c r="Y6" s="4">
        <v>72903714</v>
      </c>
    </row>
    <row r="7" s="4" customFormat="1" spans="1:24">
      <c r="A7" s="4">
        <v>16751841139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44508</v>
      </c>
      <c r="G7" s="5">
        <v>44511</v>
      </c>
      <c r="H7" s="4">
        <v>1</v>
      </c>
      <c r="I7" s="4">
        <v>3</v>
      </c>
      <c r="J7" s="4">
        <v>3</v>
      </c>
      <c r="K7" s="4" t="s">
        <v>29</v>
      </c>
      <c r="L7" s="4">
        <v>2952</v>
      </c>
      <c r="M7" s="4">
        <v>2952</v>
      </c>
      <c r="N7" s="4" t="s">
        <v>48</v>
      </c>
      <c r="O7" s="4" t="s">
        <v>31</v>
      </c>
      <c r="P7" s="4" t="s">
        <v>32</v>
      </c>
      <c r="Q7" s="4">
        <v>0</v>
      </c>
      <c r="R7" s="6">
        <v>44507</v>
      </c>
      <c r="S7" s="5">
        <v>44514</v>
      </c>
      <c r="T7" s="4" t="s">
        <v>33</v>
      </c>
      <c r="U7" s="4">
        <v>2952</v>
      </c>
      <c r="V7" s="4">
        <v>0</v>
      </c>
      <c r="W7" s="4">
        <v>0</v>
      </c>
      <c r="X7" s="4">
        <v>2292127</v>
      </c>
    </row>
    <row r="8" s="4" customFormat="1" spans="1:23">
      <c r="A8" s="4">
        <v>16759958201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44510</v>
      </c>
      <c r="G8" s="5">
        <v>44511</v>
      </c>
      <c r="H8" s="4">
        <v>1</v>
      </c>
      <c r="I8" s="4">
        <v>1</v>
      </c>
      <c r="J8" s="4">
        <v>1</v>
      </c>
      <c r="K8" s="4" t="s">
        <v>29</v>
      </c>
      <c r="L8" s="4">
        <v>362</v>
      </c>
      <c r="M8" s="4">
        <v>362</v>
      </c>
      <c r="N8" s="4" t="s">
        <v>51</v>
      </c>
      <c r="O8" s="4" t="s">
        <v>31</v>
      </c>
      <c r="P8" s="4" t="s">
        <v>32</v>
      </c>
      <c r="Q8" s="4">
        <v>0</v>
      </c>
      <c r="R8" s="6">
        <v>44509</v>
      </c>
      <c r="S8" s="5">
        <v>44514</v>
      </c>
      <c r="T8" s="4" t="s">
        <v>33</v>
      </c>
      <c r="U8" s="4">
        <v>362</v>
      </c>
      <c r="V8" s="4">
        <v>0</v>
      </c>
      <c r="W8" s="4">
        <v>0</v>
      </c>
    </row>
    <row r="9" s="4" customFormat="1" spans="1:25">
      <c r="A9" s="4">
        <v>16760049478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44510</v>
      </c>
      <c r="G9" s="5">
        <v>44511</v>
      </c>
      <c r="H9" s="4">
        <v>1</v>
      </c>
      <c r="I9" s="4">
        <v>1</v>
      </c>
      <c r="J9" s="4">
        <v>1</v>
      </c>
      <c r="K9" s="4" t="s">
        <v>29</v>
      </c>
      <c r="L9" s="4">
        <v>520</v>
      </c>
      <c r="M9" s="4">
        <v>520</v>
      </c>
      <c r="N9" s="4" t="s">
        <v>54</v>
      </c>
      <c r="O9" s="4" t="s">
        <v>31</v>
      </c>
      <c r="P9" s="4" t="s">
        <v>32</v>
      </c>
      <c r="Q9" s="4">
        <v>0</v>
      </c>
      <c r="R9" s="6">
        <v>44509</v>
      </c>
      <c r="S9" s="5">
        <v>44514</v>
      </c>
      <c r="T9" s="4" t="s">
        <v>33</v>
      </c>
      <c r="U9" s="4">
        <v>520</v>
      </c>
      <c r="V9" s="4">
        <v>0</v>
      </c>
      <c r="W9" s="4">
        <v>0</v>
      </c>
      <c r="X9" s="4">
        <v>2294133</v>
      </c>
      <c r="Y9" s="4">
        <v>240065</v>
      </c>
    </row>
    <row r="10" s="4" customFormat="1" spans="1:24">
      <c r="A10" s="4">
        <v>16765404935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44510</v>
      </c>
      <c r="G10" s="5">
        <v>44511</v>
      </c>
      <c r="H10" s="4">
        <v>1</v>
      </c>
      <c r="I10" s="4">
        <v>1</v>
      </c>
      <c r="J10" s="4">
        <v>1</v>
      </c>
      <c r="K10" s="4" t="s">
        <v>29</v>
      </c>
      <c r="L10" s="4">
        <v>957</v>
      </c>
      <c r="M10" s="4">
        <v>957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44510</v>
      </c>
      <c r="S10" s="5">
        <v>44514</v>
      </c>
      <c r="T10" s="4" t="s">
        <v>33</v>
      </c>
      <c r="U10" s="4">
        <v>957</v>
      </c>
      <c r="V10" s="4">
        <v>0</v>
      </c>
      <c r="W10" s="4">
        <v>0</v>
      </c>
      <c r="X10" s="4">
        <v>2295122</v>
      </c>
    </row>
    <row r="11" s="4" customFormat="1" spans="1:23">
      <c r="A11" s="4">
        <v>16767260256</v>
      </c>
      <c r="B11" s="4" t="s">
        <v>25</v>
      </c>
      <c r="C11" s="4" t="s">
        <v>26</v>
      </c>
      <c r="D11" s="4" t="s">
        <v>58</v>
      </c>
      <c r="E11" s="4" t="s">
        <v>53</v>
      </c>
      <c r="F11" s="5">
        <v>44510</v>
      </c>
      <c r="G11" s="5">
        <v>44511</v>
      </c>
      <c r="H11" s="4">
        <v>2</v>
      </c>
      <c r="I11" s="4">
        <v>1</v>
      </c>
      <c r="J11" s="4">
        <v>2</v>
      </c>
      <c r="K11" s="4" t="s">
        <v>29</v>
      </c>
      <c r="L11" s="4">
        <v>638</v>
      </c>
      <c r="M11" s="4">
        <v>638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44510</v>
      </c>
      <c r="S11" s="5">
        <v>44514</v>
      </c>
      <c r="T11" s="4" t="s">
        <v>33</v>
      </c>
      <c r="U11" s="4">
        <v>638</v>
      </c>
      <c r="V11" s="4">
        <v>0</v>
      </c>
      <c r="W11" s="4">
        <v>0</v>
      </c>
    </row>
    <row r="12" s="4" customFormat="1" spans="1:25">
      <c r="A12" s="4">
        <v>16767476254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44510</v>
      </c>
      <c r="G12" s="5">
        <v>44511</v>
      </c>
      <c r="H12" s="4">
        <v>1</v>
      </c>
      <c r="I12" s="4">
        <v>1</v>
      </c>
      <c r="J12" s="4">
        <v>1</v>
      </c>
      <c r="K12" s="4" t="s">
        <v>29</v>
      </c>
      <c r="L12" s="4">
        <v>1143</v>
      </c>
      <c r="M12" s="4">
        <v>1143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44510</v>
      </c>
      <c r="S12" s="5">
        <v>44514</v>
      </c>
      <c r="T12" s="4" t="s">
        <v>33</v>
      </c>
      <c r="U12" s="4">
        <v>1143</v>
      </c>
      <c r="V12" s="4">
        <v>0</v>
      </c>
      <c r="W12" s="4">
        <v>0</v>
      </c>
      <c r="X12" s="4"/>
      <c r="Y12" s="4">
        <v>1855736961</v>
      </c>
    </row>
    <row r="13" s="4" customFormat="1" spans="1:25">
      <c r="A13" s="4">
        <v>16768570376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44510</v>
      </c>
      <c r="G13" s="5">
        <v>44511</v>
      </c>
      <c r="H13" s="4">
        <v>1</v>
      </c>
      <c r="I13" s="4">
        <v>1</v>
      </c>
      <c r="J13" s="4">
        <v>1</v>
      </c>
      <c r="K13" s="4" t="s">
        <v>29</v>
      </c>
      <c r="L13" s="4">
        <v>642</v>
      </c>
      <c r="M13" s="4">
        <v>642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44510</v>
      </c>
      <c r="S13" s="5">
        <v>44514</v>
      </c>
      <c r="T13" s="4" t="s">
        <v>33</v>
      </c>
      <c r="U13" s="4">
        <v>642</v>
      </c>
      <c r="V13" s="4">
        <v>0</v>
      </c>
      <c r="W13" s="4">
        <v>0</v>
      </c>
      <c r="X13" s="4"/>
      <c r="Y13" s="4">
        <v>76086851</v>
      </c>
    </row>
    <row r="14" s="4" customFormat="1" spans="1:25">
      <c r="A14" s="4">
        <v>15874541425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44513</v>
      </c>
      <c r="G14" s="5">
        <v>44514</v>
      </c>
      <c r="H14" s="4">
        <v>1</v>
      </c>
      <c r="I14" s="4">
        <v>1</v>
      </c>
      <c r="J14" s="4">
        <v>1</v>
      </c>
      <c r="K14" s="4" t="s">
        <v>29</v>
      </c>
      <c r="L14" s="4">
        <v>1332</v>
      </c>
      <c r="M14" s="4">
        <v>1332</v>
      </c>
      <c r="N14" s="4" t="s">
        <v>68</v>
      </c>
      <c r="O14" s="4" t="s">
        <v>69</v>
      </c>
      <c r="P14" s="4" t="s">
        <v>32</v>
      </c>
      <c r="Q14" s="4">
        <v>0</v>
      </c>
      <c r="R14" s="6">
        <v>44398</v>
      </c>
      <c r="S14" s="5">
        <v>44515</v>
      </c>
      <c r="T14" s="4" t="s">
        <v>33</v>
      </c>
      <c r="U14" s="4">
        <v>1332</v>
      </c>
      <c r="V14" s="4">
        <v>0</v>
      </c>
      <c r="W14" s="4">
        <v>0</v>
      </c>
      <c r="X14" s="4"/>
      <c r="Y14" s="4">
        <v>560986807</v>
      </c>
    </row>
    <row r="15" s="4" customFormat="1" spans="1:25">
      <c r="A15" s="4">
        <v>16258300145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44506</v>
      </c>
      <c r="G15" s="5">
        <v>44509</v>
      </c>
      <c r="H15" s="4">
        <v>1</v>
      </c>
      <c r="I15" s="4">
        <v>3</v>
      </c>
      <c r="J15" s="4">
        <v>3</v>
      </c>
      <c r="K15" s="4" t="s">
        <v>29</v>
      </c>
      <c r="L15" s="4">
        <v>8935</v>
      </c>
      <c r="M15" s="4">
        <v>8935</v>
      </c>
      <c r="N15" s="4" t="s">
        <v>72</v>
      </c>
      <c r="O15" s="4" t="s">
        <v>69</v>
      </c>
      <c r="P15" s="4" t="s">
        <v>32</v>
      </c>
      <c r="Q15" s="4">
        <v>0</v>
      </c>
      <c r="R15" s="6">
        <v>44450</v>
      </c>
      <c r="S15" s="5">
        <v>44515</v>
      </c>
      <c r="T15" s="4" t="s">
        <v>33</v>
      </c>
      <c r="U15" s="4">
        <v>8935</v>
      </c>
      <c r="V15" s="4">
        <v>0</v>
      </c>
      <c r="W15" s="4">
        <v>0</v>
      </c>
      <c r="X15" s="4">
        <v>2250024</v>
      </c>
      <c r="Y15" s="4" t="s">
        <v>73</v>
      </c>
    </row>
    <row r="16" s="4" customFormat="1" spans="1:25">
      <c r="A16" s="4">
        <v>16265326756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44507</v>
      </c>
      <c r="G16" s="5">
        <v>44508</v>
      </c>
      <c r="H16" s="4">
        <v>1</v>
      </c>
      <c r="I16" s="4">
        <v>1</v>
      </c>
      <c r="J16" s="4">
        <v>1</v>
      </c>
      <c r="K16" s="4" t="s">
        <v>29</v>
      </c>
      <c r="L16" s="4">
        <v>302</v>
      </c>
      <c r="M16" s="4">
        <v>302</v>
      </c>
      <c r="N16" s="4" t="s">
        <v>76</v>
      </c>
      <c r="O16" s="4" t="s">
        <v>69</v>
      </c>
      <c r="P16" s="4" t="s">
        <v>32</v>
      </c>
      <c r="Q16" s="4">
        <v>0</v>
      </c>
      <c r="R16" s="6">
        <v>44451</v>
      </c>
      <c r="S16" s="5">
        <v>44515</v>
      </c>
      <c r="T16" s="4" t="s">
        <v>33</v>
      </c>
      <c r="U16" s="4">
        <v>302</v>
      </c>
      <c r="V16" s="4">
        <v>0</v>
      </c>
      <c r="W16" s="4">
        <v>0</v>
      </c>
      <c r="X16" s="4"/>
      <c r="Y16" s="4">
        <v>139838</v>
      </c>
    </row>
    <row r="17" s="4" customFormat="1" spans="1:23">
      <c r="A17" s="4">
        <v>16709823408</v>
      </c>
      <c r="B17" s="4" t="s">
        <v>25</v>
      </c>
      <c r="C17" s="4" t="s">
        <v>26</v>
      </c>
      <c r="D17" s="4" t="s">
        <v>77</v>
      </c>
      <c r="E17" s="4" t="s">
        <v>50</v>
      </c>
      <c r="F17" s="5">
        <v>44511</v>
      </c>
      <c r="G17" s="5">
        <v>44512</v>
      </c>
      <c r="H17" s="4">
        <v>1</v>
      </c>
      <c r="I17" s="4">
        <v>1</v>
      </c>
      <c r="J17" s="4">
        <v>1</v>
      </c>
      <c r="K17" s="4" t="s">
        <v>29</v>
      </c>
      <c r="L17" s="4">
        <v>374</v>
      </c>
      <c r="M17" s="4">
        <v>374</v>
      </c>
      <c r="N17" s="4" t="s">
        <v>78</v>
      </c>
      <c r="O17" s="4" t="s">
        <v>79</v>
      </c>
      <c r="P17" s="4" t="s">
        <v>32</v>
      </c>
      <c r="Q17" s="4">
        <v>0</v>
      </c>
      <c r="R17" s="6">
        <v>44500</v>
      </c>
      <c r="S17" s="5">
        <v>44515</v>
      </c>
      <c r="T17" s="4" t="s">
        <v>33</v>
      </c>
      <c r="U17" s="4">
        <v>374</v>
      </c>
      <c r="V17" s="4">
        <v>0</v>
      </c>
      <c r="W17" s="4">
        <v>0</v>
      </c>
    </row>
    <row r="18" s="4" customFormat="1" spans="1:25">
      <c r="A18" s="4">
        <v>16728632287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44507</v>
      </c>
      <c r="G18" s="5">
        <v>44512</v>
      </c>
      <c r="H18" s="4">
        <v>1</v>
      </c>
      <c r="I18" s="4">
        <v>5</v>
      </c>
      <c r="J18" s="4">
        <v>5</v>
      </c>
      <c r="K18" s="4" t="s">
        <v>29</v>
      </c>
      <c r="L18" s="4">
        <v>7680</v>
      </c>
      <c r="M18" s="4">
        <v>7680</v>
      </c>
      <c r="N18" s="4" t="s">
        <v>82</v>
      </c>
      <c r="O18" s="4" t="s">
        <v>79</v>
      </c>
      <c r="P18" s="4" t="s">
        <v>32</v>
      </c>
      <c r="Q18" s="4">
        <v>0</v>
      </c>
      <c r="R18" s="6">
        <v>44503</v>
      </c>
      <c r="S18" s="5">
        <v>44515</v>
      </c>
      <c r="T18" s="4" t="s">
        <v>33</v>
      </c>
      <c r="U18" s="4">
        <v>7680</v>
      </c>
      <c r="V18" s="4">
        <v>0</v>
      </c>
      <c r="W18" s="4">
        <v>0</v>
      </c>
      <c r="X18" s="4"/>
      <c r="Y18" s="4">
        <v>99416968</v>
      </c>
    </row>
    <row r="19" s="4" customFormat="1" spans="1:25">
      <c r="A19" s="4">
        <v>16736612890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44507</v>
      </c>
      <c r="G19" s="5">
        <v>44512</v>
      </c>
      <c r="H19" s="4">
        <v>1</v>
      </c>
      <c r="I19" s="4">
        <v>5</v>
      </c>
      <c r="J19" s="4">
        <v>5</v>
      </c>
      <c r="K19" s="4" t="s">
        <v>29</v>
      </c>
      <c r="L19" s="4">
        <v>2345</v>
      </c>
      <c r="M19" s="4">
        <v>2345</v>
      </c>
      <c r="N19" s="4" t="s">
        <v>85</v>
      </c>
      <c r="O19" s="4" t="s">
        <v>79</v>
      </c>
      <c r="P19" s="4" t="s">
        <v>32</v>
      </c>
      <c r="Q19" s="4">
        <v>0</v>
      </c>
      <c r="R19" s="6">
        <v>44503</v>
      </c>
      <c r="S19" s="5">
        <v>44515</v>
      </c>
      <c r="T19" s="4" t="s">
        <v>33</v>
      </c>
      <c r="U19" s="4">
        <v>2345</v>
      </c>
      <c r="V19" s="4">
        <v>0</v>
      </c>
      <c r="W19" s="4">
        <v>0</v>
      </c>
      <c r="X19" s="4"/>
      <c r="Y19" s="4">
        <v>70229839</v>
      </c>
    </row>
    <row r="20" s="4" customFormat="1" spans="1:25">
      <c r="A20" s="4">
        <v>16736612890</v>
      </c>
      <c r="B20" s="4" t="s">
        <v>25</v>
      </c>
      <c r="C20" s="4" t="s">
        <v>86</v>
      </c>
      <c r="D20" s="4" t="s">
        <v>83</v>
      </c>
      <c r="E20" s="4" t="s">
        <v>84</v>
      </c>
      <c r="F20" s="5">
        <v>44507</v>
      </c>
      <c r="G20" s="5">
        <v>44512</v>
      </c>
      <c r="H20" s="4">
        <v>1</v>
      </c>
      <c r="I20" s="4">
        <v>5</v>
      </c>
      <c r="J20" s="4">
        <v>5</v>
      </c>
      <c r="K20" s="4" t="s">
        <v>29</v>
      </c>
      <c r="L20" s="4">
        <v>-2345</v>
      </c>
      <c r="M20" s="4">
        <v>-2345</v>
      </c>
      <c r="N20" s="4" t="s">
        <v>85</v>
      </c>
      <c r="O20" s="4" t="s">
        <v>79</v>
      </c>
      <c r="P20" s="4" t="s">
        <v>32</v>
      </c>
      <c r="Q20" s="4">
        <v>0</v>
      </c>
      <c r="R20" s="6">
        <v>44503</v>
      </c>
      <c r="S20" s="5">
        <v>44515</v>
      </c>
      <c r="T20" s="4" t="s">
        <v>33</v>
      </c>
      <c r="U20" s="4">
        <v>-2345</v>
      </c>
      <c r="V20" s="4">
        <v>0</v>
      </c>
      <c r="W20" s="4">
        <v>0</v>
      </c>
      <c r="X20" s="4"/>
      <c r="Y20" s="4">
        <v>70229839</v>
      </c>
    </row>
    <row r="21" s="4" customFormat="1" spans="1:25">
      <c r="A21" s="4">
        <v>16738353891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44508</v>
      </c>
      <c r="G21" s="5">
        <v>44512</v>
      </c>
      <c r="H21" s="4">
        <v>1</v>
      </c>
      <c r="I21" s="4">
        <v>4</v>
      </c>
      <c r="J21" s="4">
        <v>4</v>
      </c>
      <c r="K21" s="4" t="s">
        <v>29</v>
      </c>
      <c r="L21" s="4">
        <v>3500</v>
      </c>
      <c r="M21" s="4">
        <v>3500</v>
      </c>
      <c r="N21" s="4" t="s">
        <v>89</v>
      </c>
      <c r="O21" s="4" t="s">
        <v>79</v>
      </c>
      <c r="P21" s="4" t="s">
        <v>32</v>
      </c>
      <c r="Q21" s="4">
        <v>0</v>
      </c>
      <c r="R21" s="6">
        <v>44504</v>
      </c>
      <c r="S21" s="5">
        <v>44515</v>
      </c>
      <c r="T21" s="4" t="s">
        <v>33</v>
      </c>
      <c r="U21" s="4">
        <v>3500</v>
      </c>
      <c r="V21" s="4">
        <v>0</v>
      </c>
      <c r="W21" s="4">
        <v>0</v>
      </c>
      <c r="X21" s="4"/>
      <c r="Y21" s="4">
        <v>70919055</v>
      </c>
    </row>
    <row r="22" s="4" customFormat="1" spans="1:25">
      <c r="A22" s="4">
        <v>16740755648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44505</v>
      </c>
      <c r="G22" s="5">
        <v>44512</v>
      </c>
      <c r="H22" s="4">
        <v>1</v>
      </c>
      <c r="I22" s="4">
        <v>7</v>
      </c>
      <c r="J22" s="4">
        <v>7</v>
      </c>
      <c r="K22" s="4" t="s">
        <v>29</v>
      </c>
      <c r="L22" s="4">
        <v>7899</v>
      </c>
      <c r="M22" s="4">
        <v>7899</v>
      </c>
      <c r="N22" s="4" t="s">
        <v>92</v>
      </c>
      <c r="O22" s="4" t="s">
        <v>79</v>
      </c>
      <c r="P22" s="4" t="s">
        <v>32</v>
      </c>
      <c r="Q22" s="4">
        <v>0</v>
      </c>
      <c r="R22" s="6">
        <v>44504</v>
      </c>
      <c r="S22" s="5">
        <v>44515</v>
      </c>
      <c r="T22" s="4" t="s">
        <v>33</v>
      </c>
      <c r="U22" s="4">
        <v>7899</v>
      </c>
      <c r="V22" s="4">
        <v>0</v>
      </c>
      <c r="W22" s="4">
        <v>0</v>
      </c>
      <c r="X22" s="4"/>
      <c r="Y22" s="4">
        <v>71285222</v>
      </c>
    </row>
    <row r="23" s="4" customFormat="1" spans="1:25">
      <c r="A23" s="4">
        <v>16742036520</v>
      </c>
      <c r="B23" s="4" t="s">
        <v>25</v>
      </c>
      <c r="C23" s="4" t="s">
        <v>26</v>
      </c>
      <c r="D23" s="4" t="s">
        <v>93</v>
      </c>
      <c r="E23" s="4" t="s">
        <v>94</v>
      </c>
      <c r="F23" s="5">
        <v>44507</v>
      </c>
      <c r="G23" s="5">
        <v>44512</v>
      </c>
      <c r="H23" s="4">
        <v>1</v>
      </c>
      <c r="I23" s="4">
        <v>5</v>
      </c>
      <c r="J23" s="4">
        <v>5</v>
      </c>
      <c r="K23" s="4" t="s">
        <v>29</v>
      </c>
      <c r="L23" s="4">
        <v>2921</v>
      </c>
      <c r="M23" s="4">
        <v>2921</v>
      </c>
      <c r="N23" s="4" t="s">
        <v>95</v>
      </c>
      <c r="O23" s="4" t="s">
        <v>79</v>
      </c>
      <c r="P23" s="4" t="s">
        <v>32</v>
      </c>
      <c r="Q23" s="4">
        <v>0</v>
      </c>
      <c r="R23" s="6">
        <v>44505</v>
      </c>
      <c r="S23" s="5">
        <v>44515</v>
      </c>
      <c r="T23" s="4" t="s">
        <v>33</v>
      </c>
      <c r="U23" s="4">
        <v>2921</v>
      </c>
      <c r="V23" s="4">
        <v>0</v>
      </c>
      <c r="W23" s="4">
        <v>0</v>
      </c>
      <c r="X23" s="4">
        <v>2290273</v>
      </c>
      <c r="Y23" s="4">
        <v>71814347</v>
      </c>
    </row>
    <row r="24" s="4" customFormat="1" spans="1:24">
      <c r="A24" s="4">
        <v>16755688840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44510</v>
      </c>
      <c r="G24" s="5">
        <v>44512</v>
      </c>
      <c r="H24" s="4">
        <v>1</v>
      </c>
      <c r="I24" s="4">
        <v>2</v>
      </c>
      <c r="J24" s="4">
        <v>2</v>
      </c>
      <c r="K24" s="4" t="s">
        <v>29</v>
      </c>
      <c r="L24" s="4">
        <v>3170</v>
      </c>
      <c r="M24" s="4">
        <v>3170</v>
      </c>
      <c r="N24" s="4" t="s">
        <v>98</v>
      </c>
      <c r="O24" s="4" t="s">
        <v>79</v>
      </c>
      <c r="P24" s="4" t="s">
        <v>32</v>
      </c>
      <c r="Q24" s="4">
        <v>0</v>
      </c>
      <c r="R24" s="6">
        <v>44508</v>
      </c>
      <c r="S24" s="5">
        <v>44515</v>
      </c>
      <c r="T24" s="4" t="s">
        <v>33</v>
      </c>
      <c r="U24" s="4">
        <v>3170</v>
      </c>
      <c r="V24" s="4">
        <v>0</v>
      </c>
      <c r="W24" s="4">
        <v>0</v>
      </c>
      <c r="X24" s="4">
        <v>2292668</v>
      </c>
    </row>
    <row r="25" s="4" customFormat="1" spans="1:25">
      <c r="A25" s="4">
        <v>16756106677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44508</v>
      </c>
      <c r="G25" s="5">
        <v>44512</v>
      </c>
      <c r="H25" s="4">
        <v>1</v>
      </c>
      <c r="I25" s="4">
        <v>4</v>
      </c>
      <c r="J25" s="4">
        <v>4</v>
      </c>
      <c r="K25" s="4" t="s">
        <v>29</v>
      </c>
      <c r="L25" s="4">
        <v>5308</v>
      </c>
      <c r="M25" s="4">
        <v>5308</v>
      </c>
      <c r="N25" s="4" t="s">
        <v>101</v>
      </c>
      <c r="O25" s="4" t="s">
        <v>79</v>
      </c>
      <c r="P25" s="4" t="s">
        <v>32</v>
      </c>
      <c r="Q25" s="4">
        <v>0</v>
      </c>
      <c r="R25" s="6">
        <v>44508</v>
      </c>
      <c r="S25" s="5">
        <v>44515</v>
      </c>
      <c r="T25" s="4" t="s">
        <v>33</v>
      </c>
      <c r="U25" s="4">
        <v>5308</v>
      </c>
      <c r="V25" s="4">
        <v>0</v>
      </c>
      <c r="W25" s="4">
        <v>0</v>
      </c>
      <c r="X25" s="4"/>
      <c r="Y25" s="4">
        <v>42148970</v>
      </c>
    </row>
    <row r="26" s="4" customFormat="1" spans="1:23">
      <c r="A26" s="4">
        <v>16765248543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44511</v>
      </c>
      <c r="G26" s="5">
        <v>44512</v>
      </c>
      <c r="H26" s="4">
        <v>1</v>
      </c>
      <c r="I26" s="4">
        <v>1</v>
      </c>
      <c r="J26" s="4">
        <v>1</v>
      </c>
      <c r="K26" s="4" t="s">
        <v>29</v>
      </c>
      <c r="L26" s="4">
        <v>353</v>
      </c>
      <c r="M26" s="4">
        <v>353</v>
      </c>
      <c r="N26" s="4" t="s">
        <v>104</v>
      </c>
      <c r="O26" s="4" t="s">
        <v>79</v>
      </c>
      <c r="P26" s="4" t="s">
        <v>32</v>
      </c>
      <c r="Q26" s="4">
        <v>0</v>
      </c>
      <c r="R26" s="6">
        <v>44510</v>
      </c>
      <c r="S26" s="5">
        <v>44515</v>
      </c>
      <c r="T26" s="4" t="s">
        <v>33</v>
      </c>
      <c r="U26" s="4">
        <v>353</v>
      </c>
      <c r="V26" s="4">
        <v>0</v>
      </c>
      <c r="W26" s="4">
        <v>0</v>
      </c>
    </row>
    <row r="27" s="4" customFormat="1" spans="1:25">
      <c r="A27" s="4">
        <v>16766653988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44511</v>
      </c>
      <c r="G27" s="5">
        <v>44512</v>
      </c>
      <c r="H27" s="4">
        <v>1</v>
      </c>
      <c r="I27" s="4">
        <v>1</v>
      </c>
      <c r="J27" s="4">
        <v>1</v>
      </c>
      <c r="K27" s="4" t="s">
        <v>29</v>
      </c>
      <c r="L27" s="4">
        <v>546</v>
      </c>
      <c r="M27" s="4">
        <v>546</v>
      </c>
      <c r="N27" s="4" t="s">
        <v>107</v>
      </c>
      <c r="O27" s="4" t="s">
        <v>79</v>
      </c>
      <c r="P27" s="4" t="s">
        <v>32</v>
      </c>
      <c r="Q27" s="4">
        <v>0</v>
      </c>
      <c r="R27" s="6">
        <v>44510</v>
      </c>
      <c r="S27" s="5">
        <v>44515</v>
      </c>
      <c r="T27" s="4" t="s">
        <v>33</v>
      </c>
      <c r="U27" s="4">
        <v>546</v>
      </c>
      <c r="V27" s="4">
        <v>0</v>
      </c>
      <c r="W27" s="4">
        <v>0</v>
      </c>
      <c r="X27" s="4"/>
      <c r="Y27" s="4">
        <v>75881765</v>
      </c>
    </row>
    <row r="28" s="4" customFormat="1" spans="1:25">
      <c r="A28" s="4">
        <v>16767543985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44510</v>
      </c>
      <c r="G28" s="5">
        <v>44512</v>
      </c>
      <c r="H28" s="4">
        <v>1</v>
      </c>
      <c r="I28" s="4">
        <v>2</v>
      </c>
      <c r="J28" s="4">
        <v>2</v>
      </c>
      <c r="K28" s="4" t="s">
        <v>29</v>
      </c>
      <c r="L28" s="4">
        <v>1612</v>
      </c>
      <c r="M28" s="4">
        <v>1612</v>
      </c>
      <c r="N28" s="4" t="s">
        <v>110</v>
      </c>
      <c r="O28" s="4" t="s">
        <v>79</v>
      </c>
      <c r="P28" s="4" t="s">
        <v>32</v>
      </c>
      <c r="Q28" s="4">
        <v>0</v>
      </c>
      <c r="R28" s="6">
        <v>44510</v>
      </c>
      <c r="S28" s="5">
        <v>44515</v>
      </c>
      <c r="T28" s="4" t="s">
        <v>33</v>
      </c>
      <c r="U28" s="4">
        <v>1612</v>
      </c>
      <c r="V28" s="4">
        <v>0</v>
      </c>
      <c r="W28" s="4">
        <v>0</v>
      </c>
      <c r="X28" s="4">
        <v>2295756</v>
      </c>
      <c r="Y28" s="4">
        <v>75972493</v>
      </c>
    </row>
    <row r="29" s="4" customFormat="1" spans="1:25">
      <c r="A29" s="4">
        <v>16768883096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44511</v>
      </c>
      <c r="G29" s="5">
        <v>44512</v>
      </c>
      <c r="H29" s="4">
        <v>1</v>
      </c>
      <c r="I29" s="4">
        <v>1</v>
      </c>
      <c r="J29" s="4">
        <v>1</v>
      </c>
      <c r="K29" s="4" t="s">
        <v>29</v>
      </c>
      <c r="L29" s="4">
        <v>594</v>
      </c>
      <c r="M29" s="4">
        <v>594</v>
      </c>
      <c r="N29" s="4" t="s">
        <v>113</v>
      </c>
      <c r="O29" s="4" t="s">
        <v>79</v>
      </c>
      <c r="P29" s="4" t="s">
        <v>32</v>
      </c>
      <c r="Q29" s="4">
        <v>0</v>
      </c>
      <c r="R29" s="6">
        <v>44511</v>
      </c>
      <c r="S29" s="5">
        <v>44515</v>
      </c>
      <c r="T29" s="4" t="s">
        <v>33</v>
      </c>
      <c r="U29" s="4">
        <v>594</v>
      </c>
      <c r="V29" s="4">
        <v>0</v>
      </c>
      <c r="W29" s="4">
        <v>0</v>
      </c>
      <c r="X29" s="4"/>
      <c r="Y29" s="4">
        <v>3995281</v>
      </c>
    </row>
    <row r="30" s="4" customFormat="1" spans="1:24">
      <c r="A30" s="4">
        <v>16769394794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44511</v>
      </c>
      <c r="G30" s="5">
        <v>44512</v>
      </c>
      <c r="H30" s="4">
        <v>1</v>
      </c>
      <c r="I30" s="4">
        <v>1</v>
      </c>
      <c r="J30" s="4">
        <v>1</v>
      </c>
      <c r="K30" s="4" t="s">
        <v>29</v>
      </c>
      <c r="L30" s="4">
        <v>515</v>
      </c>
      <c r="M30" s="4">
        <v>515</v>
      </c>
      <c r="N30" s="4" t="s">
        <v>116</v>
      </c>
      <c r="O30" s="4" t="s">
        <v>79</v>
      </c>
      <c r="P30" s="4" t="s">
        <v>32</v>
      </c>
      <c r="Q30" s="4">
        <v>0</v>
      </c>
      <c r="R30" s="6">
        <v>44511</v>
      </c>
      <c r="S30" s="5">
        <v>44515</v>
      </c>
      <c r="T30" s="4" t="s">
        <v>33</v>
      </c>
      <c r="U30" s="4">
        <v>515</v>
      </c>
      <c r="V30" s="4">
        <v>0</v>
      </c>
      <c r="W30" s="4">
        <v>0</v>
      </c>
      <c r="X30" s="4">
        <v>2296295</v>
      </c>
    </row>
    <row r="31" s="4" customFormat="1" spans="1:25">
      <c r="A31" s="4">
        <v>16775589606</v>
      </c>
      <c r="B31" s="4" t="s">
        <v>25</v>
      </c>
      <c r="C31" s="4" t="s">
        <v>26</v>
      </c>
      <c r="D31" s="4" t="s">
        <v>117</v>
      </c>
      <c r="E31" s="4" t="s">
        <v>118</v>
      </c>
      <c r="F31" s="5">
        <v>44511</v>
      </c>
      <c r="G31" s="5">
        <v>44512</v>
      </c>
      <c r="H31" s="4">
        <v>1</v>
      </c>
      <c r="I31" s="4">
        <v>1</v>
      </c>
      <c r="J31" s="4">
        <v>1</v>
      </c>
      <c r="K31" s="4" t="s">
        <v>29</v>
      </c>
      <c r="L31" s="4">
        <v>598</v>
      </c>
      <c r="M31" s="4">
        <v>598</v>
      </c>
      <c r="N31" s="4" t="s">
        <v>119</v>
      </c>
      <c r="O31" s="4" t="s">
        <v>79</v>
      </c>
      <c r="P31" s="4" t="s">
        <v>32</v>
      </c>
      <c r="Q31" s="4">
        <v>0</v>
      </c>
      <c r="R31" s="6">
        <v>44511</v>
      </c>
      <c r="S31" s="5">
        <v>44515</v>
      </c>
      <c r="T31" s="4" t="s">
        <v>33</v>
      </c>
      <c r="U31" s="4">
        <v>598</v>
      </c>
      <c r="V31" s="4">
        <v>0</v>
      </c>
      <c r="W31" s="4">
        <v>0</v>
      </c>
      <c r="X31" s="4"/>
      <c r="Y31" s="4">
        <v>76942972</v>
      </c>
    </row>
    <row r="32" s="4" customFormat="1" spans="1:24">
      <c r="A32" s="4">
        <v>16776152184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44511</v>
      </c>
      <c r="G32" s="5">
        <v>44512</v>
      </c>
      <c r="H32" s="4">
        <v>1</v>
      </c>
      <c r="I32" s="4">
        <v>1</v>
      </c>
      <c r="J32" s="4">
        <v>1</v>
      </c>
      <c r="K32" s="4" t="s">
        <v>29</v>
      </c>
      <c r="L32" s="4">
        <v>513</v>
      </c>
      <c r="M32" s="4">
        <v>513</v>
      </c>
      <c r="N32" s="4" t="s">
        <v>120</v>
      </c>
      <c r="O32" s="4" t="s">
        <v>79</v>
      </c>
      <c r="P32" s="4" t="s">
        <v>32</v>
      </c>
      <c r="Q32" s="4">
        <v>0</v>
      </c>
      <c r="R32" s="6">
        <v>44511</v>
      </c>
      <c r="S32" s="5">
        <v>44515</v>
      </c>
      <c r="T32" s="4" t="s">
        <v>33</v>
      </c>
      <c r="U32" s="4">
        <v>513</v>
      </c>
      <c r="V32" s="4">
        <v>0</v>
      </c>
      <c r="W32" s="4">
        <v>0</v>
      </c>
      <c r="X32" s="4">
        <v>2297260</v>
      </c>
    </row>
    <row r="33" s="4" customFormat="1" spans="1:24">
      <c r="A33" s="4">
        <v>16776152184</v>
      </c>
      <c r="B33" s="4" t="s">
        <v>25</v>
      </c>
      <c r="C33" s="4" t="s">
        <v>86</v>
      </c>
      <c r="D33" s="4" t="s">
        <v>114</v>
      </c>
      <c r="E33" s="4" t="s">
        <v>115</v>
      </c>
      <c r="F33" s="5">
        <v>44511</v>
      </c>
      <c r="G33" s="5">
        <v>44512</v>
      </c>
      <c r="H33" s="4">
        <v>1</v>
      </c>
      <c r="I33" s="4">
        <v>1</v>
      </c>
      <c r="J33" s="4">
        <v>1</v>
      </c>
      <c r="K33" s="4" t="s">
        <v>29</v>
      </c>
      <c r="L33" s="4">
        <v>-513</v>
      </c>
      <c r="M33" s="4">
        <v>-513</v>
      </c>
      <c r="N33" s="4" t="s">
        <v>120</v>
      </c>
      <c r="O33" s="4" t="s">
        <v>79</v>
      </c>
      <c r="P33" s="4" t="s">
        <v>32</v>
      </c>
      <c r="Q33" s="4">
        <v>0</v>
      </c>
      <c r="R33" s="6">
        <v>44511</v>
      </c>
      <c r="S33" s="5">
        <v>44515</v>
      </c>
      <c r="T33" s="4" t="s">
        <v>33</v>
      </c>
      <c r="U33" s="4">
        <v>-513</v>
      </c>
      <c r="V33" s="4">
        <v>0</v>
      </c>
      <c r="W33" s="4">
        <v>0</v>
      </c>
      <c r="X33" s="4">
        <v>2297260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M38" sqref="M38"/>
    </sheetView>
  </sheetViews>
  <sheetFormatPr defaultColWidth="9" defaultRowHeight="13.5"/>
  <cols>
    <col min="1" max="1" width="13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4">
        <v>16531295052</v>
      </c>
      <c r="B2" s="5">
        <v>44508</v>
      </c>
      <c r="C2" s="5">
        <v>44511</v>
      </c>
      <c r="D2" s="4">
        <v>1170</v>
      </c>
      <c r="E2" s="4" t="str">
        <f>VLOOKUP(A2,HOP!A:L,12,0)</f>
        <v>1170.00</v>
      </c>
      <c r="F2" s="4" t="str">
        <f>VLOOKUP(A2,HOP!A:C,3,0)</f>
        <v>2276481</v>
      </c>
      <c r="G2" s="4">
        <f>D2-E2</f>
        <v>0</v>
      </c>
      <c r="H2" s="4" t="str">
        <f>$H$1&amp;F2</f>
        <v>，2276481</v>
      </c>
      <c r="I2" s="4" t="str">
        <f>VLOOKUP(A2,HOP!A:T,20,0)</f>
        <v>直连</v>
      </c>
    </row>
    <row r="3" s="4" customFormat="1" spans="1:9">
      <c r="A3" s="4">
        <v>16602323617</v>
      </c>
      <c r="B3" s="5">
        <v>44507</v>
      </c>
      <c r="C3" s="5">
        <v>44511</v>
      </c>
      <c r="D3" s="4">
        <v>2248</v>
      </c>
      <c r="E3" s="4" t="str">
        <f>VLOOKUP(A3,HOP!A:L,12,0)</f>
        <v>2248.00</v>
      </c>
      <c r="F3" s="4" t="str">
        <f>VLOOKUP(A3,HOP!A:C,3,0)</f>
        <v>2280476</v>
      </c>
      <c r="G3" s="4">
        <f t="shared" ref="G3:G31" si="0">D3-E3</f>
        <v>0</v>
      </c>
      <c r="H3" s="4" t="str">
        <f t="shared" ref="H3:H31" si="1">$H$1&amp;F3</f>
        <v>，2280476</v>
      </c>
      <c r="I3" s="4" t="str">
        <f>VLOOKUP(A3,HOP!A:T,20,0)</f>
        <v>直连</v>
      </c>
    </row>
    <row r="4" s="4" customFormat="1" spans="1:9">
      <c r="A4" s="4">
        <v>16729737460</v>
      </c>
      <c r="B4" s="5">
        <v>44508</v>
      </c>
      <c r="C4" s="5">
        <v>44511</v>
      </c>
      <c r="D4" s="4">
        <v>4149</v>
      </c>
      <c r="E4" s="4" t="str">
        <f>VLOOKUP(A4,HOP!A:L,12,0)</f>
        <v>4149.00</v>
      </c>
      <c r="F4" s="4" t="str">
        <f>VLOOKUP(A4,HOP!A:C,3,0)</f>
        <v>2288265</v>
      </c>
      <c r="G4" s="4">
        <f t="shared" si="0"/>
        <v>0</v>
      </c>
      <c r="H4" s="4" t="str">
        <f t="shared" si="1"/>
        <v>，2288265</v>
      </c>
      <c r="I4" s="4" t="str">
        <f>VLOOKUP(A4,HOP!A:T,20,0)</f>
        <v>直连</v>
      </c>
    </row>
    <row r="5" s="4" customFormat="1" spans="1:9">
      <c r="A5" s="4">
        <v>16747027670</v>
      </c>
      <c r="B5" s="5">
        <v>44508</v>
      </c>
      <c r="C5" s="5">
        <v>44511</v>
      </c>
      <c r="D5" s="4">
        <v>3543</v>
      </c>
      <c r="E5" s="4" t="str">
        <f>VLOOKUP(A5,HOP!A:L,12,0)</f>
        <v>3543.00</v>
      </c>
      <c r="F5" s="4" t="str">
        <f>VLOOKUP(A5,HOP!A:C,3,0)</f>
        <v>2290961</v>
      </c>
      <c r="G5" s="4">
        <f t="shared" si="0"/>
        <v>0</v>
      </c>
      <c r="H5" s="4" t="str">
        <f t="shared" si="1"/>
        <v>，2290961</v>
      </c>
      <c r="I5" s="4" t="str">
        <f>VLOOKUP(A5,HOP!A:T,20,0)</f>
        <v>直连</v>
      </c>
    </row>
    <row r="6" s="4" customFormat="1" spans="1:9">
      <c r="A6" s="4">
        <v>16750603819</v>
      </c>
      <c r="B6" s="5">
        <v>44510</v>
      </c>
      <c r="C6" s="5">
        <v>44511</v>
      </c>
      <c r="D6" s="4">
        <v>1081</v>
      </c>
      <c r="E6" s="4" t="str">
        <f>VLOOKUP(A6,HOP!A:L,12,0)</f>
        <v>1081.00</v>
      </c>
      <c r="F6" s="4" t="str">
        <f>VLOOKUP(A6,HOP!A:C,3,0)</f>
        <v>2291792</v>
      </c>
      <c r="G6" s="4">
        <f t="shared" si="0"/>
        <v>0</v>
      </c>
      <c r="H6" s="4" t="str">
        <f t="shared" si="1"/>
        <v>，2291792</v>
      </c>
      <c r="I6" s="4" t="str">
        <f>VLOOKUP(A6,HOP!A:T,20,0)</f>
        <v>直连</v>
      </c>
    </row>
    <row r="7" s="4" customFormat="1" spans="1:9">
      <c r="A7" s="4">
        <v>16751841139</v>
      </c>
      <c r="B7" s="5">
        <v>44508</v>
      </c>
      <c r="C7" s="5">
        <v>44511</v>
      </c>
      <c r="D7" s="4">
        <v>2952</v>
      </c>
      <c r="E7" s="4" t="str">
        <f>VLOOKUP(A7,HOP!A:L,12,0)</f>
        <v>2952.00</v>
      </c>
      <c r="F7" s="4" t="str">
        <f>VLOOKUP(A7,HOP!A:C,3,0)</f>
        <v>2292127</v>
      </c>
      <c r="G7" s="4">
        <f t="shared" si="0"/>
        <v>0</v>
      </c>
      <c r="H7" s="4" t="str">
        <f t="shared" si="1"/>
        <v>，2292127</v>
      </c>
      <c r="I7" s="4" t="str">
        <f>VLOOKUP(A7,HOP!A:T,20,0)</f>
        <v>直连</v>
      </c>
    </row>
    <row r="8" s="4" customFormat="1" spans="1:9">
      <c r="A8" s="4">
        <v>16759958201</v>
      </c>
      <c r="B8" s="5">
        <v>44510</v>
      </c>
      <c r="C8" s="5">
        <v>44511</v>
      </c>
      <c r="D8" s="4">
        <v>362</v>
      </c>
      <c r="E8" s="4" t="str">
        <f>VLOOKUP(A8,HOP!A:L,12,0)</f>
        <v>362.00</v>
      </c>
      <c r="F8" s="4" t="str">
        <f>VLOOKUP(A8,HOP!A:C,3,0)</f>
        <v>2294089</v>
      </c>
      <c r="G8" s="4">
        <f t="shared" si="0"/>
        <v>0</v>
      </c>
      <c r="H8" s="4" t="str">
        <f t="shared" si="1"/>
        <v>，2294089</v>
      </c>
      <c r="I8" s="4" t="str">
        <f>VLOOKUP(A8,HOP!A:T,20,0)</f>
        <v>直连</v>
      </c>
    </row>
    <row r="9" s="4" customFormat="1" spans="1:9">
      <c r="A9" s="4">
        <v>16760049478</v>
      </c>
      <c r="B9" s="5">
        <v>44510</v>
      </c>
      <c r="C9" s="5">
        <v>44511</v>
      </c>
      <c r="D9" s="4">
        <v>520</v>
      </c>
      <c r="E9" s="4" t="str">
        <f>VLOOKUP(A9,HOP!A:L,12,0)</f>
        <v>520.00</v>
      </c>
      <c r="F9" s="4" t="str">
        <f>VLOOKUP(A9,HOP!A:C,3,0)</f>
        <v>2294133</v>
      </c>
      <c r="G9" s="4">
        <f t="shared" si="0"/>
        <v>0</v>
      </c>
      <c r="H9" s="4" t="str">
        <f t="shared" si="1"/>
        <v>，2294133</v>
      </c>
      <c r="I9" s="4" t="str">
        <f>VLOOKUP(A9,HOP!A:T,20,0)</f>
        <v>直连</v>
      </c>
    </row>
    <row r="10" s="4" customFormat="1" spans="1:9">
      <c r="A10" s="4">
        <v>16765404935</v>
      </c>
      <c r="B10" s="5">
        <v>44510</v>
      </c>
      <c r="C10" s="5">
        <v>44511</v>
      </c>
      <c r="D10" s="4">
        <v>957</v>
      </c>
      <c r="E10" s="4" t="str">
        <f>VLOOKUP(A10,HOP!A:L,12,0)</f>
        <v>957.00</v>
      </c>
      <c r="F10" s="4" t="str">
        <f>VLOOKUP(A10,HOP!A:C,3,0)</f>
        <v>2295122</v>
      </c>
      <c r="G10" s="4">
        <f t="shared" si="0"/>
        <v>0</v>
      </c>
      <c r="H10" s="4" t="str">
        <f t="shared" si="1"/>
        <v>，2295122</v>
      </c>
      <c r="I10" s="4" t="str">
        <f>VLOOKUP(A10,HOP!A:T,20,0)</f>
        <v>直连</v>
      </c>
    </row>
    <row r="11" s="4" customFormat="1" spans="1:9">
      <c r="A11" s="4">
        <v>16767260256</v>
      </c>
      <c r="B11" s="5">
        <v>44510</v>
      </c>
      <c r="C11" s="5">
        <v>44511</v>
      </c>
      <c r="D11" s="4">
        <v>638</v>
      </c>
      <c r="E11" s="4" t="str">
        <f>VLOOKUP(A11,HOP!A:L,12,0)</f>
        <v>638.00</v>
      </c>
      <c r="F11" s="4" t="str">
        <f>VLOOKUP(A11,HOP!A:C,3,0)</f>
        <v>2295597</v>
      </c>
      <c r="G11" s="4">
        <f t="shared" si="0"/>
        <v>0</v>
      </c>
      <c r="H11" s="4" t="str">
        <f t="shared" si="1"/>
        <v>，2295597</v>
      </c>
      <c r="I11" s="4" t="str">
        <f>VLOOKUP(A11,HOP!A:T,20,0)</f>
        <v>直连</v>
      </c>
    </row>
    <row r="12" s="4" customFormat="1" spans="1:9">
      <c r="A12" s="4">
        <v>16767476254</v>
      </c>
      <c r="B12" s="5">
        <v>44510</v>
      </c>
      <c r="C12" s="5">
        <v>44511</v>
      </c>
      <c r="D12" s="4">
        <v>1143</v>
      </c>
      <c r="E12" s="4" t="str">
        <f>VLOOKUP(A12,HOP!A:L,12,0)</f>
        <v>1143.00</v>
      </c>
      <c r="F12" s="4" t="str">
        <f>VLOOKUP(A12,HOP!A:C,3,0)</f>
        <v>2295693</v>
      </c>
      <c r="G12" s="4">
        <f t="shared" si="0"/>
        <v>0</v>
      </c>
      <c r="H12" s="4" t="str">
        <f t="shared" si="1"/>
        <v>，2295693</v>
      </c>
      <c r="I12" s="4" t="str">
        <f>VLOOKUP(A12,HOP!A:T,20,0)</f>
        <v>直连</v>
      </c>
    </row>
    <row r="13" s="4" customFormat="1" spans="1:9">
      <c r="A13" s="4">
        <v>16768570376</v>
      </c>
      <c r="B13" s="5">
        <v>44510</v>
      </c>
      <c r="C13" s="5">
        <v>44511</v>
      </c>
      <c r="D13" s="4">
        <v>642</v>
      </c>
      <c r="E13" s="4" t="str">
        <f>VLOOKUP(A13,HOP!A:L,12,0)</f>
        <v>642.00</v>
      </c>
      <c r="F13" s="4" t="str">
        <f>VLOOKUP(A13,HOP!A:C,3,0)</f>
        <v>2296034</v>
      </c>
      <c r="G13" s="4">
        <f t="shared" si="0"/>
        <v>0</v>
      </c>
      <c r="H13" s="4" t="str">
        <f t="shared" si="1"/>
        <v>，2296034</v>
      </c>
      <c r="I13" s="4" t="str">
        <f>VLOOKUP(A13,HOP!A:T,20,0)</f>
        <v>直连</v>
      </c>
    </row>
    <row r="14" s="4" customFormat="1" spans="1:10">
      <c r="A14" s="4">
        <v>15874541425</v>
      </c>
      <c r="B14" s="5">
        <v>44513</v>
      </c>
      <c r="C14" s="5">
        <v>44514</v>
      </c>
      <c r="D14" s="4">
        <v>1332</v>
      </c>
      <c r="E14" s="4" t="e">
        <f>VLOOKUP(A14,HOP!A:L,12,0)</f>
        <v>#N/A</v>
      </c>
      <c r="F14" s="4">
        <v>2203799</v>
      </c>
      <c r="G14" s="4" t="e">
        <f t="shared" si="0"/>
        <v>#N/A</v>
      </c>
      <c r="H14" s="4" t="str">
        <f t="shared" si="1"/>
        <v>，2203799</v>
      </c>
      <c r="I14" s="4" t="e">
        <f>VLOOKUP(A14,HOP!A:T,20,0)</f>
        <v>#N/A</v>
      </c>
      <c r="J14" s="4" t="s">
        <v>122</v>
      </c>
    </row>
    <row r="15" s="4" customFormat="1" spans="1:9">
      <c r="A15" s="4">
        <v>16258300145</v>
      </c>
      <c r="B15" s="5">
        <v>44506</v>
      </c>
      <c r="C15" s="5">
        <v>44509</v>
      </c>
      <c r="D15" s="4">
        <v>8935</v>
      </c>
      <c r="E15" s="4" t="str">
        <f>VLOOKUP(A15,HOP!A:L,12,0)</f>
        <v>8935.00</v>
      </c>
      <c r="F15" s="4" t="str">
        <f>VLOOKUP(A15,HOP!A:C,3,0)</f>
        <v>2250024</v>
      </c>
      <c r="G15" s="4">
        <f t="shared" si="0"/>
        <v>0</v>
      </c>
      <c r="H15" s="4" t="str">
        <f t="shared" si="1"/>
        <v>，2250024</v>
      </c>
      <c r="I15" s="4" t="str">
        <f>VLOOKUP(A15,HOP!A:T,20,0)</f>
        <v>直连</v>
      </c>
    </row>
    <row r="16" s="4" customFormat="1" spans="1:9">
      <c r="A16" s="4">
        <v>16265326756</v>
      </c>
      <c r="B16" s="5">
        <v>44507</v>
      </c>
      <c r="C16" s="5">
        <v>44508</v>
      </c>
      <c r="D16" s="4">
        <v>302</v>
      </c>
      <c r="E16" s="4" t="str">
        <f>VLOOKUP(A16,HOP!A:L,12,0)</f>
        <v>302.00</v>
      </c>
      <c r="F16" s="4" t="str">
        <f>VLOOKUP(A16,HOP!A:C,3,0)</f>
        <v>2251023</v>
      </c>
      <c r="G16" s="4">
        <f t="shared" si="0"/>
        <v>0</v>
      </c>
      <c r="H16" s="4" t="str">
        <f t="shared" si="1"/>
        <v>，2251023</v>
      </c>
      <c r="I16" s="4" t="str">
        <f>VLOOKUP(A16,HOP!A:T,20,0)</f>
        <v>直连</v>
      </c>
    </row>
    <row r="17" s="4" customFormat="1" spans="1:9">
      <c r="A17" s="4">
        <v>16709823408</v>
      </c>
      <c r="B17" s="5">
        <v>44511</v>
      </c>
      <c r="C17" s="5">
        <v>44512</v>
      </c>
      <c r="D17" s="4">
        <v>374</v>
      </c>
      <c r="E17" s="4" t="str">
        <f>VLOOKUP(A17,HOP!A:L,12,0)</f>
        <v>374.00</v>
      </c>
      <c r="F17" s="4" t="str">
        <f>VLOOKUP(A17,HOP!A:C,3,0)</f>
        <v>2286705</v>
      </c>
      <c r="G17" s="4">
        <f t="shared" si="0"/>
        <v>0</v>
      </c>
      <c r="H17" s="4" t="str">
        <f t="shared" si="1"/>
        <v>，2286705</v>
      </c>
      <c r="I17" s="4" t="str">
        <f>VLOOKUP(A17,HOP!A:T,20,0)</f>
        <v>直连</v>
      </c>
    </row>
    <row r="18" s="4" customFormat="1" spans="1:9">
      <c r="A18" s="4">
        <v>16728632287</v>
      </c>
      <c r="B18" s="5">
        <v>44507</v>
      </c>
      <c r="C18" s="5">
        <v>44512</v>
      </c>
      <c r="D18" s="4">
        <v>7680</v>
      </c>
      <c r="E18" s="4" t="str">
        <f>VLOOKUP(A18,HOP!A:L,12,0)</f>
        <v>7680.00</v>
      </c>
      <c r="F18" s="4" t="str">
        <f>VLOOKUP(A18,HOP!A:C,3,0)</f>
        <v>2288107</v>
      </c>
      <c r="G18" s="4">
        <f t="shared" si="0"/>
        <v>0</v>
      </c>
      <c r="H18" s="4" t="str">
        <f t="shared" si="1"/>
        <v>，2288107</v>
      </c>
      <c r="I18" s="4" t="str">
        <f>VLOOKUP(A18,HOP!A:T,20,0)</f>
        <v>直连</v>
      </c>
    </row>
    <row r="19" s="4" customFormat="1" hidden="1" spans="1:9">
      <c r="A19" s="4">
        <v>16736612890</v>
      </c>
      <c r="B19" s="5">
        <v>44507</v>
      </c>
      <c r="C19" s="5">
        <v>44512</v>
      </c>
      <c r="D19" s="4">
        <v>0</v>
      </c>
      <c r="E19" s="4" t="str">
        <f>VLOOKUP(A19,HOP!A:L,12,0)</f>
        <v>2345.00</v>
      </c>
      <c r="F19" s="4" t="str">
        <f>VLOOKUP(A19,HOP!A:C,3,0)</f>
        <v>2288764</v>
      </c>
      <c r="G19" s="4">
        <f t="shared" si="0"/>
        <v>-2345</v>
      </c>
      <c r="H19" s="4" t="str">
        <f t="shared" si="1"/>
        <v>，2288764</v>
      </c>
      <c r="I19" s="4" t="str">
        <f>VLOOKUP(A19,HOP!A:T,20,0)</f>
        <v>直连</v>
      </c>
    </row>
    <row r="20" s="4" customFormat="1" spans="1:9">
      <c r="A20" s="4">
        <v>16738353891</v>
      </c>
      <c r="B20" s="5">
        <v>44508</v>
      </c>
      <c r="C20" s="5">
        <v>44512</v>
      </c>
      <c r="D20" s="4">
        <v>3500</v>
      </c>
      <c r="E20" s="4" t="str">
        <f>VLOOKUP(A20,HOP!A:L,12,0)</f>
        <v>3500.00</v>
      </c>
      <c r="F20" s="4" t="str">
        <f>VLOOKUP(A20,HOP!A:C,3,0)</f>
        <v>2289160</v>
      </c>
      <c r="G20" s="4">
        <f t="shared" si="0"/>
        <v>0</v>
      </c>
      <c r="H20" s="4" t="str">
        <f t="shared" si="1"/>
        <v>，2289160</v>
      </c>
      <c r="I20" s="4" t="str">
        <f>VLOOKUP(A20,HOP!A:T,20,0)</f>
        <v>直连</v>
      </c>
    </row>
    <row r="21" s="4" customFormat="1" spans="1:9">
      <c r="A21" s="4">
        <v>16740755648</v>
      </c>
      <c r="B21" s="5">
        <v>44505</v>
      </c>
      <c r="C21" s="5">
        <v>44512</v>
      </c>
      <c r="D21" s="4">
        <v>7899</v>
      </c>
      <c r="E21" s="4" t="str">
        <f>VLOOKUP(A21,HOP!A:L,12,0)</f>
        <v>7899.00</v>
      </c>
      <c r="F21" s="4" t="str">
        <f>VLOOKUP(A21,HOP!A:C,3,0)</f>
        <v>2289896</v>
      </c>
      <c r="G21" s="4">
        <f t="shared" si="0"/>
        <v>0</v>
      </c>
      <c r="H21" s="4" t="str">
        <f t="shared" si="1"/>
        <v>，2289896</v>
      </c>
      <c r="I21" s="4" t="str">
        <f>VLOOKUP(A21,HOP!A:T,20,0)</f>
        <v>直连</v>
      </c>
    </row>
    <row r="22" s="4" customFormat="1" spans="1:9">
      <c r="A22" s="4">
        <v>16742036520</v>
      </c>
      <c r="B22" s="5">
        <v>44507</v>
      </c>
      <c r="C22" s="5">
        <v>44512</v>
      </c>
      <c r="D22" s="4">
        <v>2921</v>
      </c>
      <c r="E22" s="4" t="str">
        <f>VLOOKUP(A22,HOP!A:L,12,0)</f>
        <v>2921.00</v>
      </c>
      <c r="F22" s="4" t="str">
        <f>VLOOKUP(A22,HOP!A:C,3,0)</f>
        <v>2290273</v>
      </c>
      <c r="G22" s="4">
        <f t="shared" si="0"/>
        <v>0</v>
      </c>
      <c r="H22" s="4" t="str">
        <f t="shared" si="1"/>
        <v>，2290273</v>
      </c>
      <c r="I22" s="4" t="str">
        <f>VLOOKUP(A22,HOP!A:T,20,0)</f>
        <v>直连</v>
      </c>
    </row>
    <row r="23" s="4" customFormat="1" spans="1:9">
      <c r="A23" s="4">
        <v>16755688840</v>
      </c>
      <c r="B23" s="5">
        <v>44510</v>
      </c>
      <c r="C23" s="5">
        <v>44512</v>
      </c>
      <c r="D23" s="4">
        <v>3170</v>
      </c>
      <c r="E23" s="4" t="str">
        <f>VLOOKUP(A23,HOP!A:L,12,0)</f>
        <v>3170.00</v>
      </c>
      <c r="F23" s="4" t="str">
        <f>VLOOKUP(A23,HOP!A:C,3,0)</f>
        <v>2292668</v>
      </c>
      <c r="G23" s="4">
        <f t="shared" si="0"/>
        <v>0</v>
      </c>
      <c r="H23" s="4" t="str">
        <f t="shared" si="1"/>
        <v>，2292668</v>
      </c>
      <c r="I23" s="4" t="str">
        <f>VLOOKUP(A23,HOP!A:T,20,0)</f>
        <v>直连</v>
      </c>
    </row>
    <row r="24" s="4" customFormat="1" spans="1:9">
      <c r="A24" s="4">
        <v>16756106677</v>
      </c>
      <c r="B24" s="5">
        <v>44508</v>
      </c>
      <c r="C24" s="5">
        <v>44512</v>
      </c>
      <c r="D24" s="4">
        <v>5308</v>
      </c>
      <c r="E24" s="4" t="str">
        <f>VLOOKUP(A24,HOP!A:L,12,0)</f>
        <v>5308.00</v>
      </c>
      <c r="F24" s="4" t="str">
        <f>VLOOKUP(A24,HOP!A:C,3,0)</f>
        <v>2292775</v>
      </c>
      <c r="G24" s="4">
        <f t="shared" si="0"/>
        <v>0</v>
      </c>
      <c r="H24" s="4" t="str">
        <f t="shared" si="1"/>
        <v>，2292775</v>
      </c>
      <c r="I24" s="4" t="str">
        <f>VLOOKUP(A24,HOP!A:T,20,0)</f>
        <v>直连</v>
      </c>
    </row>
    <row r="25" s="4" customFormat="1" spans="1:9">
      <c r="A25" s="4">
        <v>16765248543</v>
      </c>
      <c r="B25" s="5">
        <v>44511</v>
      </c>
      <c r="C25" s="5">
        <v>44512</v>
      </c>
      <c r="D25" s="4">
        <v>353</v>
      </c>
      <c r="E25" s="4" t="str">
        <f>VLOOKUP(A25,HOP!A:L,12,0)</f>
        <v>353.00</v>
      </c>
      <c r="F25" s="4" t="str">
        <f>VLOOKUP(A25,HOP!A:C,3,0)</f>
        <v>2295075</v>
      </c>
      <c r="G25" s="4">
        <f t="shared" si="0"/>
        <v>0</v>
      </c>
      <c r="H25" s="4" t="str">
        <f t="shared" si="1"/>
        <v>，2295075</v>
      </c>
      <c r="I25" s="4" t="str">
        <f>VLOOKUP(A25,HOP!A:T,20,0)</f>
        <v>直连</v>
      </c>
    </row>
    <row r="26" s="4" customFormat="1" spans="1:9">
      <c r="A26" s="4">
        <v>16766653988</v>
      </c>
      <c r="B26" s="5">
        <v>44511</v>
      </c>
      <c r="C26" s="5">
        <v>44512</v>
      </c>
      <c r="D26" s="4">
        <v>546</v>
      </c>
      <c r="E26" s="4" t="str">
        <f>VLOOKUP(A26,HOP!A:L,12,0)</f>
        <v>546.00</v>
      </c>
      <c r="F26" s="4" t="str">
        <f>VLOOKUP(A26,HOP!A:C,3,0)</f>
        <v>2295426</v>
      </c>
      <c r="G26" s="4">
        <f t="shared" si="0"/>
        <v>0</v>
      </c>
      <c r="H26" s="4" t="str">
        <f t="shared" si="1"/>
        <v>，2295426</v>
      </c>
      <c r="I26" s="4" t="str">
        <f>VLOOKUP(A26,HOP!A:T,20,0)</f>
        <v>直连</v>
      </c>
    </row>
    <row r="27" s="4" customFormat="1" spans="1:9">
      <c r="A27" s="4">
        <v>16767543985</v>
      </c>
      <c r="B27" s="5">
        <v>44510</v>
      </c>
      <c r="C27" s="5">
        <v>44512</v>
      </c>
      <c r="D27" s="4">
        <v>1612</v>
      </c>
      <c r="E27" s="4" t="str">
        <f>VLOOKUP(A27,HOP!A:L,12,0)</f>
        <v>1612.00</v>
      </c>
      <c r="F27" s="4" t="str">
        <f>VLOOKUP(A27,HOP!A:C,3,0)</f>
        <v>2295756</v>
      </c>
      <c r="G27" s="4">
        <f t="shared" si="0"/>
        <v>0</v>
      </c>
      <c r="H27" s="4" t="str">
        <f t="shared" si="1"/>
        <v>，2295756</v>
      </c>
      <c r="I27" s="4" t="str">
        <f>VLOOKUP(A27,HOP!A:T,20,0)</f>
        <v>直连</v>
      </c>
    </row>
    <row r="28" s="4" customFormat="1" spans="1:9">
      <c r="A28" s="4">
        <v>16768883096</v>
      </c>
      <c r="B28" s="5">
        <v>44511</v>
      </c>
      <c r="C28" s="5">
        <v>44512</v>
      </c>
      <c r="D28" s="4">
        <v>594</v>
      </c>
      <c r="E28" s="4" t="str">
        <f>VLOOKUP(A28,HOP!A:L,12,0)</f>
        <v>594.00</v>
      </c>
      <c r="F28" s="4" t="str">
        <f>VLOOKUP(A28,HOP!A:C,3,0)</f>
        <v>2296129</v>
      </c>
      <c r="G28" s="4">
        <f t="shared" si="0"/>
        <v>0</v>
      </c>
      <c r="H28" s="4" t="str">
        <f t="shared" si="1"/>
        <v>，2296129</v>
      </c>
      <c r="I28" s="4" t="str">
        <f>VLOOKUP(A28,HOP!A:T,20,0)</f>
        <v>直连</v>
      </c>
    </row>
    <row r="29" s="4" customFormat="1" spans="1:9">
      <c r="A29" s="4">
        <v>16769394794</v>
      </c>
      <c r="B29" s="5">
        <v>44511</v>
      </c>
      <c r="C29" s="5">
        <v>44512</v>
      </c>
      <c r="D29" s="4">
        <v>515</v>
      </c>
      <c r="E29" s="4" t="str">
        <f>VLOOKUP(A29,HOP!A:L,12,0)</f>
        <v>515.00</v>
      </c>
      <c r="F29" s="4" t="str">
        <f>VLOOKUP(A29,HOP!A:C,3,0)</f>
        <v>2296295</v>
      </c>
      <c r="G29" s="4">
        <f t="shared" si="0"/>
        <v>0</v>
      </c>
      <c r="H29" s="4" t="str">
        <f t="shared" si="1"/>
        <v>，2296295</v>
      </c>
      <c r="I29" s="4" t="str">
        <f>VLOOKUP(A29,HOP!A:T,20,0)</f>
        <v>直连</v>
      </c>
    </row>
    <row r="30" s="4" customFormat="1" spans="1:9">
      <c r="A30" s="4">
        <v>16775589606</v>
      </c>
      <c r="B30" s="5">
        <v>44511</v>
      </c>
      <c r="C30" s="5">
        <v>44512</v>
      </c>
      <c r="D30" s="4">
        <v>598</v>
      </c>
      <c r="E30" s="4" t="str">
        <f>VLOOKUP(A30,HOP!A:L,12,0)</f>
        <v>598.00</v>
      </c>
      <c r="F30" s="4" t="str">
        <f>VLOOKUP(A30,HOP!A:C,3,0)</f>
        <v>2297102</v>
      </c>
      <c r="G30" s="4">
        <f t="shared" si="0"/>
        <v>0</v>
      </c>
      <c r="H30" s="4" t="str">
        <f t="shared" si="1"/>
        <v>，2297102</v>
      </c>
      <c r="I30" s="4" t="str">
        <f>VLOOKUP(A30,HOP!A:T,20,0)</f>
        <v>直连</v>
      </c>
    </row>
    <row r="31" s="4" customFormat="1" hidden="1" spans="1:9">
      <c r="A31" s="4">
        <v>16776152184</v>
      </c>
      <c r="B31" s="5">
        <v>44511</v>
      </c>
      <c r="C31" s="5">
        <v>44512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3" spans="4:4">
      <c r="D33" s="4">
        <f>SUM(D2:D32)</f>
        <v>65044</v>
      </c>
    </row>
    <row r="34" spans="4:4">
      <c r="D34" s="4" t="s">
        <v>123</v>
      </c>
    </row>
    <row r="38" spans="1:3">
      <c r="A38" s="4" t="s">
        <v>124</v>
      </c>
      <c r="C38" s="4">
        <v>63712</v>
      </c>
    </row>
    <row r="39" spans="1:3">
      <c r="A39" s="4" t="s">
        <v>125</v>
      </c>
      <c r="C39" s="4">
        <v>1332</v>
      </c>
    </row>
    <row r="40" spans="1:3">
      <c r="A40" s="4" t="s">
        <v>126</v>
      </c>
      <c r="C40" s="4">
        <f>SUBTOTAL(9,C38:C39)</f>
        <v>65044</v>
      </c>
    </row>
  </sheetData>
  <autoFilter ref="A1:XFD34">
    <filterColumn colId="3">
      <filters blank="1">
        <filter val="1612"/>
        <filter val="2952"/>
        <filter val="353"/>
        <filter val="594"/>
        <filter val="515"/>
        <filter val="957"/>
        <filter val="598"/>
        <filter val="7899"/>
        <filter val="520"/>
        <filter val="2921"/>
        <filter val="362"/>
        <filter val="1170"/>
        <filter val="3170"/>
        <filter val="1332"/>
        <filter val="374"/>
        <filter val="8935"/>
        <filter val="638"/>
        <filter val="3500"/>
        <filter val="7680"/>
        <filter val="1081"/>
        <filter val="302"/>
        <filter val="642"/>
        <filter val="1143"/>
        <filter val="3543"/>
        <filter val="65044"/>
        <filter val="65044 HKD"/>
        <filter val="546"/>
        <filter val="2248"/>
        <filter val="5308"/>
        <filter val="4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</row>
    <row r="2" s="1" customFormat="1" spans="1:20">
      <c r="A2" s="3">
        <v>16788335086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144</v>
      </c>
      <c r="G2" s="1" t="s">
        <v>148</v>
      </c>
      <c r="H2" s="1" t="s">
        <v>149</v>
      </c>
      <c r="I2" s="1" t="s">
        <v>150</v>
      </c>
      <c r="J2" s="1" t="s">
        <v>29</v>
      </c>
      <c r="K2" s="1" t="s">
        <v>151</v>
      </c>
      <c r="L2" s="1" t="s">
        <v>151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16788265943</v>
      </c>
      <c r="B3" s="1" t="s">
        <v>144</v>
      </c>
      <c r="C3" s="1" t="s">
        <v>159</v>
      </c>
      <c r="D3" s="1" t="s">
        <v>160</v>
      </c>
      <c r="E3" s="1" t="s">
        <v>161</v>
      </c>
      <c r="F3" s="1" t="s">
        <v>144</v>
      </c>
      <c r="G3" s="1" t="s">
        <v>148</v>
      </c>
      <c r="H3" s="1" t="s">
        <v>149</v>
      </c>
      <c r="I3" s="1" t="s">
        <v>162</v>
      </c>
      <c r="J3" s="1" t="s">
        <v>29</v>
      </c>
      <c r="K3" s="1" t="s">
        <v>163</v>
      </c>
      <c r="L3" s="1" t="s">
        <v>163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164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16787728190</v>
      </c>
      <c r="B4" s="1" t="s">
        <v>144</v>
      </c>
      <c r="C4" s="1" t="s">
        <v>165</v>
      </c>
      <c r="D4" s="1" t="s">
        <v>166</v>
      </c>
      <c r="E4" s="1" t="s">
        <v>167</v>
      </c>
      <c r="F4" s="1" t="s">
        <v>144</v>
      </c>
      <c r="G4" s="1" t="s">
        <v>148</v>
      </c>
      <c r="H4" s="1" t="s">
        <v>149</v>
      </c>
      <c r="I4" s="1" t="s">
        <v>168</v>
      </c>
      <c r="J4" s="1" t="s">
        <v>29</v>
      </c>
      <c r="K4" s="1" t="s">
        <v>169</v>
      </c>
      <c r="L4" s="1" t="s">
        <v>169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170</v>
      </c>
      <c r="R4" s="1" t="s">
        <v>156</v>
      </c>
      <c r="S4" s="1" t="s">
        <v>157</v>
      </c>
      <c r="T4" s="1" t="s">
        <v>158</v>
      </c>
    </row>
    <row r="5" s="1" customFormat="1" spans="1:20">
      <c r="A5" s="3">
        <v>16787688341</v>
      </c>
      <c r="B5" s="1" t="s">
        <v>144</v>
      </c>
      <c r="C5" s="1" t="s">
        <v>171</v>
      </c>
      <c r="D5" s="1" t="s">
        <v>172</v>
      </c>
      <c r="E5" s="1" t="s">
        <v>173</v>
      </c>
      <c r="F5" s="1" t="s">
        <v>144</v>
      </c>
      <c r="G5" s="1" t="s">
        <v>148</v>
      </c>
      <c r="H5" s="1" t="s">
        <v>149</v>
      </c>
      <c r="I5" s="1" t="s">
        <v>174</v>
      </c>
      <c r="J5" s="1" t="s">
        <v>29</v>
      </c>
      <c r="K5" s="1" t="s">
        <v>175</v>
      </c>
      <c r="L5" s="1" t="s">
        <v>175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176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16787313012</v>
      </c>
      <c r="B6" s="1" t="s">
        <v>144</v>
      </c>
      <c r="C6" s="1" t="s">
        <v>177</v>
      </c>
      <c r="D6" s="1" t="s">
        <v>178</v>
      </c>
      <c r="E6" s="1" t="s">
        <v>179</v>
      </c>
      <c r="F6" s="1" t="s">
        <v>144</v>
      </c>
      <c r="G6" s="1" t="s">
        <v>148</v>
      </c>
      <c r="H6" s="1" t="s">
        <v>149</v>
      </c>
      <c r="I6" s="1" t="s">
        <v>180</v>
      </c>
      <c r="J6" s="1" t="s">
        <v>29</v>
      </c>
      <c r="K6" s="1" t="s">
        <v>181</v>
      </c>
      <c r="L6" s="1" t="s">
        <v>181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182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16787210062</v>
      </c>
      <c r="B7" s="1" t="s">
        <v>144</v>
      </c>
      <c r="C7" s="1" t="s">
        <v>183</v>
      </c>
      <c r="D7" s="1" t="s">
        <v>184</v>
      </c>
      <c r="E7" s="1" t="s">
        <v>185</v>
      </c>
      <c r="F7" s="1" t="s">
        <v>144</v>
      </c>
      <c r="G7" s="1" t="s">
        <v>148</v>
      </c>
      <c r="H7" s="1" t="s">
        <v>149</v>
      </c>
      <c r="I7" s="1" t="s">
        <v>186</v>
      </c>
      <c r="J7" s="1" t="s">
        <v>29</v>
      </c>
      <c r="K7" s="1" t="s">
        <v>187</v>
      </c>
      <c r="L7" s="1" t="s">
        <v>187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188</v>
      </c>
      <c r="R7" s="1" t="s">
        <v>156</v>
      </c>
      <c r="S7" s="1" t="s">
        <v>157</v>
      </c>
      <c r="T7" s="1" t="s">
        <v>158</v>
      </c>
    </row>
    <row r="8" s="1" customFormat="1" spans="1:20">
      <c r="A8" s="3">
        <v>16787185737</v>
      </c>
      <c r="B8" s="1" t="s">
        <v>144</v>
      </c>
      <c r="C8" s="1" t="s">
        <v>189</v>
      </c>
      <c r="D8" s="1" t="s">
        <v>190</v>
      </c>
      <c r="E8" s="1" t="s">
        <v>191</v>
      </c>
      <c r="F8" s="1" t="s">
        <v>144</v>
      </c>
      <c r="G8" s="1" t="s">
        <v>148</v>
      </c>
      <c r="H8" s="1" t="s">
        <v>149</v>
      </c>
      <c r="I8" s="1" t="s">
        <v>192</v>
      </c>
      <c r="J8" s="1" t="s">
        <v>29</v>
      </c>
      <c r="K8" s="1" t="s">
        <v>193</v>
      </c>
      <c r="L8" s="1" t="s">
        <v>193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194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16786900059</v>
      </c>
      <c r="B9" s="1" t="s">
        <v>144</v>
      </c>
      <c r="C9" s="1" t="s">
        <v>195</v>
      </c>
      <c r="D9" s="1" t="s">
        <v>178</v>
      </c>
      <c r="E9" s="1" t="s">
        <v>196</v>
      </c>
      <c r="F9" s="1" t="s">
        <v>144</v>
      </c>
      <c r="G9" s="1" t="s">
        <v>148</v>
      </c>
      <c r="H9" s="1" t="s">
        <v>149</v>
      </c>
      <c r="I9" s="1" t="s">
        <v>180</v>
      </c>
      <c r="J9" s="1" t="s">
        <v>29</v>
      </c>
      <c r="K9" s="1" t="s">
        <v>181</v>
      </c>
      <c r="L9" s="1" t="s">
        <v>181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197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16786819584</v>
      </c>
      <c r="B10" s="1" t="s">
        <v>144</v>
      </c>
      <c r="C10" s="1" t="s">
        <v>198</v>
      </c>
      <c r="D10" s="1" t="s">
        <v>166</v>
      </c>
      <c r="E10" s="1" t="s">
        <v>199</v>
      </c>
      <c r="F10" s="1" t="s">
        <v>144</v>
      </c>
      <c r="G10" s="1" t="s">
        <v>148</v>
      </c>
      <c r="H10" s="1" t="s">
        <v>149</v>
      </c>
      <c r="I10" s="1" t="s">
        <v>168</v>
      </c>
      <c r="J10" s="1" t="s">
        <v>29</v>
      </c>
      <c r="K10" s="1" t="s">
        <v>169</v>
      </c>
      <c r="L10" s="1" t="s">
        <v>169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200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16786676129</v>
      </c>
      <c r="B11" s="1" t="s">
        <v>144</v>
      </c>
      <c r="C11" s="1" t="s">
        <v>201</v>
      </c>
      <c r="D11" s="1" t="s">
        <v>202</v>
      </c>
      <c r="E11" s="1" t="s">
        <v>203</v>
      </c>
      <c r="F11" s="1" t="s">
        <v>144</v>
      </c>
      <c r="G11" s="1" t="s">
        <v>148</v>
      </c>
      <c r="H11" s="1" t="s">
        <v>149</v>
      </c>
      <c r="I11" s="1" t="s">
        <v>204</v>
      </c>
      <c r="J11" s="1" t="s">
        <v>29</v>
      </c>
      <c r="K11" s="1" t="s">
        <v>205</v>
      </c>
      <c r="L11" s="1" t="s">
        <v>205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206</v>
      </c>
      <c r="R11" s="1" t="s">
        <v>156</v>
      </c>
      <c r="S11" s="1" t="s">
        <v>157</v>
      </c>
      <c r="T11" s="1" t="s">
        <v>158</v>
      </c>
    </row>
    <row r="12" s="1" customFormat="1" spans="1:20">
      <c r="A12" s="3">
        <v>16786529176</v>
      </c>
      <c r="B12" s="1" t="s">
        <v>144</v>
      </c>
      <c r="C12" s="1" t="s">
        <v>207</v>
      </c>
      <c r="D12" s="1" t="s">
        <v>178</v>
      </c>
      <c r="E12" s="1" t="s">
        <v>208</v>
      </c>
      <c r="F12" s="1" t="s">
        <v>144</v>
      </c>
      <c r="G12" s="1" t="s">
        <v>148</v>
      </c>
      <c r="H12" s="1" t="s">
        <v>149</v>
      </c>
      <c r="I12" s="1" t="s">
        <v>180</v>
      </c>
      <c r="J12" s="1" t="s">
        <v>29</v>
      </c>
      <c r="K12" s="1" t="s">
        <v>181</v>
      </c>
      <c r="L12" s="1" t="s">
        <v>181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209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16786383838</v>
      </c>
      <c r="B13" s="1" t="s">
        <v>144</v>
      </c>
      <c r="C13" s="1" t="s">
        <v>210</v>
      </c>
      <c r="D13" s="1" t="s">
        <v>211</v>
      </c>
      <c r="E13" s="1" t="s">
        <v>212</v>
      </c>
      <c r="F13" s="1" t="s">
        <v>144</v>
      </c>
      <c r="G13" s="1" t="s">
        <v>148</v>
      </c>
      <c r="H13" s="1" t="s">
        <v>149</v>
      </c>
      <c r="I13" s="1" t="s">
        <v>213</v>
      </c>
      <c r="J13" s="1" t="s">
        <v>29</v>
      </c>
      <c r="K13" s="1" t="s">
        <v>214</v>
      </c>
      <c r="L13" s="1" t="s">
        <v>214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215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16785194965</v>
      </c>
      <c r="B14" s="1" t="s">
        <v>144</v>
      </c>
      <c r="C14" s="1" t="s">
        <v>216</v>
      </c>
      <c r="D14" s="1" t="s">
        <v>217</v>
      </c>
      <c r="E14" s="1" t="s">
        <v>218</v>
      </c>
      <c r="F14" s="1" t="s">
        <v>144</v>
      </c>
      <c r="G14" s="1" t="s">
        <v>148</v>
      </c>
      <c r="H14" s="1" t="s">
        <v>149</v>
      </c>
      <c r="I14" s="1" t="s">
        <v>219</v>
      </c>
      <c r="J14" s="1" t="s">
        <v>29</v>
      </c>
      <c r="K14" s="1" t="s">
        <v>220</v>
      </c>
      <c r="L14" s="1" t="s">
        <v>220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221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16785018903</v>
      </c>
      <c r="B15" s="1" t="s">
        <v>144</v>
      </c>
      <c r="C15" s="1" t="s">
        <v>222</v>
      </c>
      <c r="D15" s="1" t="s">
        <v>223</v>
      </c>
      <c r="E15" s="1" t="s">
        <v>224</v>
      </c>
      <c r="F15" s="1" t="s">
        <v>144</v>
      </c>
      <c r="G15" s="1" t="s">
        <v>148</v>
      </c>
      <c r="H15" s="1" t="s">
        <v>149</v>
      </c>
      <c r="I15" s="1" t="s">
        <v>225</v>
      </c>
      <c r="J15" s="1" t="s">
        <v>29</v>
      </c>
      <c r="K15" s="1" t="s">
        <v>226</v>
      </c>
      <c r="L15" s="1" t="s">
        <v>226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227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16784700555</v>
      </c>
      <c r="B16" s="1" t="s">
        <v>228</v>
      </c>
      <c r="C16" s="1" t="s">
        <v>229</v>
      </c>
      <c r="D16" s="1" t="s">
        <v>230</v>
      </c>
      <c r="E16" s="1" t="s">
        <v>231</v>
      </c>
      <c r="F16" s="1" t="s">
        <v>144</v>
      </c>
      <c r="G16" s="1" t="s">
        <v>148</v>
      </c>
      <c r="H16" s="1" t="s">
        <v>149</v>
      </c>
      <c r="I16" s="1" t="s">
        <v>232</v>
      </c>
      <c r="J16" s="1" t="s">
        <v>29</v>
      </c>
      <c r="K16" s="1" t="s">
        <v>193</v>
      </c>
      <c r="L16" s="1" t="s">
        <v>193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233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16784352197</v>
      </c>
      <c r="B17" s="1" t="s">
        <v>228</v>
      </c>
      <c r="C17" s="1" t="s">
        <v>234</v>
      </c>
      <c r="D17" s="1" t="s">
        <v>235</v>
      </c>
      <c r="E17" s="1" t="s">
        <v>236</v>
      </c>
      <c r="F17" s="1" t="s">
        <v>228</v>
      </c>
      <c r="G17" s="1" t="s">
        <v>144</v>
      </c>
      <c r="H17" s="1" t="s">
        <v>149</v>
      </c>
      <c r="I17" s="1" t="s">
        <v>237</v>
      </c>
      <c r="J17" s="1" t="s">
        <v>29</v>
      </c>
      <c r="K17" s="1" t="s">
        <v>238</v>
      </c>
      <c r="L17" s="1" t="s">
        <v>238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239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16784121130</v>
      </c>
      <c r="B18" s="1" t="s">
        <v>228</v>
      </c>
      <c r="C18" s="1" t="s">
        <v>240</v>
      </c>
      <c r="D18" s="1" t="s">
        <v>241</v>
      </c>
      <c r="E18" s="1" t="s">
        <v>242</v>
      </c>
      <c r="F18" s="1" t="s">
        <v>228</v>
      </c>
      <c r="G18" s="1" t="s">
        <v>144</v>
      </c>
      <c r="H18" s="1" t="s">
        <v>149</v>
      </c>
      <c r="I18" s="1" t="s">
        <v>243</v>
      </c>
      <c r="J18" s="1" t="s">
        <v>29</v>
      </c>
      <c r="K18" s="1" t="s">
        <v>244</v>
      </c>
      <c r="L18" s="1" t="s">
        <v>244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245</v>
      </c>
      <c r="R18" s="1" t="s">
        <v>156</v>
      </c>
      <c r="S18" s="1" t="s">
        <v>157</v>
      </c>
      <c r="T18" s="1" t="s">
        <v>158</v>
      </c>
    </row>
    <row r="19" s="1" customFormat="1" spans="1:20">
      <c r="A19" s="3">
        <v>16784039460</v>
      </c>
      <c r="B19" s="1" t="s">
        <v>228</v>
      </c>
      <c r="C19" s="1" t="s">
        <v>246</v>
      </c>
      <c r="D19" s="1" t="s">
        <v>235</v>
      </c>
      <c r="E19" s="1" t="s">
        <v>247</v>
      </c>
      <c r="F19" s="1" t="s">
        <v>228</v>
      </c>
      <c r="G19" s="1" t="s">
        <v>148</v>
      </c>
      <c r="H19" s="1" t="s">
        <v>149</v>
      </c>
      <c r="I19" s="1" t="s">
        <v>248</v>
      </c>
      <c r="J19" s="1" t="s">
        <v>29</v>
      </c>
      <c r="K19" s="1" t="s">
        <v>249</v>
      </c>
      <c r="L19" s="1" t="s">
        <v>249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250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16784001159</v>
      </c>
      <c r="B20" s="1" t="s">
        <v>228</v>
      </c>
      <c r="C20" s="1" t="s">
        <v>251</v>
      </c>
      <c r="D20" s="1" t="s">
        <v>252</v>
      </c>
      <c r="E20" s="1" t="s">
        <v>253</v>
      </c>
      <c r="F20" s="1" t="s">
        <v>228</v>
      </c>
      <c r="G20" s="1" t="s">
        <v>144</v>
      </c>
      <c r="H20" s="1" t="s">
        <v>149</v>
      </c>
      <c r="I20" s="1" t="s">
        <v>254</v>
      </c>
      <c r="J20" s="1" t="s">
        <v>29</v>
      </c>
      <c r="K20" s="1" t="s">
        <v>255</v>
      </c>
      <c r="L20" s="1" t="s">
        <v>255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256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16783987031</v>
      </c>
      <c r="B21" s="1" t="s">
        <v>228</v>
      </c>
      <c r="C21" s="1" t="s">
        <v>257</v>
      </c>
      <c r="D21" s="1" t="s">
        <v>258</v>
      </c>
      <c r="E21" s="1" t="s">
        <v>259</v>
      </c>
      <c r="F21" s="1" t="s">
        <v>144</v>
      </c>
      <c r="G21" s="1" t="s">
        <v>148</v>
      </c>
      <c r="H21" s="1" t="s">
        <v>149</v>
      </c>
      <c r="I21" s="1" t="s">
        <v>260</v>
      </c>
      <c r="J21" s="1" t="s">
        <v>29</v>
      </c>
      <c r="K21" s="1" t="s">
        <v>261</v>
      </c>
      <c r="L21" s="1" t="s">
        <v>261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262</v>
      </c>
      <c r="R21" s="1" t="s">
        <v>156</v>
      </c>
      <c r="S21" s="1" t="s">
        <v>157</v>
      </c>
      <c r="T21" s="1" t="s">
        <v>158</v>
      </c>
    </row>
    <row r="22" s="1" customFormat="1" spans="1:20">
      <c r="A22" s="3">
        <v>16779044162</v>
      </c>
      <c r="B22" s="1" t="s">
        <v>228</v>
      </c>
      <c r="C22" s="1" t="s">
        <v>263</v>
      </c>
      <c r="D22" s="1" t="s">
        <v>235</v>
      </c>
      <c r="E22" s="1" t="s">
        <v>264</v>
      </c>
      <c r="F22" s="1" t="s">
        <v>144</v>
      </c>
      <c r="G22" s="1" t="s">
        <v>148</v>
      </c>
      <c r="H22" s="1" t="s">
        <v>149</v>
      </c>
      <c r="I22" s="1" t="s">
        <v>265</v>
      </c>
      <c r="J22" s="1" t="s">
        <v>29</v>
      </c>
      <c r="K22" s="1" t="s">
        <v>266</v>
      </c>
      <c r="L22" s="1" t="s">
        <v>266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267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16779010005</v>
      </c>
      <c r="B23" s="1" t="s">
        <v>228</v>
      </c>
      <c r="C23" s="1" t="s">
        <v>268</v>
      </c>
      <c r="D23" s="1" t="s">
        <v>223</v>
      </c>
      <c r="E23" s="1" t="s">
        <v>269</v>
      </c>
      <c r="F23" s="1" t="s">
        <v>228</v>
      </c>
      <c r="G23" s="1" t="s">
        <v>144</v>
      </c>
      <c r="H23" s="1" t="s">
        <v>149</v>
      </c>
      <c r="I23" s="1" t="s">
        <v>270</v>
      </c>
      <c r="J23" s="1" t="s">
        <v>29</v>
      </c>
      <c r="K23" s="1" t="s">
        <v>271</v>
      </c>
      <c r="L23" s="1" t="s">
        <v>271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272</v>
      </c>
      <c r="R23" s="1" t="s">
        <v>156</v>
      </c>
      <c r="S23" s="1" t="s">
        <v>157</v>
      </c>
      <c r="T23" s="1" t="s">
        <v>158</v>
      </c>
    </row>
    <row r="24" s="1" customFormat="1" spans="1:20">
      <c r="A24" s="3">
        <v>16778884710</v>
      </c>
      <c r="B24" s="1" t="s">
        <v>228</v>
      </c>
      <c r="C24" s="1" t="s">
        <v>273</v>
      </c>
      <c r="D24" s="1" t="s">
        <v>274</v>
      </c>
      <c r="E24" s="1" t="s">
        <v>275</v>
      </c>
      <c r="F24" s="1" t="s">
        <v>144</v>
      </c>
      <c r="G24" s="1" t="s">
        <v>148</v>
      </c>
      <c r="H24" s="1" t="s">
        <v>149</v>
      </c>
      <c r="I24" s="1" t="s">
        <v>276</v>
      </c>
      <c r="J24" s="1" t="s">
        <v>29</v>
      </c>
      <c r="K24" s="1" t="s">
        <v>277</v>
      </c>
      <c r="L24" s="1" t="s">
        <v>277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278</v>
      </c>
      <c r="R24" s="1" t="s">
        <v>156</v>
      </c>
      <c r="S24" s="1" t="s">
        <v>157</v>
      </c>
      <c r="T24" s="1" t="s">
        <v>158</v>
      </c>
    </row>
    <row r="25" s="1" customFormat="1" spans="1:20">
      <c r="A25" s="3">
        <v>16778764020</v>
      </c>
      <c r="B25" s="1" t="s">
        <v>228</v>
      </c>
      <c r="C25" s="1" t="s">
        <v>279</v>
      </c>
      <c r="D25" s="1" t="s">
        <v>280</v>
      </c>
      <c r="E25" s="1" t="s">
        <v>281</v>
      </c>
      <c r="F25" s="1" t="s">
        <v>144</v>
      </c>
      <c r="G25" s="1" t="s">
        <v>148</v>
      </c>
      <c r="H25" s="1" t="s">
        <v>149</v>
      </c>
      <c r="I25" s="1" t="s">
        <v>282</v>
      </c>
      <c r="J25" s="1" t="s">
        <v>29</v>
      </c>
      <c r="K25" s="1" t="s">
        <v>283</v>
      </c>
      <c r="L25" s="1" t="s">
        <v>283</v>
      </c>
      <c r="M25" s="1" t="s">
        <v>152</v>
      </c>
      <c r="N25" s="1" t="s">
        <v>152</v>
      </c>
      <c r="O25" s="1" t="s">
        <v>153</v>
      </c>
      <c r="P25" s="1" t="s">
        <v>154</v>
      </c>
      <c r="Q25" s="1" t="s">
        <v>284</v>
      </c>
      <c r="R25" s="1" t="s">
        <v>156</v>
      </c>
      <c r="S25" s="1" t="s">
        <v>157</v>
      </c>
      <c r="T25" s="1" t="s">
        <v>158</v>
      </c>
    </row>
    <row r="26" s="1" customFormat="1" spans="1:20">
      <c r="A26" s="3">
        <v>16778720957</v>
      </c>
      <c r="B26" s="1" t="s">
        <v>228</v>
      </c>
      <c r="C26" s="1" t="s">
        <v>285</v>
      </c>
      <c r="D26" s="1" t="s">
        <v>286</v>
      </c>
      <c r="E26" s="1" t="s">
        <v>287</v>
      </c>
      <c r="F26" s="1" t="s">
        <v>228</v>
      </c>
      <c r="G26" s="1" t="s">
        <v>144</v>
      </c>
      <c r="H26" s="1" t="s">
        <v>149</v>
      </c>
      <c r="I26" s="1" t="s">
        <v>288</v>
      </c>
      <c r="J26" s="1" t="s">
        <v>29</v>
      </c>
      <c r="K26" s="1" t="s">
        <v>289</v>
      </c>
      <c r="L26" s="1" t="s">
        <v>289</v>
      </c>
      <c r="M26" s="1" t="s">
        <v>152</v>
      </c>
      <c r="N26" s="1" t="s">
        <v>152</v>
      </c>
      <c r="O26" s="1" t="s">
        <v>153</v>
      </c>
      <c r="P26" s="1" t="s">
        <v>154</v>
      </c>
      <c r="Q26" s="1" t="s">
        <v>290</v>
      </c>
      <c r="R26" s="1" t="s">
        <v>156</v>
      </c>
      <c r="S26" s="1" t="s">
        <v>157</v>
      </c>
      <c r="T26" s="1" t="s">
        <v>158</v>
      </c>
    </row>
    <row r="27" s="1" customFormat="1" spans="1:20">
      <c r="A27" s="3">
        <v>16778324765</v>
      </c>
      <c r="B27" s="1" t="s">
        <v>228</v>
      </c>
      <c r="C27" s="1" t="s">
        <v>291</v>
      </c>
      <c r="D27" s="1" t="s">
        <v>292</v>
      </c>
      <c r="E27" s="1" t="s">
        <v>293</v>
      </c>
      <c r="F27" s="1" t="s">
        <v>228</v>
      </c>
      <c r="G27" s="1" t="s">
        <v>144</v>
      </c>
      <c r="H27" s="1" t="s">
        <v>149</v>
      </c>
      <c r="I27" s="1" t="s">
        <v>294</v>
      </c>
      <c r="J27" s="1" t="s">
        <v>29</v>
      </c>
      <c r="K27" s="1" t="s">
        <v>295</v>
      </c>
      <c r="L27" s="1" t="s">
        <v>295</v>
      </c>
      <c r="M27" s="1" t="s">
        <v>152</v>
      </c>
      <c r="N27" s="1" t="s">
        <v>152</v>
      </c>
      <c r="O27" s="1" t="s">
        <v>153</v>
      </c>
      <c r="P27" s="1" t="s">
        <v>154</v>
      </c>
      <c r="Q27" s="1" t="s">
        <v>296</v>
      </c>
      <c r="R27" s="1" t="s">
        <v>156</v>
      </c>
      <c r="S27" s="1" t="s">
        <v>157</v>
      </c>
      <c r="T27" s="1" t="s">
        <v>158</v>
      </c>
    </row>
    <row r="28" s="1" customFormat="1" spans="1:20">
      <c r="A28" s="3">
        <v>16778291582</v>
      </c>
      <c r="B28" s="1" t="s">
        <v>228</v>
      </c>
      <c r="C28" s="1" t="s">
        <v>297</v>
      </c>
      <c r="D28" s="1" t="s">
        <v>298</v>
      </c>
      <c r="E28" s="1" t="s">
        <v>299</v>
      </c>
      <c r="F28" s="1" t="s">
        <v>228</v>
      </c>
      <c r="G28" s="1" t="s">
        <v>144</v>
      </c>
      <c r="H28" s="1" t="s">
        <v>149</v>
      </c>
      <c r="I28" s="1" t="s">
        <v>300</v>
      </c>
      <c r="J28" s="1" t="s">
        <v>29</v>
      </c>
      <c r="K28" s="1" t="s">
        <v>301</v>
      </c>
      <c r="L28" s="1" t="s">
        <v>301</v>
      </c>
      <c r="M28" s="1" t="s">
        <v>152</v>
      </c>
      <c r="N28" s="1" t="s">
        <v>152</v>
      </c>
      <c r="O28" s="1" t="s">
        <v>153</v>
      </c>
      <c r="P28" s="1" t="s">
        <v>154</v>
      </c>
      <c r="Q28" s="1" t="s">
        <v>302</v>
      </c>
      <c r="R28" s="1" t="s">
        <v>156</v>
      </c>
      <c r="S28" s="1" t="s">
        <v>157</v>
      </c>
      <c r="T28" s="1" t="s">
        <v>158</v>
      </c>
    </row>
    <row r="29" s="1" customFormat="1" spans="1:20">
      <c r="A29" s="3">
        <v>16777837338</v>
      </c>
      <c r="B29" s="1" t="s">
        <v>228</v>
      </c>
      <c r="C29" s="1" t="s">
        <v>303</v>
      </c>
      <c r="D29" s="1" t="s">
        <v>304</v>
      </c>
      <c r="E29" s="1" t="s">
        <v>305</v>
      </c>
      <c r="F29" s="1" t="s">
        <v>228</v>
      </c>
      <c r="G29" s="1" t="s">
        <v>148</v>
      </c>
      <c r="H29" s="1" t="s">
        <v>149</v>
      </c>
      <c r="I29" s="1" t="s">
        <v>306</v>
      </c>
      <c r="J29" s="1" t="s">
        <v>29</v>
      </c>
      <c r="K29" s="1" t="s">
        <v>307</v>
      </c>
      <c r="L29" s="1" t="s">
        <v>307</v>
      </c>
      <c r="M29" s="1" t="s">
        <v>152</v>
      </c>
      <c r="N29" s="1" t="s">
        <v>152</v>
      </c>
      <c r="O29" s="1" t="s">
        <v>153</v>
      </c>
      <c r="P29" s="1" t="s">
        <v>154</v>
      </c>
      <c r="Q29" s="1" t="s">
        <v>308</v>
      </c>
      <c r="R29" s="1" t="s">
        <v>156</v>
      </c>
      <c r="S29" s="1" t="s">
        <v>157</v>
      </c>
      <c r="T29" s="1" t="s">
        <v>158</v>
      </c>
    </row>
    <row r="30" s="1" customFormat="1" spans="1:20">
      <c r="A30" s="3">
        <v>16777164004</v>
      </c>
      <c r="B30" s="1" t="s">
        <v>228</v>
      </c>
      <c r="C30" s="1" t="s">
        <v>309</v>
      </c>
      <c r="D30" s="1" t="s">
        <v>310</v>
      </c>
      <c r="E30" s="1" t="s">
        <v>311</v>
      </c>
      <c r="F30" s="1" t="s">
        <v>228</v>
      </c>
      <c r="G30" s="1" t="s">
        <v>144</v>
      </c>
      <c r="H30" s="1" t="s">
        <v>149</v>
      </c>
      <c r="I30" s="1" t="s">
        <v>312</v>
      </c>
      <c r="J30" s="1" t="s">
        <v>29</v>
      </c>
      <c r="K30" s="1" t="s">
        <v>313</v>
      </c>
      <c r="L30" s="1" t="s">
        <v>313</v>
      </c>
      <c r="M30" s="1" t="s">
        <v>152</v>
      </c>
      <c r="N30" s="1" t="s">
        <v>152</v>
      </c>
      <c r="O30" s="1" t="s">
        <v>153</v>
      </c>
      <c r="P30" s="1" t="s">
        <v>154</v>
      </c>
      <c r="Q30" s="1" t="s">
        <v>314</v>
      </c>
      <c r="R30" s="1" t="s">
        <v>156</v>
      </c>
      <c r="S30" s="1" t="s">
        <v>157</v>
      </c>
      <c r="T30" s="1" t="s">
        <v>158</v>
      </c>
    </row>
    <row r="31" s="1" customFormat="1" spans="1:20">
      <c r="A31" s="3">
        <v>16776854831</v>
      </c>
      <c r="B31" s="1" t="s">
        <v>228</v>
      </c>
      <c r="C31" s="1" t="s">
        <v>315</v>
      </c>
      <c r="D31" s="1" t="s">
        <v>316</v>
      </c>
      <c r="E31" s="1" t="s">
        <v>317</v>
      </c>
      <c r="F31" s="1" t="s">
        <v>228</v>
      </c>
      <c r="G31" s="1" t="s">
        <v>148</v>
      </c>
      <c r="H31" s="1" t="s">
        <v>149</v>
      </c>
      <c r="I31" s="1" t="s">
        <v>318</v>
      </c>
      <c r="J31" s="1" t="s">
        <v>29</v>
      </c>
      <c r="K31" s="1" t="s">
        <v>319</v>
      </c>
      <c r="L31" s="1" t="s">
        <v>319</v>
      </c>
      <c r="M31" s="1" t="s">
        <v>152</v>
      </c>
      <c r="N31" s="1" t="s">
        <v>152</v>
      </c>
      <c r="O31" s="1" t="s">
        <v>153</v>
      </c>
      <c r="P31" s="1" t="s">
        <v>154</v>
      </c>
      <c r="Q31" s="1" t="s">
        <v>320</v>
      </c>
      <c r="R31" s="1" t="s">
        <v>156</v>
      </c>
      <c r="S31" s="1" t="s">
        <v>157</v>
      </c>
      <c r="T31" s="1" t="s">
        <v>158</v>
      </c>
    </row>
    <row r="32" s="1" customFormat="1" spans="1:20">
      <c r="A32" s="3">
        <v>16776828606</v>
      </c>
      <c r="B32" s="1" t="s">
        <v>228</v>
      </c>
      <c r="C32" s="1" t="s">
        <v>321</v>
      </c>
      <c r="D32" s="1" t="s">
        <v>322</v>
      </c>
      <c r="E32" s="1" t="s">
        <v>323</v>
      </c>
      <c r="F32" s="1" t="s">
        <v>144</v>
      </c>
      <c r="G32" s="1" t="s">
        <v>148</v>
      </c>
      <c r="H32" s="1" t="s">
        <v>149</v>
      </c>
      <c r="I32" s="1" t="s">
        <v>312</v>
      </c>
      <c r="J32" s="1" t="s">
        <v>29</v>
      </c>
      <c r="K32" s="1" t="s">
        <v>313</v>
      </c>
      <c r="L32" s="1" t="s">
        <v>313</v>
      </c>
      <c r="M32" s="1" t="s">
        <v>152</v>
      </c>
      <c r="N32" s="1" t="s">
        <v>152</v>
      </c>
      <c r="O32" s="1" t="s">
        <v>153</v>
      </c>
      <c r="P32" s="1" t="s">
        <v>154</v>
      </c>
      <c r="Q32" s="1" t="s">
        <v>324</v>
      </c>
      <c r="R32" s="1" t="s">
        <v>156</v>
      </c>
      <c r="S32" s="1" t="s">
        <v>157</v>
      </c>
      <c r="T32" s="1" t="s">
        <v>158</v>
      </c>
    </row>
    <row r="33" s="1" customFormat="1" spans="1:20">
      <c r="A33" s="3">
        <v>16776685375</v>
      </c>
      <c r="B33" s="1" t="s">
        <v>228</v>
      </c>
      <c r="C33" s="1" t="s">
        <v>325</v>
      </c>
      <c r="D33" s="1" t="s">
        <v>326</v>
      </c>
      <c r="E33" s="1" t="s">
        <v>327</v>
      </c>
      <c r="F33" s="1" t="s">
        <v>144</v>
      </c>
      <c r="G33" s="1" t="s">
        <v>148</v>
      </c>
      <c r="H33" s="1" t="s">
        <v>149</v>
      </c>
      <c r="I33" s="1" t="s">
        <v>328</v>
      </c>
      <c r="J33" s="1" t="s">
        <v>29</v>
      </c>
      <c r="K33" s="1" t="s">
        <v>329</v>
      </c>
      <c r="L33" s="1" t="s">
        <v>329</v>
      </c>
      <c r="M33" s="1" t="s">
        <v>152</v>
      </c>
      <c r="N33" s="1" t="s">
        <v>152</v>
      </c>
      <c r="O33" s="1" t="s">
        <v>153</v>
      </c>
      <c r="P33" s="1" t="s">
        <v>154</v>
      </c>
      <c r="Q33" s="1" t="s">
        <v>330</v>
      </c>
      <c r="R33" s="1" t="s">
        <v>156</v>
      </c>
      <c r="S33" s="1" t="s">
        <v>157</v>
      </c>
      <c r="T33" s="1" t="s">
        <v>158</v>
      </c>
    </row>
    <row r="34" s="1" customFormat="1" spans="1:20">
      <c r="A34" s="3">
        <v>16776664045</v>
      </c>
      <c r="B34" s="1" t="s">
        <v>228</v>
      </c>
      <c r="C34" s="1" t="s">
        <v>331</v>
      </c>
      <c r="D34" s="1" t="s">
        <v>332</v>
      </c>
      <c r="E34" s="1" t="s">
        <v>333</v>
      </c>
      <c r="F34" s="1" t="s">
        <v>228</v>
      </c>
      <c r="G34" s="1" t="s">
        <v>148</v>
      </c>
      <c r="H34" s="1" t="s">
        <v>149</v>
      </c>
      <c r="I34" s="1" t="s">
        <v>334</v>
      </c>
      <c r="J34" s="1" t="s">
        <v>29</v>
      </c>
      <c r="K34" s="1" t="s">
        <v>335</v>
      </c>
      <c r="L34" s="1" t="s">
        <v>335</v>
      </c>
      <c r="M34" s="1" t="s">
        <v>152</v>
      </c>
      <c r="N34" s="1" t="s">
        <v>152</v>
      </c>
      <c r="O34" s="1" t="s">
        <v>153</v>
      </c>
      <c r="P34" s="1" t="s">
        <v>154</v>
      </c>
      <c r="Q34" s="1" t="s">
        <v>336</v>
      </c>
      <c r="R34" s="1" t="s">
        <v>156</v>
      </c>
      <c r="S34" s="1" t="s">
        <v>157</v>
      </c>
      <c r="T34" s="1" t="s">
        <v>158</v>
      </c>
    </row>
    <row r="35" s="1" customFormat="1" spans="1:20">
      <c r="A35" s="3">
        <v>16776603993</v>
      </c>
      <c r="B35" s="1" t="s">
        <v>228</v>
      </c>
      <c r="C35" s="1" t="s">
        <v>337</v>
      </c>
      <c r="D35" s="1" t="s">
        <v>338</v>
      </c>
      <c r="E35" s="1" t="s">
        <v>339</v>
      </c>
      <c r="F35" s="1" t="s">
        <v>228</v>
      </c>
      <c r="G35" s="1" t="s">
        <v>148</v>
      </c>
      <c r="H35" s="1" t="s">
        <v>149</v>
      </c>
      <c r="I35" s="1" t="s">
        <v>340</v>
      </c>
      <c r="J35" s="1" t="s">
        <v>29</v>
      </c>
      <c r="K35" s="1" t="s">
        <v>341</v>
      </c>
      <c r="L35" s="1" t="s">
        <v>341</v>
      </c>
      <c r="M35" s="1" t="s">
        <v>152</v>
      </c>
      <c r="N35" s="1" t="s">
        <v>152</v>
      </c>
      <c r="O35" s="1" t="s">
        <v>153</v>
      </c>
      <c r="P35" s="1" t="s">
        <v>154</v>
      </c>
      <c r="Q35" s="1" t="s">
        <v>342</v>
      </c>
      <c r="R35" s="1" t="s">
        <v>156</v>
      </c>
      <c r="S35" s="1" t="s">
        <v>157</v>
      </c>
      <c r="T35" s="1" t="s">
        <v>158</v>
      </c>
    </row>
    <row r="36" s="1" customFormat="1" spans="1:20">
      <c r="A36" s="3">
        <v>16776322247</v>
      </c>
      <c r="B36" s="1" t="s">
        <v>343</v>
      </c>
      <c r="C36" s="1" t="s">
        <v>344</v>
      </c>
      <c r="D36" s="1" t="s">
        <v>274</v>
      </c>
      <c r="E36" s="1" t="s">
        <v>345</v>
      </c>
      <c r="F36" s="1" t="s">
        <v>144</v>
      </c>
      <c r="G36" s="1" t="s">
        <v>148</v>
      </c>
      <c r="H36" s="1" t="s">
        <v>149</v>
      </c>
      <c r="I36" s="1" t="s">
        <v>346</v>
      </c>
      <c r="J36" s="1" t="s">
        <v>29</v>
      </c>
      <c r="K36" s="1" t="s">
        <v>347</v>
      </c>
      <c r="L36" s="1" t="s">
        <v>347</v>
      </c>
      <c r="M36" s="1" t="s">
        <v>152</v>
      </c>
      <c r="N36" s="1" t="s">
        <v>152</v>
      </c>
      <c r="O36" s="1" t="s">
        <v>153</v>
      </c>
      <c r="P36" s="1" t="s">
        <v>154</v>
      </c>
      <c r="Q36" s="1" t="s">
        <v>348</v>
      </c>
      <c r="R36" s="1" t="s">
        <v>156</v>
      </c>
      <c r="S36" s="1" t="s">
        <v>157</v>
      </c>
      <c r="T36" s="1" t="s">
        <v>158</v>
      </c>
    </row>
    <row r="37" s="1" customFormat="1" spans="1:20">
      <c r="A37" s="3">
        <v>16776276393</v>
      </c>
      <c r="B37" s="1" t="s">
        <v>343</v>
      </c>
      <c r="C37" s="1" t="s">
        <v>349</v>
      </c>
      <c r="D37" s="1" t="s">
        <v>338</v>
      </c>
      <c r="E37" s="1" t="s">
        <v>350</v>
      </c>
      <c r="F37" s="1" t="s">
        <v>228</v>
      </c>
      <c r="G37" s="1" t="s">
        <v>148</v>
      </c>
      <c r="H37" s="1" t="s">
        <v>149</v>
      </c>
      <c r="I37" s="1" t="s">
        <v>351</v>
      </c>
      <c r="J37" s="1" t="s">
        <v>29</v>
      </c>
      <c r="K37" s="1" t="s">
        <v>341</v>
      </c>
      <c r="L37" s="1" t="s">
        <v>341</v>
      </c>
      <c r="M37" s="1" t="s">
        <v>152</v>
      </c>
      <c r="N37" s="1" t="s">
        <v>152</v>
      </c>
      <c r="O37" s="1" t="s">
        <v>153</v>
      </c>
      <c r="P37" s="1" t="s">
        <v>154</v>
      </c>
      <c r="Q37" s="1" t="s">
        <v>352</v>
      </c>
      <c r="R37" s="1" t="s">
        <v>156</v>
      </c>
      <c r="S37" s="1" t="s">
        <v>157</v>
      </c>
      <c r="T37" s="1" t="s">
        <v>158</v>
      </c>
    </row>
    <row r="38" s="1" customFormat="1" spans="1:20">
      <c r="A38" s="3">
        <v>16775589606</v>
      </c>
      <c r="B38" s="1" t="s">
        <v>343</v>
      </c>
      <c r="C38" s="1" t="s">
        <v>353</v>
      </c>
      <c r="D38" s="1" t="s">
        <v>354</v>
      </c>
      <c r="E38" s="1" t="s">
        <v>355</v>
      </c>
      <c r="F38" s="1" t="s">
        <v>343</v>
      </c>
      <c r="G38" s="1" t="s">
        <v>228</v>
      </c>
      <c r="H38" s="1" t="s">
        <v>149</v>
      </c>
      <c r="I38" s="1" t="s">
        <v>356</v>
      </c>
      <c r="J38" s="1" t="s">
        <v>29</v>
      </c>
      <c r="K38" s="1" t="s">
        <v>357</v>
      </c>
      <c r="L38" s="1" t="s">
        <v>357</v>
      </c>
      <c r="M38" s="1" t="s">
        <v>152</v>
      </c>
      <c r="N38" s="1" t="s">
        <v>152</v>
      </c>
      <c r="O38" s="1" t="s">
        <v>153</v>
      </c>
      <c r="P38" s="1" t="s">
        <v>154</v>
      </c>
      <c r="Q38" s="1" t="s">
        <v>358</v>
      </c>
      <c r="R38" s="1" t="s">
        <v>156</v>
      </c>
      <c r="S38" s="1" t="s">
        <v>157</v>
      </c>
      <c r="T38" s="1" t="s">
        <v>158</v>
      </c>
    </row>
    <row r="39" s="1" customFormat="1" spans="1:20">
      <c r="A39" s="3">
        <v>16775566519</v>
      </c>
      <c r="B39" s="1" t="s">
        <v>343</v>
      </c>
      <c r="C39" s="1" t="s">
        <v>359</v>
      </c>
      <c r="D39" s="1" t="s">
        <v>360</v>
      </c>
      <c r="E39" s="1" t="s">
        <v>361</v>
      </c>
      <c r="F39" s="1" t="s">
        <v>343</v>
      </c>
      <c r="G39" s="1" t="s">
        <v>144</v>
      </c>
      <c r="H39" s="1" t="s">
        <v>149</v>
      </c>
      <c r="I39" s="1" t="s">
        <v>362</v>
      </c>
      <c r="J39" s="1" t="s">
        <v>29</v>
      </c>
      <c r="K39" s="1" t="s">
        <v>363</v>
      </c>
      <c r="L39" s="1" t="s">
        <v>363</v>
      </c>
      <c r="M39" s="1" t="s">
        <v>152</v>
      </c>
      <c r="N39" s="1" t="s">
        <v>152</v>
      </c>
      <c r="O39" s="1" t="s">
        <v>153</v>
      </c>
      <c r="P39" s="1" t="s">
        <v>154</v>
      </c>
      <c r="Q39" s="1" t="s">
        <v>364</v>
      </c>
      <c r="R39" s="1" t="s">
        <v>156</v>
      </c>
      <c r="S39" s="1" t="s">
        <v>157</v>
      </c>
      <c r="T39" s="1" t="s">
        <v>158</v>
      </c>
    </row>
    <row r="40" s="1" customFormat="1" spans="1:20">
      <c r="A40" s="3">
        <v>16775262772</v>
      </c>
      <c r="B40" s="1" t="s">
        <v>343</v>
      </c>
      <c r="C40" s="1" t="s">
        <v>365</v>
      </c>
      <c r="D40" s="1" t="s">
        <v>366</v>
      </c>
      <c r="E40" s="1" t="s">
        <v>367</v>
      </c>
      <c r="F40" s="1" t="s">
        <v>228</v>
      </c>
      <c r="G40" s="1" t="s">
        <v>144</v>
      </c>
      <c r="H40" s="1" t="s">
        <v>149</v>
      </c>
      <c r="I40" s="1" t="s">
        <v>368</v>
      </c>
      <c r="J40" s="1" t="s">
        <v>29</v>
      </c>
      <c r="K40" s="1" t="s">
        <v>369</v>
      </c>
      <c r="L40" s="1" t="s">
        <v>369</v>
      </c>
      <c r="M40" s="1" t="s">
        <v>152</v>
      </c>
      <c r="N40" s="1" t="s">
        <v>152</v>
      </c>
      <c r="O40" s="1" t="s">
        <v>153</v>
      </c>
      <c r="P40" s="1" t="s">
        <v>154</v>
      </c>
      <c r="Q40" s="1" t="s">
        <v>370</v>
      </c>
      <c r="R40" s="1" t="s">
        <v>156</v>
      </c>
      <c r="S40" s="1" t="s">
        <v>157</v>
      </c>
      <c r="T40" s="1" t="s">
        <v>158</v>
      </c>
    </row>
    <row r="41" s="1" customFormat="1" spans="1:20">
      <c r="A41" s="3">
        <v>16773640973</v>
      </c>
      <c r="B41" s="1" t="s">
        <v>343</v>
      </c>
      <c r="C41" s="1" t="s">
        <v>371</v>
      </c>
      <c r="D41" s="1" t="s">
        <v>372</v>
      </c>
      <c r="E41" s="1" t="s">
        <v>373</v>
      </c>
      <c r="F41" s="1" t="s">
        <v>228</v>
      </c>
      <c r="G41" s="1" t="s">
        <v>144</v>
      </c>
      <c r="H41" s="1" t="s">
        <v>149</v>
      </c>
      <c r="I41" s="1" t="s">
        <v>374</v>
      </c>
      <c r="J41" s="1" t="s">
        <v>29</v>
      </c>
      <c r="K41" s="1" t="s">
        <v>375</v>
      </c>
      <c r="L41" s="1" t="s">
        <v>375</v>
      </c>
      <c r="M41" s="1" t="s">
        <v>152</v>
      </c>
      <c r="N41" s="1" t="s">
        <v>152</v>
      </c>
      <c r="O41" s="1" t="s">
        <v>153</v>
      </c>
      <c r="P41" s="1" t="s">
        <v>154</v>
      </c>
      <c r="Q41" s="1" t="s">
        <v>376</v>
      </c>
      <c r="R41" s="1" t="s">
        <v>156</v>
      </c>
      <c r="S41" s="1" t="s">
        <v>157</v>
      </c>
      <c r="T41" s="1" t="s">
        <v>158</v>
      </c>
    </row>
    <row r="42" s="1" customFormat="1" spans="1:20">
      <c r="A42" s="3">
        <v>16770531653</v>
      </c>
      <c r="B42" s="1" t="s">
        <v>343</v>
      </c>
      <c r="C42" s="1" t="s">
        <v>377</v>
      </c>
      <c r="D42" s="1" t="s">
        <v>378</v>
      </c>
      <c r="E42" s="1" t="s">
        <v>379</v>
      </c>
      <c r="F42" s="1" t="s">
        <v>144</v>
      </c>
      <c r="G42" s="1" t="s">
        <v>148</v>
      </c>
      <c r="H42" s="1" t="s">
        <v>149</v>
      </c>
      <c r="I42" s="1" t="s">
        <v>380</v>
      </c>
      <c r="J42" s="1" t="s">
        <v>29</v>
      </c>
      <c r="K42" s="1" t="s">
        <v>381</v>
      </c>
      <c r="L42" s="1" t="s">
        <v>381</v>
      </c>
      <c r="M42" s="1" t="s">
        <v>152</v>
      </c>
      <c r="N42" s="1" t="s">
        <v>152</v>
      </c>
      <c r="O42" s="1" t="s">
        <v>153</v>
      </c>
      <c r="P42" s="1" t="s">
        <v>154</v>
      </c>
      <c r="Q42" s="1" t="s">
        <v>382</v>
      </c>
      <c r="R42" s="1" t="s">
        <v>156</v>
      </c>
      <c r="S42" s="1" t="s">
        <v>157</v>
      </c>
      <c r="T42" s="1" t="s">
        <v>158</v>
      </c>
    </row>
    <row r="43" s="1" customFormat="1" spans="1:20">
      <c r="A43" s="3">
        <v>16769394794</v>
      </c>
      <c r="B43" s="1" t="s">
        <v>343</v>
      </c>
      <c r="C43" s="1" t="s">
        <v>383</v>
      </c>
      <c r="D43" s="1" t="s">
        <v>384</v>
      </c>
      <c r="E43" s="1" t="s">
        <v>385</v>
      </c>
      <c r="F43" s="1" t="s">
        <v>343</v>
      </c>
      <c r="G43" s="1" t="s">
        <v>228</v>
      </c>
      <c r="H43" s="1" t="s">
        <v>149</v>
      </c>
      <c r="I43" s="1" t="s">
        <v>386</v>
      </c>
      <c r="J43" s="1" t="s">
        <v>29</v>
      </c>
      <c r="K43" s="1" t="s">
        <v>387</v>
      </c>
      <c r="L43" s="1" t="s">
        <v>387</v>
      </c>
      <c r="M43" s="1" t="s">
        <v>152</v>
      </c>
      <c r="N43" s="1" t="s">
        <v>152</v>
      </c>
      <c r="O43" s="1" t="s">
        <v>153</v>
      </c>
      <c r="P43" s="1" t="s">
        <v>154</v>
      </c>
      <c r="Q43" s="1" t="s">
        <v>388</v>
      </c>
      <c r="R43" s="1" t="s">
        <v>156</v>
      </c>
      <c r="S43" s="1" t="s">
        <v>157</v>
      </c>
      <c r="T43" s="1" t="s">
        <v>158</v>
      </c>
    </row>
    <row r="44" s="1" customFormat="1" spans="1:20">
      <c r="A44" s="3">
        <v>16769125929</v>
      </c>
      <c r="B44" s="1" t="s">
        <v>343</v>
      </c>
      <c r="C44" s="1" t="s">
        <v>389</v>
      </c>
      <c r="D44" s="1" t="s">
        <v>390</v>
      </c>
      <c r="E44" s="1" t="s">
        <v>391</v>
      </c>
      <c r="F44" s="1" t="s">
        <v>144</v>
      </c>
      <c r="G44" s="1" t="s">
        <v>148</v>
      </c>
      <c r="H44" s="1" t="s">
        <v>149</v>
      </c>
      <c r="I44" s="1" t="s">
        <v>392</v>
      </c>
      <c r="J44" s="1" t="s">
        <v>29</v>
      </c>
      <c r="K44" s="1" t="s">
        <v>393</v>
      </c>
      <c r="L44" s="1" t="s">
        <v>393</v>
      </c>
      <c r="M44" s="1" t="s">
        <v>152</v>
      </c>
      <c r="N44" s="1" t="s">
        <v>152</v>
      </c>
      <c r="O44" s="1" t="s">
        <v>153</v>
      </c>
      <c r="P44" s="1" t="s">
        <v>154</v>
      </c>
      <c r="Q44" s="1" t="s">
        <v>394</v>
      </c>
      <c r="R44" s="1" t="s">
        <v>156</v>
      </c>
      <c r="S44" s="1" t="s">
        <v>157</v>
      </c>
      <c r="T44" s="1" t="s">
        <v>158</v>
      </c>
    </row>
    <row r="45" s="1" customFormat="1" spans="1:20">
      <c r="A45" s="3">
        <v>16769087212</v>
      </c>
      <c r="B45" s="1" t="s">
        <v>343</v>
      </c>
      <c r="C45" s="1" t="s">
        <v>395</v>
      </c>
      <c r="D45" s="1" t="s">
        <v>396</v>
      </c>
      <c r="E45" s="1" t="s">
        <v>397</v>
      </c>
      <c r="F45" s="1" t="s">
        <v>228</v>
      </c>
      <c r="G45" s="1" t="s">
        <v>144</v>
      </c>
      <c r="H45" s="1" t="s">
        <v>149</v>
      </c>
      <c r="I45" s="1" t="s">
        <v>398</v>
      </c>
      <c r="J45" s="1" t="s">
        <v>29</v>
      </c>
      <c r="K45" s="1" t="s">
        <v>399</v>
      </c>
      <c r="L45" s="1" t="s">
        <v>399</v>
      </c>
      <c r="M45" s="1" t="s">
        <v>152</v>
      </c>
      <c r="N45" s="1" t="s">
        <v>152</v>
      </c>
      <c r="O45" s="1" t="s">
        <v>153</v>
      </c>
      <c r="P45" s="1" t="s">
        <v>154</v>
      </c>
      <c r="Q45" s="1" t="s">
        <v>400</v>
      </c>
      <c r="R45" s="1" t="s">
        <v>156</v>
      </c>
      <c r="S45" s="1" t="s">
        <v>157</v>
      </c>
      <c r="T45" s="1" t="s">
        <v>158</v>
      </c>
    </row>
    <row r="46" s="1" customFormat="1" spans="1:20">
      <c r="A46" s="3">
        <v>16769026815</v>
      </c>
      <c r="B46" s="1" t="s">
        <v>343</v>
      </c>
      <c r="C46" s="1" t="s">
        <v>401</v>
      </c>
      <c r="D46" s="1" t="s">
        <v>402</v>
      </c>
      <c r="E46" s="1" t="s">
        <v>403</v>
      </c>
      <c r="F46" s="1" t="s">
        <v>144</v>
      </c>
      <c r="G46" s="1" t="s">
        <v>148</v>
      </c>
      <c r="H46" s="1" t="s">
        <v>149</v>
      </c>
      <c r="I46" s="1" t="s">
        <v>404</v>
      </c>
      <c r="J46" s="1" t="s">
        <v>29</v>
      </c>
      <c r="K46" s="1" t="s">
        <v>405</v>
      </c>
      <c r="L46" s="1" t="s">
        <v>405</v>
      </c>
      <c r="M46" s="1" t="s">
        <v>152</v>
      </c>
      <c r="N46" s="1" t="s">
        <v>152</v>
      </c>
      <c r="O46" s="1" t="s">
        <v>153</v>
      </c>
      <c r="P46" s="1" t="s">
        <v>154</v>
      </c>
      <c r="Q46" s="1" t="s">
        <v>406</v>
      </c>
      <c r="R46" s="1" t="s">
        <v>156</v>
      </c>
      <c r="S46" s="1" t="s">
        <v>157</v>
      </c>
      <c r="T46" s="1" t="s">
        <v>158</v>
      </c>
    </row>
    <row r="47" s="1" customFormat="1" spans="1:20">
      <c r="A47" s="3">
        <v>16768883096</v>
      </c>
      <c r="B47" s="1" t="s">
        <v>343</v>
      </c>
      <c r="C47" s="1" t="s">
        <v>407</v>
      </c>
      <c r="D47" s="1" t="s">
        <v>408</v>
      </c>
      <c r="E47" s="1" t="s">
        <v>409</v>
      </c>
      <c r="F47" s="1" t="s">
        <v>343</v>
      </c>
      <c r="G47" s="1" t="s">
        <v>228</v>
      </c>
      <c r="H47" s="1" t="s">
        <v>149</v>
      </c>
      <c r="I47" s="1" t="s">
        <v>410</v>
      </c>
      <c r="J47" s="1" t="s">
        <v>29</v>
      </c>
      <c r="K47" s="1" t="s">
        <v>411</v>
      </c>
      <c r="L47" s="1" t="s">
        <v>411</v>
      </c>
      <c r="M47" s="1" t="s">
        <v>152</v>
      </c>
      <c r="N47" s="1" t="s">
        <v>152</v>
      </c>
      <c r="O47" s="1" t="s">
        <v>153</v>
      </c>
      <c r="P47" s="1" t="s">
        <v>154</v>
      </c>
      <c r="Q47" s="1" t="s">
        <v>412</v>
      </c>
      <c r="R47" s="1" t="s">
        <v>156</v>
      </c>
      <c r="S47" s="1" t="s">
        <v>157</v>
      </c>
      <c r="T47" s="1" t="s">
        <v>158</v>
      </c>
    </row>
    <row r="48" s="1" customFormat="1" spans="1:20">
      <c r="A48" s="3">
        <v>16768570376</v>
      </c>
      <c r="B48" s="1" t="s">
        <v>413</v>
      </c>
      <c r="C48" s="1" t="s">
        <v>414</v>
      </c>
      <c r="D48" s="1" t="s">
        <v>415</v>
      </c>
      <c r="E48" s="1" t="s">
        <v>416</v>
      </c>
      <c r="F48" s="1" t="s">
        <v>413</v>
      </c>
      <c r="G48" s="1" t="s">
        <v>343</v>
      </c>
      <c r="H48" s="1" t="s">
        <v>149</v>
      </c>
      <c r="I48" s="1" t="s">
        <v>417</v>
      </c>
      <c r="J48" s="1" t="s">
        <v>29</v>
      </c>
      <c r="K48" s="1" t="s">
        <v>418</v>
      </c>
      <c r="L48" s="1" t="s">
        <v>418</v>
      </c>
      <c r="M48" s="1" t="s">
        <v>152</v>
      </c>
      <c r="N48" s="1" t="s">
        <v>152</v>
      </c>
      <c r="O48" s="1" t="s">
        <v>153</v>
      </c>
      <c r="P48" s="1" t="s">
        <v>154</v>
      </c>
      <c r="Q48" s="1" t="s">
        <v>419</v>
      </c>
      <c r="R48" s="1" t="s">
        <v>156</v>
      </c>
      <c r="S48" s="1" t="s">
        <v>157</v>
      </c>
      <c r="T48" s="1" t="s">
        <v>158</v>
      </c>
    </row>
    <row r="49" s="1" customFormat="1" spans="1:20">
      <c r="A49" s="3">
        <v>16768453321</v>
      </c>
      <c r="B49" s="1" t="s">
        <v>413</v>
      </c>
      <c r="C49" s="1" t="s">
        <v>420</v>
      </c>
      <c r="D49" s="1" t="s">
        <v>322</v>
      </c>
      <c r="E49" s="1" t="s">
        <v>421</v>
      </c>
      <c r="F49" s="1" t="s">
        <v>343</v>
      </c>
      <c r="G49" s="1" t="s">
        <v>148</v>
      </c>
      <c r="H49" s="1" t="s">
        <v>149</v>
      </c>
      <c r="I49" s="1" t="s">
        <v>422</v>
      </c>
      <c r="J49" s="1" t="s">
        <v>29</v>
      </c>
      <c r="K49" s="1" t="s">
        <v>423</v>
      </c>
      <c r="L49" s="1" t="s">
        <v>423</v>
      </c>
      <c r="M49" s="1" t="s">
        <v>152</v>
      </c>
      <c r="N49" s="1" t="s">
        <v>152</v>
      </c>
      <c r="O49" s="1" t="s">
        <v>153</v>
      </c>
      <c r="P49" s="1" t="s">
        <v>154</v>
      </c>
      <c r="Q49" s="1" t="s">
        <v>424</v>
      </c>
      <c r="R49" s="1" t="s">
        <v>156</v>
      </c>
      <c r="S49" s="1" t="s">
        <v>157</v>
      </c>
      <c r="T49" s="1" t="s">
        <v>158</v>
      </c>
    </row>
    <row r="50" s="1" customFormat="1" spans="1:20">
      <c r="A50" s="3">
        <v>16767543985</v>
      </c>
      <c r="B50" s="1" t="s">
        <v>413</v>
      </c>
      <c r="C50" s="1" t="s">
        <v>425</v>
      </c>
      <c r="D50" s="1" t="s">
        <v>426</v>
      </c>
      <c r="E50" s="1" t="s">
        <v>427</v>
      </c>
      <c r="F50" s="1" t="s">
        <v>413</v>
      </c>
      <c r="G50" s="1" t="s">
        <v>228</v>
      </c>
      <c r="H50" s="1" t="s">
        <v>149</v>
      </c>
      <c r="I50" s="1" t="s">
        <v>428</v>
      </c>
      <c r="J50" s="1" t="s">
        <v>29</v>
      </c>
      <c r="K50" s="1" t="s">
        <v>429</v>
      </c>
      <c r="L50" s="1" t="s">
        <v>429</v>
      </c>
      <c r="M50" s="1" t="s">
        <v>152</v>
      </c>
      <c r="N50" s="1" t="s">
        <v>152</v>
      </c>
      <c r="O50" s="1" t="s">
        <v>153</v>
      </c>
      <c r="P50" s="1" t="s">
        <v>154</v>
      </c>
      <c r="Q50" s="1" t="s">
        <v>430</v>
      </c>
      <c r="R50" s="1" t="s">
        <v>156</v>
      </c>
      <c r="S50" s="1" t="s">
        <v>157</v>
      </c>
      <c r="T50" s="1" t="s">
        <v>158</v>
      </c>
    </row>
    <row r="51" s="1" customFormat="1" spans="1:20">
      <c r="A51" s="3">
        <v>16767476254</v>
      </c>
      <c r="B51" s="1" t="s">
        <v>413</v>
      </c>
      <c r="C51" s="1" t="s">
        <v>431</v>
      </c>
      <c r="D51" s="1" t="s">
        <v>432</v>
      </c>
      <c r="E51" s="1" t="s">
        <v>433</v>
      </c>
      <c r="F51" s="1" t="s">
        <v>413</v>
      </c>
      <c r="G51" s="1" t="s">
        <v>343</v>
      </c>
      <c r="H51" s="1" t="s">
        <v>149</v>
      </c>
      <c r="I51" s="1" t="s">
        <v>434</v>
      </c>
      <c r="J51" s="1" t="s">
        <v>29</v>
      </c>
      <c r="K51" s="1" t="s">
        <v>435</v>
      </c>
      <c r="L51" s="1" t="s">
        <v>435</v>
      </c>
      <c r="M51" s="1" t="s">
        <v>152</v>
      </c>
      <c r="N51" s="1" t="s">
        <v>152</v>
      </c>
      <c r="O51" s="1" t="s">
        <v>153</v>
      </c>
      <c r="P51" s="1" t="s">
        <v>154</v>
      </c>
      <c r="Q51" s="1" t="s">
        <v>436</v>
      </c>
      <c r="R51" s="1" t="s">
        <v>156</v>
      </c>
      <c r="S51" s="1" t="s">
        <v>157</v>
      </c>
      <c r="T51" s="1" t="s">
        <v>158</v>
      </c>
    </row>
    <row r="52" s="1" customFormat="1" spans="1:20">
      <c r="A52" s="3">
        <v>16767260256</v>
      </c>
      <c r="B52" s="1" t="s">
        <v>413</v>
      </c>
      <c r="C52" s="1" t="s">
        <v>437</v>
      </c>
      <c r="D52" s="1" t="s">
        <v>438</v>
      </c>
      <c r="E52" s="1" t="s">
        <v>439</v>
      </c>
      <c r="F52" s="1" t="s">
        <v>413</v>
      </c>
      <c r="G52" s="1" t="s">
        <v>343</v>
      </c>
      <c r="H52" s="1" t="s">
        <v>149</v>
      </c>
      <c r="I52" s="1" t="s">
        <v>440</v>
      </c>
      <c r="J52" s="1" t="s">
        <v>29</v>
      </c>
      <c r="K52" s="1" t="s">
        <v>441</v>
      </c>
      <c r="L52" s="1" t="s">
        <v>441</v>
      </c>
      <c r="M52" s="1" t="s">
        <v>152</v>
      </c>
      <c r="N52" s="1" t="s">
        <v>152</v>
      </c>
      <c r="O52" s="1" t="s">
        <v>153</v>
      </c>
      <c r="P52" s="1" t="s">
        <v>154</v>
      </c>
      <c r="Q52" s="1" t="s">
        <v>442</v>
      </c>
      <c r="R52" s="1" t="s">
        <v>156</v>
      </c>
      <c r="S52" s="1" t="s">
        <v>157</v>
      </c>
      <c r="T52" s="1" t="s">
        <v>158</v>
      </c>
    </row>
    <row r="53" s="1" customFormat="1" spans="1:20">
      <c r="A53" s="3">
        <v>16766969863</v>
      </c>
      <c r="B53" s="1" t="s">
        <v>413</v>
      </c>
      <c r="C53" s="1" t="s">
        <v>443</v>
      </c>
      <c r="D53" s="1" t="s">
        <v>444</v>
      </c>
      <c r="E53" s="1" t="s">
        <v>445</v>
      </c>
      <c r="F53" s="1" t="s">
        <v>228</v>
      </c>
      <c r="G53" s="1" t="s">
        <v>144</v>
      </c>
      <c r="H53" s="1" t="s">
        <v>149</v>
      </c>
      <c r="I53" s="1" t="s">
        <v>446</v>
      </c>
      <c r="J53" s="1" t="s">
        <v>29</v>
      </c>
      <c r="K53" s="1" t="s">
        <v>447</v>
      </c>
      <c r="L53" s="1" t="s">
        <v>447</v>
      </c>
      <c r="M53" s="1" t="s">
        <v>152</v>
      </c>
      <c r="N53" s="1" t="s">
        <v>152</v>
      </c>
      <c r="O53" s="1" t="s">
        <v>153</v>
      </c>
      <c r="P53" s="1" t="s">
        <v>154</v>
      </c>
      <c r="Q53" s="1" t="s">
        <v>448</v>
      </c>
      <c r="R53" s="1" t="s">
        <v>156</v>
      </c>
      <c r="S53" s="1" t="s">
        <v>157</v>
      </c>
      <c r="T53" s="1" t="s">
        <v>158</v>
      </c>
    </row>
    <row r="54" s="1" customFormat="1" spans="1:20">
      <c r="A54" s="3">
        <v>16766653988</v>
      </c>
      <c r="B54" s="1" t="s">
        <v>413</v>
      </c>
      <c r="C54" s="1" t="s">
        <v>449</v>
      </c>
      <c r="D54" s="1" t="s">
        <v>450</v>
      </c>
      <c r="E54" s="1" t="s">
        <v>451</v>
      </c>
      <c r="F54" s="1" t="s">
        <v>343</v>
      </c>
      <c r="G54" s="1" t="s">
        <v>228</v>
      </c>
      <c r="H54" s="1" t="s">
        <v>149</v>
      </c>
      <c r="I54" s="1" t="s">
        <v>452</v>
      </c>
      <c r="J54" s="1" t="s">
        <v>29</v>
      </c>
      <c r="K54" s="1" t="s">
        <v>453</v>
      </c>
      <c r="L54" s="1" t="s">
        <v>453</v>
      </c>
      <c r="M54" s="1" t="s">
        <v>152</v>
      </c>
      <c r="N54" s="1" t="s">
        <v>152</v>
      </c>
      <c r="O54" s="1" t="s">
        <v>153</v>
      </c>
      <c r="P54" s="1" t="s">
        <v>154</v>
      </c>
      <c r="Q54" s="1" t="s">
        <v>454</v>
      </c>
      <c r="R54" s="1" t="s">
        <v>156</v>
      </c>
      <c r="S54" s="1" t="s">
        <v>157</v>
      </c>
      <c r="T54" s="1" t="s">
        <v>158</v>
      </c>
    </row>
    <row r="55" s="1" customFormat="1" spans="1:20">
      <c r="A55" s="3">
        <v>16765404935</v>
      </c>
      <c r="B55" s="1" t="s">
        <v>413</v>
      </c>
      <c r="C55" s="1" t="s">
        <v>455</v>
      </c>
      <c r="D55" s="1" t="s">
        <v>456</v>
      </c>
      <c r="E55" s="1" t="s">
        <v>457</v>
      </c>
      <c r="F55" s="1" t="s">
        <v>413</v>
      </c>
      <c r="G55" s="1" t="s">
        <v>343</v>
      </c>
      <c r="H55" s="1" t="s">
        <v>149</v>
      </c>
      <c r="I55" s="1" t="s">
        <v>458</v>
      </c>
      <c r="J55" s="1" t="s">
        <v>29</v>
      </c>
      <c r="K55" s="1" t="s">
        <v>459</v>
      </c>
      <c r="L55" s="1" t="s">
        <v>459</v>
      </c>
      <c r="M55" s="1" t="s">
        <v>152</v>
      </c>
      <c r="N55" s="1" t="s">
        <v>152</v>
      </c>
      <c r="O55" s="1" t="s">
        <v>153</v>
      </c>
      <c r="P55" s="1" t="s">
        <v>154</v>
      </c>
      <c r="Q55" s="1" t="s">
        <v>460</v>
      </c>
      <c r="R55" s="1" t="s">
        <v>156</v>
      </c>
      <c r="S55" s="1" t="s">
        <v>157</v>
      </c>
      <c r="T55" s="1" t="s">
        <v>158</v>
      </c>
    </row>
    <row r="56" s="1" customFormat="1" spans="1:20">
      <c r="A56" s="3">
        <v>16765248543</v>
      </c>
      <c r="B56" s="1" t="s">
        <v>413</v>
      </c>
      <c r="C56" s="1" t="s">
        <v>461</v>
      </c>
      <c r="D56" s="1" t="s">
        <v>462</v>
      </c>
      <c r="E56" s="1" t="s">
        <v>463</v>
      </c>
      <c r="F56" s="1" t="s">
        <v>343</v>
      </c>
      <c r="G56" s="1" t="s">
        <v>228</v>
      </c>
      <c r="H56" s="1" t="s">
        <v>149</v>
      </c>
      <c r="I56" s="1" t="s">
        <v>464</v>
      </c>
      <c r="J56" s="1" t="s">
        <v>29</v>
      </c>
      <c r="K56" s="1" t="s">
        <v>465</v>
      </c>
      <c r="L56" s="1" t="s">
        <v>465</v>
      </c>
      <c r="M56" s="1" t="s">
        <v>152</v>
      </c>
      <c r="N56" s="1" t="s">
        <v>152</v>
      </c>
      <c r="O56" s="1" t="s">
        <v>153</v>
      </c>
      <c r="P56" s="1" t="s">
        <v>154</v>
      </c>
      <c r="Q56" s="1" t="s">
        <v>466</v>
      </c>
      <c r="R56" s="1" t="s">
        <v>156</v>
      </c>
      <c r="S56" s="1" t="s">
        <v>157</v>
      </c>
      <c r="T56" s="1" t="s">
        <v>158</v>
      </c>
    </row>
    <row r="57" s="1" customFormat="1" spans="1:20">
      <c r="A57" s="3">
        <v>16765025616</v>
      </c>
      <c r="B57" s="1" t="s">
        <v>413</v>
      </c>
      <c r="C57" s="1" t="s">
        <v>467</v>
      </c>
      <c r="D57" s="1" t="s">
        <v>274</v>
      </c>
      <c r="E57" s="1" t="s">
        <v>468</v>
      </c>
      <c r="F57" s="1" t="s">
        <v>228</v>
      </c>
      <c r="G57" s="1" t="s">
        <v>144</v>
      </c>
      <c r="H57" s="1" t="s">
        <v>149</v>
      </c>
      <c r="I57" s="1" t="s">
        <v>469</v>
      </c>
      <c r="J57" s="1" t="s">
        <v>29</v>
      </c>
      <c r="K57" s="1" t="s">
        <v>470</v>
      </c>
      <c r="L57" s="1" t="s">
        <v>470</v>
      </c>
      <c r="M57" s="1" t="s">
        <v>152</v>
      </c>
      <c r="N57" s="1" t="s">
        <v>152</v>
      </c>
      <c r="O57" s="1" t="s">
        <v>153</v>
      </c>
      <c r="P57" s="1" t="s">
        <v>154</v>
      </c>
      <c r="Q57" s="1" t="s">
        <v>471</v>
      </c>
      <c r="R57" s="1" t="s">
        <v>156</v>
      </c>
      <c r="S57" s="1" t="s">
        <v>157</v>
      </c>
      <c r="T57" s="1" t="s">
        <v>158</v>
      </c>
    </row>
    <row r="58" s="1" customFormat="1" spans="1:20">
      <c r="A58" s="3">
        <v>16760049478</v>
      </c>
      <c r="B58" s="1" t="s">
        <v>472</v>
      </c>
      <c r="C58" s="1" t="s">
        <v>473</v>
      </c>
      <c r="D58" s="1" t="s">
        <v>474</v>
      </c>
      <c r="E58" s="1" t="s">
        <v>475</v>
      </c>
      <c r="F58" s="1" t="s">
        <v>413</v>
      </c>
      <c r="G58" s="1" t="s">
        <v>343</v>
      </c>
      <c r="H58" s="1" t="s">
        <v>149</v>
      </c>
      <c r="I58" s="1" t="s">
        <v>476</v>
      </c>
      <c r="J58" s="1" t="s">
        <v>29</v>
      </c>
      <c r="K58" s="1" t="s">
        <v>477</v>
      </c>
      <c r="L58" s="1" t="s">
        <v>477</v>
      </c>
      <c r="M58" s="1" t="s">
        <v>152</v>
      </c>
      <c r="N58" s="1" t="s">
        <v>152</v>
      </c>
      <c r="O58" s="1" t="s">
        <v>153</v>
      </c>
      <c r="P58" s="1" t="s">
        <v>154</v>
      </c>
      <c r="Q58" s="1" t="s">
        <v>478</v>
      </c>
      <c r="R58" s="1" t="s">
        <v>156</v>
      </c>
      <c r="S58" s="1" t="s">
        <v>157</v>
      </c>
      <c r="T58" s="1" t="s">
        <v>158</v>
      </c>
    </row>
    <row r="59" s="1" customFormat="1" spans="1:20">
      <c r="A59" s="3">
        <v>16759958201</v>
      </c>
      <c r="B59" s="1" t="s">
        <v>472</v>
      </c>
      <c r="C59" s="1" t="s">
        <v>479</v>
      </c>
      <c r="D59" s="1" t="s">
        <v>480</v>
      </c>
      <c r="E59" s="1" t="s">
        <v>481</v>
      </c>
      <c r="F59" s="1" t="s">
        <v>413</v>
      </c>
      <c r="G59" s="1" t="s">
        <v>343</v>
      </c>
      <c r="H59" s="1" t="s">
        <v>149</v>
      </c>
      <c r="I59" s="1" t="s">
        <v>482</v>
      </c>
      <c r="J59" s="1" t="s">
        <v>29</v>
      </c>
      <c r="K59" s="1" t="s">
        <v>483</v>
      </c>
      <c r="L59" s="1" t="s">
        <v>483</v>
      </c>
      <c r="M59" s="1" t="s">
        <v>152</v>
      </c>
      <c r="N59" s="1" t="s">
        <v>152</v>
      </c>
      <c r="O59" s="1" t="s">
        <v>153</v>
      </c>
      <c r="P59" s="1" t="s">
        <v>154</v>
      </c>
      <c r="Q59" s="1" t="s">
        <v>484</v>
      </c>
      <c r="R59" s="1" t="s">
        <v>156</v>
      </c>
      <c r="S59" s="1" t="s">
        <v>157</v>
      </c>
      <c r="T59" s="1" t="s">
        <v>158</v>
      </c>
    </row>
    <row r="60" s="1" customFormat="1" spans="1:20">
      <c r="A60" s="3">
        <v>16759493418</v>
      </c>
      <c r="B60" s="1" t="s">
        <v>472</v>
      </c>
      <c r="C60" s="1" t="s">
        <v>485</v>
      </c>
      <c r="D60" s="1" t="s">
        <v>486</v>
      </c>
      <c r="E60" s="1" t="s">
        <v>487</v>
      </c>
      <c r="F60" s="1" t="s">
        <v>413</v>
      </c>
      <c r="G60" s="1" t="s">
        <v>144</v>
      </c>
      <c r="H60" s="1" t="s">
        <v>149</v>
      </c>
      <c r="I60" s="1" t="s">
        <v>488</v>
      </c>
      <c r="J60" s="1" t="s">
        <v>29</v>
      </c>
      <c r="K60" s="1" t="s">
        <v>489</v>
      </c>
      <c r="L60" s="1" t="s">
        <v>489</v>
      </c>
      <c r="M60" s="1" t="s">
        <v>152</v>
      </c>
      <c r="N60" s="1" t="s">
        <v>152</v>
      </c>
      <c r="O60" s="1" t="s">
        <v>153</v>
      </c>
      <c r="P60" s="1" t="s">
        <v>154</v>
      </c>
      <c r="Q60" s="1" t="s">
        <v>490</v>
      </c>
      <c r="R60" s="1" t="s">
        <v>156</v>
      </c>
      <c r="S60" s="1" t="s">
        <v>157</v>
      </c>
      <c r="T60" s="1" t="s">
        <v>158</v>
      </c>
    </row>
    <row r="61" s="1" customFormat="1" spans="1:20">
      <c r="A61" s="3">
        <v>16759465974</v>
      </c>
      <c r="B61" s="1" t="s">
        <v>472</v>
      </c>
      <c r="C61" s="1" t="s">
        <v>491</v>
      </c>
      <c r="D61" s="1" t="s">
        <v>492</v>
      </c>
      <c r="E61" s="1" t="s">
        <v>493</v>
      </c>
      <c r="F61" s="1" t="s">
        <v>144</v>
      </c>
      <c r="G61" s="1" t="s">
        <v>148</v>
      </c>
      <c r="H61" s="1" t="s">
        <v>149</v>
      </c>
      <c r="I61" s="1" t="s">
        <v>494</v>
      </c>
      <c r="J61" s="1" t="s">
        <v>29</v>
      </c>
      <c r="K61" s="1" t="s">
        <v>495</v>
      </c>
      <c r="L61" s="1" t="s">
        <v>495</v>
      </c>
      <c r="M61" s="1" t="s">
        <v>152</v>
      </c>
      <c r="N61" s="1" t="s">
        <v>152</v>
      </c>
      <c r="O61" s="1" t="s">
        <v>153</v>
      </c>
      <c r="P61" s="1" t="s">
        <v>154</v>
      </c>
      <c r="Q61" s="1" t="s">
        <v>496</v>
      </c>
      <c r="R61" s="1" t="s">
        <v>156</v>
      </c>
      <c r="S61" s="1" t="s">
        <v>157</v>
      </c>
      <c r="T61" s="1" t="s">
        <v>158</v>
      </c>
    </row>
    <row r="62" s="1" customFormat="1" spans="1:20">
      <c r="A62" s="3">
        <v>16759387505</v>
      </c>
      <c r="B62" s="1" t="s">
        <v>472</v>
      </c>
      <c r="C62" s="1" t="s">
        <v>497</v>
      </c>
      <c r="D62" s="1" t="s">
        <v>498</v>
      </c>
      <c r="E62" s="1" t="s">
        <v>499</v>
      </c>
      <c r="F62" s="1" t="s">
        <v>343</v>
      </c>
      <c r="G62" s="1" t="s">
        <v>144</v>
      </c>
      <c r="H62" s="1" t="s">
        <v>149</v>
      </c>
      <c r="I62" s="1" t="s">
        <v>500</v>
      </c>
      <c r="J62" s="1" t="s">
        <v>29</v>
      </c>
      <c r="K62" s="1" t="s">
        <v>501</v>
      </c>
      <c r="L62" s="1" t="s">
        <v>501</v>
      </c>
      <c r="M62" s="1" t="s">
        <v>152</v>
      </c>
      <c r="N62" s="1" t="s">
        <v>152</v>
      </c>
      <c r="O62" s="1" t="s">
        <v>153</v>
      </c>
      <c r="P62" s="1" t="s">
        <v>154</v>
      </c>
      <c r="Q62" s="1" t="s">
        <v>502</v>
      </c>
      <c r="R62" s="1" t="s">
        <v>156</v>
      </c>
      <c r="S62" s="1" t="s">
        <v>157</v>
      </c>
      <c r="T62" s="1" t="s">
        <v>158</v>
      </c>
    </row>
    <row r="63" s="1" customFormat="1" spans="1:20">
      <c r="A63" s="3">
        <v>16759329927</v>
      </c>
      <c r="B63" s="1" t="s">
        <v>472</v>
      </c>
      <c r="C63" s="1" t="s">
        <v>503</v>
      </c>
      <c r="D63" s="1" t="s">
        <v>274</v>
      </c>
      <c r="E63" s="1" t="s">
        <v>504</v>
      </c>
      <c r="F63" s="1" t="s">
        <v>228</v>
      </c>
      <c r="G63" s="1" t="s">
        <v>144</v>
      </c>
      <c r="H63" s="1" t="s">
        <v>149</v>
      </c>
      <c r="I63" s="1" t="s">
        <v>505</v>
      </c>
      <c r="J63" s="1" t="s">
        <v>29</v>
      </c>
      <c r="K63" s="1" t="s">
        <v>238</v>
      </c>
      <c r="L63" s="1" t="s">
        <v>238</v>
      </c>
      <c r="M63" s="1" t="s">
        <v>152</v>
      </c>
      <c r="N63" s="1" t="s">
        <v>152</v>
      </c>
      <c r="O63" s="1" t="s">
        <v>153</v>
      </c>
      <c r="P63" s="1" t="s">
        <v>154</v>
      </c>
      <c r="Q63" s="1" t="s">
        <v>506</v>
      </c>
      <c r="R63" s="1" t="s">
        <v>156</v>
      </c>
      <c r="S63" s="1" t="s">
        <v>157</v>
      </c>
      <c r="T63" s="1" t="s">
        <v>158</v>
      </c>
    </row>
    <row r="64" s="1" customFormat="1" spans="1:20">
      <c r="A64" s="3">
        <v>16758870951</v>
      </c>
      <c r="B64" s="1" t="s">
        <v>507</v>
      </c>
      <c r="C64" s="1" t="s">
        <v>508</v>
      </c>
      <c r="D64" s="1" t="s">
        <v>509</v>
      </c>
      <c r="E64" s="1" t="s">
        <v>510</v>
      </c>
      <c r="F64" s="1" t="s">
        <v>228</v>
      </c>
      <c r="G64" s="1" t="s">
        <v>144</v>
      </c>
      <c r="H64" s="1" t="s">
        <v>149</v>
      </c>
      <c r="I64" s="1" t="s">
        <v>511</v>
      </c>
      <c r="J64" s="1" t="s">
        <v>29</v>
      </c>
      <c r="K64" s="1" t="s">
        <v>512</v>
      </c>
      <c r="L64" s="1" t="s">
        <v>512</v>
      </c>
      <c r="M64" s="1" t="s">
        <v>152</v>
      </c>
      <c r="N64" s="1" t="s">
        <v>152</v>
      </c>
      <c r="O64" s="1" t="s">
        <v>153</v>
      </c>
      <c r="P64" s="1" t="s">
        <v>154</v>
      </c>
      <c r="Q64" s="1" t="s">
        <v>513</v>
      </c>
      <c r="R64" s="1" t="s">
        <v>156</v>
      </c>
      <c r="S64" s="1" t="s">
        <v>157</v>
      </c>
      <c r="T64" s="1" t="s">
        <v>158</v>
      </c>
    </row>
    <row r="65" s="1" customFormat="1" spans="1:20">
      <c r="A65" s="3">
        <v>16756674179</v>
      </c>
      <c r="B65" s="1" t="s">
        <v>507</v>
      </c>
      <c r="C65" s="1" t="s">
        <v>514</v>
      </c>
      <c r="D65" s="1" t="s">
        <v>515</v>
      </c>
      <c r="E65" s="1" t="s">
        <v>516</v>
      </c>
      <c r="F65" s="1" t="s">
        <v>144</v>
      </c>
      <c r="G65" s="1" t="s">
        <v>148</v>
      </c>
      <c r="H65" s="1" t="s">
        <v>149</v>
      </c>
      <c r="I65" s="1" t="s">
        <v>517</v>
      </c>
      <c r="J65" s="1" t="s">
        <v>29</v>
      </c>
      <c r="K65" s="1" t="s">
        <v>518</v>
      </c>
      <c r="L65" s="1" t="s">
        <v>518</v>
      </c>
      <c r="M65" s="1" t="s">
        <v>152</v>
      </c>
      <c r="N65" s="1" t="s">
        <v>152</v>
      </c>
      <c r="O65" s="1" t="s">
        <v>153</v>
      </c>
      <c r="P65" s="1" t="s">
        <v>154</v>
      </c>
      <c r="Q65" s="1" t="s">
        <v>519</v>
      </c>
      <c r="R65" s="1" t="s">
        <v>156</v>
      </c>
      <c r="S65" s="1" t="s">
        <v>157</v>
      </c>
      <c r="T65" s="1" t="s">
        <v>158</v>
      </c>
    </row>
    <row r="66" s="1" customFormat="1" spans="1:20">
      <c r="A66" s="3">
        <v>16756106677</v>
      </c>
      <c r="B66" s="1" t="s">
        <v>507</v>
      </c>
      <c r="C66" s="1" t="s">
        <v>520</v>
      </c>
      <c r="D66" s="1" t="s">
        <v>521</v>
      </c>
      <c r="E66" s="1" t="s">
        <v>522</v>
      </c>
      <c r="F66" s="1" t="s">
        <v>507</v>
      </c>
      <c r="G66" s="1" t="s">
        <v>228</v>
      </c>
      <c r="H66" s="1" t="s">
        <v>149</v>
      </c>
      <c r="I66" s="1" t="s">
        <v>523</v>
      </c>
      <c r="J66" s="1" t="s">
        <v>29</v>
      </c>
      <c r="K66" s="1" t="s">
        <v>524</v>
      </c>
      <c r="L66" s="1" t="s">
        <v>524</v>
      </c>
      <c r="M66" s="1" t="s">
        <v>152</v>
      </c>
      <c r="N66" s="1" t="s">
        <v>152</v>
      </c>
      <c r="O66" s="1" t="s">
        <v>153</v>
      </c>
      <c r="P66" s="1" t="s">
        <v>154</v>
      </c>
      <c r="Q66" s="1" t="s">
        <v>525</v>
      </c>
      <c r="R66" s="1" t="s">
        <v>156</v>
      </c>
      <c r="S66" s="1" t="s">
        <v>157</v>
      </c>
      <c r="T66" s="1" t="s">
        <v>158</v>
      </c>
    </row>
    <row r="67" s="1" customFormat="1" spans="1:20">
      <c r="A67" s="3">
        <v>16755688840</v>
      </c>
      <c r="B67" s="1" t="s">
        <v>507</v>
      </c>
      <c r="C67" s="1" t="s">
        <v>526</v>
      </c>
      <c r="D67" s="1" t="s">
        <v>527</v>
      </c>
      <c r="E67" s="1" t="s">
        <v>528</v>
      </c>
      <c r="F67" s="1" t="s">
        <v>413</v>
      </c>
      <c r="G67" s="1" t="s">
        <v>228</v>
      </c>
      <c r="H67" s="1" t="s">
        <v>149</v>
      </c>
      <c r="I67" s="1" t="s">
        <v>529</v>
      </c>
      <c r="J67" s="1" t="s">
        <v>29</v>
      </c>
      <c r="K67" s="1" t="s">
        <v>530</v>
      </c>
      <c r="L67" s="1" t="s">
        <v>530</v>
      </c>
      <c r="M67" s="1" t="s">
        <v>152</v>
      </c>
      <c r="N67" s="1" t="s">
        <v>152</v>
      </c>
      <c r="O67" s="1" t="s">
        <v>153</v>
      </c>
      <c r="P67" s="1" t="s">
        <v>154</v>
      </c>
      <c r="Q67" s="1" t="s">
        <v>531</v>
      </c>
      <c r="R67" s="1" t="s">
        <v>156</v>
      </c>
      <c r="S67" s="1" t="s">
        <v>157</v>
      </c>
      <c r="T67" s="1" t="s">
        <v>158</v>
      </c>
    </row>
    <row r="68" s="1" customFormat="1" spans="1:20">
      <c r="A68" s="3">
        <v>16755538047</v>
      </c>
      <c r="B68" s="1" t="s">
        <v>507</v>
      </c>
      <c r="C68" s="1" t="s">
        <v>532</v>
      </c>
      <c r="D68" s="1" t="s">
        <v>533</v>
      </c>
      <c r="E68" s="1" t="s">
        <v>534</v>
      </c>
      <c r="F68" s="1" t="s">
        <v>507</v>
      </c>
      <c r="G68" s="1" t="s">
        <v>148</v>
      </c>
      <c r="H68" s="1" t="s">
        <v>149</v>
      </c>
      <c r="I68" s="1" t="s">
        <v>535</v>
      </c>
      <c r="J68" s="1" t="s">
        <v>29</v>
      </c>
      <c r="K68" s="1" t="s">
        <v>536</v>
      </c>
      <c r="L68" s="1" t="s">
        <v>536</v>
      </c>
      <c r="M68" s="1" t="s">
        <v>152</v>
      </c>
      <c r="N68" s="1" t="s">
        <v>152</v>
      </c>
      <c r="O68" s="1" t="s">
        <v>153</v>
      </c>
      <c r="P68" s="1" t="s">
        <v>154</v>
      </c>
      <c r="Q68" s="1" t="s">
        <v>537</v>
      </c>
      <c r="R68" s="1" t="s">
        <v>156</v>
      </c>
      <c r="S68" s="1" t="s">
        <v>157</v>
      </c>
      <c r="T68" s="1" t="s">
        <v>158</v>
      </c>
    </row>
    <row r="69" s="1" customFormat="1" spans="1:20">
      <c r="A69" s="3">
        <v>16755424928</v>
      </c>
      <c r="B69" s="1" t="s">
        <v>507</v>
      </c>
      <c r="C69" s="1" t="s">
        <v>538</v>
      </c>
      <c r="D69" s="1" t="s">
        <v>235</v>
      </c>
      <c r="E69" s="1" t="s">
        <v>539</v>
      </c>
      <c r="F69" s="1" t="s">
        <v>144</v>
      </c>
      <c r="G69" s="1" t="s">
        <v>148</v>
      </c>
      <c r="H69" s="1" t="s">
        <v>149</v>
      </c>
      <c r="I69" s="1" t="s">
        <v>540</v>
      </c>
      <c r="J69" s="1" t="s">
        <v>29</v>
      </c>
      <c r="K69" s="1" t="s">
        <v>541</v>
      </c>
      <c r="L69" s="1" t="s">
        <v>541</v>
      </c>
      <c r="M69" s="1" t="s">
        <v>152</v>
      </c>
      <c r="N69" s="1" t="s">
        <v>152</v>
      </c>
      <c r="O69" s="1" t="s">
        <v>153</v>
      </c>
      <c r="P69" s="1" t="s">
        <v>154</v>
      </c>
      <c r="Q69" s="1" t="s">
        <v>542</v>
      </c>
      <c r="R69" s="1" t="s">
        <v>156</v>
      </c>
      <c r="S69" s="1" t="s">
        <v>157</v>
      </c>
      <c r="T69" s="1" t="s">
        <v>158</v>
      </c>
    </row>
    <row r="70" s="1" customFormat="1" spans="1:20">
      <c r="A70" s="3">
        <v>16753915073</v>
      </c>
      <c r="B70" s="1" t="s">
        <v>543</v>
      </c>
      <c r="C70" s="1" t="s">
        <v>544</v>
      </c>
      <c r="D70" s="1" t="s">
        <v>545</v>
      </c>
      <c r="E70" s="1" t="s">
        <v>546</v>
      </c>
      <c r="F70" s="1" t="s">
        <v>144</v>
      </c>
      <c r="G70" s="1" t="s">
        <v>148</v>
      </c>
      <c r="H70" s="1" t="s">
        <v>149</v>
      </c>
      <c r="I70" s="1" t="s">
        <v>547</v>
      </c>
      <c r="J70" s="1" t="s">
        <v>29</v>
      </c>
      <c r="K70" s="1" t="s">
        <v>548</v>
      </c>
      <c r="L70" s="1" t="s">
        <v>548</v>
      </c>
      <c r="M70" s="1" t="s">
        <v>152</v>
      </c>
      <c r="N70" s="1" t="s">
        <v>152</v>
      </c>
      <c r="O70" s="1" t="s">
        <v>153</v>
      </c>
      <c r="P70" s="1" t="s">
        <v>154</v>
      </c>
      <c r="Q70" s="1" t="s">
        <v>549</v>
      </c>
      <c r="R70" s="1" t="s">
        <v>156</v>
      </c>
      <c r="S70" s="1" t="s">
        <v>157</v>
      </c>
      <c r="T70" s="1" t="s">
        <v>158</v>
      </c>
    </row>
    <row r="71" s="1" customFormat="1" spans="1:20">
      <c r="A71" s="3">
        <v>16751841139</v>
      </c>
      <c r="B71" s="1" t="s">
        <v>543</v>
      </c>
      <c r="C71" s="1" t="s">
        <v>550</v>
      </c>
      <c r="D71" s="1" t="s">
        <v>551</v>
      </c>
      <c r="E71" s="1" t="s">
        <v>552</v>
      </c>
      <c r="F71" s="1" t="s">
        <v>507</v>
      </c>
      <c r="G71" s="1" t="s">
        <v>343</v>
      </c>
      <c r="H71" s="1" t="s">
        <v>149</v>
      </c>
      <c r="I71" s="1" t="s">
        <v>553</v>
      </c>
      <c r="J71" s="1" t="s">
        <v>29</v>
      </c>
      <c r="K71" s="1" t="s">
        <v>554</v>
      </c>
      <c r="L71" s="1" t="s">
        <v>554</v>
      </c>
      <c r="M71" s="1" t="s">
        <v>152</v>
      </c>
      <c r="N71" s="1" t="s">
        <v>152</v>
      </c>
      <c r="O71" s="1" t="s">
        <v>153</v>
      </c>
      <c r="P71" s="1" t="s">
        <v>154</v>
      </c>
      <c r="Q71" s="1" t="s">
        <v>555</v>
      </c>
      <c r="R71" s="1" t="s">
        <v>156</v>
      </c>
      <c r="S71" s="1" t="s">
        <v>157</v>
      </c>
      <c r="T71" s="1" t="s">
        <v>158</v>
      </c>
    </row>
    <row r="72" s="1" customFormat="1" spans="1:20">
      <c r="A72" s="3">
        <v>16750895147</v>
      </c>
      <c r="B72" s="1" t="s">
        <v>543</v>
      </c>
      <c r="C72" s="1" t="s">
        <v>556</v>
      </c>
      <c r="D72" s="1" t="s">
        <v>557</v>
      </c>
      <c r="E72" s="1" t="s">
        <v>558</v>
      </c>
      <c r="F72" s="1" t="s">
        <v>144</v>
      </c>
      <c r="G72" s="1" t="s">
        <v>148</v>
      </c>
      <c r="H72" s="1" t="s">
        <v>149</v>
      </c>
      <c r="I72" s="1" t="s">
        <v>559</v>
      </c>
      <c r="J72" s="1" t="s">
        <v>29</v>
      </c>
      <c r="K72" s="1" t="s">
        <v>560</v>
      </c>
      <c r="L72" s="1" t="s">
        <v>560</v>
      </c>
      <c r="M72" s="1" t="s">
        <v>152</v>
      </c>
      <c r="N72" s="1" t="s">
        <v>152</v>
      </c>
      <c r="O72" s="1" t="s">
        <v>153</v>
      </c>
      <c r="P72" s="1" t="s">
        <v>154</v>
      </c>
      <c r="Q72" s="1" t="s">
        <v>561</v>
      </c>
      <c r="R72" s="1" t="s">
        <v>156</v>
      </c>
      <c r="S72" s="1" t="s">
        <v>157</v>
      </c>
      <c r="T72" s="1" t="s">
        <v>158</v>
      </c>
    </row>
    <row r="73" s="1" customFormat="1" spans="1:20">
      <c r="A73" s="3">
        <v>16750603819</v>
      </c>
      <c r="B73" s="1" t="s">
        <v>543</v>
      </c>
      <c r="C73" s="1" t="s">
        <v>562</v>
      </c>
      <c r="D73" s="1" t="s">
        <v>563</v>
      </c>
      <c r="E73" s="1" t="s">
        <v>564</v>
      </c>
      <c r="F73" s="1" t="s">
        <v>413</v>
      </c>
      <c r="G73" s="1" t="s">
        <v>343</v>
      </c>
      <c r="H73" s="1" t="s">
        <v>149</v>
      </c>
      <c r="I73" s="1" t="s">
        <v>565</v>
      </c>
      <c r="J73" s="1" t="s">
        <v>29</v>
      </c>
      <c r="K73" s="1" t="s">
        <v>566</v>
      </c>
      <c r="L73" s="1" t="s">
        <v>566</v>
      </c>
      <c r="M73" s="1" t="s">
        <v>152</v>
      </c>
      <c r="N73" s="1" t="s">
        <v>152</v>
      </c>
      <c r="O73" s="1" t="s">
        <v>153</v>
      </c>
      <c r="P73" s="1" t="s">
        <v>154</v>
      </c>
      <c r="Q73" s="1" t="s">
        <v>567</v>
      </c>
      <c r="R73" s="1" t="s">
        <v>156</v>
      </c>
      <c r="S73" s="1" t="s">
        <v>157</v>
      </c>
      <c r="T73" s="1" t="s">
        <v>158</v>
      </c>
    </row>
    <row r="74" s="1" customFormat="1" spans="1:20">
      <c r="A74" s="3">
        <v>16747027670</v>
      </c>
      <c r="B74" s="1" t="s">
        <v>568</v>
      </c>
      <c r="C74" s="1" t="s">
        <v>569</v>
      </c>
      <c r="D74" s="1" t="s">
        <v>570</v>
      </c>
      <c r="E74" s="1" t="s">
        <v>571</v>
      </c>
      <c r="F74" s="1" t="s">
        <v>507</v>
      </c>
      <c r="G74" s="1" t="s">
        <v>343</v>
      </c>
      <c r="H74" s="1" t="s">
        <v>149</v>
      </c>
      <c r="I74" s="1" t="s">
        <v>572</v>
      </c>
      <c r="J74" s="1" t="s">
        <v>29</v>
      </c>
      <c r="K74" s="1" t="s">
        <v>573</v>
      </c>
      <c r="L74" s="1" t="s">
        <v>573</v>
      </c>
      <c r="M74" s="1" t="s">
        <v>152</v>
      </c>
      <c r="N74" s="1" t="s">
        <v>152</v>
      </c>
      <c r="O74" s="1" t="s">
        <v>153</v>
      </c>
      <c r="P74" s="1" t="s">
        <v>154</v>
      </c>
      <c r="Q74" s="1" t="s">
        <v>574</v>
      </c>
      <c r="R74" s="1" t="s">
        <v>156</v>
      </c>
      <c r="S74" s="1" t="s">
        <v>157</v>
      </c>
      <c r="T74" s="1" t="s">
        <v>158</v>
      </c>
    </row>
    <row r="75" s="1" customFormat="1" spans="1:20">
      <c r="A75" s="3">
        <v>16746954065</v>
      </c>
      <c r="B75" s="1" t="s">
        <v>568</v>
      </c>
      <c r="C75" s="1" t="s">
        <v>575</v>
      </c>
      <c r="D75" s="1" t="s">
        <v>576</v>
      </c>
      <c r="E75" s="1" t="s">
        <v>577</v>
      </c>
      <c r="F75" s="1" t="s">
        <v>343</v>
      </c>
      <c r="G75" s="1" t="s">
        <v>148</v>
      </c>
      <c r="H75" s="1" t="s">
        <v>149</v>
      </c>
      <c r="I75" s="1" t="s">
        <v>578</v>
      </c>
      <c r="J75" s="1" t="s">
        <v>29</v>
      </c>
      <c r="K75" s="1" t="s">
        <v>579</v>
      </c>
      <c r="L75" s="1" t="s">
        <v>579</v>
      </c>
      <c r="M75" s="1" t="s">
        <v>152</v>
      </c>
      <c r="N75" s="1" t="s">
        <v>152</v>
      </c>
      <c r="O75" s="1" t="s">
        <v>153</v>
      </c>
      <c r="P75" s="1" t="s">
        <v>154</v>
      </c>
      <c r="Q75" s="1" t="s">
        <v>580</v>
      </c>
      <c r="R75" s="1" t="s">
        <v>156</v>
      </c>
      <c r="S75" s="1" t="s">
        <v>157</v>
      </c>
      <c r="T75" s="1" t="s">
        <v>158</v>
      </c>
    </row>
    <row r="76" s="1" customFormat="1" spans="1:20">
      <c r="A76" s="3">
        <v>16742036520</v>
      </c>
      <c r="B76" s="1" t="s">
        <v>581</v>
      </c>
      <c r="C76" s="1" t="s">
        <v>582</v>
      </c>
      <c r="D76" s="1" t="s">
        <v>583</v>
      </c>
      <c r="E76" s="1" t="s">
        <v>584</v>
      </c>
      <c r="F76" s="1" t="s">
        <v>543</v>
      </c>
      <c r="G76" s="1" t="s">
        <v>228</v>
      </c>
      <c r="H76" s="1" t="s">
        <v>149</v>
      </c>
      <c r="I76" s="1" t="s">
        <v>585</v>
      </c>
      <c r="J76" s="1" t="s">
        <v>29</v>
      </c>
      <c r="K76" s="1" t="s">
        <v>586</v>
      </c>
      <c r="L76" s="1" t="s">
        <v>586</v>
      </c>
      <c r="M76" s="1" t="s">
        <v>152</v>
      </c>
      <c r="N76" s="1" t="s">
        <v>152</v>
      </c>
      <c r="O76" s="1" t="s">
        <v>153</v>
      </c>
      <c r="P76" s="1" t="s">
        <v>154</v>
      </c>
      <c r="Q76" s="1" t="s">
        <v>587</v>
      </c>
      <c r="R76" s="1" t="s">
        <v>156</v>
      </c>
      <c r="S76" s="1" t="s">
        <v>157</v>
      </c>
      <c r="T76" s="1" t="s">
        <v>158</v>
      </c>
    </row>
    <row r="77" s="1" customFormat="1" spans="1:20">
      <c r="A77" s="3">
        <v>16740755648</v>
      </c>
      <c r="B77" s="1" t="s">
        <v>581</v>
      </c>
      <c r="C77" s="1" t="s">
        <v>588</v>
      </c>
      <c r="D77" s="1" t="s">
        <v>589</v>
      </c>
      <c r="E77" s="1" t="s">
        <v>590</v>
      </c>
      <c r="F77" s="1" t="s">
        <v>581</v>
      </c>
      <c r="G77" s="1" t="s">
        <v>228</v>
      </c>
      <c r="H77" s="1" t="s">
        <v>149</v>
      </c>
      <c r="I77" s="1" t="s">
        <v>591</v>
      </c>
      <c r="J77" s="1" t="s">
        <v>29</v>
      </c>
      <c r="K77" s="1" t="s">
        <v>592</v>
      </c>
      <c r="L77" s="1" t="s">
        <v>592</v>
      </c>
      <c r="M77" s="1" t="s">
        <v>152</v>
      </c>
      <c r="N77" s="1" t="s">
        <v>152</v>
      </c>
      <c r="O77" s="1" t="s">
        <v>153</v>
      </c>
      <c r="P77" s="1" t="s">
        <v>154</v>
      </c>
      <c r="Q77" s="1" t="s">
        <v>593</v>
      </c>
      <c r="R77" s="1" t="s">
        <v>156</v>
      </c>
      <c r="S77" s="1" t="s">
        <v>157</v>
      </c>
      <c r="T77" s="1" t="s">
        <v>158</v>
      </c>
    </row>
    <row r="78" s="1" customFormat="1" spans="1:20">
      <c r="A78" s="3">
        <v>16738353891</v>
      </c>
      <c r="B78" s="1" t="s">
        <v>594</v>
      </c>
      <c r="C78" s="1" t="s">
        <v>595</v>
      </c>
      <c r="D78" s="1" t="s">
        <v>596</v>
      </c>
      <c r="E78" s="1" t="s">
        <v>597</v>
      </c>
      <c r="F78" s="1" t="s">
        <v>507</v>
      </c>
      <c r="G78" s="1" t="s">
        <v>228</v>
      </c>
      <c r="H78" s="1" t="s">
        <v>149</v>
      </c>
      <c r="I78" s="1" t="s">
        <v>598</v>
      </c>
      <c r="J78" s="1" t="s">
        <v>29</v>
      </c>
      <c r="K78" s="1" t="s">
        <v>599</v>
      </c>
      <c r="L78" s="1" t="s">
        <v>599</v>
      </c>
      <c r="M78" s="1" t="s">
        <v>152</v>
      </c>
      <c r="N78" s="1" t="s">
        <v>152</v>
      </c>
      <c r="O78" s="1" t="s">
        <v>153</v>
      </c>
      <c r="P78" s="1" t="s">
        <v>154</v>
      </c>
      <c r="Q78" s="1" t="s">
        <v>600</v>
      </c>
      <c r="R78" s="1" t="s">
        <v>156</v>
      </c>
      <c r="S78" s="1" t="s">
        <v>157</v>
      </c>
      <c r="T78" s="1" t="s">
        <v>158</v>
      </c>
    </row>
    <row r="79" s="1" customFormat="1" spans="1:20">
      <c r="A79" s="3">
        <v>16736612890</v>
      </c>
      <c r="B79" s="1" t="s">
        <v>601</v>
      </c>
      <c r="C79" s="1" t="s">
        <v>602</v>
      </c>
      <c r="D79" s="1" t="s">
        <v>603</v>
      </c>
      <c r="E79" s="1" t="s">
        <v>604</v>
      </c>
      <c r="F79" s="1" t="s">
        <v>543</v>
      </c>
      <c r="G79" s="1" t="s">
        <v>228</v>
      </c>
      <c r="H79" s="1" t="s">
        <v>149</v>
      </c>
      <c r="I79" s="1" t="s">
        <v>605</v>
      </c>
      <c r="J79" s="1" t="s">
        <v>29</v>
      </c>
      <c r="K79" s="1" t="s">
        <v>606</v>
      </c>
      <c r="L79" s="1" t="s">
        <v>606</v>
      </c>
      <c r="M79" s="1" t="s">
        <v>152</v>
      </c>
      <c r="N79" s="1" t="s">
        <v>152</v>
      </c>
      <c r="O79" s="1" t="s">
        <v>153</v>
      </c>
      <c r="P79" s="1" t="s">
        <v>154</v>
      </c>
      <c r="Q79" s="1" t="s">
        <v>607</v>
      </c>
      <c r="R79" s="1" t="s">
        <v>156</v>
      </c>
      <c r="S79" s="1" t="s">
        <v>157</v>
      </c>
      <c r="T79" s="1" t="s">
        <v>158</v>
      </c>
    </row>
    <row r="80" s="1" customFormat="1" spans="1:20">
      <c r="A80" s="3">
        <v>16729737460</v>
      </c>
      <c r="B80" s="1" t="s">
        <v>601</v>
      </c>
      <c r="C80" s="1" t="s">
        <v>608</v>
      </c>
      <c r="D80" s="1" t="s">
        <v>609</v>
      </c>
      <c r="E80" s="1" t="s">
        <v>610</v>
      </c>
      <c r="F80" s="1" t="s">
        <v>507</v>
      </c>
      <c r="G80" s="1" t="s">
        <v>343</v>
      </c>
      <c r="H80" s="1" t="s">
        <v>149</v>
      </c>
      <c r="I80" s="1" t="s">
        <v>611</v>
      </c>
      <c r="J80" s="1" t="s">
        <v>29</v>
      </c>
      <c r="K80" s="1" t="s">
        <v>612</v>
      </c>
      <c r="L80" s="1" t="s">
        <v>612</v>
      </c>
      <c r="M80" s="1" t="s">
        <v>152</v>
      </c>
      <c r="N80" s="1" t="s">
        <v>152</v>
      </c>
      <c r="O80" s="1" t="s">
        <v>153</v>
      </c>
      <c r="P80" s="1" t="s">
        <v>154</v>
      </c>
      <c r="Q80" s="1" t="s">
        <v>613</v>
      </c>
      <c r="R80" s="1" t="s">
        <v>156</v>
      </c>
      <c r="S80" s="1" t="s">
        <v>157</v>
      </c>
      <c r="T80" s="1" t="s">
        <v>158</v>
      </c>
    </row>
    <row r="81" s="1" customFormat="1" spans="1:20">
      <c r="A81" s="3">
        <v>16729524327</v>
      </c>
      <c r="B81" s="1" t="s">
        <v>601</v>
      </c>
      <c r="C81" s="1" t="s">
        <v>614</v>
      </c>
      <c r="D81" s="1" t="s">
        <v>615</v>
      </c>
      <c r="E81" s="1" t="s">
        <v>616</v>
      </c>
      <c r="F81" s="1" t="s">
        <v>413</v>
      </c>
      <c r="G81" s="1" t="s">
        <v>144</v>
      </c>
      <c r="H81" s="1" t="s">
        <v>149</v>
      </c>
      <c r="I81" s="1" t="s">
        <v>617</v>
      </c>
      <c r="J81" s="1" t="s">
        <v>29</v>
      </c>
      <c r="K81" s="1" t="s">
        <v>618</v>
      </c>
      <c r="L81" s="1" t="s">
        <v>618</v>
      </c>
      <c r="M81" s="1" t="s">
        <v>152</v>
      </c>
      <c r="N81" s="1" t="s">
        <v>152</v>
      </c>
      <c r="O81" s="1" t="s">
        <v>153</v>
      </c>
      <c r="P81" s="1" t="s">
        <v>154</v>
      </c>
      <c r="Q81" s="1" t="s">
        <v>619</v>
      </c>
      <c r="R81" s="1" t="s">
        <v>156</v>
      </c>
      <c r="S81" s="1" t="s">
        <v>157</v>
      </c>
      <c r="T81" s="1" t="s">
        <v>158</v>
      </c>
    </row>
    <row r="82" s="1" customFormat="1" spans="1:20">
      <c r="A82" s="3">
        <v>16728753046</v>
      </c>
      <c r="B82" s="1" t="s">
        <v>601</v>
      </c>
      <c r="C82" s="1" t="s">
        <v>620</v>
      </c>
      <c r="D82" s="1" t="s">
        <v>486</v>
      </c>
      <c r="E82" s="1" t="s">
        <v>621</v>
      </c>
      <c r="F82" s="1" t="s">
        <v>144</v>
      </c>
      <c r="G82" s="1" t="s">
        <v>148</v>
      </c>
      <c r="H82" s="1" t="s">
        <v>149</v>
      </c>
      <c r="I82" s="1" t="s">
        <v>622</v>
      </c>
      <c r="J82" s="1" t="s">
        <v>29</v>
      </c>
      <c r="K82" s="1" t="s">
        <v>623</v>
      </c>
      <c r="L82" s="1" t="s">
        <v>623</v>
      </c>
      <c r="M82" s="1" t="s">
        <v>152</v>
      </c>
      <c r="N82" s="1" t="s">
        <v>152</v>
      </c>
      <c r="O82" s="1" t="s">
        <v>153</v>
      </c>
      <c r="P82" s="1" t="s">
        <v>154</v>
      </c>
      <c r="Q82" s="1" t="s">
        <v>624</v>
      </c>
      <c r="R82" s="1" t="s">
        <v>156</v>
      </c>
      <c r="S82" s="1" t="s">
        <v>157</v>
      </c>
      <c r="T82" s="1" t="s">
        <v>158</v>
      </c>
    </row>
    <row r="83" s="1" customFormat="1" spans="1:20">
      <c r="A83" s="3">
        <v>16728632287</v>
      </c>
      <c r="B83" s="1" t="s">
        <v>601</v>
      </c>
      <c r="C83" s="1" t="s">
        <v>625</v>
      </c>
      <c r="D83" s="1" t="s">
        <v>498</v>
      </c>
      <c r="E83" s="1" t="s">
        <v>626</v>
      </c>
      <c r="F83" s="1" t="s">
        <v>543</v>
      </c>
      <c r="G83" s="1" t="s">
        <v>228</v>
      </c>
      <c r="H83" s="1" t="s">
        <v>149</v>
      </c>
      <c r="I83" s="1" t="s">
        <v>627</v>
      </c>
      <c r="J83" s="1" t="s">
        <v>29</v>
      </c>
      <c r="K83" s="1" t="s">
        <v>628</v>
      </c>
      <c r="L83" s="1" t="s">
        <v>628</v>
      </c>
      <c r="M83" s="1" t="s">
        <v>152</v>
      </c>
      <c r="N83" s="1" t="s">
        <v>152</v>
      </c>
      <c r="O83" s="1" t="s">
        <v>153</v>
      </c>
      <c r="P83" s="1" t="s">
        <v>154</v>
      </c>
      <c r="Q83" s="1" t="s">
        <v>629</v>
      </c>
      <c r="R83" s="1" t="s">
        <v>156</v>
      </c>
      <c r="S83" s="1" t="s">
        <v>157</v>
      </c>
      <c r="T83" s="1" t="s">
        <v>158</v>
      </c>
    </row>
    <row r="84" s="1" customFormat="1" spans="1:20">
      <c r="A84" s="3">
        <v>16728370801</v>
      </c>
      <c r="B84" s="1" t="s">
        <v>630</v>
      </c>
      <c r="C84" s="1" t="s">
        <v>631</v>
      </c>
      <c r="D84" s="1" t="s">
        <v>632</v>
      </c>
      <c r="E84" s="1" t="s">
        <v>633</v>
      </c>
      <c r="F84" s="1" t="s">
        <v>472</v>
      </c>
      <c r="G84" s="1" t="s">
        <v>144</v>
      </c>
      <c r="H84" s="1" t="s">
        <v>149</v>
      </c>
      <c r="I84" s="1" t="s">
        <v>634</v>
      </c>
      <c r="J84" s="1" t="s">
        <v>29</v>
      </c>
      <c r="K84" s="1" t="s">
        <v>635</v>
      </c>
      <c r="L84" s="1" t="s">
        <v>635</v>
      </c>
      <c r="M84" s="1" t="s">
        <v>152</v>
      </c>
      <c r="N84" s="1" t="s">
        <v>152</v>
      </c>
      <c r="O84" s="1" t="s">
        <v>153</v>
      </c>
      <c r="P84" s="1" t="s">
        <v>154</v>
      </c>
      <c r="Q84" s="1" t="s">
        <v>636</v>
      </c>
      <c r="R84" s="1" t="s">
        <v>156</v>
      </c>
      <c r="S84" s="1" t="s">
        <v>157</v>
      </c>
      <c r="T84" s="1" t="s">
        <v>158</v>
      </c>
    </row>
    <row r="85" s="1" customFormat="1" spans="1:20">
      <c r="A85" s="3">
        <v>16724394286</v>
      </c>
      <c r="B85" s="1" t="s">
        <v>637</v>
      </c>
      <c r="C85" s="1" t="s">
        <v>638</v>
      </c>
      <c r="D85" s="1" t="s">
        <v>639</v>
      </c>
      <c r="E85" s="1" t="s">
        <v>640</v>
      </c>
      <c r="F85" s="1" t="s">
        <v>343</v>
      </c>
      <c r="G85" s="1" t="s">
        <v>148</v>
      </c>
      <c r="H85" s="1" t="s">
        <v>149</v>
      </c>
      <c r="I85" s="1" t="s">
        <v>641</v>
      </c>
      <c r="J85" s="1" t="s">
        <v>29</v>
      </c>
      <c r="K85" s="1" t="s">
        <v>642</v>
      </c>
      <c r="L85" s="1" t="s">
        <v>642</v>
      </c>
      <c r="M85" s="1" t="s">
        <v>152</v>
      </c>
      <c r="N85" s="1" t="s">
        <v>152</v>
      </c>
      <c r="O85" s="1" t="s">
        <v>153</v>
      </c>
      <c r="P85" s="1" t="s">
        <v>154</v>
      </c>
      <c r="Q85" s="1" t="s">
        <v>643</v>
      </c>
      <c r="R85" s="1" t="s">
        <v>156</v>
      </c>
      <c r="S85" s="1" t="s">
        <v>157</v>
      </c>
      <c r="T85" s="1" t="s">
        <v>158</v>
      </c>
    </row>
    <row r="86" s="1" customFormat="1" spans="1:20">
      <c r="A86" s="3">
        <v>16724192055</v>
      </c>
      <c r="B86" s="1" t="s">
        <v>637</v>
      </c>
      <c r="C86" s="1" t="s">
        <v>644</v>
      </c>
      <c r="D86" s="1" t="s">
        <v>645</v>
      </c>
      <c r="E86" s="1" t="s">
        <v>646</v>
      </c>
      <c r="F86" s="1" t="s">
        <v>228</v>
      </c>
      <c r="G86" s="1" t="s">
        <v>144</v>
      </c>
      <c r="H86" s="1" t="s">
        <v>149</v>
      </c>
      <c r="I86" s="1" t="s">
        <v>647</v>
      </c>
      <c r="J86" s="1" t="s">
        <v>29</v>
      </c>
      <c r="K86" s="1" t="s">
        <v>648</v>
      </c>
      <c r="L86" s="1" t="s">
        <v>648</v>
      </c>
      <c r="M86" s="1" t="s">
        <v>152</v>
      </c>
      <c r="N86" s="1" t="s">
        <v>152</v>
      </c>
      <c r="O86" s="1" t="s">
        <v>153</v>
      </c>
      <c r="P86" s="1" t="s">
        <v>154</v>
      </c>
      <c r="Q86" s="1" t="s">
        <v>649</v>
      </c>
      <c r="R86" s="1" t="s">
        <v>156</v>
      </c>
      <c r="S86" s="1" t="s">
        <v>157</v>
      </c>
      <c r="T86" s="1" t="s">
        <v>158</v>
      </c>
    </row>
    <row r="87" s="1" customFormat="1" spans="1:20">
      <c r="A87" s="3">
        <v>16709823408</v>
      </c>
      <c r="B87" s="1" t="s">
        <v>650</v>
      </c>
      <c r="C87" s="1" t="s">
        <v>651</v>
      </c>
      <c r="D87" s="1" t="s">
        <v>652</v>
      </c>
      <c r="E87" s="1" t="s">
        <v>653</v>
      </c>
      <c r="F87" s="1" t="s">
        <v>343</v>
      </c>
      <c r="G87" s="1" t="s">
        <v>228</v>
      </c>
      <c r="H87" s="1" t="s">
        <v>149</v>
      </c>
      <c r="I87" s="1" t="s">
        <v>654</v>
      </c>
      <c r="J87" s="1" t="s">
        <v>29</v>
      </c>
      <c r="K87" s="1" t="s">
        <v>655</v>
      </c>
      <c r="L87" s="1" t="s">
        <v>655</v>
      </c>
      <c r="M87" s="1" t="s">
        <v>152</v>
      </c>
      <c r="N87" s="1" t="s">
        <v>152</v>
      </c>
      <c r="O87" s="1" t="s">
        <v>153</v>
      </c>
      <c r="P87" s="1" t="s">
        <v>154</v>
      </c>
      <c r="Q87" s="1" t="s">
        <v>656</v>
      </c>
      <c r="R87" s="1" t="s">
        <v>156</v>
      </c>
      <c r="S87" s="1" t="s">
        <v>157</v>
      </c>
      <c r="T87" s="1" t="s">
        <v>158</v>
      </c>
    </row>
    <row r="88" s="1" customFormat="1" spans="1:20">
      <c r="A88" s="3">
        <v>16691375659</v>
      </c>
      <c r="B88" s="1" t="s">
        <v>657</v>
      </c>
      <c r="C88" s="1" t="s">
        <v>658</v>
      </c>
      <c r="D88" s="1" t="s">
        <v>659</v>
      </c>
      <c r="E88" s="1" t="s">
        <v>660</v>
      </c>
      <c r="F88" s="1" t="s">
        <v>144</v>
      </c>
      <c r="G88" s="1" t="s">
        <v>148</v>
      </c>
      <c r="H88" s="1" t="s">
        <v>149</v>
      </c>
      <c r="I88" s="1" t="s">
        <v>661</v>
      </c>
      <c r="J88" s="1" t="s">
        <v>29</v>
      </c>
      <c r="K88" s="1" t="s">
        <v>662</v>
      </c>
      <c r="L88" s="1" t="s">
        <v>662</v>
      </c>
      <c r="M88" s="1" t="s">
        <v>152</v>
      </c>
      <c r="N88" s="1" t="s">
        <v>152</v>
      </c>
      <c r="O88" s="1" t="s">
        <v>153</v>
      </c>
      <c r="P88" s="1" t="s">
        <v>154</v>
      </c>
      <c r="Q88" s="1" t="s">
        <v>663</v>
      </c>
      <c r="R88" s="1" t="s">
        <v>156</v>
      </c>
      <c r="S88" s="1" t="s">
        <v>157</v>
      </c>
      <c r="T88" s="1" t="s">
        <v>158</v>
      </c>
    </row>
    <row r="89" s="1" customFormat="1" spans="1:20">
      <c r="A89" s="3">
        <v>16690943607</v>
      </c>
      <c r="B89" s="1" t="s">
        <v>657</v>
      </c>
      <c r="C89" s="1" t="s">
        <v>664</v>
      </c>
      <c r="D89" s="1" t="s">
        <v>659</v>
      </c>
      <c r="E89" s="1" t="s">
        <v>665</v>
      </c>
      <c r="F89" s="1" t="s">
        <v>144</v>
      </c>
      <c r="G89" s="1" t="s">
        <v>148</v>
      </c>
      <c r="H89" s="1" t="s">
        <v>149</v>
      </c>
      <c r="I89" s="1" t="s">
        <v>661</v>
      </c>
      <c r="J89" s="1" t="s">
        <v>29</v>
      </c>
      <c r="K89" s="1" t="s">
        <v>662</v>
      </c>
      <c r="L89" s="1" t="s">
        <v>662</v>
      </c>
      <c r="M89" s="1" t="s">
        <v>152</v>
      </c>
      <c r="N89" s="1" t="s">
        <v>152</v>
      </c>
      <c r="O89" s="1" t="s">
        <v>153</v>
      </c>
      <c r="P89" s="1" t="s">
        <v>154</v>
      </c>
      <c r="Q89" s="1" t="s">
        <v>666</v>
      </c>
      <c r="R89" s="1" t="s">
        <v>156</v>
      </c>
      <c r="S89" s="1" t="s">
        <v>157</v>
      </c>
      <c r="T89" s="1" t="s">
        <v>158</v>
      </c>
    </row>
    <row r="90" s="1" customFormat="1" spans="1:20">
      <c r="A90" s="3">
        <v>16667458638</v>
      </c>
      <c r="B90" s="1" t="s">
        <v>667</v>
      </c>
      <c r="C90" s="1" t="s">
        <v>668</v>
      </c>
      <c r="D90" s="1" t="s">
        <v>669</v>
      </c>
      <c r="E90" s="1" t="s">
        <v>670</v>
      </c>
      <c r="F90" s="1" t="s">
        <v>144</v>
      </c>
      <c r="G90" s="1" t="s">
        <v>148</v>
      </c>
      <c r="H90" s="1" t="s">
        <v>149</v>
      </c>
      <c r="I90" s="1" t="s">
        <v>671</v>
      </c>
      <c r="J90" s="1" t="s">
        <v>29</v>
      </c>
      <c r="K90" s="1" t="s">
        <v>672</v>
      </c>
      <c r="L90" s="1" t="s">
        <v>672</v>
      </c>
      <c r="M90" s="1" t="s">
        <v>152</v>
      </c>
      <c r="N90" s="1" t="s">
        <v>152</v>
      </c>
      <c r="O90" s="1" t="s">
        <v>153</v>
      </c>
      <c r="P90" s="1" t="s">
        <v>154</v>
      </c>
      <c r="Q90" s="1" t="s">
        <v>673</v>
      </c>
      <c r="R90" s="1" t="s">
        <v>156</v>
      </c>
      <c r="S90" s="1" t="s">
        <v>157</v>
      </c>
      <c r="T90" s="1" t="s">
        <v>158</v>
      </c>
    </row>
    <row r="91" s="1" customFormat="1" spans="1:20">
      <c r="A91" s="3">
        <v>16655487563</v>
      </c>
      <c r="B91" s="1" t="s">
        <v>674</v>
      </c>
      <c r="C91" s="1" t="s">
        <v>675</v>
      </c>
      <c r="D91" s="1" t="s">
        <v>676</v>
      </c>
      <c r="E91" s="1" t="s">
        <v>677</v>
      </c>
      <c r="F91" s="1" t="s">
        <v>343</v>
      </c>
      <c r="G91" s="1" t="s">
        <v>144</v>
      </c>
      <c r="H91" s="1" t="s">
        <v>149</v>
      </c>
      <c r="I91" s="1" t="s">
        <v>678</v>
      </c>
      <c r="J91" s="1" t="s">
        <v>29</v>
      </c>
      <c r="K91" s="1" t="s">
        <v>679</v>
      </c>
      <c r="L91" s="1" t="s">
        <v>679</v>
      </c>
      <c r="M91" s="1" t="s">
        <v>152</v>
      </c>
      <c r="N91" s="1" t="s">
        <v>152</v>
      </c>
      <c r="O91" s="1" t="s">
        <v>153</v>
      </c>
      <c r="P91" s="1" t="s">
        <v>154</v>
      </c>
      <c r="Q91" s="1" t="s">
        <v>680</v>
      </c>
      <c r="R91" s="1" t="s">
        <v>156</v>
      </c>
      <c r="S91" s="1" t="s">
        <v>157</v>
      </c>
      <c r="T91" s="1" t="s">
        <v>158</v>
      </c>
    </row>
    <row r="92" s="1" customFormat="1" spans="1:20">
      <c r="A92" s="3">
        <v>16648189211</v>
      </c>
      <c r="B92" s="1" t="s">
        <v>674</v>
      </c>
      <c r="C92" s="1" t="s">
        <v>681</v>
      </c>
      <c r="D92" s="1" t="s">
        <v>682</v>
      </c>
      <c r="E92" s="1" t="s">
        <v>683</v>
      </c>
      <c r="F92" s="1" t="s">
        <v>228</v>
      </c>
      <c r="G92" s="1" t="s">
        <v>144</v>
      </c>
      <c r="H92" s="1" t="s">
        <v>149</v>
      </c>
      <c r="I92" s="1" t="s">
        <v>684</v>
      </c>
      <c r="J92" s="1" t="s">
        <v>29</v>
      </c>
      <c r="K92" s="1" t="s">
        <v>295</v>
      </c>
      <c r="L92" s="1" t="s">
        <v>295</v>
      </c>
      <c r="M92" s="1" t="s">
        <v>152</v>
      </c>
      <c r="N92" s="1" t="s">
        <v>152</v>
      </c>
      <c r="O92" s="1" t="s">
        <v>153</v>
      </c>
      <c r="P92" s="1" t="s">
        <v>154</v>
      </c>
      <c r="Q92" s="1" t="s">
        <v>685</v>
      </c>
      <c r="R92" s="1" t="s">
        <v>156</v>
      </c>
      <c r="S92" s="1" t="s">
        <v>157</v>
      </c>
      <c r="T92" s="1" t="s">
        <v>158</v>
      </c>
    </row>
    <row r="93" s="1" customFormat="1" spans="1:20">
      <c r="A93" s="3">
        <v>16620834841</v>
      </c>
      <c r="B93" s="1" t="s">
        <v>686</v>
      </c>
      <c r="C93" s="1" t="s">
        <v>687</v>
      </c>
      <c r="D93" s="1" t="s">
        <v>688</v>
      </c>
      <c r="E93" s="1" t="s">
        <v>689</v>
      </c>
      <c r="F93" s="1" t="s">
        <v>144</v>
      </c>
      <c r="G93" s="1" t="s">
        <v>148</v>
      </c>
      <c r="H93" s="1" t="s">
        <v>149</v>
      </c>
      <c r="I93" s="1" t="s">
        <v>690</v>
      </c>
      <c r="J93" s="1" t="s">
        <v>29</v>
      </c>
      <c r="K93" s="1" t="s">
        <v>691</v>
      </c>
      <c r="L93" s="1" t="s">
        <v>691</v>
      </c>
      <c r="M93" s="1" t="s">
        <v>152</v>
      </c>
      <c r="N93" s="1" t="s">
        <v>152</v>
      </c>
      <c r="O93" s="1" t="s">
        <v>153</v>
      </c>
      <c r="P93" s="1" t="s">
        <v>154</v>
      </c>
      <c r="Q93" s="1" t="s">
        <v>692</v>
      </c>
      <c r="R93" s="1" t="s">
        <v>156</v>
      </c>
      <c r="S93" s="1" t="s">
        <v>157</v>
      </c>
      <c r="T93" s="1" t="s">
        <v>158</v>
      </c>
    </row>
    <row r="94" s="1" customFormat="1" spans="1:20">
      <c r="A94" s="3">
        <v>16602323617</v>
      </c>
      <c r="B94" s="1" t="s">
        <v>693</v>
      </c>
      <c r="C94" s="1" t="s">
        <v>694</v>
      </c>
      <c r="D94" s="1" t="s">
        <v>695</v>
      </c>
      <c r="E94" s="1" t="s">
        <v>696</v>
      </c>
      <c r="F94" s="1" t="s">
        <v>543</v>
      </c>
      <c r="G94" s="1" t="s">
        <v>343</v>
      </c>
      <c r="H94" s="1" t="s">
        <v>149</v>
      </c>
      <c r="I94" s="1" t="s">
        <v>697</v>
      </c>
      <c r="J94" s="1" t="s">
        <v>29</v>
      </c>
      <c r="K94" s="1" t="s">
        <v>698</v>
      </c>
      <c r="L94" s="1" t="s">
        <v>698</v>
      </c>
      <c r="M94" s="1" t="s">
        <v>152</v>
      </c>
      <c r="N94" s="1" t="s">
        <v>152</v>
      </c>
      <c r="O94" s="1" t="s">
        <v>153</v>
      </c>
      <c r="P94" s="1" t="s">
        <v>154</v>
      </c>
      <c r="Q94" s="1" t="s">
        <v>699</v>
      </c>
      <c r="R94" s="1" t="s">
        <v>156</v>
      </c>
      <c r="S94" s="1" t="s">
        <v>157</v>
      </c>
      <c r="T94" s="1" t="s">
        <v>158</v>
      </c>
    </row>
    <row r="95" s="1" customFormat="1" spans="1:20">
      <c r="A95" s="3">
        <v>16531295052</v>
      </c>
      <c r="B95" s="1" t="s">
        <v>700</v>
      </c>
      <c r="C95" s="1" t="s">
        <v>701</v>
      </c>
      <c r="D95" s="1" t="s">
        <v>702</v>
      </c>
      <c r="E95" s="1" t="s">
        <v>703</v>
      </c>
      <c r="F95" s="1" t="s">
        <v>507</v>
      </c>
      <c r="G95" s="1" t="s">
        <v>343</v>
      </c>
      <c r="H95" s="1" t="s">
        <v>149</v>
      </c>
      <c r="I95" s="1" t="s">
        <v>704</v>
      </c>
      <c r="J95" s="1" t="s">
        <v>29</v>
      </c>
      <c r="K95" s="1" t="s">
        <v>705</v>
      </c>
      <c r="L95" s="1" t="s">
        <v>705</v>
      </c>
      <c r="M95" s="1" t="s">
        <v>152</v>
      </c>
      <c r="N95" s="1" t="s">
        <v>152</v>
      </c>
      <c r="O95" s="1" t="s">
        <v>153</v>
      </c>
      <c r="P95" s="1" t="s">
        <v>154</v>
      </c>
      <c r="Q95" s="1" t="s">
        <v>706</v>
      </c>
      <c r="R95" s="1" t="s">
        <v>156</v>
      </c>
      <c r="S95" s="1" t="s">
        <v>157</v>
      </c>
      <c r="T95" s="1" t="s">
        <v>158</v>
      </c>
    </row>
    <row r="96" s="1" customFormat="1" spans="1:20">
      <c r="A96" s="3">
        <v>16411126101</v>
      </c>
      <c r="B96" s="1" t="s">
        <v>707</v>
      </c>
      <c r="C96" s="1" t="s">
        <v>708</v>
      </c>
      <c r="D96" s="1" t="s">
        <v>709</v>
      </c>
      <c r="E96" s="1" t="s">
        <v>710</v>
      </c>
      <c r="F96" s="1" t="s">
        <v>144</v>
      </c>
      <c r="G96" s="1" t="s">
        <v>148</v>
      </c>
      <c r="H96" s="1" t="s">
        <v>149</v>
      </c>
      <c r="I96" s="1" t="s">
        <v>153</v>
      </c>
      <c r="J96" s="1" t="s">
        <v>29</v>
      </c>
      <c r="K96" s="1" t="s">
        <v>153</v>
      </c>
      <c r="L96" s="1" t="s">
        <v>711</v>
      </c>
      <c r="M96" s="1" t="s">
        <v>712</v>
      </c>
      <c r="N96" s="1" t="s">
        <v>713</v>
      </c>
      <c r="O96" s="1" t="s">
        <v>153</v>
      </c>
      <c r="P96" s="1" t="s">
        <v>154</v>
      </c>
      <c r="Q96" s="1" t="s">
        <v>714</v>
      </c>
      <c r="R96" s="1" t="s">
        <v>156</v>
      </c>
      <c r="S96" s="1" t="s">
        <v>157</v>
      </c>
      <c r="T96" s="1" t="s">
        <v>158</v>
      </c>
    </row>
    <row r="97" s="1" customFormat="1" spans="1:20">
      <c r="A97" s="3">
        <v>16265326756</v>
      </c>
      <c r="B97" s="1" t="s">
        <v>715</v>
      </c>
      <c r="C97" s="1" t="s">
        <v>716</v>
      </c>
      <c r="D97" s="1" t="s">
        <v>717</v>
      </c>
      <c r="E97" s="1" t="s">
        <v>718</v>
      </c>
      <c r="F97" s="1" t="s">
        <v>543</v>
      </c>
      <c r="G97" s="1" t="s">
        <v>507</v>
      </c>
      <c r="H97" s="1" t="s">
        <v>149</v>
      </c>
      <c r="I97" s="1" t="s">
        <v>719</v>
      </c>
      <c r="J97" s="1" t="s">
        <v>29</v>
      </c>
      <c r="K97" s="1" t="s">
        <v>720</v>
      </c>
      <c r="L97" s="1" t="s">
        <v>720</v>
      </c>
      <c r="M97" s="1" t="s">
        <v>152</v>
      </c>
      <c r="N97" s="1" t="s">
        <v>152</v>
      </c>
      <c r="O97" s="1" t="s">
        <v>153</v>
      </c>
      <c r="P97" s="1" t="s">
        <v>154</v>
      </c>
      <c r="Q97" s="1" t="s">
        <v>721</v>
      </c>
      <c r="R97" s="1" t="s">
        <v>722</v>
      </c>
      <c r="S97" s="1" t="s">
        <v>157</v>
      </c>
      <c r="T97" s="1" t="s">
        <v>158</v>
      </c>
    </row>
    <row r="98" s="1" customFormat="1" spans="1:20">
      <c r="A98" s="3">
        <v>16258300145</v>
      </c>
      <c r="B98" s="1" t="s">
        <v>723</v>
      </c>
      <c r="C98" s="1" t="s">
        <v>724</v>
      </c>
      <c r="D98" s="1" t="s">
        <v>725</v>
      </c>
      <c r="E98" s="1" t="s">
        <v>726</v>
      </c>
      <c r="F98" s="1" t="s">
        <v>568</v>
      </c>
      <c r="G98" s="1" t="s">
        <v>472</v>
      </c>
      <c r="H98" s="1" t="s">
        <v>149</v>
      </c>
      <c r="I98" s="1" t="s">
        <v>727</v>
      </c>
      <c r="J98" s="1" t="s">
        <v>29</v>
      </c>
      <c r="K98" s="1" t="s">
        <v>728</v>
      </c>
      <c r="L98" s="1" t="s">
        <v>728</v>
      </c>
      <c r="M98" s="1" t="s">
        <v>152</v>
      </c>
      <c r="N98" s="1" t="s">
        <v>152</v>
      </c>
      <c r="O98" s="1" t="s">
        <v>153</v>
      </c>
      <c r="P98" s="1" t="s">
        <v>154</v>
      </c>
      <c r="Q98" s="1" t="s">
        <v>729</v>
      </c>
      <c r="R98" s="1" t="s">
        <v>722</v>
      </c>
      <c r="S98" s="1" t="s">
        <v>157</v>
      </c>
      <c r="T98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2021-11-15T03:41:33Z</dcterms:created>
  <dcterms:modified xsi:type="dcterms:W3CDTF">2021-11-15T03:56:54Z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D6A2415AE5DD4D4FB31DA5D7CDAE3D8B</vt:lpwstr>
  </property>
  <property fmtid="{D5CDD505-2E9C-101B-9397-08002B2CF9AE}" pid="3" name="KSOProductBuildVer">
    <vt:lpwstr>2052-11.1.0.11045</vt:lpwstr>
  </property>
</Properties>
</file>