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<sst xmlns="http://schemas.openxmlformats.org/spreadsheetml/2006/main" count="2583" uniqueCount="870">
  <si>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</si>
  <si>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</si>
  <si>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</si>
  <si>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</si>
  <si>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</si>
  <si>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</si>
  <si>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</si>
  <si>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</si>
  <si>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</si>
  <si>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</si>
  <si>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</si>
  <si>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</si>
  <si>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</si>
  <si>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</si>
  <si>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</si>
  <si>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</si>
  <si>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</si>
  <si>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</si>
  <si>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</si>
  <si>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</si>
  <si>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</si>
  <si>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</si>
  <si>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</si>
  <si>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</si>
  <si>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</si>
  <si>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</si>
  <si>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</si>
  <si>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[莱-普雷河畔圣马丹]普瑞米尔香槟沙隆经典酒店(Hotel Première Classe Chalons-en-Champagne)(70788697)</t>
  </si>
  <si>
    <t>标准双人房, 1 张双人床&lt;2人入住&gt;&lt;不退款&gt;&lt;早餐&gt;</t>
  </si>
  <si>
    <t>HKD</t>
  </si>
  <si>
    <t>BARDOT/Jordan</t>
  </si>
  <si>
    <t>CA13030211121HKD</t>
  </si>
  <si>
    <t>未提现</t>
  </si>
  <si>
    <t>携程开票</t>
  </si>
  <si>
    <t>33539UC000015</t>
  </si>
  <si>
    <t>[圣何塞]圣何塞机场福朋喜来登酒店(Four Points by Sheraton San Jose Airport)(55694588)</t>
  </si>
  <si>
    <t>特大床房&lt;不退款&gt;&lt;2人入住&gt;</t>
  </si>
  <si>
    <t>Blas jr/Joseph Benito</t>
  </si>
  <si>
    <t>[圣地亚哥]圣迭戈老城万怡酒店(Courtyard San Diego Old Town)(55289914)</t>
  </si>
  <si>
    <t>Perkins/Christopher Jackson</t>
  </si>
  <si>
    <t>[里尔]诺富特里尔中央车站酒店(Novotel Lille Centre Gares)(70794368)</t>
  </si>
  <si>
    <t>经典双人房带单人沙发床&lt;2人入住&gt;&lt;不退款&gt;&lt;早餐&gt;</t>
  </si>
  <si>
    <t>VixRobin/RobinVix</t>
  </si>
  <si>
    <t>[圣何塞]圣何塞硅谷假日酒店(Holiday Inn San Jose-Silicon Valley, an Ihg Hotel)(55560526)</t>
  </si>
  <si>
    <t>标准大号床房&lt;不退款&gt;&lt;2人入住&gt;</t>
  </si>
  <si>
    <t>AHUJA/KARISHMA</t>
  </si>
  <si>
    <t>[芝加哥]芝加哥华威阿勒顿酒店(Warwick Allerton - Chicago)(70392624)</t>
  </si>
  <si>
    <t>标准双人房&lt;不退款&gt;&lt;2人入住&gt;</t>
  </si>
  <si>
    <t>Rusanov/Sergey</t>
  </si>
  <si>
    <t>[基奇纳]基奇纳皇冠假日酒店 - 滑铁卢(Crowne Plaza Kitchener-Waterloo, an Ihg Hotel)(55872209)</t>
  </si>
  <si>
    <t>行政房(特大床)&lt;不退款&gt;&lt;2人入住&gt;</t>
  </si>
  <si>
    <t>Khan/Yasmin</t>
  </si>
  <si>
    <t>[万锦]多伦多马克姆万豪酒店(Toronto Marriott Markham)(60480442)</t>
  </si>
  <si>
    <t>庭景特大床房&lt;不退款&gt;&lt;2人入住&gt;</t>
  </si>
  <si>
    <t>Shtand/Laura Katelyn</t>
  </si>
  <si>
    <t>[洛杉矶]好莱坞星光大道智选假日酒店(Holiday Inn Express Hollywood Walk of Fame, an Ihg Hotel)(55707593)</t>
  </si>
  <si>
    <t>两张大床房&lt;不退款&gt;&lt;2人入住&gt;</t>
  </si>
  <si>
    <t>Blood/Jodi</t>
  </si>
  <si>
    <t>[古尔冈]古尔冈松纳路市中心丽笙酒店(Radisson Gurugram Sohna Road City Center)(80984861)</t>
  </si>
  <si>
    <t>高级房&lt;2人入住&gt;&lt;不退款&gt;&lt;早餐&gt;</t>
  </si>
  <si>
    <t>GINO/SEBASTIAN</t>
  </si>
  <si>
    <t>[蒂梅丘拉]南海岸酒庄度假村(South Coast Winery Resort and Spa)(70393481)</t>
  </si>
  <si>
    <t>标准房, 1 张特大床, 塔楼 (Romanza Suite in Hotel Tower)&lt;不退款&gt;&lt;2人入住&gt;</t>
  </si>
  <si>
    <t>Lee/Gloria Elizabeth</t>
  </si>
  <si>
    <t>67102SC139184</t>
  </si>
  <si>
    <t>[芝加哥]奥黑尔区假日酒店(Holiday Inn O'Hare Area)(55799145)</t>
  </si>
  <si>
    <t>豪华双人房&lt;不退款&gt;&lt;2人入住&gt;</t>
  </si>
  <si>
    <t>Deladisma/Marco</t>
  </si>
  <si>
    <t>[棉兰]棉兰爱马仕皇宫酒店 - 明古连管理(Hermes Palace Hotel Medan - Managed by Bencoolen)(55337422)</t>
  </si>
  <si>
    <t>高级房&lt;不退款&gt;&lt;2人入住&gt;</t>
  </si>
  <si>
    <t>LIU/WEILI</t>
  </si>
  <si>
    <t>[梅里登]阿尔丁森万豪酒店和乡村俱乐部(Forest of Arden Marriott Hotel &amp; Country Club)(68028662)</t>
  </si>
  <si>
    <t>豪华特大床房&lt;不退款&gt;&lt;2人入住&gt;</t>
  </si>
  <si>
    <t>Rogan/Carol</t>
  </si>
  <si>
    <t>[布达佩斯]丹比乌斯匈牙利市中心酒店(Danubius Hotel Hungaria City Center)(55505092)</t>
  </si>
  <si>
    <t>双人房&lt;不退款&gt;&lt;2人入住&gt;</t>
  </si>
  <si>
    <t>Brennan/Mark</t>
  </si>
  <si>
    <t>EXP-1858554062</t>
  </si>
  <si>
    <t>[雅加达]哈里斯沃途和谐酒店(Harris Vertu Hotel Harmoni)(55872461)</t>
  </si>
  <si>
    <t>v客房&lt;不退款&gt;&lt;2人入住&gt;</t>
  </si>
  <si>
    <t>Sim/Hock Chiang</t>
  </si>
  <si>
    <t>[第比利斯]第比利希梅特奇宫殿喜来登大酒店(Sheraton Grand Tbilisi Metechi Palace)(68029179)</t>
  </si>
  <si>
    <t>ZHANG/LIANCHUAN</t>
  </si>
  <si>
    <t>[吉隆坡]吉隆坡中国城喜来登福朋酒店(Four Points by Sheraton Kuala Lumpur, Chinatown)(70787136)</t>
  </si>
  <si>
    <t>AHMAD/AZRI</t>
  </si>
  <si>
    <t>[坎昆]坎昆JW万豪水疗度假村(JW Marriott Cancun Resort &amp; Spa)(60467526)</t>
  </si>
  <si>
    <t>海景豪华特大床房(带阳台)&lt;2人入住&gt;&lt;不退款&gt;&lt;早餐&gt;</t>
  </si>
  <si>
    <t>Odu/Simbiat</t>
  </si>
  <si>
    <t>[那霸]东急STAY冲绳那霸(Tokyu Stay Okinawa Naha)(77372192)</t>
  </si>
  <si>
    <t>住宅双床房&lt;不退款&gt;&lt;2人入住&gt;</t>
  </si>
  <si>
    <t>NAKAGAWA/TSUKASA</t>
  </si>
  <si>
    <t>CA13030211122HKD-W</t>
  </si>
  <si>
    <t>[西归浦市]济州岛托斯卡纳酒店(Hotel Toscana)(77369368)</t>
  </si>
  <si>
    <t>豪华双人床房&lt;2人入住&gt;&lt;不退款&gt;&lt;早餐&gt;</t>
  </si>
  <si>
    <t>kim/young  ok</t>
  </si>
  <si>
    <t>[华盛顿]华盛顿市中心会议中心万怡酒店(Courtyard by Marriott Washington Downtown/Convention Center)(68029079)</t>
  </si>
  <si>
    <t>客房1张特大床&lt;2人入住&gt;&lt;不退款&gt;&lt;早餐&gt;</t>
  </si>
  <si>
    <t>Moran/Lisa Marie</t>
  </si>
  <si>
    <t>[拉斯维加斯]金砖赌场酒店(Golden Nugget Hotel and Casino)(55666051)</t>
  </si>
  <si>
    <t>豪华房（入住时确定房型）&lt;不退款&gt;&lt;2人入住&gt;</t>
  </si>
  <si>
    <t>GIST/ZACHARY</t>
  </si>
  <si>
    <t>[纳什维尔]纳什维尔都市中心万豪春丘酒店(SpringHill Suites Nashville MetroCenter)(68026550)</t>
  </si>
  <si>
    <t>2张大床套房(带沙发床)&lt;2人入住&gt;&lt;不退款&gt;&lt;早餐&gt;</t>
  </si>
  <si>
    <t>Hammond/Valerie</t>
  </si>
  <si>
    <t>[拉斯维加斯]拉斯维加斯威尼斯人度假酒店(The Venetian Resort Las Vegas)(55289700)</t>
  </si>
  <si>
    <t>奢华套房（特大床）&lt;不退款&gt;&lt;2人入住&gt;</t>
  </si>
  <si>
    <t>Massey/Justin</t>
  </si>
  <si>
    <t>CA13030211122HKD</t>
  </si>
  <si>
    <t>[卡尔弗城]真弓酒店(Mayumi)(55329209)</t>
  </si>
  <si>
    <t>尊贵套房&lt;不退款&gt;&lt;2人入住&gt;</t>
  </si>
  <si>
    <t>LEE/SUMMER</t>
  </si>
  <si>
    <t>acknowledge</t>
  </si>
  <si>
    <t>[拉斯维加斯]巴黎拉斯维加斯赌场度假酒店(Paris Las Vegas Hotel &amp; Casino)(68545164)</t>
  </si>
  <si>
    <t>勃艮第特大床房-禁烟-可移动浴缸&lt;不退款&gt;&lt;2人入住&gt;</t>
  </si>
  <si>
    <t>Marshall/Donnie Lee,Williams/Demetrius Diana</t>
  </si>
  <si>
    <t>[基韦斯特]基韦斯特24北部酒店(24 North Hotel Key West)(56196417)</t>
  </si>
  <si>
    <t>标准两张大床房&lt;不退款&gt;&lt;2人入住&gt;</t>
  </si>
  <si>
    <t>Nguyen/Jason</t>
  </si>
  <si>
    <t>[拉斯维加斯]热带拉斯维加斯希尔顿逸林酒店(Tropicana Las Vegas a DoubleTree by Hilton Hotel and Resort)(70391520)</t>
  </si>
  <si>
    <t>客房（1张特大床）&lt;不退款&gt;&lt;2人入住&gt;</t>
  </si>
  <si>
    <t>Vega Duran/Ricardo,Mora/Daisy</t>
  </si>
  <si>
    <t>GONG/BOHAN</t>
  </si>
  <si>
    <t>退单</t>
  </si>
  <si>
    <t>[安道尔]阿克塔艺术酒店(Acta Arthotel)(55329346)</t>
  </si>
  <si>
    <t>标准双人房/双床房&lt;不退款&gt;&lt;2人入住&gt;</t>
  </si>
  <si>
    <t>Grall/Josee</t>
  </si>
  <si>
    <t>[迈阿密]迈阿密YVE酒店(YVE Hotel Miami)(70391896)</t>
  </si>
  <si>
    <t>精明两张双人床房&lt;不退款&gt;&lt;2人入住&gt;</t>
  </si>
  <si>
    <t>Shakil/Salik</t>
  </si>
  <si>
    <t>取消</t>
  </si>
  <si>
    <t>[新加坡]新加坡京华酒店 (Staycation Approved)(Hotel Royal Singapore (Staycation Approved))(55465127)</t>
  </si>
  <si>
    <t>高级双人房&lt;2人入住&gt;&lt;不退款&gt;&lt;早餐&gt;</t>
  </si>
  <si>
    <t>Wang/Yan</t>
  </si>
  <si>
    <t>[雅加达]班达拉雅加达机场费尔姆7号度假酒店(FM7 Resort Hotel Bandara Jakarta Airport)(56185734)</t>
  </si>
  <si>
    <t>Rigaut/Theodore Henri</t>
  </si>
  <si>
    <t>[坤甸]坤甸金色郁金香酒店(Golden Tulip Pontianak)(55290453)</t>
  </si>
  <si>
    <t>高级大号床房&lt;2人入住&gt;&lt;不退款&gt;&lt;早餐&gt;</t>
  </si>
  <si>
    <t>Henry/Henry</t>
  </si>
  <si>
    <t>[日内瓦]日内瓦沃里克酒店(Warwick Geneva)(55745144)</t>
  </si>
  <si>
    <t>顶层露台间&lt;早餐&gt;&lt;不退款&gt;&lt;2人入住&gt;</t>
  </si>
  <si>
    <t>YEUNG/PU SAN EDITH</t>
  </si>
  <si>
    <t>Lin/Yicheng</t>
  </si>
  <si>
    <t>[仁川]金色郁金香仁川机场酒店&amp;套房(GOLDEN TULIP Incheon Airport Hotel &amp; Suites)(55707507)</t>
  </si>
  <si>
    <t>标准大床房&lt;不退款&gt;&lt;2人入住&gt;</t>
  </si>
  <si>
    <t>YUN/JAEYOUNG</t>
  </si>
  <si>
    <t>[布拉迪斯拉发1区]布拉迪斯拉发河滨公园豪华精选酒店(Grand Hotel River Park, A Luxury Collection Hotel)(76206345)</t>
  </si>
  <si>
    <t>山景特大床房(城堡)&lt;不退款&gt;&lt;2人入住&gt;</t>
  </si>
  <si>
    <t>Favre/Loic</t>
  </si>
  <si>
    <t>[吉隆坡]吉隆坡帝盛酒店(Dorsett Kuala Lumpur)(55895782)</t>
  </si>
  <si>
    <t>帝盛客房&lt;不退款&gt;&lt;2人入住&gt;</t>
  </si>
  <si>
    <t>Safiee/Muhd Nasir</t>
  </si>
  <si>
    <t>abdullah/aiman</t>
  </si>
  <si>
    <t>[罗斯蒙特]芝加哥奥黑尔雅乐轩酒店(Aloft Chicago O'Hare)(55289909)</t>
  </si>
  <si>
    <t>Shen/Siyuan</t>
  </si>
  <si>
    <t>，</t>
  </si>
  <si>
    <t>16038432650此单多收2247元待退回</t>
  </si>
  <si>
    <t xml:space="preserve"> 67190 HKD</t>
  </si>
  <si>
    <t>A211122113151481</t>
  </si>
  <si>
    <t>A211122113242925</t>
  </si>
  <si>
    <t>总计：67190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</si>
  <si>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</si>
  <si>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</si>
  <si>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</si>
  <si>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</si>
  <si>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</si>
  <si>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</si>
  <si>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</si>
  <si>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</si>
  <si>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</si>
  <si>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</si>
  <si>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</si>
  <si>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</si>
  <si>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</si>
  <si>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</si>
  <si>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</si>
  <si>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</si>
  <si>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</si>
  <si>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2021-07-18</t>
  </si>
  <si>
    <t>2200897</t>
  </si>
  <si>
    <t>东急STAY冲绳那霸</t>
  </si>
  <si>
    <t>NAKAGAWA TSUKASA</t>
  </si>
  <si>
    <t>2021-11-12</t>
  </si>
  <si>
    <t>2021-11-15</t>
  </si>
  <si>
    <t>退房日周结</t>
  </si>
  <si>
    <t>1148.80</t>
  </si>
  <si>
    <t>1374.99</t>
  </si>
  <si>
    <t>0</t>
  </si>
  <si>
    <t>0.00</t>
  </si>
  <si>
    <t>携程汇智国际直连</t>
  </si>
  <si>
    <t>2021-07-18 08:26:47</t>
  </si>
  <si>
    <t>是</t>
  </si>
  <si>
    <t>汇智国际旅游发展有限公司</t>
  </si>
  <si>
    <t>直连</t>
  </si>
  <si>
    <t>2021-07-28</t>
  </si>
  <si>
    <t>2211612</t>
  </si>
  <si>
    <t>济州岛托斯卡纳酒店</t>
  </si>
  <si>
    <t>kim young  ok</t>
  </si>
  <si>
    <t>2021-11-14</t>
  </si>
  <si>
    <t>2021-11-16</t>
  </si>
  <si>
    <t>2589.73</t>
  </si>
  <si>
    <t>3090.00</t>
  </si>
  <si>
    <t>2021-07-28 19:42:33</t>
  </si>
  <si>
    <t>2021-08-02</t>
  </si>
  <si>
    <t>2215991</t>
  </si>
  <si>
    <t>华盛顿市中心会议中心万怡酒店</t>
  </si>
  <si>
    <t>Moran Lisa Marie</t>
  </si>
  <si>
    <t>2021-11-17</t>
  </si>
  <si>
    <t>2021-11-20</t>
  </si>
  <si>
    <t>4917.30</t>
  </si>
  <si>
    <t>5901.00</t>
  </si>
  <si>
    <t>2021-08-02 22:14:59</t>
  </si>
  <si>
    <t>否</t>
  </si>
  <si>
    <t>2021-09-11</t>
  </si>
  <si>
    <t>2249868</t>
  </si>
  <si>
    <t>纳什维尔都市中心万豪春丘酒店</t>
  </si>
  <si>
    <t>Hammond Valerie</t>
  </si>
  <si>
    <t>2021-11-18</t>
  </si>
  <si>
    <t>3340.14</t>
  </si>
  <si>
    <t>4017.00</t>
  </si>
  <si>
    <t>2021-09-11 00:52:08</t>
  </si>
  <si>
    <t>2021-09-24</t>
  </si>
  <si>
    <t>2262856</t>
  </si>
  <si>
    <t>拉斯维加斯威尼斯人度假酒店</t>
  </si>
  <si>
    <t>Massey Justin</t>
  </si>
  <si>
    <t>2021-11-19</t>
  </si>
  <si>
    <t>2021-09-24 08:15:47</t>
  </si>
  <si>
    <t>2021-09-29</t>
  </si>
  <si>
    <t>2268401</t>
  </si>
  <si>
    <t>林尼克赌场体验酒店</t>
  </si>
  <si>
    <t>Nguyen Tien,Tran Hai</t>
  </si>
  <si>
    <t>2021-11-21</t>
  </si>
  <si>
    <t>2469.56</t>
  </si>
  <si>
    <t>2970.00</t>
  </si>
  <si>
    <t>-0.01</t>
  </si>
  <si>
    <t>-2970</t>
  </si>
  <si>
    <t>-2469</t>
  </si>
  <si>
    <t>2021-09-29 07:52:39</t>
  </si>
  <si>
    <t>2021-10-08</t>
  </si>
  <si>
    <t>2274217</t>
  </si>
  <si>
    <t>科罗拉多酒店</t>
  </si>
  <si>
    <t>Smith Laura</t>
  </si>
  <si>
    <t>5857.89</t>
  </si>
  <si>
    <t>7056.00</t>
  </si>
  <si>
    <t>-7055</t>
  </si>
  <si>
    <t>-5857</t>
  </si>
  <si>
    <t>2021-10-08 02:05:05</t>
  </si>
  <si>
    <t>2021-10-18</t>
  </si>
  <si>
    <t>2279880</t>
  </si>
  <si>
    <t>普瑞米尔夏龙尚巴尼经典酒店</t>
  </si>
  <si>
    <t>BARDOT Jordan</t>
  </si>
  <si>
    <t>364.76</t>
  </si>
  <si>
    <t>440.00</t>
  </si>
  <si>
    <t>2021-10-18 21:59:12</t>
  </si>
  <si>
    <t>2021-10-22</t>
  </si>
  <si>
    <t>2281767</t>
  </si>
  <si>
    <t>米拉斯拉欧洲之星套房酒店</t>
  </si>
  <si>
    <t>Carvalho Rita Machado</t>
  </si>
  <si>
    <t>1513.96</t>
  </si>
  <si>
    <t>1838.00</t>
  </si>
  <si>
    <t>2021-10-22 18:03:49</t>
  </si>
  <si>
    <t>2021-10-25</t>
  </si>
  <si>
    <t>2283021</t>
  </si>
  <si>
    <t>圣何塞机场福朋喜来登酒店</t>
  </si>
  <si>
    <t>Blas jr Joseph Benito</t>
  </si>
  <si>
    <t>1720.89</t>
  </si>
  <si>
    <t>2091.00</t>
  </si>
  <si>
    <t>2021-10-25 12:36:47</t>
  </si>
  <si>
    <t>2021-10-27</t>
  </si>
  <si>
    <t>2283815</t>
  </si>
  <si>
    <t>威基基海滩丽思卡尔顿酒店</t>
  </si>
  <si>
    <t>Vinnikov Roman</t>
  </si>
  <si>
    <t>14657.64</t>
  </si>
  <si>
    <t>17823.00</t>
  </si>
  <si>
    <t>2021-10-27 06:00:27</t>
  </si>
  <si>
    <t>2021-10-30</t>
  </si>
  <si>
    <t>2285623</t>
  </si>
  <si>
    <t>南海岸酒庄度假村</t>
  </si>
  <si>
    <t>Barros Alice Leigh</t>
  </si>
  <si>
    <t>3614.27</t>
  </si>
  <si>
    <t>4382.00</t>
  </si>
  <si>
    <t>2021-10-30 01:50:09</t>
  </si>
  <si>
    <t>2021-10-31</t>
  </si>
  <si>
    <t>2286681</t>
  </si>
  <si>
    <t>雅加达塞达尤达尔玛旺萨101酒店</t>
  </si>
  <si>
    <t>Callista Xena,Callista Xena</t>
  </si>
  <si>
    <t>226.85</t>
  </si>
  <si>
    <t>275.00</t>
  </si>
  <si>
    <t>2021-10-31 17:36:59</t>
  </si>
  <si>
    <t>2021-11-03</t>
  </si>
  <si>
    <t>2288170</t>
  </si>
  <si>
    <t>安纳海姆波托菲诺套房酒店</t>
  </si>
  <si>
    <t>French Matthew</t>
  </si>
  <si>
    <t>2888.12</t>
  </si>
  <si>
    <t>3505.00</t>
  </si>
  <si>
    <t>2021-11-03 09:49:27</t>
  </si>
  <si>
    <t>2288204</t>
  </si>
  <si>
    <t>圣迭戈老城万怡酒店</t>
  </si>
  <si>
    <t>Perkins Christopher Jackson</t>
  </si>
  <si>
    <t>2317.09</t>
  </si>
  <si>
    <t>2812.00</t>
  </si>
  <si>
    <t>2021-11-03 11:10:18</t>
  </si>
  <si>
    <t>2021-11-04</t>
  </si>
  <si>
    <t>2289862</t>
  </si>
  <si>
    <t>真弓酒店</t>
  </si>
  <si>
    <t>LEE SUMMER</t>
  </si>
  <si>
    <t>4150.85</t>
  </si>
  <si>
    <t>5035.00</t>
  </si>
  <si>
    <t>2021-11-04 23:20:33</t>
  </si>
  <si>
    <t>2021-11-05</t>
  </si>
  <si>
    <t>2290039</t>
  </si>
  <si>
    <t>水原东滩新罗舒泰酒店</t>
  </si>
  <si>
    <t>kim mikyung</t>
  </si>
  <si>
    <t>611.64</t>
  </si>
  <si>
    <t>743.00</t>
  </si>
  <si>
    <t>2021-11-05 08:59:43</t>
  </si>
  <si>
    <t>2021-11-06</t>
  </si>
  <si>
    <t>2290917</t>
  </si>
  <si>
    <t>惠斯勒威斯汀温泉度假酒店</t>
  </si>
  <si>
    <t>myers ceren suna</t>
  </si>
  <si>
    <t>1399.47</t>
  </si>
  <si>
    <t>1699.00</t>
  </si>
  <si>
    <t>2021-11-06 01:47:16</t>
  </si>
  <si>
    <t>2290929</t>
  </si>
  <si>
    <t>巴黎拉斯维加斯赌场度假酒店</t>
  </si>
  <si>
    <t>Marshall Donnie Lee,Williams Demetrius Diana</t>
  </si>
  <si>
    <t>1192.72</t>
  </si>
  <si>
    <t>1448.00</t>
  </si>
  <si>
    <t>2021-11-06 02:33:41</t>
  </si>
  <si>
    <t>2021-11-07</t>
  </si>
  <si>
    <t>2292152</t>
  </si>
  <si>
    <t>基韦斯特24北部酒店</t>
  </si>
  <si>
    <t>Nguyen Jason</t>
  </si>
  <si>
    <t>3007.24</t>
  </si>
  <si>
    <t>3650.00</t>
  </si>
  <si>
    <t>2021-11-07 14:28:04</t>
  </si>
  <si>
    <t>2021-11-08</t>
  </si>
  <si>
    <t>2292887</t>
  </si>
  <si>
    <t>热带拉斯维加斯希尔顿逸林酒店</t>
  </si>
  <si>
    <t>Vega Duran Ricardo,Mora Daisy</t>
  </si>
  <si>
    <t>578.38</t>
  </si>
  <si>
    <t>702.00</t>
  </si>
  <si>
    <t>2021-11-08 12:59:20</t>
  </si>
  <si>
    <t>2293068</t>
  </si>
  <si>
    <t>多伦多马克姆万豪酒店</t>
  </si>
  <si>
    <t>GONG BOHAN</t>
  </si>
  <si>
    <t>2341.52</t>
  </si>
  <si>
    <t>2842.00</t>
  </si>
  <si>
    <t>718.00</t>
  </si>
  <si>
    <t>-2123</t>
  </si>
  <si>
    <t>-1749</t>
  </si>
  <si>
    <t>2021-11-08 15:46:46</t>
  </si>
  <si>
    <t>2021-11-09</t>
  </si>
  <si>
    <t>2293969</t>
  </si>
  <si>
    <t>芝加哥密歇根大道威斯汀酒店</t>
  </si>
  <si>
    <t>Zhou Zirui,Li Jialong</t>
  </si>
  <si>
    <t>1891.88</t>
  </si>
  <si>
    <t>2301.00</t>
  </si>
  <si>
    <t>2021-11-09 10:14:54</t>
  </si>
  <si>
    <t>2294309</t>
  </si>
  <si>
    <t>欧洲之星科尔多瓦庭院酒店</t>
  </si>
  <si>
    <t>Kotamraju Swetha</t>
  </si>
  <si>
    <t>1521.07</t>
  </si>
  <si>
    <t>1850.00</t>
  </si>
  <si>
    <t>2021-11-09 14:12:00</t>
  </si>
  <si>
    <t>2021-11-10</t>
  </si>
  <si>
    <t>2294999</t>
  </si>
  <si>
    <t>诺富特里尔中央车站酒店</t>
  </si>
  <si>
    <t>VixRobin RobinVix</t>
  </si>
  <si>
    <t>1125.32</t>
  </si>
  <si>
    <t>1369.00</t>
  </si>
  <si>
    <t>2021-11-10 01:47:18</t>
  </si>
  <si>
    <t>2021-11-11</t>
  </si>
  <si>
    <t>2296174</t>
  </si>
  <si>
    <t>圣何塞硅谷假日酒店</t>
  </si>
  <si>
    <t>AHUJA KARISHMA</t>
  </si>
  <si>
    <t>1183.68</t>
  </si>
  <si>
    <t>1440.00</t>
  </si>
  <si>
    <t>2021-11-11 03:48:32</t>
  </si>
  <si>
    <t>2296568</t>
  </si>
  <si>
    <t>厄瓦酒店</t>
  </si>
  <si>
    <t>WANG LIMING</t>
  </si>
  <si>
    <t>2021-11-13</t>
  </si>
  <si>
    <t>6026.08</t>
  </si>
  <si>
    <t>7331.00</t>
  </si>
  <si>
    <t>2021-11-11 13:57:54</t>
  </si>
  <si>
    <t>2297156</t>
  </si>
  <si>
    <t>巴厘岛阿丽拉水明漾酒店</t>
  </si>
  <si>
    <t>SUTANTO SANI NIRMALA</t>
  </si>
  <si>
    <t>1308.62</t>
  </si>
  <si>
    <t>1592.00</t>
  </si>
  <si>
    <t>2021-11-11 21:15:33</t>
  </si>
  <si>
    <t>2297332</t>
  </si>
  <si>
    <t>阿克塔艺术酒店</t>
  </si>
  <si>
    <t>Grall Josee</t>
  </si>
  <si>
    <t>459.50</t>
  </si>
  <si>
    <t>559.00</t>
  </si>
  <si>
    <t>2021-11-12 00:44:22</t>
  </si>
  <si>
    <t>2297618</t>
  </si>
  <si>
    <t>RMB</t>
  </si>
  <si>
    <t>2021-11-12 11:33:05</t>
  </si>
  <si>
    <t>2298120</t>
  </si>
  <si>
    <t>伦敦西区希尔顿逸林酒店</t>
  </si>
  <si>
    <t>Evans Gavin</t>
  </si>
  <si>
    <t>1504.80</t>
  </si>
  <si>
    <t>1832.00</t>
  </si>
  <si>
    <t>2021-11-12 19:09:55</t>
  </si>
  <si>
    <t>2298350</t>
  </si>
  <si>
    <t>凤凰城南山福朋喜来登酒店</t>
  </si>
  <si>
    <t>Lopez-Masoli Elgin Izzel</t>
  </si>
  <si>
    <t>1924.54</t>
  </si>
  <si>
    <t>2343.00</t>
  </si>
  <si>
    <t>2021-11-13 00:16:48</t>
  </si>
  <si>
    <t>2298993</t>
  </si>
  <si>
    <t>芝加哥华威阿勒顿酒店</t>
  </si>
  <si>
    <t>Rusanov Sergey</t>
  </si>
  <si>
    <t>2870.35</t>
  </si>
  <si>
    <t>3500.00</t>
  </si>
  <si>
    <t>2021-11-13 22:05:09</t>
  </si>
  <si>
    <t>2299150</t>
  </si>
  <si>
    <t>新加坡诺怡酒店</t>
  </si>
  <si>
    <t>Ang Jia Jun</t>
  </si>
  <si>
    <t>1533.51</t>
  </si>
  <si>
    <t>1869.00</t>
  </si>
  <si>
    <t>2021-11-14 09:03:46</t>
  </si>
  <si>
    <t>2299271</t>
  </si>
  <si>
    <t>基奇纳皇冠假日酒店 - 滑铁卢</t>
  </si>
  <si>
    <t>Khan Yasmin</t>
  </si>
  <si>
    <t>1340.70</t>
  </si>
  <si>
    <t>1634.00</t>
  </si>
  <si>
    <t>2021-11-14 13:49:36</t>
  </si>
  <si>
    <t>2299382</t>
  </si>
  <si>
    <t>迪拜河希尔顿酒店</t>
  </si>
  <si>
    <t>yang ziyi</t>
  </si>
  <si>
    <t>933.73</t>
  </si>
  <si>
    <t>1138.00</t>
  </si>
  <si>
    <t>-1138</t>
  </si>
  <si>
    <t>-933</t>
  </si>
  <si>
    <t>2021-11-14 18:12:58</t>
  </si>
  <si>
    <t>2299547</t>
  </si>
  <si>
    <t>圣迭戈/梅萨半岛宿之桥套房酒店</t>
  </si>
  <si>
    <t>Abiera Lea Millicent</t>
  </si>
  <si>
    <t>1841.20</t>
  </si>
  <si>
    <t>2244.00</t>
  </si>
  <si>
    <t>2021-11-15 02:29:47</t>
  </si>
  <si>
    <t>2299550</t>
  </si>
  <si>
    <t>迈阿密YVE酒店</t>
  </si>
  <si>
    <t>Shakil Salik</t>
  </si>
  <si>
    <t>3006.31</t>
  </si>
  <si>
    <t>3664.00</t>
  </si>
  <si>
    <t>2021-11-15 02:58:56</t>
  </si>
  <si>
    <t>2299557</t>
  </si>
  <si>
    <t>Shtand Laura Katelyn</t>
  </si>
  <si>
    <t>1876.48</t>
  </si>
  <si>
    <t>2287.00</t>
  </si>
  <si>
    <t>2021-11-15 03:51:13</t>
  </si>
  <si>
    <t>2299620</t>
  </si>
  <si>
    <t>好莱坞星光大道智选假日酒店</t>
  </si>
  <si>
    <t>Blood Jodi</t>
  </si>
  <si>
    <t>2221.09</t>
  </si>
  <si>
    <t>2707.00</t>
  </si>
  <si>
    <t>2021-11-15 09:28:28</t>
  </si>
  <si>
    <t>2299636</t>
  </si>
  <si>
    <t>多伦多市中心喜来登酒店</t>
  </si>
  <si>
    <t>Petrovic Bojana</t>
  </si>
  <si>
    <t>2994.83</t>
  </si>
  <si>
    <t>2021-11-15 09:58:36</t>
  </si>
  <si>
    <t>2299688</t>
  </si>
  <si>
    <t>古尔冈松纳路市中心丽笙酒店</t>
  </si>
  <si>
    <t>GINO SEBASTIAN</t>
  </si>
  <si>
    <t>1007.57</t>
  </si>
  <si>
    <t>1228.00</t>
  </si>
  <si>
    <t>2021-11-15 11:49:45</t>
  </si>
  <si>
    <t>2299719</t>
  </si>
  <si>
    <t>曼谷苏坤喜来登豪华精选大酒店</t>
  </si>
  <si>
    <t>Watprapasak Piyakarn</t>
  </si>
  <si>
    <t>636.71</t>
  </si>
  <si>
    <t>776.00</t>
  </si>
  <si>
    <t>2021-11-15 13:07:03</t>
  </si>
  <si>
    <t>2299950</t>
  </si>
  <si>
    <t>吉隆坡中国城喜来登福朋酒店</t>
  </si>
  <si>
    <t>Mickey wong hoi ching</t>
  </si>
  <si>
    <t>292.10</t>
  </si>
  <si>
    <t>356.00</t>
  </si>
  <si>
    <t>2021-11-15 19:25:12</t>
  </si>
  <si>
    <t>2300106</t>
  </si>
  <si>
    <t>新加坡京华酒店</t>
  </si>
  <si>
    <t>Wang Yan</t>
  </si>
  <si>
    <t>484.10</t>
  </si>
  <si>
    <t>590.00</t>
  </si>
  <si>
    <t>2021-11-15 23:34:15</t>
  </si>
  <si>
    <t>2300141</t>
  </si>
  <si>
    <t>勒查特莱兰酒店</t>
  </si>
  <si>
    <t>ESTRUCH Francis</t>
  </si>
  <si>
    <t>695.22</t>
  </si>
  <si>
    <t>847.00</t>
  </si>
  <si>
    <t>2021-11-16 02:00:14</t>
  </si>
  <si>
    <t>2300168</t>
  </si>
  <si>
    <t>华盛顿特区 JW 万豪酒店</t>
  </si>
  <si>
    <t>Britt Tara Jones</t>
  </si>
  <si>
    <t>3907.83</t>
  </si>
  <si>
    <t>4761.00</t>
  </si>
  <si>
    <t>2021-11-16 05:10:58</t>
  </si>
  <si>
    <t>2300250</t>
  </si>
  <si>
    <t>W芝加哥城市之心酒店</t>
  </si>
  <si>
    <t>Duan Stephanie,PHAN KYLE</t>
  </si>
  <si>
    <t>982.50</t>
  </si>
  <si>
    <t>1197.00</t>
  </si>
  <si>
    <t>2021-11-16 10:15:40</t>
  </si>
  <si>
    <t>2300264</t>
  </si>
  <si>
    <t>庞赫加尔皇家大酒店</t>
  </si>
  <si>
    <t>Elfrida Al Vina Mirayanti</t>
  </si>
  <si>
    <t>1248.44</t>
  </si>
  <si>
    <t>1521.00</t>
  </si>
  <si>
    <t>2021-11-16 10:34:06</t>
  </si>
  <si>
    <t>2300309</t>
  </si>
  <si>
    <t>三宝拢魏玛丽翁酒店</t>
  </si>
  <si>
    <t>Novianna Novianna</t>
  </si>
  <si>
    <t>243.78</t>
  </si>
  <si>
    <t>297.00</t>
  </si>
  <si>
    <t>2021-11-16 11:50:53</t>
  </si>
  <si>
    <t>2300438</t>
  </si>
  <si>
    <t>Lee Gloria Elizabeth</t>
  </si>
  <si>
    <t>1236.12</t>
  </si>
  <si>
    <t>1506.00</t>
  </si>
  <si>
    <t>2021-11-16 14:24:10</t>
  </si>
  <si>
    <t>2300467</t>
  </si>
  <si>
    <t>奥黑尔区假日酒店</t>
  </si>
  <si>
    <t>Deladisma Marco</t>
  </si>
  <si>
    <t>520.39</t>
  </si>
  <si>
    <t>634.00</t>
  </si>
  <si>
    <t>2021-11-16 14:46:02</t>
  </si>
  <si>
    <t>2300758</t>
  </si>
  <si>
    <t>棉兰爱马仕皇宫酒店 - 明古连管理</t>
  </si>
  <si>
    <t>LIU WEILI</t>
  </si>
  <si>
    <t>178.11</t>
  </si>
  <si>
    <t>217.00</t>
  </si>
  <si>
    <t>2021-11-16 19:02:30</t>
  </si>
  <si>
    <t>2300817</t>
  </si>
  <si>
    <t>阿尔丁森万豪酒店和乡村俱乐部</t>
  </si>
  <si>
    <t>Rogan Carol</t>
  </si>
  <si>
    <t>1395.36</t>
  </si>
  <si>
    <t>1700.00</t>
  </si>
  <si>
    <t>2021-11-16 19:45:33</t>
  </si>
  <si>
    <t>2300860</t>
  </si>
  <si>
    <t>底特律文艺复兴中心万豪酒店</t>
  </si>
  <si>
    <t>Dwyer Austin</t>
  </si>
  <si>
    <t>1202.47</t>
  </si>
  <si>
    <t>1465.00</t>
  </si>
  <si>
    <t>2021-11-16 20:17:58</t>
  </si>
  <si>
    <t>2300935</t>
  </si>
  <si>
    <t>吉隆坡布特拉再也艾美酒店</t>
  </si>
  <si>
    <t>Sami Aliamis</t>
  </si>
  <si>
    <t>1510.27</t>
  </si>
  <si>
    <t>1840.00</t>
  </si>
  <si>
    <t>2021-11-16 21:14:45</t>
  </si>
  <si>
    <t>2301022</t>
  </si>
  <si>
    <t>布达佩斯匈牙利市中心酒店</t>
  </si>
  <si>
    <t>Brennan Mark</t>
  </si>
  <si>
    <t>584.41</t>
  </si>
  <si>
    <t>712.00</t>
  </si>
  <si>
    <t>2021-11-16 22:51:48</t>
  </si>
  <si>
    <t>2301078</t>
  </si>
  <si>
    <t>哈里斯沃途和谐酒店</t>
  </si>
  <si>
    <t>Sim Hock Chiang</t>
  </si>
  <si>
    <t>252.81</t>
  </si>
  <si>
    <t>308.00</t>
  </si>
  <si>
    <t>2021-11-17 00:37:29</t>
  </si>
  <si>
    <t>2301136</t>
  </si>
  <si>
    <t>Mathis Kevin</t>
  </si>
  <si>
    <t>1501.34</t>
  </si>
  <si>
    <t>1826.00</t>
  </si>
  <si>
    <t>2021-11-17 04:48:21</t>
  </si>
  <si>
    <t>2301139</t>
  </si>
  <si>
    <t>第比利希梅特奇宫殿喜来登大酒店</t>
  </si>
  <si>
    <t>ZHANG LIANCHUAN</t>
  </si>
  <si>
    <t>679.14</t>
  </si>
  <si>
    <t>826.00</t>
  </si>
  <si>
    <t>2021-11-17 05:26:49</t>
  </si>
  <si>
    <t>2301154</t>
  </si>
  <si>
    <t>普罗沃万豪酒店&amp;会议中心</t>
  </si>
  <si>
    <t>mounga lupe</t>
  </si>
  <si>
    <t>1663.31</t>
  </si>
  <si>
    <t>2023.00</t>
  </si>
  <si>
    <t>2021-11-17 06:53:30</t>
  </si>
  <si>
    <t>2301492</t>
  </si>
  <si>
    <t>亚特兰大北市区威斯汀酒店</t>
  </si>
  <si>
    <t>Cortes Ramon R</t>
  </si>
  <si>
    <t>806.58</t>
  </si>
  <si>
    <t>981.00</t>
  </si>
  <si>
    <t>2021-11-17 13:36:34</t>
  </si>
  <si>
    <t>2301785</t>
  </si>
  <si>
    <t>喜来登凯拉尼公主酒店</t>
  </si>
  <si>
    <t>CHEN QIAOZHU,HUANG JIANPENG</t>
  </si>
  <si>
    <t>1069.68</t>
  </si>
  <si>
    <t>1301.00</t>
  </si>
  <si>
    <t>2021-11-17 17:36:17</t>
  </si>
  <si>
    <t>2301885</t>
  </si>
  <si>
    <t>钦奈 OMR 万豪费尔菲尔德酒店</t>
  </si>
  <si>
    <t>Chawla Kanika</t>
  </si>
  <si>
    <t>207.19</t>
  </si>
  <si>
    <t>252.00</t>
  </si>
  <si>
    <t>2021-11-17 18:35:01</t>
  </si>
  <si>
    <t>2301957</t>
  </si>
  <si>
    <t>AHMAD AZRI</t>
  </si>
  <si>
    <t>187.46</t>
  </si>
  <si>
    <t>228.00</t>
  </si>
  <si>
    <t>2021-11-17 19:26:44</t>
  </si>
  <si>
    <t>2302061</t>
  </si>
  <si>
    <t>坎昆 JW 万豪度假酒店及水疗中心</t>
  </si>
  <si>
    <t>Odu Simbiat</t>
  </si>
  <si>
    <t>1151.08</t>
  </si>
  <si>
    <t>1400.00</t>
  </si>
  <si>
    <t>2021-11-17 20:54:23</t>
  </si>
  <si>
    <t>2302240</t>
  </si>
  <si>
    <t>雅加达弗姆 7 号度假酒店</t>
  </si>
  <si>
    <t>Rigaut Theodore Henri</t>
  </si>
  <si>
    <t>268.04</t>
  </si>
  <si>
    <t>326.00</t>
  </si>
  <si>
    <t>2021-11-18 00:00:31</t>
  </si>
  <si>
    <t>2302272</t>
  </si>
  <si>
    <t>里昂塞特万豪国际酒店</t>
  </si>
  <si>
    <t>Duperray Celine,Duperray Eliott</t>
  </si>
  <si>
    <t>645.43</t>
  </si>
  <si>
    <t>785.00</t>
  </si>
  <si>
    <t>2021-11-18 00:46:43</t>
  </si>
  <si>
    <t>2302281</t>
  </si>
  <si>
    <t>坤甸金色郁金香酒店</t>
  </si>
  <si>
    <t>Henry Henry</t>
  </si>
  <si>
    <t>215.77</t>
  </si>
  <si>
    <t>263.00</t>
  </si>
  <si>
    <t>2021-11-18 01:14:01</t>
  </si>
  <si>
    <t>2302319</t>
  </si>
  <si>
    <t>日内瓦沃里克酒店</t>
  </si>
  <si>
    <t>YEUNG PU SAN EDITH</t>
  </si>
  <si>
    <t>2446.43</t>
  </si>
  <si>
    <t>2982.00</t>
  </si>
  <si>
    <t>2021-11-18 05:07:02</t>
  </si>
  <si>
    <t>2302452</t>
  </si>
  <si>
    <t>Lin Yicheng</t>
  </si>
  <si>
    <t>607.92</t>
  </si>
  <si>
    <t>741.00</t>
  </si>
  <si>
    <t>2021-11-18 10:37:30</t>
  </si>
  <si>
    <t>2302474</t>
  </si>
  <si>
    <t>金色郁金香仁川机场酒店</t>
  </si>
  <si>
    <t>YUN JAEYOUNG</t>
  </si>
  <si>
    <t>361.80</t>
  </si>
  <si>
    <t>441.00</t>
  </si>
  <si>
    <t>2021-11-18 11:13:46</t>
  </si>
  <si>
    <t>2302574</t>
  </si>
  <si>
    <t>威斯汀杰克森酒店</t>
  </si>
  <si>
    <t>Wilson Taurence L</t>
  </si>
  <si>
    <t>3667.19</t>
  </si>
  <si>
    <t>4470.00</t>
  </si>
  <si>
    <t>2021-11-18 12:49:31</t>
  </si>
  <si>
    <t>2302583</t>
  </si>
  <si>
    <t>马里奥波洛日惹特级酒店</t>
  </si>
  <si>
    <t>Pudyantoro Andika</t>
  </si>
  <si>
    <t>84.50</t>
  </si>
  <si>
    <t>103.00</t>
  </si>
  <si>
    <t>2021-11-18 12:59:09</t>
  </si>
  <si>
    <t>2302971</t>
  </si>
  <si>
    <t>喜达屋豪华精选酒店河流公园大酒店</t>
  </si>
  <si>
    <t>Favre Loic</t>
  </si>
  <si>
    <t>721.13</t>
  </si>
  <si>
    <t>879.00</t>
  </si>
  <si>
    <t>2021-11-18 18:19:28</t>
  </si>
  <si>
    <t>2302977</t>
  </si>
  <si>
    <t>吉隆坡帝盛酒店</t>
  </si>
  <si>
    <t>Safiee Muhd Nasir</t>
  </si>
  <si>
    <t>267.45</t>
  </si>
  <si>
    <t>2021-11-18 18:23:46</t>
  </si>
  <si>
    <t>2303204</t>
  </si>
  <si>
    <t>abdullah aiman</t>
  </si>
  <si>
    <t>217.41</t>
  </si>
  <si>
    <t>265.00</t>
  </si>
  <si>
    <t>2021-11-18 21:10:57</t>
  </si>
  <si>
    <t>2303273</t>
  </si>
  <si>
    <t>芝加哥奥黑尔雅乐轩酒店</t>
  </si>
  <si>
    <t>Shen Siyuan</t>
  </si>
  <si>
    <t>767.89</t>
  </si>
  <si>
    <t>936.00</t>
  </si>
  <si>
    <t>2021-11-18 21:53:20</t>
  </si>
  <si>
    <t>2303360</t>
  </si>
  <si>
    <t>Ma Tianyao</t>
  </si>
  <si>
    <t>1341.35</t>
  </si>
  <si>
    <t>1635.00</t>
  </si>
  <si>
    <t>2021-11-18 23:12:54</t>
  </si>
  <si>
    <t>2303437</t>
  </si>
  <si>
    <t>墨西哥城 JW 万豪酒店</t>
  </si>
  <si>
    <t>Garcia G Carlos</t>
  </si>
  <si>
    <t>768.64</t>
  </si>
  <si>
    <t>2021-11-19 02:55:30</t>
  </si>
  <si>
    <t>2303448</t>
  </si>
  <si>
    <t>蒙特利尔机场费尔菲尔德万豪套房酒店</t>
  </si>
  <si>
    <t>Gelinas Yves,Provencher Christiane</t>
  </si>
  <si>
    <t>658.60</t>
  </si>
  <si>
    <t>802.00</t>
  </si>
  <si>
    <t>2021-11-19 04:11:02</t>
  </si>
  <si>
    <t>2303458</t>
  </si>
  <si>
    <t>Hoyles Daniel Nicholas,Hoyles Jaclyn Diane</t>
  </si>
  <si>
    <t>1243.30</t>
  </si>
  <si>
    <t>1514.00</t>
  </si>
  <si>
    <t>2021-11-19 05:51:51</t>
  </si>
  <si>
    <t>2303460</t>
  </si>
  <si>
    <t>渥太华万豪酒店</t>
  </si>
  <si>
    <t>Antoine Rizzo</t>
  </si>
  <si>
    <t>574.02</t>
  </si>
  <si>
    <t>699.00</t>
  </si>
  <si>
    <t>2021-11-19 05:59:54</t>
  </si>
  <si>
    <t>2303464</t>
  </si>
  <si>
    <t>埃克广场酒店</t>
  </si>
  <si>
    <t>DE FRANCO PAZ Fernando</t>
  </si>
  <si>
    <t>1443.67</t>
  </si>
  <si>
    <t>1758.00</t>
  </si>
  <si>
    <t>2021-11-19 06:16:49</t>
  </si>
  <si>
    <t>2303471</t>
  </si>
  <si>
    <t>Uzal Moya Israel</t>
  </si>
  <si>
    <t>721.83</t>
  </si>
  <si>
    <t>2021-11-19 06:54:47</t>
  </si>
  <si>
    <t>2303477</t>
  </si>
  <si>
    <t>希思尔新山酒店</t>
  </si>
  <si>
    <t>Che Rozan Mohd Hazwan</t>
  </si>
  <si>
    <t>353.94</t>
  </si>
  <si>
    <t>431.00</t>
  </si>
  <si>
    <t>2021-11-19 07:29:06</t>
  </si>
  <si>
    <t>2303530</t>
  </si>
  <si>
    <t>Niland Emily</t>
  </si>
  <si>
    <t>1128.33</t>
  </si>
  <si>
    <t>1374.00</t>
  </si>
  <si>
    <t>2021-11-19 08:51:56</t>
  </si>
  <si>
    <t>2303618</t>
  </si>
  <si>
    <t>日惹特约克洛豪华酒店</t>
  </si>
  <si>
    <t>idajati hertiari</t>
  </si>
  <si>
    <t>502.57</t>
  </si>
  <si>
    <t>612.00</t>
  </si>
  <si>
    <t>2021-11-19 10:35:40</t>
  </si>
  <si>
    <t>2303935</t>
  </si>
  <si>
    <t>孟买萨哈尔JW万豪酒店</t>
  </si>
  <si>
    <t>Gaware Joel</t>
  </si>
  <si>
    <t>688.17</t>
  </si>
  <si>
    <t>838.00</t>
  </si>
  <si>
    <t>2021-11-19 15:25:30</t>
  </si>
  <si>
    <t>2303941</t>
  </si>
  <si>
    <t>阿尔卡拉德埃纳雷斯万豪AC酒店</t>
  </si>
  <si>
    <t>Marcos Cantero David</t>
  </si>
  <si>
    <t>525.57</t>
  </si>
  <si>
    <t>640.00</t>
  </si>
  <si>
    <t>2021-11-19 15:27:05</t>
  </si>
  <si>
    <t>2304095</t>
  </si>
  <si>
    <t>斯特拉斯堡大道杜莱茵宜必思尚品酒店</t>
  </si>
  <si>
    <t>Rai Laxmi,Kolsteren Patrick Wilfried</t>
  </si>
  <si>
    <t>509.14</t>
  </si>
  <si>
    <t>620.00</t>
  </si>
  <si>
    <t>2021-11-19 17:36:06</t>
  </si>
  <si>
    <t>2304278</t>
  </si>
  <si>
    <t>Garcia Sanchez Zaira</t>
  </si>
  <si>
    <t>725.12</t>
  </si>
  <si>
    <t>883.00</t>
  </si>
  <si>
    <t>2021-11-19 19:15:56</t>
  </si>
  <si>
    <t>2304316</t>
  </si>
  <si>
    <t>济州岛西归浦Js价值酒店</t>
  </si>
  <si>
    <t>min dongsoo</t>
  </si>
  <si>
    <t>328.48</t>
  </si>
  <si>
    <t>400.00</t>
  </si>
  <si>
    <t>2021-11-19 19:46:14</t>
  </si>
  <si>
    <t>2304563</t>
  </si>
  <si>
    <t>中央广场酒店</t>
  </si>
  <si>
    <t>Andrulis Amanda Renee</t>
  </si>
  <si>
    <t>942.74</t>
  </si>
  <si>
    <t>1148.00</t>
  </si>
  <si>
    <t>2021-11-19 22:47:48</t>
  </si>
  <si>
    <t>2304571</t>
  </si>
  <si>
    <t>马拉加帕拉西奥万豪AC酒店</t>
  </si>
  <si>
    <t>Thomson Alan and Angela</t>
  </si>
  <si>
    <t>1124.22</t>
  </si>
  <si>
    <t>2021-11-19 22:54:37</t>
  </si>
  <si>
    <t>2304668</t>
  </si>
  <si>
    <t>芝加哥W酒店 - 湖滨</t>
  </si>
  <si>
    <t>Bruce Danielle</t>
  </si>
  <si>
    <t>982.86</t>
  </si>
  <si>
    <t>2021-11-20 03:03:48</t>
  </si>
  <si>
    <t>2304669</t>
  </si>
  <si>
    <t>Derevnina Polina</t>
  </si>
  <si>
    <t>1244.79</t>
  </si>
  <si>
    <t>1516.00</t>
  </si>
  <si>
    <t>2021-11-20 03:07:07</t>
  </si>
  <si>
    <t>2304713</t>
  </si>
  <si>
    <t>Kaninda Ben</t>
  </si>
  <si>
    <t>839.99</t>
  </si>
  <si>
    <t>1023.00</t>
  </si>
  <si>
    <t>2021-11-20 07:18:42</t>
  </si>
  <si>
    <t>2304730</t>
  </si>
  <si>
    <t>茂物苏利坎肯纳101酒店</t>
  </si>
  <si>
    <t>Wala Roland Andira</t>
  </si>
  <si>
    <t>500.87</t>
  </si>
  <si>
    <t>610.00</t>
  </si>
  <si>
    <t>2021-11-20 08:08:30</t>
  </si>
  <si>
    <t>2304829</t>
  </si>
  <si>
    <t>维沙卡帕特南万豪酒店</t>
  </si>
  <si>
    <t>Devisetti Teja</t>
  </si>
  <si>
    <t>399.05</t>
  </si>
  <si>
    <t>486.00</t>
  </si>
  <si>
    <t>2021-11-20 10:21:39</t>
  </si>
  <si>
    <t>2304840</t>
  </si>
  <si>
    <t>西雅图伊萨夸市万豪春丘酒店</t>
  </si>
  <si>
    <t>Dragoi Dana</t>
  </si>
  <si>
    <t>976.29</t>
  </si>
  <si>
    <t>1189.00</t>
  </si>
  <si>
    <t>2021-11-20 10:32:07</t>
  </si>
  <si>
    <t>2304967</t>
  </si>
  <si>
    <t>辛辛那提荷兰广场希尔顿酒店</t>
  </si>
  <si>
    <t>Mckain Pierce</t>
  </si>
  <si>
    <t>1222.62</t>
  </si>
  <si>
    <t>1489.00</t>
  </si>
  <si>
    <t>2021-11-20 12:34:55</t>
  </si>
  <si>
    <t>2305054</t>
  </si>
  <si>
    <t>凤凰城 FOUND:RE 酒店</t>
  </si>
  <si>
    <t>Fitzpatrick Edward,McEneaney Brandilyn</t>
  </si>
  <si>
    <t>1235.76</t>
  </si>
  <si>
    <t>1505.00</t>
  </si>
  <si>
    <t>2021-11-20 14:00:20</t>
  </si>
  <si>
    <t>2305117</t>
  </si>
  <si>
    <t>塞达中心酒店</t>
  </si>
  <si>
    <t>R. Zurita Paolo,R. Zurita Paolo</t>
  </si>
  <si>
    <t>462.28</t>
  </si>
  <si>
    <t>563.00</t>
  </si>
  <si>
    <t>2021-11-20 15:08:50</t>
  </si>
  <si>
    <t>2305166</t>
  </si>
  <si>
    <t>吉隆坡四季酒店</t>
  </si>
  <si>
    <t>Miravirio Elvera</t>
  </si>
  <si>
    <t>1108.49</t>
  </si>
  <si>
    <t>1350.00</t>
  </si>
  <si>
    <t>2021-11-20 15:56:10</t>
  </si>
  <si>
    <t>2305189</t>
  </si>
  <si>
    <t>Mustika Rita</t>
  </si>
  <si>
    <t>252.90</t>
  </si>
  <si>
    <t>2021-11-20 16:24:10</t>
  </si>
  <si>
    <t>2305219</t>
  </si>
  <si>
    <t>欧洲之星大中心酒店</t>
  </si>
  <si>
    <t>Toews Marius</t>
  </si>
  <si>
    <t>548.49</t>
  </si>
  <si>
    <t>668.00</t>
  </si>
  <si>
    <t>2021-11-20 16:54:55</t>
  </si>
  <si>
    <t>2305276</t>
  </si>
  <si>
    <t>黄金城市会议酒店</t>
  </si>
  <si>
    <t>Rattna Candra Winny</t>
  </si>
  <si>
    <t>820.28</t>
  </si>
  <si>
    <t>999.00</t>
  </si>
  <si>
    <t>2021-11-20 17:40:14</t>
  </si>
  <si>
    <t>2305318</t>
  </si>
  <si>
    <t>万豪朴次茅斯度假酒店</t>
  </si>
  <si>
    <t>CASSIE ROSS</t>
  </si>
  <si>
    <t>844.09</t>
  </si>
  <si>
    <t>1028.00</t>
  </si>
  <si>
    <t>2021-11-20 18:03:53</t>
  </si>
  <si>
    <t>2305457</t>
  </si>
  <si>
    <t>Xia Yueming</t>
  </si>
  <si>
    <t>1435.28</t>
  </si>
  <si>
    <t>1748.00</t>
  </si>
  <si>
    <t>2021-11-20 19:36:17</t>
  </si>
  <si>
    <t>2305475</t>
  </si>
  <si>
    <t>欧洲之星书籍酒店</t>
  </si>
  <si>
    <t>Reiter Jasmin</t>
  </si>
  <si>
    <t>2021-11-20 19:48:56</t>
  </si>
  <si>
    <t>2305700</t>
  </si>
  <si>
    <t>喜来登汉弥敦酒店</t>
  </si>
  <si>
    <t>McHardy Erin</t>
  </si>
  <si>
    <t>843.27</t>
  </si>
  <si>
    <t>1027.00</t>
  </si>
  <si>
    <t>2021-11-20 22:42:18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</si>
</sst>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16592476623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44517</v>
      </c>
      <c r="G2" s="5">
        <v>44518</v>
      </c>
      <c r="H2" s="4">
        <v>1</v>
      </c>
      <c r="I2" s="4">
        <v>1</v>
      </c>
      <c r="J2" s="4">
        <v>1</v>
      </c>
      <c r="K2" s="4" t="s">
        <v>29</v>
      </c>
      <c r="L2" s="4">
        <v>440</v>
      </c>
      <c r="M2" s="4">
        <v>440</v>
      </c>
      <c r="N2" s="4" t="s">
        <v>30</v>
      </c>
      <c r="O2" s="4" t="s">
        <v>31</v>
      </c>
      <c r="P2" s="4" t="s">
        <v>32</v>
      </c>
      <c r="Q2" s="4">
        <v>0</v>
      </c>
      <c r="R2" s="6">
        <v>44487</v>
      </c>
      <c r="S2" s="5">
        <v>44521</v>
      </c>
      <c r="T2" s="4" t="s">
        <v>33</v>
      </c>
      <c r="U2" s="4">
        <v>440</v>
      </c>
      <c r="V2" s="4">
        <v>0</v>
      </c>
      <c r="W2" s="4">
        <v>0</v>
      </c>
      <c r="X2" s="4">
        <v>2279880</v>
      </c>
      <c r="Y2" s="4" t="s">
        <v>34</v>
      </c>
    </row>
    <row r="3" s="4" customFormat="1" spans="1:25">
      <c r="A3" s="4">
        <v>16657074529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44515</v>
      </c>
      <c r="G3" s="5">
        <v>44518</v>
      </c>
      <c r="H3" s="4">
        <v>1</v>
      </c>
      <c r="I3" s="4">
        <v>3</v>
      </c>
      <c r="J3" s="4">
        <v>3</v>
      </c>
      <c r="K3" s="4" t="s">
        <v>29</v>
      </c>
      <c r="L3" s="4">
        <v>2091</v>
      </c>
      <c r="M3" s="4">
        <v>2091</v>
      </c>
      <c r="N3" s="4" t="s">
        <v>37</v>
      </c>
      <c r="O3" s="4" t="s">
        <v>31</v>
      </c>
      <c r="P3" s="4" t="s">
        <v>32</v>
      </c>
      <c r="Q3" s="4">
        <v>0</v>
      </c>
      <c r="R3" s="6">
        <v>44494</v>
      </c>
      <c r="S3" s="5">
        <v>44521</v>
      </c>
      <c r="T3" s="4" t="s">
        <v>33</v>
      </c>
      <c r="U3" s="4">
        <v>2091</v>
      </c>
      <c r="V3" s="4">
        <v>0</v>
      </c>
      <c r="W3" s="4">
        <v>0</v>
      </c>
      <c r="X3" s="4">
        <v>2283021</v>
      </c>
      <c r="Y3" s="4">
        <v>91985161</v>
      </c>
    </row>
    <row r="4" s="4" customFormat="1" spans="1:25">
      <c r="A4" s="4">
        <v>16729305451</v>
      </c>
      <c r="B4" s="4" t="s">
        <v>25</v>
      </c>
      <c r="C4" s="4" t="s">
        <v>26</v>
      </c>
      <c r="D4" s="4" t="s">
        <v>38</v>
      </c>
      <c r="E4" s="4" t="s">
        <v>36</v>
      </c>
      <c r="F4" s="5">
        <v>44515</v>
      </c>
      <c r="G4" s="5">
        <v>44518</v>
      </c>
      <c r="H4" s="4">
        <v>1</v>
      </c>
      <c r="I4" s="4">
        <v>3</v>
      </c>
      <c r="J4" s="4">
        <v>3</v>
      </c>
      <c r="K4" s="4" t="s">
        <v>29</v>
      </c>
      <c r="L4" s="4">
        <v>2812</v>
      </c>
      <c r="M4" s="4">
        <v>2812</v>
      </c>
      <c r="N4" s="4" t="s">
        <v>39</v>
      </c>
      <c r="O4" s="4" t="s">
        <v>31</v>
      </c>
      <c r="P4" s="4" t="s">
        <v>32</v>
      </c>
      <c r="Q4" s="4">
        <v>0</v>
      </c>
      <c r="R4" s="6">
        <v>44503</v>
      </c>
      <c r="S4" s="5">
        <v>44521</v>
      </c>
      <c r="T4" s="4" t="s">
        <v>33</v>
      </c>
      <c r="U4" s="4">
        <v>2812</v>
      </c>
      <c r="V4" s="4">
        <v>0</v>
      </c>
      <c r="W4" s="4">
        <v>0</v>
      </c>
      <c r="X4" s="4"/>
      <c r="Y4" s="4">
        <v>99947246</v>
      </c>
    </row>
    <row r="5" s="4" customFormat="1" spans="1:24">
      <c r="A5" s="4">
        <v>16765006296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44517</v>
      </c>
      <c r="G5" s="5">
        <v>44518</v>
      </c>
      <c r="H5" s="4">
        <v>1</v>
      </c>
      <c r="I5" s="4">
        <v>1</v>
      </c>
      <c r="J5" s="4">
        <v>1</v>
      </c>
      <c r="K5" s="4" t="s">
        <v>29</v>
      </c>
      <c r="L5" s="4">
        <v>1365</v>
      </c>
      <c r="M5" s="4">
        <v>1365</v>
      </c>
      <c r="N5" s="4" t="s">
        <v>42</v>
      </c>
      <c r="O5" s="4" t="s">
        <v>31</v>
      </c>
      <c r="P5" s="4" t="s">
        <v>32</v>
      </c>
      <c r="Q5" s="4">
        <v>0</v>
      </c>
      <c r="R5" s="6">
        <v>44510</v>
      </c>
      <c r="S5" s="5">
        <v>44521</v>
      </c>
      <c r="T5" s="4" t="s">
        <v>33</v>
      </c>
      <c r="U5" s="4">
        <v>1365</v>
      </c>
      <c r="V5" s="4">
        <v>0</v>
      </c>
      <c r="W5" s="4">
        <v>0</v>
      </c>
      <c r="X5" s="4">
        <v>2294999</v>
      </c>
    </row>
    <row r="6" s="4" customFormat="1" spans="1:25">
      <c r="A6" s="4">
        <v>16769082731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44516</v>
      </c>
      <c r="G6" s="5">
        <v>44518</v>
      </c>
      <c r="H6" s="4">
        <v>1</v>
      </c>
      <c r="I6" s="4">
        <v>2</v>
      </c>
      <c r="J6" s="4">
        <v>2</v>
      </c>
      <c r="K6" s="4" t="s">
        <v>29</v>
      </c>
      <c r="L6" s="4">
        <v>1440</v>
      </c>
      <c r="M6" s="4">
        <v>1440</v>
      </c>
      <c r="N6" s="4" t="s">
        <v>45</v>
      </c>
      <c r="O6" s="4" t="s">
        <v>31</v>
      </c>
      <c r="P6" s="4" t="s">
        <v>32</v>
      </c>
      <c r="Q6" s="4">
        <v>0</v>
      </c>
      <c r="R6" s="6">
        <v>44511</v>
      </c>
      <c r="S6" s="5">
        <v>44521</v>
      </c>
      <c r="T6" s="4" t="s">
        <v>33</v>
      </c>
      <c r="U6" s="4">
        <v>1440</v>
      </c>
      <c r="V6" s="4">
        <v>0</v>
      </c>
      <c r="W6" s="4">
        <v>0</v>
      </c>
      <c r="X6" s="4">
        <v>2296174</v>
      </c>
      <c r="Y6" s="4">
        <v>48335077</v>
      </c>
    </row>
    <row r="7" s="4" customFormat="1" spans="1:23">
      <c r="A7" s="4">
        <v>16788256208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44513</v>
      </c>
      <c r="G7" s="5">
        <v>44518</v>
      </c>
      <c r="H7" s="4">
        <v>1</v>
      </c>
      <c r="I7" s="4">
        <v>5</v>
      </c>
      <c r="J7" s="4">
        <v>5</v>
      </c>
      <c r="K7" s="4" t="s">
        <v>29</v>
      </c>
      <c r="L7" s="4">
        <v>3500</v>
      </c>
      <c r="M7" s="4">
        <v>3500</v>
      </c>
      <c r="N7" s="4" t="s">
        <v>48</v>
      </c>
      <c r="O7" s="4" t="s">
        <v>31</v>
      </c>
      <c r="P7" s="4" t="s">
        <v>32</v>
      </c>
      <c r="Q7" s="4">
        <v>0</v>
      </c>
      <c r="R7" s="6">
        <v>44513</v>
      </c>
      <c r="S7" s="5">
        <v>44521</v>
      </c>
      <c r="T7" s="4" t="s">
        <v>33</v>
      </c>
      <c r="U7" s="4">
        <v>3500</v>
      </c>
      <c r="V7" s="4">
        <v>0</v>
      </c>
      <c r="W7" s="4">
        <v>0</v>
      </c>
    </row>
    <row r="8" s="4" customFormat="1" spans="1:25">
      <c r="A8" s="4">
        <v>16793674654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44516</v>
      </c>
      <c r="G8" s="5">
        <v>44518</v>
      </c>
      <c r="H8" s="4">
        <v>1</v>
      </c>
      <c r="I8" s="4">
        <v>2</v>
      </c>
      <c r="J8" s="4">
        <v>2</v>
      </c>
      <c r="K8" s="4" t="s">
        <v>29</v>
      </c>
      <c r="L8" s="4">
        <v>1634</v>
      </c>
      <c r="M8" s="4">
        <v>1634</v>
      </c>
      <c r="N8" s="4" t="s">
        <v>51</v>
      </c>
      <c r="O8" s="4" t="s">
        <v>31</v>
      </c>
      <c r="P8" s="4" t="s">
        <v>32</v>
      </c>
      <c r="Q8" s="4">
        <v>0</v>
      </c>
      <c r="R8" s="6">
        <v>44514</v>
      </c>
      <c r="S8" s="5">
        <v>44521</v>
      </c>
      <c r="T8" s="4" t="s">
        <v>33</v>
      </c>
      <c r="U8" s="4">
        <v>1634</v>
      </c>
      <c r="V8" s="4">
        <v>0</v>
      </c>
      <c r="W8" s="4">
        <v>0</v>
      </c>
      <c r="X8" s="4">
        <v>2299271</v>
      </c>
      <c r="Y8" s="4">
        <v>26129335</v>
      </c>
    </row>
    <row r="9" s="4" customFormat="1" spans="1:25">
      <c r="A9" s="4">
        <v>16795759007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44515</v>
      </c>
      <c r="G9" s="5">
        <v>44518</v>
      </c>
      <c r="H9" s="4">
        <v>1</v>
      </c>
      <c r="I9" s="4">
        <v>3</v>
      </c>
      <c r="J9" s="4">
        <v>3</v>
      </c>
      <c r="K9" s="4" t="s">
        <v>29</v>
      </c>
      <c r="L9" s="4">
        <v>2287</v>
      </c>
      <c r="M9" s="4">
        <v>2287</v>
      </c>
      <c r="N9" s="4" t="s">
        <v>54</v>
      </c>
      <c r="O9" s="4" t="s">
        <v>31</v>
      </c>
      <c r="P9" s="4" t="s">
        <v>32</v>
      </c>
      <c r="Q9" s="4">
        <v>0</v>
      </c>
      <c r="R9" s="6">
        <v>44515</v>
      </c>
      <c r="S9" s="5">
        <v>44521</v>
      </c>
      <c r="T9" s="4" t="s">
        <v>33</v>
      </c>
      <c r="U9" s="4">
        <v>2287</v>
      </c>
      <c r="V9" s="4">
        <v>0</v>
      </c>
      <c r="W9" s="4">
        <v>0</v>
      </c>
      <c r="X9" s="4">
        <v>2299557</v>
      </c>
      <c r="Y9" s="4">
        <v>81422156</v>
      </c>
    </row>
    <row r="10" s="4" customFormat="1" spans="1:25">
      <c r="A10" s="4">
        <v>16795979503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44516</v>
      </c>
      <c r="G10" s="5">
        <v>44518</v>
      </c>
      <c r="H10" s="4">
        <v>1</v>
      </c>
      <c r="I10" s="4">
        <v>2</v>
      </c>
      <c r="J10" s="4">
        <v>2</v>
      </c>
      <c r="K10" s="4" t="s">
        <v>29</v>
      </c>
      <c r="L10" s="4">
        <v>2707</v>
      </c>
      <c r="M10" s="4">
        <v>2707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44521</v>
      </c>
      <c r="T10" s="4" t="s">
        <v>33</v>
      </c>
      <c r="U10" s="4">
        <v>2707</v>
      </c>
      <c r="V10" s="4">
        <v>0</v>
      </c>
      <c r="W10" s="4">
        <v>0</v>
      </c>
      <c r="X10" s="4"/>
      <c r="Y10" s="4">
        <v>49393572</v>
      </c>
    </row>
    <row r="11" s="4" customFormat="1" spans="1:25">
      <c r="A11" s="4">
        <v>16795240810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44516</v>
      </c>
      <c r="G11" s="5">
        <v>44518</v>
      </c>
      <c r="H11" s="4">
        <v>1</v>
      </c>
      <c r="I11" s="4">
        <v>2</v>
      </c>
      <c r="J11" s="4">
        <v>2</v>
      </c>
      <c r="K11" s="4" t="s">
        <v>29</v>
      </c>
      <c r="L11" s="4">
        <v>1228</v>
      </c>
      <c r="M11" s="4">
        <v>1228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44514</v>
      </c>
      <c r="S11" s="5">
        <v>44521</v>
      </c>
      <c r="T11" s="4" t="s">
        <v>33</v>
      </c>
      <c r="U11" s="4">
        <v>1228</v>
      </c>
      <c r="V11" s="4">
        <v>0</v>
      </c>
      <c r="W11" s="4">
        <v>0</v>
      </c>
      <c r="X11" s="4">
        <v>2299688</v>
      </c>
      <c r="Y11" s="4">
        <v>13656519</v>
      </c>
    </row>
    <row r="12" s="4" customFormat="1" spans="1:25">
      <c r="A12" s="4">
        <v>16803721418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44517</v>
      </c>
      <c r="G12" s="5">
        <v>44518</v>
      </c>
      <c r="H12" s="4">
        <v>1</v>
      </c>
      <c r="I12" s="4">
        <v>1</v>
      </c>
      <c r="J12" s="4">
        <v>1</v>
      </c>
      <c r="K12" s="4" t="s">
        <v>29</v>
      </c>
      <c r="L12" s="4">
        <v>1506</v>
      </c>
      <c r="M12" s="4">
        <v>1506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44521</v>
      </c>
      <c r="T12" s="4" t="s">
        <v>33</v>
      </c>
      <c r="U12" s="4">
        <v>1506</v>
      </c>
      <c r="V12" s="4">
        <v>0</v>
      </c>
      <c r="W12" s="4">
        <v>0</v>
      </c>
      <c r="X12" s="4"/>
      <c r="Y12" s="4" t="s">
        <v>64</v>
      </c>
    </row>
    <row r="13" s="4" customFormat="1" spans="1:25">
      <c r="A13" s="4">
        <v>16803831861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44517</v>
      </c>
      <c r="G13" s="5">
        <v>44518</v>
      </c>
      <c r="H13" s="4">
        <v>1</v>
      </c>
      <c r="I13" s="4">
        <v>1</v>
      </c>
      <c r="J13" s="4">
        <v>1</v>
      </c>
      <c r="K13" s="4" t="s">
        <v>29</v>
      </c>
      <c r="L13" s="4">
        <v>634</v>
      </c>
      <c r="M13" s="4">
        <v>634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44516</v>
      </c>
      <c r="S13" s="5">
        <v>44521</v>
      </c>
      <c r="T13" s="4" t="s">
        <v>33</v>
      </c>
      <c r="U13" s="4">
        <v>634</v>
      </c>
      <c r="V13" s="4">
        <v>0</v>
      </c>
      <c r="W13" s="4">
        <v>0</v>
      </c>
      <c r="X13" s="4"/>
      <c r="Y13" s="4">
        <v>21821833</v>
      </c>
    </row>
    <row r="14" s="4" customFormat="1" spans="1:23">
      <c r="A14" s="4">
        <v>16807323729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44517</v>
      </c>
      <c r="G14" s="5">
        <v>44518</v>
      </c>
      <c r="H14" s="4">
        <v>1</v>
      </c>
      <c r="I14" s="4">
        <v>1</v>
      </c>
      <c r="J14" s="4">
        <v>1</v>
      </c>
      <c r="K14" s="4" t="s">
        <v>29</v>
      </c>
      <c r="L14" s="4">
        <v>217</v>
      </c>
      <c r="M14" s="4">
        <v>217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44516</v>
      </c>
      <c r="S14" s="5">
        <v>44521</v>
      </c>
      <c r="T14" s="4" t="s">
        <v>33</v>
      </c>
      <c r="U14" s="4">
        <v>217</v>
      </c>
      <c r="V14" s="4">
        <v>0</v>
      </c>
      <c r="W14" s="4">
        <v>0</v>
      </c>
    </row>
    <row r="15" s="4" customFormat="1" spans="1:25">
      <c r="A15" s="4">
        <v>16807689399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44516</v>
      </c>
      <c r="G15" s="5">
        <v>44518</v>
      </c>
      <c r="H15" s="4">
        <v>1</v>
      </c>
      <c r="I15" s="4">
        <v>2</v>
      </c>
      <c r="J15" s="4">
        <v>2</v>
      </c>
      <c r="K15" s="4" t="s">
        <v>29</v>
      </c>
      <c r="L15" s="4">
        <v>1700</v>
      </c>
      <c r="M15" s="4">
        <v>1700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44521</v>
      </c>
      <c r="T15" s="4" t="s">
        <v>33</v>
      </c>
      <c r="U15" s="4">
        <v>1700</v>
      </c>
      <c r="V15" s="4">
        <v>0</v>
      </c>
      <c r="W15" s="4">
        <v>0</v>
      </c>
      <c r="X15" s="4">
        <v>2300817</v>
      </c>
      <c r="Y15" s="4">
        <v>82847614</v>
      </c>
    </row>
    <row r="16" s="4" customFormat="1" spans="1:25">
      <c r="A16" s="4">
        <v>16808532489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44516</v>
      </c>
      <c r="G16" s="5">
        <v>44518</v>
      </c>
      <c r="H16" s="4">
        <v>1</v>
      </c>
      <c r="I16" s="4">
        <v>2</v>
      </c>
      <c r="J16" s="4">
        <v>2</v>
      </c>
      <c r="K16" s="4" t="s">
        <v>29</v>
      </c>
      <c r="L16" s="4">
        <v>712</v>
      </c>
      <c r="M16" s="4">
        <v>712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44516</v>
      </c>
      <c r="S16" s="5">
        <v>44521</v>
      </c>
      <c r="T16" s="4" t="s">
        <v>33</v>
      </c>
      <c r="U16" s="4">
        <v>712</v>
      </c>
      <c r="V16" s="4">
        <v>0</v>
      </c>
      <c r="W16" s="4">
        <v>0</v>
      </c>
      <c r="X16" s="4">
        <v>2301022</v>
      </c>
      <c r="Y16" s="4" t="s">
        <v>77</v>
      </c>
    </row>
    <row r="17" s="4" customFormat="1" spans="1:24">
      <c r="A17" s="4">
        <v>16808812875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44517</v>
      </c>
      <c r="G17" s="5">
        <v>44518</v>
      </c>
      <c r="H17" s="4">
        <v>1</v>
      </c>
      <c r="I17" s="4">
        <v>1</v>
      </c>
      <c r="J17" s="4">
        <v>1</v>
      </c>
      <c r="K17" s="4" t="s">
        <v>29</v>
      </c>
      <c r="L17" s="4">
        <v>308</v>
      </c>
      <c r="M17" s="4">
        <v>308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44517</v>
      </c>
      <c r="S17" s="5">
        <v>44521</v>
      </c>
      <c r="T17" s="4" t="s">
        <v>33</v>
      </c>
      <c r="U17" s="4">
        <v>308</v>
      </c>
      <c r="V17" s="4">
        <v>0</v>
      </c>
      <c r="W17" s="4">
        <v>0</v>
      </c>
      <c r="X17" s="4">
        <v>2301078</v>
      </c>
    </row>
    <row r="18" s="4" customFormat="1" spans="1:25">
      <c r="A18" s="4">
        <v>16809012474</v>
      </c>
      <c r="B18" s="4" t="s">
        <v>25</v>
      </c>
      <c r="C18" s="4" t="s">
        <v>26</v>
      </c>
      <c r="D18" s="4" t="s">
        <v>81</v>
      </c>
      <c r="E18" s="4" t="s">
        <v>72</v>
      </c>
      <c r="F18" s="5">
        <v>44517</v>
      </c>
      <c r="G18" s="5">
        <v>44518</v>
      </c>
      <c r="H18" s="4">
        <v>1</v>
      </c>
      <c r="I18" s="4">
        <v>1</v>
      </c>
      <c r="J18" s="4">
        <v>1</v>
      </c>
      <c r="K18" s="4" t="s">
        <v>29</v>
      </c>
      <c r="L18" s="4">
        <v>826</v>
      </c>
      <c r="M18" s="4">
        <v>826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44517</v>
      </c>
      <c r="S18" s="5">
        <v>44521</v>
      </c>
      <c r="T18" s="4" t="s">
        <v>33</v>
      </c>
      <c r="U18" s="4">
        <v>826</v>
      </c>
      <c r="V18" s="4">
        <v>0</v>
      </c>
      <c r="W18" s="4">
        <v>0</v>
      </c>
      <c r="X18" s="4"/>
      <c r="Y18" s="4">
        <v>83369870</v>
      </c>
    </row>
    <row r="19" s="4" customFormat="1" spans="1:25">
      <c r="A19" s="4">
        <v>16811519949</v>
      </c>
      <c r="B19" s="4" t="s">
        <v>25</v>
      </c>
      <c r="C19" s="4" t="s">
        <v>26</v>
      </c>
      <c r="D19" s="4" t="s">
        <v>83</v>
      </c>
      <c r="E19" s="4" t="s">
        <v>72</v>
      </c>
      <c r="F19" s="5">
        <v>44517</v>
      </c>
      <c r="G19" s="5">
        <v>44518</v>
      </c>
      <c r="H19" s="4">
        <v>1</v>
      </c>
      <c r="I19" s="4">
        <v>1</v>
      </c>
      <c r="J19" s="4">
        <v>1</v>
      </c>
      <c r="K19" s="4" t="s">
        <v>29</v>
      </c>
      <c r="L19" s="4">
        <v>228</v>
      </c>
      <c r="M19" s="4">
        <v>228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44517</v>
      </c>
      <c r="S19" s="5">
        <v>44521</v>
      </c>
      <c r="T19" s="4" t="s">
        <v>33</v>
      </c>
      <c r="U19" s="4">
        <v>228</v>
      </c>
      <c r="V19" s="4">
        <v>0</v>
      </c>
      <c r="W19" s="4">
        <v>0</v>
      </c>
      <c r="X19" s="4"/>
      <c r="Y19" s="4">
        <v>83825614</v>
      </c>
    </row>
    <row r="20" s="4" customFormat="1" spans="1:25">
      <c r="A20" s="4">
        <v>16813903725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44517</v>
      </c>
      <c r="G20" s="5">
        <v>44518</v>
      </c>
      <c r="H20" s="4">
        <v>1</v>
      </c>
      <c r="I20" s="4">
        <v>1</v>
      </c>
      <c r="J20" s="4">
        <v>1</v>
      </c>
      <c r="K20" s="4" t="s">
        <v>29</v>
      </c>
      <c r="L20" s="4">
        <v>1400</v>
      </c>
      <c r="M20" s="4">
        <v>1400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44517</v>
      </c>
      <c r="S20" s="5">
        <v>44521</v>
      </c>
      <c r="T20" s="4" t="s">
        <v>33</v>
      </c>
      <c r="U20" s="4">
        <v>1400</v>
      </c>
      <c r="V20" s="4">
        <v>0</v>
      </c>
      <c r="W20" s="4">
        <v>0</v>
      </c>
      <c r="X20" s="4">
        <v>2302061</v>
      </c>
      <c r="Y20" s="4">
        <v>83863627</v>
      </c>
    </row>
    <row r="21" s="4" customFormat="1" spans="1:25">
      <c r="A21" s="4">
        <v>15841444524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44512</v>
      </c>
      <c r="G21" s="5">
        <v>44515</v>
      </c>
      <c r="H21" s="4">
        <v>1</v>
      </c>
      <c r="I21" s="4">
        <v>3</v>
      </c>
      <c r="J21" s="4">
        <v>3</v>
      </c>
      <c r="K21" s="4" t="s">
        <v>29</v>
      </c>
      <c r="L21" s="4">
        <v>1375</v>
      </c>
      <c r="M21" s="4">
        <v>1375</v>
      </c>
      <c r="N21" s="4" t="s">
        <v>90</v>
      </c>
      <c r="O21" s="4" t="s">
        <v>91</v>
      </c>
      <c r="P21" s="4" t="s">
        <v>32</v>
      </c>
      <c r="Q21" s="4">
        <v>0</v>
      </c>
      <c r="R21" s="6">
        <v>44395</v>
      </c>
      <c r="S21" s="5">
        <v>44522</v>
      </c>
      <c r="T21" s="4" t="s">
        <v>33</v>
      </c>
      <c r="U21" s="4">
        <v>1375</v>
      </c>
      <c r="V21" s="4">
        <v>0</v>
      </c>
      <c r="W21" s="4">
        <v>0</v>
      </c>
      <c r="X21" s="4"/>
      <c r="Y21" s="4">
        <v>38778368</v>
      </c>
    </row>
    <row r="22" s="4" customFormat="1" spans="1:23">
      <c r="A22" s="4">
        <v>15959380579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44514</v>
      </c>
      <c r="G22" s="5">
        <v>44516</v>
      </c>
      <c r="H22" s="4">
        <v>1</v>
      </c>
      <c r="I22" s="4">
        <v>2</v>
      </c>
      <c r="J22" s="4">
        <v>2</v>
      </c>
      <c r="K22" s="4" t="s">
        <v>29</v>
      </c>
      <c r="L22" s="4">
        <v>3090</v>
      </c>
      <c r="M22" s="4">
        <v>3090</v>
      </c>
      <c r="N22" s="4" t="s">
        <v>94</v>
      </c>
      <c r="O22" s="4" t="s">
        <v>91</v>
      </c>
      <c r="P22" s="4" t="s">
        <v>32</v>
      </c>
      <c r="Q22" s="4">
        <v>0</v>
      </c>
      <c r="R22" s="6">
        <v>44405</v>
      </c>
      <c r="S22" s="5">
        <v>44522</v>
      </c>
      <c r="T22" s="4" t="s">
        <v>33</v>
      </c>
      <c r="U22" s="4">
        <v>3090</v>
      </c>
      <c r="V22" s="4">
        <v>0</v>
      </c>
      <c r="W22" s="4">
        <v>0</v>
      </c>
    </row>
    <row r="23" s="4" customFormat="1" spans="1:23">
      <c r="A23" s="4">
        <v>16003776513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44517</v>
      </c>
      <c r="G23" s="5">
        <v>44520</v>
      </c>
      <c r="H23" s="4">
        <v>1</v>
      </c>
      <c r="I23" s="4">
        <v>3</v>
      </c>
      <c r="J23" s="4">
        <v>3</v>
      </c>
      <c r="K23" s="4" t="s">
        <v>29</v>
      </c>
      <c r="L23" s="4">
        <v>5901</v>
      </c>
      <c r="M23" s="4">
        <v>5901</v>
      </c>
      <c r="N23" s="4" t="s">
        <v>97</v>
      </c>
      <c r="O23" s="4" t="s">
        <v>91</v>
      </c>
      <c r="P23" s="4" t="s">
        <v>32</v>
      </c>
      <c r="Q23" s="4">
        <v>0</v>
      </c>
      <c r="R23" s="6">
        <v>44410</v>
      </c>
      <c r="S23" s="5">
        <v>44522</v>
      </c>
      <c r="T23" s="4" t="s">
        <v>33</v>
      </c>
      <c r="U23" s="4">
        <v>5901</v>
      </c>
      <c r="V23" s="4">
        <v>0</v>
      </c>
      <c r="W23" s="4">
        <v>0</v>
      </c>
    </row>
    <row r="24" s="4" customFormat="1" spans="1:24">
      <c r="A24" s="4">
        <v>16038432650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44518</v>
      </c>
      <c r="G24" s="5">
        <v>44521</v>
      </c>
      <c r="H24" s="4">
        <v>1</v>
      </c>
      <c r="I24" s="4">
        <v>3</v>
      </c>
      <c r="J24" s="4">
        <v>3</v>
      </c>
      <c r="K24" s="4" t="s">
        <v>29</v>
      </c>
      <c r="L24" s="4">
        <v>2247</v>
      </c>
      <c r="M24" s="4">
        <v>2247</v>
      </c>
      <c r="N24" s="4" t="s">
        <v>100</v>
      </c>
      <c r="O24" s="4" t="s">
        <v>91</v>
      </c>
      <c r="P24" s="4" t="s">
        <v>32</v>
      </c>
      <c r="Q24" s="4">
        <v>0</v>
      </c>
      <c r="R24" s="6">
        <v>44417</v>
      </c>
      <c r="S24" s="5">
        <v>44522</v>
      </c>
      <c r="T24" s="4" t="s">
        <v>33</v>
      </c>
      <c r="U24" s="4">
        <v>2247</v>
      </c>
      <c r="V24" s="4">
        <v>0</v>
      </c>
      <c r="W24" s="4">
        <v>0</v>
      </c>
      <c r="X24" s="4">
        <v>2219587</v>
      </c>
    </row>
    <row r="25" s="4" customFormat="1" spans="1:25">
      <c r="A25" s="4">
        <v>16257791317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44515</v>
      </c>
      <c r="G25" s="5">
        <v>44518</v>
      </c>
      <c r="H25" s="4">
        <v>1</v>
      </c>
      <c r="I25" s="4">
        <v>3</v>
      </c>
      <c r="J25" s="4">
        <v>3</v>
      </c>
      <c r="K25" s="4" t="s">
        <v>29</v>
      </c>
      <c r="L25" s="4">
        <v>4017</v>
      </c>
      <c r="M25" s="4">
        <v>4017</v>
      </c>
      <c r="N25" s="4" t="s">
        <v>103</v>
      </c>
      <c r="O25" s="4" t="s">
        <v>91</v>
      </c>
      <c r="P25" s="4" t="s">
        <v>32</v>
      </c>
      <c r="Q25" s="4">
        <v>0</v>
      </c>
      <c r="R25" s="6">
        <v>44450</v>
      </c>
      <c r="S25" s="5">
        <v>44522</v>
      </c>
      <c r="T25" s="4" t="s">
        <v>33</v>
      </c>
      <c r="U25" s="4">
        <v>4017</v>
      </c>
      <c r="V25" s="4">
        <v>0</v>
      </c>
      <c r="W25" s="4">
        <v>0</v>
      </c>
      <c r="X25" s="4"/>
      <c r="Y25" s="4">
        <v>81514567</v>
      </c>
    </row>
    <row r="26" s="4" customFormat="1" spans="1:25">
      <c r="A26" s="4">
        <v>16353938002</v>
      </c>
      <c r="B26" s="4" t="s">
        <v>25</v>
      </c>
      <c r="C26" s="4" t="s">
        <v>26</v>
      </c>
      <c r="D26" s="4" t="s">
        <v>104</v>
      </c>
      <c r="E26" s="4" t="s">
        <v>105</v>
      </c>
      <c r="F26" s="5">
        <v>44516</v>
      </c>
      <c r="G26" s="5">
        <v>44519</v>
      </c>
      <c r="H26" s="4">
        <v>1</v>
      </c>
      <c r="I26" s="4">
        <v>3</v>
      </c>
      <c r="J26" s="4">
        <v>3</v>
      </c>
      <c r="K26" s="4" t="s">
        <v>29</v>
      </c>
      <c r="L26" s="4">
        <v>1689</v>
      </c>
      <c r="M26" s="4">
        <v>1689</v>
      </c>
      <c r="N26" s="4" t="s">
        <v>106</v>
      </c>
      <c r="O26" s="4" t="s">
        <v>107</v>
      </c>
      <c r="P26" s="4" t="s">
        <v>32</v>
      </c>
      <c r="Q26" s="4">
        <v>0</v>
      </c>
      <c r="R26" s="6">
        <v>44463</v>
      </c>
      <c r="S26" s="5">
        <v>44522</v>
      </c>
      <c r="T26" s="4" t="s">
        <v>33</v>
      </c>
      <c r="U26" s="4">
        <v>1689</v>
      </c>
      <c r="V26" s="4">
        <v>0</v>
      </c>
      <c r="W26" s="4">
        <v>0</v>
      </c>
      <c r="X26" s="4"/>
      <c r="Y26" s="4">
        <v>444616686568</v>
      </c>
    </row>
    <row r="27" s="4" customFormat="1" spans="1:25">
      <c r="A27" s="4">
        <v>16740892204</v>
      </c>
      <c r="B27" s="4" t="s">
        <v>25</v>
      </c>
      <c r="C27" s="4" t="s">
        <v>26</v>
      </c>
      <c r="D27" s="4" t="s">
        <v>108</v>
      </c>
      <c r="E27" s="4" t="s">
        <v>109</v>
      </c>
      <c r="F27" s="5">
        <v>44516</v>
      </c>
      <c r="G27" s="5">
        <v>44519</v>
      </c>
      <c r="H27" s="4">
        <v>1</v>
      </c>
      <c r="I27" s="4">
        <v>3</v>
      </c>
      <c r="J27" s="4">
        <v>3</v>
      </c>
      <c r="K27" s="4" t="s">
        <v>29</v>
      </c>
      <c r="L27" s="4">
        <v>5035</v>
      </c>
      <c r="M27" s="4">
        <v>5035</v>
      </c>
      <c r="N27" s="4" t="s">
        <v>110</v>
      </c>
      <c r="O27" s="4" t="s">
        <v>107</v>
      </c>
      <c r="P27" s="4" t="s">
        <v>32</v>
      </c>
      <c r="Q27" s="4">
        <v>0</v>
      </c>
      <c r="R27" s="6">
        <v>44504</v>
      </c>
      <c r="S27" s="5">
        <v>44522</v>
      </c>
      <c r="T27" s="4" t="s">
        <v>33</v>
      </c>
      <c r="U27" s="4">
        <v>5035</v>
      </c>
      <c r="V27" s="4">
        <v>0</v>
      </c>
      <c r="W27" s="4">
        <v>0</v>
      </c>
      <c r="X27" s="4">
        <v>2289862</v>
      </c>
      <c r="Y27" s="4" t="s">
        <v>111</v>
      </c>
    </row>
    <row r="28" s="4" customFormat="1" spans="1:23">
      <c r="A28" s="4">
        <v>16746936030</v>
      </c>
      <c r="B28" s="4" t="s">
        <v>25</v>
      </c>
      <c r="C28" s="4" t="s">
        <v>26</v>
      </c>
      <c r="D28" s="4" t="s">
        <v>112</v>
      </c>
      <c r="E28" s="4" t="s">
        <v>113</v>
      </c>
      <c r="F28" s="5">
        <v>44515</v>
      </c>
      <c r="G28" s="5">
        <v>44519</v>
      </c>
      <c r="H28" s="4">
        <v>1</v>
      </c>
      <c r="I28" s="4">
        <v>4</v>
      </c>
      <c r="J28" s="4">
        <v>4</v>
      </c>
      <c r="K28" s="4" t="s">
        <v>29</v>
      </c>
      <c r="L28" s="4">
        <v>1448</v>
      </c>
      <c r="M28" s="4">
        <v>1448</v>
      </c>
      <c r="N28" s="4" t="s">
        <v>114</v>
      </c>
      <c r="O28" s="4" t="s">
        <v>107</v>
      </c>
      <c r="P28" s="4" t="s">
        <v>32</v>
      </c>
      <c r="Q28" s="4">
        <v>0</v>
      </c>
      <c r="R28" s="6">
        <v>44506</v>
      </c>
      <c r="S28" s="5">
        <v>44522</v>
      </c>
      <c r="T28" s="4" t="s">
        <v>33</v>
      </c>
      <c r="U28" s="4">
        <v>1448</v>
      </c>
      <c r="V28" s="4">
        <v>0</v>
      </c>
      <c r="W28" s="4">
        <v>0</v>
      </c>
    </row>
    <row r="29" s="4" customFormat="1" spans="1:23">
      <c r="A29" s="4">
        <v>16751940060</v>
      </c>
      <c r="B29" s="4" t="s">
        <v>25</v>
      </c>
      <c r="C29" s="4" t="s">
        <v>26</v>
      </c>
      <c r="D29" s="4" t="s">
        <v>115</v>
      </c>
      <c r="E29" s="4" t="s">
        <v>116</v>
      </c>
      <c r="F29" s="5">
        <v>44517</v>
      </c>
      <c r="G29" s="5">
        <v>44519</v>
      </c>
      <c r="H29" s="4">
        <v>1</v>
      </c>
      <c r="I29" s="4">
        <v>2</v>
      </c>
      <c r="J29" s="4">
        <v>2</v>
      </c>
      <c r="K29" s="4" t="s">
        <v>29</v>
      </c>
      <c r="L29" s="4">
        <v>3650</v>
      </c>
      <c r="M29" s="4">
        <v>3650</v>
      </c>
      <c r="N29" s="4" t="s">
        <v>117</v>
      </c>
      <c r="O29" s="4" t="s">
        <v>107</v>
      </c>
      <c r="P29" s="4" t="s">
        <v>32</v>
      </c>
      <c r="Q29" s="4">
        <v>0</v>
      </c>
      <c r="R29" s="6">
        <v>44507</v>
      </c>
      <c r="S29" s="5">
        <v>44522</v>
      </c>
      <c r="T29" s="4" t="s">
        <v>33</v>
      </c>
      <c r="U29" s="4">
        <v>3650</v>
      </c>
      <c r="V29" s="4">
        <v>0</v>
      </c>
      <c r="W29" s="4">
        <v>0</v>
      </c>
    </row>
    <row r="30" s="4" customFormat="1" spans="1:25">
      <c r="A30" s="4">
        <v>16756597817</v>
      </c>
      <c r="B30" s="4" t="s">
        <v>25</v>
      </c>
      <c r="C30" s="4" t="s">
        <v>26</v>
      </c>
      <c r="D30" s="4" t="s">
        <v>118</v>
      </c>
      <c r="E30" s="4" t="s">
        <v>119</v>
      </c>
      <c r="F30" s="5">
        <v>44516</v>
      </c>
      <c r="G30" s="5">
        <v>44519</v>
      </c>
      <c r="H30" s="4">
        <v>1</v>
      </c>
      <c r="I30" s="4">
        <v>3</v>
      </c>
      <c r="J30" s="4">
        <v>3</v>
      </c>
      <c r="K30" s="4" t="s">
        <v>29</v>
      </c>
      <c r="L30" s="4">
        <v>702</v>
      </c>
      <c r="M30" s="4">
        <v>702</v>
      </c>
      <c r="N30" s="4" t="s">
        <v>120</v>
      </c>
      <c r="O30" s="4" t="s">
        <v>107</v>
      </c>
      <c r="P30" s="4" t="s">
        <v>32</v>
      </c>
      <c r="Q30" s="4">
        <v>0</v>
      </c>
      <c r="R30" s="6">
        <v>44508</v>
      </c>
      <c r="S30" s="5">
        <v>44522</v>
      </c>
      <c r="T30" s="4" t="s">
        <v>33</v>
      </c>
      <c r="U30" s="4">
        <v>702</v>
      </c>
      <c r="V30" s="4">
        <v>0</v>
      </c>
      <c r="W30" s="4">
        <v>0</v>
      </c>
      <c r="X30" s="4"/>
      <c r="Y30" s="4">
        <v>83604368</v>
      </c>
    </row>
    <row r="31" s="4" customFormat="1" spans="1:25">
      <c r="A31" s="4">
        <v>16757307172</v>
      </c>
      <c r="B31" s="4" t="s">
        <v>25</v>
      </c>
      <c r="C31" s="4" t="s">
        <v>26</v>
      </c>
      <c r="D31" s="4" t="s">
        <v>52</v>
      </c>
      <c r="E31" s="4" t="s">
        <v>53</v>
      </c>
      <c r="F31" s="5">
        <v>44515</v>
      </c>
      <c r="G31" s="5">
        <v>44519</v>
      </c>
      <c r="H31" s="4">
        <v>1</v>
      </c>
      <c r="I31" s="4">
        <v>4</v>
      </c>
      <c r="J31" s="4">
        <v>4</v>
      </c>
      <c r="K31" s="4" t="s">
        <v>29</v>
      </c>
      <c r="L31" s="4">
        <v>2842</v>
      </c>
      <c r="M31" s="4">
        <v>2842</v>
      </c>
      <c r="N31" s="4" t="s">
        <v>121</v>
      </c>
      <c r="O31" s="4" t="s">
        <v>107</v>
      </c>
      <c r="P31" s="4" t="s">
        <v>32</v>
      </c>
      <c r="Q31" s="4">
        <v>0</v>
      </c>
      <c r="R31" s="6">
        <v>44508</v>
      </c>
      <c r="S31" s="5">
        <v>44522</v>
      </c>
      <c r="T31" s="4" t="s">
        <v>33</v>
      </c>
      <c r="U31" s="4">
        <v>2842</v>
      </c>
      <c r="V31" s="4">
        <v>0</v>
      </c>
      <c r="W31" s="4">
        <v>0</v>
      </c>
      <c r="X31" s="4">
        <v>2293068</v>
      </c>
      <c r="Y31" s="4">
        <v>73922804</v>
      </c>
    </row>
    <row r="32" s="4" customFormat="1" spans="1:25">
      <c r="A32" s="4">
        <v>16757307172</v>
      </c>
      <c r="B32" s="4" t="s">
        <v>25</v>
      </c>
      <c r="C32" s="4" t="s">
        <v>122</v>
      </c>
      <c r="D32" s="4" t="s">
        <v>52</v>
      </c>
      <c r="E32" s="4" t="s">
        <v>53</v>
      </c>
      <c r="F32" s="5">
        <v>44515</v>
      </c>
      <c r="G32" s="5">
        <v>44519</v>
      </c>
      <c r="H32" s="4">
        <v>1</v>
      </c>
      <c r="I32" s="4">
        <v>4</v>
      </c>
      <c r="J32" s="4">
        <v>4</v>
      </c>
      <c r="K32" s="4" t="s">
        <v>29</v>
      </c>
      <c r="L32" s="4">
        <v>-2124</v>
      </c>
      <c r="M32" s="4">
        <v>-2124</v>
      </c>
      <c r="N32" s="4" t="s">
        <v>121</v>
      </c>
      <c r="O32" s="4" t="s">
        <v>107</v>
      </c>
      <c r="P32" s="4" t="s">
        <v>32</v>
      </c>
      <c r="Q32" s="4">
        <v>0</v>
      </c>
      <c r="R32" s="6">
        <v>44508</v>
      </c>
      <c r="S32" s="5">
        <v>44522</v>
      </c>
      <c r="T32" s="4" t="s">
        <v>33</v>
      </c>
      <c r="U32" s="4">
        <v>-2124</v>
      </c>
      <c r="V32" s="4">
        <v>0</v>
      </c>
      <c r="W32" s="4">
        <v>0</v>
      </c>
      <c r="X32" s="4">
        <v>2293068</v>
      </c>
      <c r="Y32" s="4">
        <v>73922804</v>
      </c>
    </row>
    <row r="33" s="4" customFormat="1" spans="1:25">
      <c r="A33" s="4">
        <v>16776435838</v>
      </c>
      <c r="B33" s="4" t="s">
        <v>25</v>
      </c>
      <c r="C33" s="4" t="s">
        <v>26</v>
      </c>
      <c r="D33" s="4" t="s">
        <v>123</v>
      </c>
      <c r="E33" s="4" t="s">
        <v>124</v>
      </c>
      <c r="F33" s="5">
        <v>44518</v>
      </c>
      <c r="G33" s="5">
        <v>44519</v>
      </c>
      <c r="H33" s="4">
        <v>1</v>
      </c>
      <c r="I33" s="4">
        <v>1</v>
      </c>
      <c r="J33" s="4">
        <v>1</v>
      </c>
      <c r="K33" s="4" t="s">
        <v>29</v>
      </c>
      <c r="L33" s="4">
        <v>559</v>
      </c>
      <c r="M33" s="4">
        <v>559</v>
      </c>
      <c r="N33" s="4" t="s">
        <v>125</v>
      </c>
      <c r="O33" s="4" t="s">
        <v>107</v>
      </c>
      <c r="P33" s="4" t="s">
        <v>32</v>
      </c>
      <c r="Q33" s="4">
        <v>0</v>
      </c>
      <c r="R33" s="6">
        <v>44512</v>
      </c>
      <c r="S33" s="5">
        <v>44522</v>
      </c>
      <c r="T33" s="4" t="s">
        <v>33</v>
      </c>
      <c r="U33" s="4">
        <v>559</v>
      </c>
      <c r="V33" s="4">
        <v>0</v>
      </c>
      <c r="W33" s="4">
        <v>0</v>
      </c>
      <c r="X33" s="4"/>
      <c r="Y33" s="4">
        <v>73440061</v>
      </c>
    </row>
    <row r="34" s="4" customFormat="1" spans="1:25">
      <c r="A34" s="4">
        <v>16795738922</v>
      </c>
      <c r="B34" s="4" t="s">
        <v>25</v>
      </c>
      <c r="C34" s="4" t="s">
        <v>26</v>
      </c>
      <c r="D34" s="4" t="s">
        <v>126</v>
      </c>
      <c r="E34" s="4" t="s">
        <v>127</v>
      </c>
      <c r="F34" s="5">
        <v>44515</v>
      </c>
      <c r="G34" s="5">
        <v>44519</v>
      </c>
      <c r="H34" s="4">
        <v>1</v>
      </c>
      <c r="I34" s="4">
        <v>4</v>
      </c>
      <c r="J34" s="4">
        <v>4</v>
      </c>
      <c r="K34" s="4" t="s">
        <v>29</v>
      </c>
      <c r="L34" s="4">
        <v>3664</v>
      </c>
      <c r="M34" s="4">
        <v>3664</v>
      </c>
      <c r="N34" s="4" t="s">
        <v>128</v>
      </c>
      <c r="O34" s="4" t="s">
        <v>107</v>
      </c>
      <c r="P34" s="4" t="s">
        <v>32</v>
      </c>
      <c r="Q34" s="4">
        <v>0</v>
      </c>
      <c r="R34" s="6">
        <v>44515</v>
      </c>
      <c r="S34" s="5">
        <v>44522</v>
      </c>
      <c r="T34" s="4" t="s">
        <v>33</v>
      </c>
      <c r="U34" s="4">
        <v>3664</v>
      </c>
      <c r="V34" s="4">
        <v>0</v>
      </c>
      <c r="W34" s="4">
        <v>0</v>
      </c>
      <c r="X34" s="4"/>
      <c r="Y34" s="4">
        <v>2955225</v>
      </c>
    </row>
    <row r="35" s="4" customFormat="1" spans="1:25">
      <c r="A35" s="4">
        <v>16353938002</v>
      </c>
      <c r="B35" s="4" t="s">
        <v>25</v>
      </c>
      <c r="C35" s="4" t="s">
        <v>129</v>
      </c>
      <c r="D35" s="4" t="s">
        <v>104</v>
      </c>
      <c r="E35" s="4" t="s">
        <v>105</v>
      </c>
      <c r="F35" s="5">
        <v>44516</v>
      </c>
      <c r="G35" s="5">
        <v>44519</v>
      </c>
      <c r="H35" s="4">
        <v>1</v>
      </c>
      <c r="I35" s="4">
        <v>3</v>
      </c>
      <c r="J35" s="4">
        <v>3</v>
      </c>
      <c r="K35" s="4" t="s">
        <v>29</v>
      </c>
      <c r="L35" s="4">
        <v>-1689</v>
      </c>
      <c r="M35" s="4">
        <v>-1689</v>
      </c>
      <c r="N35" s="4" t="s">
        <v>106</v>
      </c>
      <c r="O35" s="4" t="s">
        <v>107</v>
      </c>
      <c r="P35" s="4" t="s">
        <v>32</v>
      </c>
      <c r="Q35" s="4">
        <v>0</v>
      </c>
      <c r="R35" s="6">
        <v>44463</v>
      </c>
      <c r="S35" s="5">
        <v>44522</v>
      </c>
      <c r="T35" s="4" t="s">
        <v>33</v>
      </c>
      <c r="U35" s="4">
        <v>-1689</v>
      </c>
      <c r="V35" s="4">
        <v>0</v>
      </c>
      <c r="W35" s="4">
        <v>0</v>
      </c>
      <c r="X35" s="4"/>
      <c r="Y35" s="4">
        <v>444616686568</v>
      </c>
    </row>
    <row r="36" s="4" customFormat="1" spans="1:23">
      <c r="A36" s="4">
        <v>16802069011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44518</v>
      </c>
      <c r="G36" s="5">
        <v>44519</v>
      </c>
      <c r="H36" s="4">
        <v>1</v>
      </c>
      <c r="I36" s="4">
        <v>1</v>
      </c>
      <c r="J36" s="4">
        <v>1</v>
      </c>
      <c r="K36" s="4" t="s">
        <v>29</v>
      </c>
      <c r="L36" s="4">
        <v>590</v>
      </c>
      <c r="M36" s="4">
        <v>590</v>
      </c>
      <c r="N36" s="4" t="s">
        <v>132</v>
      </c>
      <c r="O36" s="4" t="s">
        <v>107</v>
      </c>
      <c r="P36" s="4" t="s">
        <v>32</v>
      </c>
      <c r="Q36" s="4">
        <v>0</v>
      </c>
      <c r="R36" s="6">
        <v>44515</v>
      </c>
      <c r="S36" s="5">
        <v>44522</v>
      </c>
      <c r="T36" s="4" t="s">
        <v>33</v>
      </c>
      <c r="U36" s="4">
        <v>590</v>
      </c>
      <c r="V36" s="4">
        <v>0</v>
      </c>
      <c r="W36" s="4">
        <v>0</v>
      </c>
    </row>
    <row r="37" s="4" customFormat="1" spans="1:24">
      <c r="A37" s="4">
        <v>16814944251</v>
      </c>
      <c r="B37" s="4" t="s">
        <v>25</v>
      </c>
      <c r="C37" s="4" t="s">
        <v>26</v>
      </c>
      <c r="D37" s="4" t="s">
        <v>133</v>
      </c>
      <c r="E37" s="4" t="s">
        <v>59</v>
      </c>
      <c r="F37" s="5">
        <v>44518</v>
      </c>
      <c r="G37" s="5">
        <v>44519</v>
      </c>
      <c r="H37" s="4">
        <v>1</v>
      </c>
      <c r="I37" s="4">
        <v>1</v>
      </c>
      <c r="J37" s="4">
        <v>1</v>
      </c>
      <c r="K37" s="4" t="s">
        <v>29</v>
      </c>
      <c r="L37" s="4">
        <v>326</v>
      </c>
      <c r="M37" s="4">
        <v>326</v>
      </c>
      <c r="N37" s="4" t="s">
        <v>134</v>
      </c>
      <c r="O37" s="4" t="s">
        <v>107</v>
      </c>
      <c r="P37" s="4" t="s">
        <v>32</v>
      </c>
      <c r="Q37" s="4">
        <v>0</v>
      </c>
      <c r="R37" s="6">
        <v>44518</v>
      </c>
      <c r="S37" s="5">
        <v>44522</v>
      </c>
      <c r="T37" s="4" t="s">
        <v>33</v>
      </c>
      <c r="U37" s="4">
        <v>326</v>
      </c>
      <c r="V37" s="4">
        <v>0</v>
      </c>
      <c r="W37" s="4">
        <v>0</v>
      </c>
      <c r="X37" s="4">
        <v>2302240</v>
      </c>
    </row>
    <row r="38" s="4" customFormat="1" spans="1:25">
      <c r="A38" s="4">
        <v>16815082894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44518</v>
      </c>
      <c r="G38" s="5">
        <v>44519</v>
      </c>
      <c r="H38" s="4">
        <v>1</v>
      </c>
      <c r="I38" s="4">
        <v>1</v>
      </c>
      <c r="J38" s="4">
        <v>1</v>
      </c>
      <c r="K38" s="4" t="s">
        <v>29</v>
      </c>
      <c r="L38" s="4">
        <v>263</v>
      </c>
      <c r="M38" s="4">
        <v>263</v>
      </c>
      <c r="N38" s="4" t="s">
        <v>137</v>
      </c>
      <c r="O38" s="4" t="s">
        <v>107</v>
      </c>
      <c r="P38" s="4" t="s">
        <v>32</v>
      </c>
      <c r="Q38" s="4">
        <v>0</v>
      </c>
      <c r="R38" s="6">
        <v>44518</v>
      </c>
      <c r="S38" s="5">
        <v>44522</v>
      </c>
      <c r="T38" s="4" t="s">
        <v>33</v>
      </c>
      <c r="U38" s="4">
        <v>263</v>
      </c>
      <c r="V38" s="4">
        <v>0</v>
      </c>
      <c r="W38" s="4">
        <v>0</v>
      </c>
      <c r="X38" s="4">
        <v>2302281</v>
      </c>
      <c r="Y38" s="4">
        <v>3593936</v>
      </c>
    </row>
    <row r="39" s="4" customFormat="1" spans="1:25">
      <c r="A39" s="4">
        <v>16815221559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44518</v>
      </c>
      <c r="G39" s="5">
        <v>44519</v>
      </c>
      <c r="H39" s="4">
        <v>1</v>
      </c>
      <c r="I39" s="4">
        <v>1</v>
      </c>
      <c r="J39" s="4">
        <v>1</v>
      </c>
      <c r="K39" s="4" t="s">
        <v>29</v>
      </c>
      <c r="L39" s="4">
        <v>2982</v>
      </c>
      <c r="M39" s="4">
        <v>2982</v>
      </c>
      <c r="N39" s="4" t="s">
        <v>140</v>
      </c>
      <c r="O39" s="4" t="s">
        <v>107</v>
      </c>
      <c r="P39" s="4" t="s">
        <v>32</v>
      </c>
      <c r="Q39" s="4">
        <v>0</v>
      </c>
      <c r="R39" s="6">
        <v>44518</v>
      </c>
      <c r="S39" s="5">
        <v>44522</v>
      </c>
      <c r="T39" s="4" t="s">
        <v>33</v>
      </c>
      <c r="U39" s="4">
        <v>2982</v>
      </c>
      <c r="V39" s="4">
        <v>0</v>
      </c>
      <c r="W39" s="4">
        <v>0</v>
      </c>
      <c r="X39" s="4"/>
      <c r="Y39" s="4">
        <v>7306242</v>
      </c>
    </row>
    <row r="40" s="4" customFormat="1" spans="1:25">
      <c r="A40" s="4">
        <v>16815668905</v>
      </c>
      <c r="B40" s="4" t="s">
        <v>25</v>
      </c>
      <c r="C40" s="4" t="s">
        <v>26</v>
      </c>
      <c r="D40" s="4" t="s">
        <v>52</v>
      </c>
      <c r="E40" s="4" t="s">
        <v>53</v>
      </c>
      <c r="F40" s="5">
        <v>44518</v>
      </c>
      <c r="G40" s="5">
        <v>44519</v>
      </c>
      <c r="H40" s="4">
        <v>1</v>
      </c>
      <c r="I40" s="4">
        <v>1</v>
      </c>
      <c r="J40" s="4">
        <v>1</v>
      </c>
      <c r="K40" s="4" t="s">
        <v>29</v>
      </c>
      <c r="L40" s="4">
        <v>741</v>
      </c>
      <c r="M40" s="4">
        <v>741</v>
      </c>
      <c r="N40" s="4" t="s">
        <v>141</v>
      </c>
      <c r="O40" s="4" t="s">
        <v>107</v>
      </c>
      <c r="P40" s="4" t="s">
        <v>32</v>
      </c>
      <c r="Q40" s="4">
        <v>0</v>
      </c>
      <c r="R40" s="6">
        <v>44518</v>
      </c>
      <c r="S40" s="5">
        <v>44522</v>
      </c>
      <c r="T40" s="4" t="s">
        <v>33</v>
      </c>
      <c r="U40" s="4">
        <v>741</v>
      </c>
      <c r="V40" s="4">
        <v>0</v>
      </c>
      <c r="W40" s="4">
        <v>0</v>
      </c>
      <c r="X40" s="4"/>
      <c r="Y40" s="4">
        <v>84575585</v>
      </c>
    </row>
    <row r="41" s="4" customFormat="1" spans="1:25">
      <c r="A41" s="4">
        <v>16815778874</v>
      </c>
      <c r="B41" s="4" t="s">
        <v>25</v>
      </c>
      <c r="C41" s="4" t="s">
        <v>26</v>
      </c>
      <c r="D41" s="4" t="s">
        <v>142</v>
      </c>
      <c r="E41" s="4" t="s">
        <v>143</v>
      </c>
      <c r="F41" s="5">
        <v>44518</v>
      </c>
      <c r="G41" s="5">
        <v>44519</v>
      </c>
      <c r="H41" s="4">
        <v>1</v>
      </c>
      <c r="I41" s="4">
        <v>1</v>
      </c>
      <c r="J41" s="4">
        <v>1</v>
      </c>
      <c r="K41" s="4" t="s">
        <v>29</v>
      </c>
      <c r="L41" s="4">
        <v>441</v>
      </c>
      <c r="M41" s="4">
        <v>441</v>
      </c>
      <c r="N41" s="4" t="s">
        <v>144</v>
      </c>
      <c r="O41" s="4" t="s">
        <v>107</v>
      </c>
      <c r="P41" s="4" t="s">
        <v>32</v>
      </c>
      <c r="Q41" s="4">
        <v>0</v>
      </c>
      <c r="R41" s="6">
        <v>44518</v>
      </c>
      <c r="S41" s="5">
        <v>44522</v>
      </c>
      <c r="T41" s="4" t="s">
        <v>33</v>
      </c>
      <c r="U41" s="4">
        <v>441</v>
      </c>
      <c r="V41" s="4">
        <v>0</v>
      </c>
      <c r="W41" s="4">
        <v>0</v>
      </c>
      <c r="X41" s="4">
        <v>2302474</v>
      </c>
      <c r="Y41" s="4">
        <v>21149717</v>
      </c>
    </row>
    <row r="42" s="4" customFormat="1" spans="1:25">
      <c r="A42" s="4">
        <v>16817574734</v>
      </c>
      <c r="B42" s="4" t="s">
        <v>25</v>
      </c>
      <c r="C42" s="4" t="s">
        <v>26</v>
      </c>
      <c r="D42" s="4" t="s">
        <v>145</v>
      </c>
      <c r="E42" s="4" t="s">
        <v>146</v>
      </c>
      <c r="F42" s="5">
        <v>44518</v>
      </c>
      <c r="G42" s="5">
        <v>44519</v>
      </c>
      <c r="H42" s="4">
        <v>1</v>
      </c>
      <c r="I42" s="4">
        <v>1</v>
      </c>
      <c r="J42" s="4">
        <v>1</v>
      </c>
      <c r="K42" s="4" t="s">
        <v>29</v>
      </c>
      <c r="L42" s="4">
        <v>879</v>
      </c>
      <c r="M42" s="4">
        <v>879</v>
      </c>
      <c r="N42" s="4" t="s">
        <v>147</v>
      </c>
      <c r="O42" s="4" t="s">
        <v>107</v>
      </c>
      <c r="P42" s="4" t="s">
        <v>32</v>
      </c>
      <c r="Q42" s="4">
        <v>0</v>
      </c>
      <c r="R42" s="6">
        <v>44518</v>
      </c>
      <c r="S42" s="5">
        <v>44522</v>
      </c>
      <c r="T42" s="4" t="s">
        <v>33</v>
      </c>
      <c r="U42" s="4">
        <v>879</v>
      </c>
      <c r="V42" s="4">
        <v>0</v>
      </c>
      <c r="W42" s="4">
        <v>0</v>
      </c>
      <c r="X42" s="4">
        <v>2302971</v>
      </c>
      <c r="Y42" s="4">
        <v>84786713</v>
      </c>
    </row>
    <row r="43" s="4" customFormat="1" spans="1:24">
      <c r="A43" s="4">
        <v>16817565894</v>
      </c>
      <c r="B43" s="4" t="s">
        <v>25</v>
      </c>
      <c r="C43" s="4" t="s">
        <v>26</v>
      </c>
      <c r="D43" s="4" t="s">
        <v>148</v>
      </c>
      <c r="E43" s="4" t="s">
        <v>149</v>
      </c>
      <c r="F43" s="5">
        <v>44518</v>
      </c>
      <c r="G43" s="5">
        <v>44519</v>
      </c>
      <c r="H43" s="4">
        <v>1</v>
      </c>
      <c r="I43" s="4">
        <v>1</v>
      </c>
      <c r="J43" s="4">
        <v>1</v>
      </c>
      <c r="K43" s="4" t="s">
        <v>29</v>
      </c>
      <c r="L43" s="4">
        <v>326</v>
      </c>
      <c r="M43" s="4">
        <v>326</v>
      </c>
      <c r="N43" s="4" t="s">
        <v>150</v>
      </c>
      <c r="O43" s="4" t="s">
        <v>107</v>
      </c>
      <c r="P43" s="4" t="s">
        <v>32</v>
      </c>
      <c r="Q43" s="4">
        <v>0</v>
      </c>
      <c r="R43" s="6">
        <v>44518</v>
      </c>
      <c r="S43" s="5">
        <v>44522</v>
      </c>
      <c r="T43" s="4" t="s">
        <v>33</v>
      </c>
      <c r="U43" s="4">
        <v>326</v>
      </c>
      <c r="V43" s="4">
        <v>0</v>
      </c>
      <c r="W43" s="4">
        <v>0</v>
      </c>
      <c r="X43" s="4">
        <v>2302977</v>
      </c>
    </row>
    <row r="44" s="4" customFormat="1" spans="1:24">
      <c r="A44" s="4">
        <v>16818246039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44518</v>
      </c>
      <c r="G44" s="5">
        <v>44519</v>
      </c>
      <c r="H44" s="4">
        <v>1</v>
      </c>
      <c r="I44" s="4">
        <v>1</v>
      </c>
      <c r="J44" s="4">
        <v>1</v>
      </c>
      <c r="K44" s="4" t="s">
        <v>29</v>
      </c>
      <c r="L44" s="4">
        <v>265</v>
      </c>
      <c r="M44" s="4">
        <v>265</v>
      </c>
      <c r="N44" s="4" t="s">
        <v>151</v>
      </c>
      <c r="O44" s="4" t="s">
        <v>107</v>
      </c>
      <c r="P44" s="4" t="s">
        <v>32</v>
      </c>
      <c r="Q44" s="4">
        <v>0</v>
      </c>
      <c r="R44" s="6">
        <v>44518</v>
      </c>
      <c r="S44" s="5">
        <v>44522</v>
      </c>
      <c r="T44" s="4" t="s">
        <v>33</v>
      </c>
      <c r="U44" s="4">
        <v>265</v>
      </c>
      <c r="V44" s="4">
        <v>0</v>
      </c>
      <c r="W44" s="4">
        <v>0</v>
      </c>
      <c r="X44" s="4">
        <v>2303204</v>
      </c>
    </row>
    <row r="45" s="4" customFormat="1" spans="1:25">
      <c r="A45" s="4">
        <v>16818385061</v>
      </c>
      <c r="B45" s="4" t="s">
        <v>25</v>
      </c>
      <c r="C45" s="4" t="s">
        <v>26</v>
      </c>
      <c r="D45" s="4" t="s">
        <v>152</v>
      </c>
      <c r="E45" s="4" t="s">
        <v>36</v>
      </c>
      <c r="F45" s="5">
        <v>44518</v>
      </c>
      <c r="G45" s="5">
        <v>44519</v>
      </c>
      <c r="H45" s="4">
        <v>1</v>
      </c>
      <c r="I45" s="4">
        <v>1</v>
      </c>
      <c r="J45" s="4">
        <v>1</v>
      </c>
      <c r="K45" s="4" t="s">
        <v>29</v>
      </c>
      <c r="L45" s="4">
        <v>936</v>
      </c>
      <c r="M45" s="4">
        <v>936</v>
      </c>
      <c r="N45" s="4" t="s">
        <v>153</v>
      </c>
      <c r="O45" s="4" t="s">
        <v>107</v>
      </c>
      <c r="P45" s="4" t="s">
        <v>32</v>
      </c>
      <c r="Q45" s="4">
        <v>0</v>
      </c>
      <c r="R45" s="6">
        <v>44518</v>
      </c>
      <c r="S45" s="5">
        <v>44522</v>
      </c>
      <c r="T45" s="4" t="s">
        <v>33</v>
      </c>
      <c r="U45" s="4">
        <v>936</v>
      </c>
      <c r="V45" s="4">
        <v>0</v>
      </c>
      <c r="W45" s="4">
        <v>0</v>
      </c>
      <c r="X45" s="4">
        <v>2303273</v>
      </c>
      <c r="Y45" s="4">
        <v>84881323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A49" sqref="A49:C51"/>
    </sheetView>
  </sheetViews>
  <sheetFormatPr defaultColWidth="9" defaultRowHeight="13.5"/>
  <cols>
    <col min="1" max="1" width="11.8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154</v>
      </c>
    </row>
    <row r="2" s="4" customFormat="1" hidden="1" spans="1:9">
      <c r="A2" s="4">
        <v>16592476623</v>
      </c>
      <c r="B2" s="5">
        <v>44517</v>
      </c>
      <c r="C2" s="5">
        <v>44518</v>
      </c>
      <c r="D2" s="4">
        <v>440</v>
      </c>
      <c r="E2" s="4" t="str">
        <f>VLOOKUP(A2,HOP!A:L,12,0)</f>
        <v>440.00</v>
      </c>
      <c r="F2" s="4" t="str">
        <f>VLOOKUP(A2,HOP!A:C,3,0)</f>
        <v>2279880</v>
      </c>
      <c r="G2" s="4">
        <f>D2-E2</f>
        <v>0</v>
      </c>
      <c r="H2" s="4" t="str">
        <f>$H$1&amp;F2</f>
        <v>，2279880</v>
      </c>
      <c r="I2" s="4" t="str">
        <f>VLOOKUP(A2,HOP!A:T,20,0)</f>
        <v>直连</v>
      </c>
    </row>
    <row r="3" s="4" customFormat="1" hidden="1" spans="1:9">
      <c r="A3" s="4">
        <v>16657074529</v>
      </c>
      <c r="B3" s="5">
        <v>44515</v>
      </c>
      <c r="C3" s="5">
        <v>44518</v>
      </c>
      <c r="D3" s="4">
        <v>2091</v>
      </c>
      <c r="E3" s="4" t="str">
        <f>VLOOKUP(A3,HOP!A:L,12,0)</f>
        <v>2091.00</v>
      </c>
      <c r="F3" s="4" t="str">
        <f>VLOOKUP(A3,HOP!A:C,3,0)</f>
        <v>2283021</v>
      </c>
      <c r="G3" s="4">
        <f t="shared" ref="G3:G43" si="0">D3-E3</f>
        <v>0</v>
      </c>
      <c r="H3" s="4" t="str">
        <f t="shared" ref="H3:H43" si="1">$H$1&amp;F3</f>
        <v>，2283021</v>
      </c>
      <c r="I3" s="4" t="str">
        <f>VLOOKUP(A3,HOP!A:T,20,0)</f>
        <v>直连</v>
      </c>
    </row>
    <row r="4" s="4" customFormat="1" hidden="1" spans="1:9">
      <c r="A4" s="4">
        <v>16729305451</v>
      </c>
      <c r="B4" s="5">
        <v>44515</v>
      </c>
      <c r="C4" s="5">
        <v>44518</v>
      </c>
      <c r="D4" s="4">
        <v>2812</v>
      </c>
      <c r="E4" s="4" t="str">
        <f>VLOOKUP(A4,HOP!A:L,12,0)</f>
        <v>2812.00</v>
      </c>
      <c r="F4" s="4" t="str">
        <f>VLOOKUP(A4,HOP!A:C,3,0)</f>
        <v>2288204</v>
      </c>
      <c r="G4" s="4">
        <f t="shared" si="0"/>
        <v>0</v>
      </c>
      <c r="H4" s="4" t="str">
        <f t="shared" si="1"/>
        <v>，2288204</v>
      </c>
      <c r="I4" s="4" t="str">
        <f>VLOOKUP(A4,HOP!A:T,20,0)</f>
        <v>直连</v>
      </c>
    </row>
    <row r="5" s="4" customFormat="1" hidden="1" spans="1:9">
      <c r="A5" s="4">
        <v>16765006296</v>
      </c>
      <c r="B5" s="5">
        <v>44517</v>
      </c>
      <c r="C5" s="5">
        <v>44518</v>
      </c>
      <c r="D5" s="4">
        <v>1365</v>
      </c>
      <c r="E5" s="4">
        <v>1365</v>
      </c>
      <c r="F5" s="4" t="str">
        <f>VLOOKUP(A5,HOP!A:C,3,0)</f>
        <v>2294999</v>
      </c>
      <c r="G5" s="4">
        <f t="shared" si="0"/>
        <v>0</v>
      </c>
      <c r="H5" s="4" t="str">
        <f t="shared" si="1"/>
        <v>，2294999</v>
      </c>
      <c r="I5" s="4" t="str">
        <f>VLOOKUP(A5,HOP!A:T,20,0)</f>
        <v>直连</v>
      </c>
    </row>
    <row r="6" s="4" customFormat="1" hidden="1" spans="1:9">
      <c r="A6" s="4">
        <v>16769082731</v>
      </c>
      <c r="B6" s="5">
        <v>44516</v>
      </c>
      <c r="C6" s="5">
        <v>44518</v>
      </c>
      <c r="D6" s="4">
        <v>1440</v>
      </c>
      <c r="E6" s="4" t="str">
        <f>VLOOKUP(A6,HOP!A:L,12,0)</f>
        <v>1440.00</v>
      </c>
      <c r="F6" s="4" t="str">
        <f>VLOOKUP(A6,HOP!A:C,3,0)</f>
        <v>2296174</v>
      </c>
      <c r="G6" s="4">
        <f t="shared" si="0"/>
        <v>0</v>
      </c>
      <c r="H6" s="4" t="str">
        <f t="shared" si="1"/>
        <v>，2296174</v>
      </c>
      <c r="I6" s="4" t="str">
        <f>VLOOKUP(A6,HOP!A:T,20,0)</f>
        <v>直连</v>
      </c>
    </row>
    <row r="7" s="4" customFormat="1" hidden="1" spans="1:9">
      <c r="A7" s="4">
        <v>16788256208</v>
      </c>
      <c r="B7" s="5">
        <v>44513</v>
      </c>
      <c r="C7" s="5">
        <v>44518</v>
      </c>
      <c r="D7" s="4">
        <v>3500</v>
      </c>
      <c r="E7" s="4" t="str">
        <f>VLOOKUP(A7,HOP!A:L,12,0)</f>
        <v>3500.00</v>
      </c>
      <c r="F7" s="4" t="str">
        <f>VLOOKUP(A7,HOP!A:C,3,0)</f>
        <v>2298993</v>
      </c>
      <c r="G7" s="4">
        <f t="shared" si="0"/>
        <v>0</v>
      </c>
      <c r="H7" s="4" t="str">
        <f t="shared" si="1"/>
        <v>，2298993</v>
      </c>
      <c r="I7" s="4" t="str">
        <f>VLOOKUP(A7,HOP!A:T,20,0)</f>
        <v>直连</v>
      </c>
    </row>
    <row r="8" s="4" customFormat="1" hidden="1" spans="1:9">
      <c r="A8" s="4">
        <v>16793674654</v>
      </c>
      <c r="B8" s="5">
        <v>44516</v>
      </c>
      <c r="C8" s="5">
        <v>44518</v>
      </c>
      <c r="D8" s="4">
        <v>1634</v>
      </c>
      <c r="E8" s="4" t="str">
        <f>VLOOKUP(A8,HOP!A:L,12,0)</f>
        <v>1634.00</v>
      </c>
      <c r="F8" s="4" t="str">
        <f>VLOOKUP(A8,HOP!A:C,3,0)</f>
        <v>2299271</v>
      </c>
      <c r="G8" s="4">
        <f t="shared" si="0"/>
        <v>0</v>
      </c>
      <c r="H8" s="4" t="str">
        <f t="shared" si="1"/>
        <v>，2299271</v>
      </c>
      <c r="I8" s="4" t="str">
        <f>VLOOKUP(A8,HOP!A:T,20,0)</f>
        <v>直连</v>
      </c>
    </row>
    <row r="9" s="4" customFormat="1" hidden="1" spans="1:9">
      <c r="A9" s="4">
        <v>16795759007</v>
      </c>
      <c r="B9" s="5">
        <v>44515</v>
      </c>
      <c r="C9" s="5">
        <v>44518</v>
      </c>
      <c r="D9" s="4">
        <v>2287</v>
      </c>
      <c r="E9" s="4" t="str">
        <f>VLOOKUP(A9,HOP!A:L,12,0)</f>
        <v>2287.00</v>
      </c>
      <c r="F9" s="4" t="str">
        <f>VLOOKUP(A9,HOP!A:C,3,0)</f>
        <v>2299557</v>
      </c>
      <c r="G9" s="4">
        <f t="shared" si="0"/>
        <v>0</v>
      </c>
      <c r="H9" s="4" t="str">
        <f t="shared" si="1"/>
        <v>，2299557</v>
      </c>
      <c r="I9" s="4" t="str">
        <f>VLOOKUP(A9,HOP!A:T,20,0)</f>
        <v>直连</v>
      </c>
    </row>
    <row r="10" s="4" customFormat="1" hidden="1" spans="1:9">
      <c r="A10" s="4">
        <v>16795979503</v>
      </c>
      <c r="B10" s="5">
        <v>44516</v>
      </c>
      <c r="C10" s="5">
        <v>44518</v>
      </c>
      <c r="D10" s="4">
        <v>2707</v>
      </c>
      <c r="E10" s="4" t="str">
        <f>VLOOKUP(A10,HOP!A:L,12,0)</f>
        <v>2707.00</v>
      </c>
      <c r="F10" s="4" t="str">
        <f>VLOOKUP(A10,HOP!A:C,3,0)</f>
        <v>2299620</v>
      </c>
      <c r="G10" s="4">
        <f t="shared" si="0"/>
        <v>0</v>
      </c>
      <c r="H10" s="4" t="str">
        <f t="shared" si="1"/>
        <v>，2299620</v>
      </c>
      <c r="I10" s="4" t="str">
        <f>VLOOKUP(A10,HOP!A:T,20,0)</f>
        <v>直连</v>
      </c>
    </row>
    <row r="11" s="4" customFormat="1" hidden="1" spans="1:9">
      <c r="A11" s="4">
        <v>16795240810</v>
      </c>
      <c r="B11" s="5">
        <v>44516</v>
      </c>
      <c r="C11" s="5">
        <v>44518</v>
      </c>
      <c r="D11" s="4">
        <v>1228</v>
      </c>
      <c r="E11" s="4" t="str">
        <f>VLOOKUP(A11,HOP!A:L,12,0)</f>
        <v>1228.00</v>
      </c>
      <c r="F11" s="4" t="str">
        <f>VLOOKUP(A11,HOP!A:C,3,0)</f>
        <v>2299688</v>
      </c>
      <c r="G11" s="4">
        <f t="shared" si="0"/>
        <v>0</v>
      </c>
      <c r="H11" s="4" t="str">
        <f t="shared" si="1"/>
        <v>，2299688</v>
      </c>
      <c r="I11" s="4" t="str">
        <f>VLOOKUP(A11,HOP!A:T,20,0)</f>
        <v>直连</v>
      </c>
    </row>
    <row r="12" s="4" customFormat="1" hidden="1" spans="1:9">
      <c r="A12" s="4">
        <v>16803721418</v>
      </c>
      <c r="B12" s="5">
        <v>44517</v>
      </c>
      <c r="C12" s="5">
        <v>44518</v>
      </c>
      <c r="D12" s="4">
        <v>1506</v>
      </c>
      <c r="E12" s="4" t="str">
        <f>VLOOKUP(A12,HOP!A:L,12,0)</f>
        <v>1506.00</v>
      </c>
      <c r="F12" s="4" t="str">
        <f>VLOOKUP(A12,HOP!A:C,3,0)</f>
        <v>2300438</v>
      </c>
      <c r="G12" s="4">
        <f t="shared" si="0"/>
        <v>0</v>
      </c>
      <c r="H12" s="4" t="str">
        <f t="shared" si="1"/>
        <v>，2300438</v>
      </c>
      <c r="I12" s="4" t="str">
        <f>VLOOKUP(A12,HOP!A:T,20,0)</f>
        <v>直连</v>
      </c>
    </row>
    <row r="13" s="4" customFormat="1" hidden="1" spans="1:9">
      <c r="A13" s="4">
        <v>16803831861</v>
      </c>
      <c r="B13" s="5">
        <v>44517</v>
      </c>
      <c r="C13" s="5">
        <v>44518</v>
      </c>
      <c r="D13" s="4">
        <v>634</v>
      </c>
      <c r="E13" s="4" t="str">
        <f>VLOOKUP(A13,HOP!A:L,12,0)</f>
        <v>634.00</v>
      </c>
      <c r="F13" s="4" t="str">
        <f>VLOOKUP(A13,HOP!A:C,3,0)</f>
        <v>2300467</v>
      </c>
      <c r="G13" s="4">
        <f t="shared" si="0"/>
        <v>0</v>
      </c>
      <c r="H13" s="4" t="str">
        <f t="shared" si="1"/>
        <v>，2300467</v>
      </c>
      <c r="I13" s="4" t="str">
        <f>VLOOKUP(A13,HOP!A:T,20,0)</f>
        <v>直连</v>
      </c>
    </row>
    <row r="14" s="4" customFormat="1" hidden="1" spans="1:9">
      <c r="A14" s="4">
        <v>16807323729</v>
      </c>
      <c r="B14" s="5">
        <v>44517</v>
      </c>
      <c r="C14" s="5">
        <v>44518</v>
      </c>
      <c r="D14" s="4">
        <v>217</v>
      </c>
      <c r="E14" s="4" t="str">
        <f>VLOOKUP(A14,HOP!A:L,12,0)</f>
        <v>217.00</v>
      </c>
      <c r="F14" s="4" t="str">
        <f>VLOOKUP(A14,HOP!A:C,3,0)</f>
        <v>2300758</v>
      </c>
      <c r="G14" s="4">
        <f t="shared" si="0"/>
        <v>0</v>
      </c>
      <c r="H14" s="4" t="str">
        <f t="shared" si="1"/>
        <v>，2300758</v>
      </c>
      <c r="I14" s="4" t="str">
        <f>VLOOKUP(A14,HOP!A:T,20,0)</f>
        <v>直连</v>
      </c>
    </row>
    <row r="15" s="4" customFormat="1" hidden="1" spans="1:9">
      <c r="A15" s="4">
        <v>16807689399</v>
      </c>
      <c r="B15" s="5">
        <v>44516</v>
      </c>
      <c r="C15" s="5">
        <v>44518</v>
      </c>
      <c r="D15" s="4">
        <v>1700</v>
      </c>
      <c r="E15" s="4" t="str">
        <f>VLOOKUP(A15,HOP!A:L,12,0)</f>
        <v>1700.00</v>
      </c>
      <c r="F15" s="4" t="str">
        <f>VLOOKUP(A15,HOP!A:C,3,0)</f>
        <v>2300817</v>
      </c>
      <c r="G15" s="4">
        <f t="shared" si="0"/>
        <v>0</v>
      </c>
      <c r="H15" s="4" t="str">
        <f t="shared" si="1"/>
        <v>，2300817</v>
      </c>
      <c r="I15" s="4" t="str">
        <f>VLOOKUP(A15,HOP!A:T,20,0)</f>
        <v>直连</v>
      </c>
    </row>
    <row r="16" s="4" customFormat="1" hidden="1" spans="1:9">
      <c r="A16" s="4">
        <v>16808532489</v>
      </c>
      <c r="B16" s="5">
        <v>44516</v>
      </c>
      <c r="C16" s="5">
        <v>44518</v>
      </c>
      <c r="D16" s="4">
        <v>712</v>
      </c>
      <c r="E16" s="4" t="str">
        <f>VLOOKUP(A16,HOP!A:L,12,0)</f>
        <v>712.00</v>
      </c>
      <c r="F16" s="4" t="str">
        <f>VLOOKUP(A16,HOP!A:C,3,0)</f>
        <v>2301022</v>
      </c>
      <c r="G16" s="4">
        <f t="shared" si="0"/>
        <v>0</v>
      </c>
      <c r="H16" s="4" t="str">
        <f t="shared" si="1"/>
        <v>，2301022</v>
      </c>
      <c r="I16" s="4" t="str">
        <f>VLOOKUP(A16,HOP!A:T,20,0)</f>
        <v>直连</v>
      </c>
    </row>
    <row r="17" s="4" customFormat="1" hidden="1" spans="1:9">
      <c r="A17" s="4">
        <v>16808812875</v>
      </c>
      <c r="B17" s="5">
        <v>44517</v>
      </c>
      <c r="C17" s="5">
        <v>44518</v>
      </c>
      <c r="D17" s="4">
        <v>308</v>
      </c>
      <c r="E17" s="4" t="str">
        <f>VLOOKUP(A17,HOP!A:L,12,0)</f>
        <v>308.00</v>
      </c>
      <c r="F17" s="4" t="str">
        <f>VLOOKUP(A17,HOP!A:C,3,0)</f>
        <v>2301078</v>
      </c>
      <c r="G17" s="4">
        <f t="shared" si="0"/>
        <v>0</v>
      </c>
      <c r="H17" s="4" t="str">
        <f t="shared" si="1"/>
        <v>，2301078</v>
      </c>
      <c r="I17" s="4" t="str">
        <f>VLOOKUP(A17,HOP!A:T,20,0)</f>
        <v>直连</v>
      </c>
    </row>
    <row r="18" s="4" customFormat="1" hidden="1" spans="1:9">
      <c r="A18" s="4">
        <v>16809012474</v>
      </c>
      <c r="B18" s="5">
        <v>44517</v>
      </c>
      <c r="C18" s="5">
        <v>44518</v>
      </c>
      <c r="D18" s="4">
        <v>826</v>
      </c>
      <c r="E18" s="4" t="str">
        <f>VLOOKUP(A18,HOP!A:L,12,0)</f>
        <v>826.00</v>
      </c>
      <c r="F18" s="4" t="str">
        <f>VLOOKUP(A18,HOP!A:C,3,0)</f>
        <v>2301139</v>
      </c>
      <c r="G18" s="4">
        <f t="shared" si="0"/>
        <v>0</v>
      </c>
      <c r="H18" s="4" t="str">
        <f t="shared" si="1"/>
        <v>，2301139</v>
      </c>
      <c r="I18" s="4" t="str">
        <f>VLOOKUP(A18,HOP!A:T,20,0)</f>
        <v>直连</v>
      </c>
    </row>
    <row r="19" s="4" customFormat="1" hidden="1" spans="1:9">
      <c r="A19" s="4">
        <v>16811519949</v>
      </c>
      <c r="B19" s="5">
        <v>44517</v>
      </c>
      <c r="C19" s="5">
        <v>44518</v>
      </c>
      <c r="D19" s="4">
        <v>228</v>
      </c>
      <c r="E19" s="4" t="str">
        <f>VLOOKUP(A19,HOP!A:L,12,0)</f>
        <v>228.00</v>
      </c>
      <c r="F19" s="4" t="str">
        <f>VLOOKUP(A19,HOP!A:C,3,0)</f>
        <v>2301957</v>
      </c>
      <c r="G19" s="4">
        <f t="shared" si="0"/>
        <v>0</v>
      </c>
      <c r="H19" s="4" t="str">
        <f t="shared" si="1"/>
        <v>，2301957</v>
      </c>
      <c r="I19" s="4" t="str">
        <f>VLOOKUP(A19,HOP!A:T,20,0)</f>
        <v>直连</v>
      </c>
    </row>
    <row r="20" s="4" customFormat="1" hidden="1" spans="1:9">
      <c r="A20" s="4">
        <v>16813903725</v>
      </c>
      <c r="B20" s="5">
        <v>44517</v>
      </c>
      <c r="C20" s="5">
        <v>44518</v>
      </c>
      <c r="D20" s="4">
        <v>1400</v>
      </c>
      <c r="E20" s="4" t="str">
        <f>VLOOKUP(A20,HOP!A:L,12,0)</f>
        <v>1400.00</v>
      </c>
      <c r="F20" s="4" t="str">
        <f>VLOOKUP(A20,HOP!A:C,3,0)</f>
        <v>2302061</v>
      </c>
      <c r="G20" s="4">
        <f t="shared" si="0"/>
        <v>0</v>
      </c>
      <c r="H20" s="4" t="str">
        <f t="shared" si="1"/>
        <v>，2302061</v>
      </c>
      <c r="I20" s="4" t="str">
        <f>VLOOKUP(A20,HOP!A:T,20,0)</f>
        <v>直连</v>
      </c>
    </row>
    <row r="21" s="4" customFormat="1" spans="1:9">
      <c r="A21" s="4">
        <v>15841444524</v>
      </c>
      <c r="B21" s="5">
        <v>44512</v>
      </c>
      <c r="C21" s="5">
        <v>44515</v>
      </c>
      <c r="D21" s="4">
        <v>1375</v>
      </c>
      <c r="E21" s="4" t="str">
        <f>VLOOKUP(A21,HOP!A:L,12,0)</f>
        <v>1374.99</v>
      </c>
      <c r="F21" s="4" t="str">
        <f>VLOOKUP(A21,HOP!A:C,3,0)</f>
        <v>2200897</v>
      </c>
      <c r="G21" s="4">
        <f t="shared" si="0"/>
        <v>0.00999999999999091</v>
      </c>
      <c r="H21" s="4" t="str">
        <f t="shared" si="1"/>
        <v>，2200897</v>
      </c>
      <c r="I21" s="4" t="str">
        <f>VLOOKUP(A21,HOP!A:T,20,0)</f>
        <v>直连</v>
      </c>
    </row>
    <row r="22" s="4" customFormat="1" hidden="1" spans="1:9">
      <c r="A22" s="4">
        <v>15959380579</v>
      </c>
      <c r="B22" s="5">
        <v>44514</v>
      </c>
      <c r="C22" s="5">
        <v>44516</v>
      </c>
      <c r="D22" s="4">
        <v>3090</v>
      </c>
      <c r="E22" s="4" t="str">
        <f>VLOOKUP(A22,HOP!A:L,12,0)</f>
        <v>3090.00</v>
      </c>
      <c r="F22" s="4" t="str">
        <f>VLOOKUP(A22,HOP!A:C,3,0)</f>
        <v>2211612</v>
      </c>
      <c r="G22" s="4">
        <f t="shared" si="0"/>
        <v>0</v>
      </c>
      <c r="H22" s="4" t="str">
        <f t="shared" si="1"/>
        <v>，2211612</v>
      </c>
      <c r="I22" s="4" t="str">
        <f>VLOOKUP(A22,HOP!A:T,20,0)</f>
        <v>直连</v>
      </c>
    </row>
    <row r="23" s="4" customFormat="1" hidden="1" spans="1:9">
      <c r="A23" s="4">
        <v>16003776513</v>
      </c>
      <c r="B23" s="5">
        <v>44517</v>
      </c>
      <c r="C23" s="5">
        <v>44520</v>
      </c>
      <c r="D23" s="4">
        <v>5901</v>
      </c>
      <c r="E23" s="4" t="str">
        <f>VLOOKUP(A23,HOP!A:L,12,0)</f>
        <v>5901.00</v>
      </c>
      <c r="F23" s="4" t="str">
        <f>VLOOKUP(A23,HOP!A:C,3,0)</f>
        <v>2215991</v>
      </c>
      <c r="G23" s="4">
        <f t="shared" si="0"/>
        <v>0</v>
      </c>
      <c r="H23" s="4" t="str">
        <f t="shared" si="1"/>
        <v>，2215991</v>
      </c>
      <c r="I23" s="4" t="str">
        <f>VLOOKUP(A23,HOP!A:T,20,0)</f>
        <v>直连</v>
      </c>
    </row>
    <row r="24" s="4" customFormat="1" spans="1:10">
      <c r="A24" s="4">
        <v>16038432650</v>
      </c>
      <c r="B24" s="5">
        <v>44518</v>
      </c>
      <c r="C24" s="5">
        <v>44521</v>
      </c>
      <c r="D24" s="4">
        <v>2247</v>
      </c>
      <c r="E24" s="4" t="e">
        <f>VLOOKUP(A24,HOP!A:L,12,0)</f>
        <v>#N/A</v>
      </c>
      <c r="F24" s="4">
        <v>2219587</v>
      </c>
      <c r="G24" s="4" t="e">
        <f t="shared" si="0"/>
        <v>#N/A</v>
      </c>
      <c r="H24" s="4" t="str">
        <f t="shared" si="1"/>
        <v>，2219587</v>
      </c>
      <c r="I24" s="4" t="e">
        <f>VLOOKUP(A24,HOP!A:T,20,0)</f>
        <v>#N/A</v>
      </c>
      <c r="J24" s="4" t="s">
        <v>155</v>
      </c>
    </row>
    <row r="25" s="4" customFormat="1" hidden="1" spans="1:9">
      <c r="A25" s="4">
        <v>16257791317</v>
      </c>
      <c r="B25" s="5">
        <v>44515</v>
      </c>
      <c r="C25" s="5">
        <v>44518</v>
      </c>
      <c r="D25" s="4">
        <v>4017</v>
      </c>
      <c r="E25" s="4" t="str">
        <f>VLOOKUP(A25,HOP!A:L,12,0)</f>
        <v>4017.00</v>
      </c>
      <c r="F25" s="4" t="str">
        <f>VLOOKUP(A25,HOP!A:C,3,0)</f>
        <v>2249868</v>
      </c>
      <c r="G25" s="4">
        <f t="shared" si="0"/>
        <v>0</v>
      </c>
      <c r="H25" s="4" t="str">
        <f t="shared" si="1"/>
        <v>，2249868</v>
      </c>
      <c r="I25" s="4" t="str">
        <f>VLOOKUP(A25,HOP!A:T,20,0)</f>
        <v>直连</v>
      </c>
    </row>
    <row r="26" s="4" customFormat="1" hidden="1" spans="1:9">
      <c r="A26" s="4">
        <v>16353938002</v>
      </c>
      <c r="B26" s="5">
        <v>44516</v>
      </c>
      <c r="C26" s="5">
        <v>44519</v>
      </c>
      <c r="D26" s="4">
        <v>0</v>
      </c>
      <c r="E26" s="4" t="str">
        <f>VLOOKUP(A26,HOP!A:L,12,0)</f>
        <v>0.00</v>
      </c>
      <c r="F26" s="4" t="str">
        <f>VLOOKUP(A26,HOP!A:C,3,0)</f>
        <v>2262856</v>
      </c>
      <c r="G26" s="4">
        <f t="shared" si="0"/>
        <v>0</v>
      </c>
      <c r="H26" s="4" t="str">
        <f t="shared" si="1"/>
        <v>，2262856</v>
      </c>
      <c r="I26" s="4" t="str">
        <f>VLOOKUP(A26,HOP!A:T,20,0)</f>
        <v>直连</v>
      </c>
    </row>
    <row r="27" s="4" customFormat="1" hidden="1" spans="1:9">
      <c r="A27" s="4">
        <v>16740892204</v>
      </c>
      <c r="B27" s="5">
        <v>44516</v>
      </c>
      <c r="C27" s="5">
        <v>44519</v>
      </c>
      <c r="D27" s="4">
        <v>5035</v>
      </c>
      <c r="E27" s="4" t="str">
        <f>VLOOKUP(A27,HOP!A:L,12,0)</f>
        <v>5035.00</v>
      </c>
      <c r="F27" s="4" t="str">
        <f>VLOOKUP(A27,HOP!A:C,3,0)</f>
        <v>2289862</v>
      </c>
      <c r="G27" s="4">
        <f t="shared" si="0"/>
        <v>0</v>
      </c>
      <c r="H27" s="4" t="str">
        <f t="shared" si="1"/>
        <v>，2289862</v>
      </c>
      <c r="I27" s="4" t="str">
        <f>VLOOKUP(A27,HOP!A:T,20,0)</f>
        <v>直连</v>
      </c>
    </row>
    <row r="28" s="4" customFormat="1" hidden="1" spans="1:9">
      <c r="A28" s="4">
        <v>16746936030</v>
      </c>
      <c r="B28" s="5">
        <v>44515</v>
      </c>
      <c r="C28" s="5">
        <v>44519</v>
      </c>
      <c r="D28" s="4">
        <v>1448</v>
      </c>
      <c r="E28" s="4" t="str">
        <f>VLOOKUP(A28,HOP!A:L,12,0)</f>
        <v>1448.00</v>
      </c>
      <c r="F28" s="4" t="str">
        <f>VLOOKUP(A28,HOP!A:C,3,0)</f>
        <v>2290929</v>
      </c>
      <c r="G28" s="4">
        <f t="shared" si="0"/>
        <v>0</v>
      </c>
      <c r="H28" s="4" t="str">
        <f t="shared" si="1"/>
        <v>，2290929</v>
      </c>
      <c r="I28" s="4" t="str">
        <f>VLOOKUP(A28,HOP!A:T,20,0)</f>
        <v>直连</v>
      </c>
    </row>
    <row r="29" s="4" customFormat="1" hidden="1" spans="1:9">
      <c r="A29" s="4">
        <v>16751940060</v>
      </c>
      <c r="B29" s="5">
        <v>44517</v>
      </c>
      <c r="C29" s="5">
        <v>44519</v>
      </c>
      <c r="D29" s="4">
        <v>3650</v>
      </c>
      <c r="E29" s="4" t="str">
        <f>VLOOKUP(A29,HOP!A:L,12,0)</f>
        <v>3650.00</v>
      </c>
      <c r="F29" s="4" t="str">
        <f>VLOOKUP(A29,HOP!A:C,3,0)</f>
        <v>2292152</v>
      </c>
      <c r="G29" s="4">
        <f t="shared" si="0"/>
        <v>0</v>
      </c>
      <c r="H29" s="4" t="str">
        <f t="shared" si="1"/>
        <v>，2292152</v>
      </c>
      <c r="I29" s="4" t="str">
        <f>VLOOKUP(A29,HOP!A:T,20,0)</f>
        <v>直连</v>
      </c>
    </row>
    <row r="30" s="4" customFormat="1" hidden="1" spans="1:9">
      <c r="A30" s="4">
        <v>16756597817</v>
      </c>
      <c r="B30" s="5">
        <v>44516</v>
      </c>
      <c r="C30" s="5">
        <v>44519</v>
      </c>
      <c r="D30" s="4">
        <v>702</v>
      </c>
      <c r="E30" s="4" t="str">
        <f>VLOOKUP(A30,HOP!A:L,12,0)</f>
        <v>702.00</v>
      </c>
      <c r="F30" s="4" t="str">
        <f>VLOOKUP(A30,HOP!A:C,3,0)</f>
        <v>2292887</v>
      </c>
      <c r="G30" s="4">
        <f t="shared" si="0"/>
        <v>0</v>
      </c>
      <c r="H30" s="4" t="str">
        <f t="shared" si="1"/>
        <v>，2292887</v>
      </c>
      <c r="I30" s="4" t="str">
        <f>VLOOKUP(A30,HOP!A:T,20,0)</f>
        <v>直连</v>
      </c>
    </row>
    <row r="31" s="4" customFormat="1" hidden="1" spans="1:9">
      <c r="A31" s="4">
        <v>16757307172</v>
      </c>
      <c r="B31" s="5">
        <v>44515</v>
      </c>
      <c r="C31" s="5">
        <v>44519</v>
      </c>
      <c r="D31" s="4">
        <v>718</v>
      </c>
      <c r="E31" s="4" t="str">
        <f>VLOOKUP(A31,HOP!A:L,12,0)</f>
        <v>718.00</v>
      </c>
      <c r="F31" s="4" t="str">
        <f>VLOOKUP(A31,HOP!A:C,3,0)</f>
        <v>2293068</v>
      </c>
      <c r="G31" s="4">
        <f t="shared" si="0"/>
        <v>0</v>
      </c>
      <c r="H31" s="4" t="str">
        <f t="shared" si="1"/>
        <v>，2293068</v>
      </c>
      <c r="I31" s="4" t="str">
        <f>VLOOKUP(A31,HOP!A:T,20,0)</f>
        <v>直连</v>
      </c>
    </row>
    <row r="32" s="4" customFormat="1" hidden="1" spans="1:9">
      <c r="A32" s="4">
        <v>16776435838</v>
      </c>
      <c r="B32" s="5">
        <v>44518</v>
      </c>
      <c r="C32" s="5">
        <v>44519</v>
      </c>
      <c r="D32" s="4">
        <v>559</v>
      </c>
      <c r="E32" s="4" t="str">
        <f>VLOOKUP(A32,HOP!A:L,12,0)</f>
        <v>559.00</v>
      </c>
      <c r="F32" s="4" t="str">
        <f>VLOOKUP(A32,HOP!A:C,3,0)</f>
        <v>2297332</v>
      </c>
      <c r="G32" s="4">
        <f t="shared" si="0"/>
        <v>0</v>
      </c>
      <c r="H32" s="4" t="str">
        <f t="shared" si="1"/>
        <v>，2297332</v>
      </c>
      <c r="I32" s="4" t="str">
        <f>VLOOKUP(A32,HOP!A:T,20,0)</f>
        <v>直连</v>
      </c>
    </row>
    <row r="33" s="4" customFormat="1" hidden="1" spans="1:9">
      <c r="A33" s="4">
        <v>16795738922</v>
      </c>
      <c r="B33" s="5">
        <v>44515</v>
      </c>
      <c r="C33" s="5">
        <v>44519</v>
      </c>
      <c r="D33" s="4">
        <v>3664</v>
      </c>
      <c r="E33" s="4" t="str">
        <f>VLOOKUP(A33,HOP!A:L,12,0)</f>
        <v>3664.00</v>
      </c>
      <c r="F33" s="4" t="str">
        <f>VLOOKUP(A33,HOP!A:C,3,0)</f>
        <v>2299550</v>
      </c>
      <c r="G33" s="4">
        <f t="shared" si="0"/>
        <v>0</v>
      </c>
      <c r="H33" s="4" t="str">
        <f t="shared" si="1"/>
        <v>，2299550</v>
      </c>
      <c r="I33" s="4" t="str">
        <f>VLOOKUP(A33,HOP!A:T,20,0)</f>
        <v>直连</v>
      </c>
    </row>
    <row r="34" s="4" customFormat="1" hidden="1" spans="1:9">
      <c r="A34" s="4">
        <v>16802069011</v>
      </c>
      <c r="B34" s="5">
        <v>44518</v>
      </c>
      <c r="C34" s="5">
        <v>44519</v>
      </c>
      <c r="D34" s="4">
        <v>590</v>
      </c>
      <c r="E34" s="4" t="str">
        <f>VLOOKUP(A34,HOP!A:L,12,0)</f>
        <v>590.00</v>
      </c>
      <c r="F34" s="4" t="str">
        <f>VLOOKUP(A34,HOP!A:C,3,0)</f>
        <v>2300106</v>
      </c>
      <c r="G34" s="4">
        <f t="shared" si="0"/>
        <v>0</v>
      </c>
      <c r="H34" s="4" t="str">
        <f t="shared" si="1"/>
        <v>，2300106</v>
      </c>
      <c r="I34" s="4" t="str">
        <f>VLOOKUP(A34,HOP!A:T,20,0)</f>
        <v>直连</v>
      </c>
    </row>
    <row r="35" s="4" customFormat="1" hidden="1" spans="1:9">
      <c r="A35" s="4">
        <v>16814944251</v>
      </c>
      <c r="B35" s="5">
        <v>44518</v>
      </c>
      <c r="C35" s="5">
        <v>44519</v>
      </c>
      <c r="D35" s="4">
        <v>326</v>
      </c>
      <c r="E35" s="4" t="str">
        <f>VLOOKUP(A35,HOP!A:L,12,0)</f>
        <v>326.00</v>
      </c>
      <c r="F35" s="4" t="str">
        <f>VLOOKUP(A35,HOP!A:C,3,0)</f>
        <v>2302240</v>
      </c>
      <c r="G35" s="4">
        <f t="shared" si="0"/>
        <v>0</v>
      </c>
      <c r="H35" s="4" t="str">
        <f t="shared" si="1"/>
        <v>，2302240</v>
      </c>
      <c r="I35" s="4" t="str">
        <f>VLOOKUP(A35,HOP!A:T,20,0)</f>
        <v>直连</v>
      </c>
    </row>
    <row r="36" s="4" customFormat="1" hidden="1" spans="1:9">
      <c r="A36" s="4">
        <v>16815082894</v>
      </c>
      <c r="B36" s="5">
        <v>44518</v>
      </c>
      <c r="C36" s="5">
        <v>44519</v>
      </c>
      <c r="D36" s="4">
        <v>263</v>
      </c>
      <c r="E36" s="4" t="str">
        <f>VLOOKUP(A36,HOP!A:L,12,0)</f>
        <v>263.00</v>
      </c>
      <c r="F36" s="4" t="str">
        <f>VLOOKUP(A36,HOP!A:C,3,0)</f>
        <v>2302281</v>
      </c>
      <c r="G36" s="4">
        <f t="shared" si="0"/>
        <v>0</v>
      </c>
      <c r="H36" s="4" t="str">
        <f t="shared" si="1"/>
        <v>，2302281</v>
      </c>
      <c r="I36" s="4" t="str">
        <f>VLOOKUP(A36,HOP!A:T,20,0)</f>
        <v>直连</v>
      </c>
    </row>
    <row r="37" s="4" customFormat="1" hidden="1" spans="1:9">
      <c r="A37" s="4">
        <v>16815221559</v>
      </c>
      <c r="B37" s="5">
        <v>44518</v>
      </c>
      <c r="C37" s="5">
        <v>44519</v>
      </c>
      <c r="D37" s="4">
        <v>2982</v>
      </c>
      <c r="E37" s="4" t="str">
        <f>VLOOKUP(A37,HOP!A:L,12,0)</f>
        <v>2982.00</v>
      </c>
      <c r="F37" s="4" t="str">
        <f>VLOOKUP(A37,HOP!A:C,3,0)</f>
        <v>2302319</v>
      </c>
      <c r="G37" s="4">
        <f t="shared" si="0"/>
        <v>0</v>
      </c>
      <c r="H37" s="4" t="str">
        <f t="shared" si="1"/>
        <v>，2302319</v>
      </c>
      <c r="I37" s="4" t="str">
        <f>VLOOKUP(A37,HOP!A:T,20,0)</f>
        <v>直连</v>
      </c>
    </row>
    <row r="38" s="4" customFormat="1" hidden="1" spans="1:9">
      <c r="A38" s="4">
        <v>16815668905</v>
      </c>
      <c r="B38" s="5">
        <v>44518</v>
      </c>
      <c r="C38" s="5">
        <v>44519</v>
      </c>
      <c r="D38" s="4">
        <v>741</v>
      </c>
      <c r="E38" s="4" t="str">
        <f>VLOOKUP(A38,HOP!A:L,12,0)</f>
        <v>741.00</v>
      </c>
      <c r="F38" s="4" t="str">
        <f>VLOOKUP(A38,HOP!A:C,3,0)</f>
        <v>2302452</v>
      </c>
      <c r="G38" s="4">
        <f t="shared" si="0"/>
        <v>0</v>
      </c>
      <c r="H38" s="4" t="str">
        <f t="shared" si="1"/>
        <v>，2302452</v>
      </c>
      <c r="I38" s="4" t="str">
        <f>VLOOKUP(A38,HOP!A:T,20,0)</f>
        <v>直连</v>
      </c>
    </row>
    <row r="39" s="4" customFormat="1" hidden="1" spans="1:9">
      <c r="A39" s="4">
        <v>16815778874</v>
      </c>
      <c r="B39" s="5">
        <v>44518</v>
      </c>
      <c r="C39" s="5">
        <v>44519</v>
      </c>
      <c r="D39" s="4">
        <v>441</v>
      </c>
      <c r="E39" s="4" t="str">
        <f>VLOOKUP(A39,HOP!A:L,12,0)</f>
        <v>441.00</v>
      </c>
      <c r="F39" s="4" t="str">
        <f>VLOOKUP(A39,HOP!A:C,3,0)</f>
        <v>2302474</v>
      </c>
      <c r="G39" s="4">
        <f t="shared" si="0"/>
        <v>0</v>
      </c>
      <c r="H39" s="4" t="str">
        <f t="shared" si="1"/>
        <v>，2302474</v>
      </c>
      <c r="I39" s="4" t="str">
        <f>VLOOKUP(A39,HOP!A:T,20,0)</f>
        <v>直连</v>
      </c>
    </row>
    <row r="40" s="4" customFormat="1" hidden="1" spans="1:9">
      <c r="A40" s="4">
        <v>16817574734</v>
      </c>
      <c r="B40" s="5">
        <v>44518</v>
      </c>
      <c r="C40" s="5">
        <v>44519</v>
      </c>
      <c r="D40" s="4">
        <v>879</v>
      </c>
      <c r="E40" s="4" t="str">
        <f>VLOOKUP(A40,HOP!A:L,12,0)</f>
        <v>879.00</v>
      </c>
      <c r="F40" s="4" t="str">
        <f>VLOOKUP(A40,HOP!A:C,3,0)</f>
        <v>2302971</v>
      </c>
      <c r="G40" s="4">
        <f t="shared" si="0"/>
        <v>0</v>
      </c>
      <c r="H40" s="4" t="str">
        <f t="shared" si="1"/>
        <v>，2302971</v>
      </c>
      <c r="I40" s="4" t="str">
        <f>VLOOKUP(A40,HOP!A:T,20,0)</f>
        <v>直连</v>
      </c>
    </row>
    <row r="41" s="4" customFormat="1" hidden="1" spans="1:9">
      <c r="A41" s="4">
        <v>16817565894</v>
      </c>
      <c r="B41" s="5">
        <v>44518</v>
      </c>
      <c r="C41" s="5">
        <v>44519</v>
      </c>
      <c r="D41" s="4">
        <v>326</v>
      </c>
      <c r="E41" s="4" t="str">
        <f>VLOOKUP(A41,HOP!A:L,12,0)</f>
        <v>326.00</v>
      </c>
      <c r="F41" s="4" t="str">
        <f>VLOOKUP(A41,HOP!A:C,3,0)</f>
        <v>2302977</v>
      </c>
      <c r="G41" s="4">
        <f t="shared" si="0"/>
        <v>0</v>
      </c>
      <c r="H41" s="4" t="str">
        <f t="shared" si="1"/>
        <v>，2302977</v>
      </c>
      <c r="I41" s="4" t="str">
        <f>VLOOKUP(A41,HOP!A:T,20,0)</f>
        <v>直连</v>
      </c>
    </row>
    <row r="42" s="4" customFormat="1" hidden="1" spans="1:9">
      <c r="A42" s="4">
        <v>16818246039</v>
      </c>
      <c r="B42" s="5">
        <v>44518</v>
      </c>
      <c r="C42" s="5">
        <v>44519</v>
      </c>
      <c r="D42" s="4">
        <v>265</v>
      </c>
      <c r="E42" s="4" t="str">
        <f>VLOOKUP(A42,HOP!A:L,12,0)</f>
        <v>265.00</v>
      </c>
      <c r="F42" s="4" t="str">
        <f>VLOOKUP(A42,HOP!A:C,3,0)</f>
        <v>2303204</v>
      </c>
      <c r="G42" s="4">
        <f t="shared" si="0"/>
        <v>0</v>
      </c>
      <c r="H42" s="4" t="str">
        <f t="shared" si="1"/>
        <v>，2303204</v>
      </c>
      <c r="I42" s="4" t="str">
        <f>VLOOKUP(A42,HOP!A:T,20,0)</f>
        <v>直连</v>
      </c>
    </row>
    <row r="43" s="4" customFormat="1" hidden="1" spans="1:9">
      <c r="A43" s="4">
        <v>16818385061</v>
      </c>
      <c r="B43" s="5">
        <v>44518</v>
      </c>
      <c r="C43" s="5">
        <v>44519</v>
      </c>
      <c r="D43" s="4">
        <v>936</v>
      </c>
      <c r="E43" s="4" t="str">
        <f>VLOOKUP(A43,HOP!A:L,12,0)</f>
        <v>936.00</v>
      </c>
      <c r="F43" s="4" t="str">
        <f>VLOOKUP(A43,HOP!A:C,3,0)</f>
        <v>2303273</v>
      </c>
      <c r="G43" s="4">
        <f t="shared" si="0"/>
        <v>0</v>
      </c>
      <c r="H43" s="4" t="str">
        <f t="shared" si="1"/>
        <v>，2303273</v>
      </c>
      <c r="I43" s="4" t="str">
        <f>VLOOKUP(A43,HOP!A:T,20,0)</f>
        <v>直连</v>
      </c>
    </row>
    <row r="45" spans="4:4">
      <c r="D45" s="4">
        <f>SUM(D2:D44)</f>
        <v>67190</v>
      </c>
    </row>
    <row r="46" spans="4:4">
      <c r="D46" s="4" t="s">
        <v>156</v>
      </c>
    </row>
    <row r="49" spans="1:3">
      <c r="A49" s="4" t="s">
        <v>157</v>
      </c>
      <c r="C49" s="4">
        <v>64943</v>
      </c>
    </row>
    <row r="50" spans="1:3">
      <c r="A50" s="4" t="s">
        <v>158</v>
      </c>
      <c r="C50" s="4">
        <v>2247</v>
      </c>
    </row>
    <row r="51" spans="1:3">
      <c r="A51" s="4" t="s">
        <v>159</v>
      </c>
      <c r="C51" s="4">
        <f>SUBTOTAL(9,C49:C50)</f>
        <v>67190</v>
      </c>
    </row>
  </sheetData>
  <autoFilter ref="A1:X43">
    <filterColumn colId="3">
      <filters>
        <filter val="590"/>
        <filter val="3090"/>
        <filter val="3650"/>
        <filter val="2091"/>
        <filter val="712"/>
        <filter val="2812"/>
        <filter val="217"/>
        <filter val="4017"/>
        <filter val="718"/>
        <filter val="559"/>
        <filter val="263"/>
        <filter val="3664"/>
        <filter val="265"/>
        <filter val="1365"/>
        <filter val="326"/>
        <filter val="826"/>
        <filter val="228"/>
        <filter val="1228"/>
        <filter val="634"/>
        <filter val="1634"/>
        <filter val="1375"/>
        <filter val="5035"/>
        <filter val="936"/>
        <filter val="879"/>
        <filter val="440"/>
        <filter val="1400"/>
        <filter val="1440"/>
        <filter val="1700"/>
        <filter val="3500"/>
        <filter val="441"/>
        <filter val="741"/>
        <filter val="5901"/>
        <filter val="702"/>
        <filter val="2982"/>
        <filter val="1506"/>
        <filter val="2247"/>
        <filter val="2287"/>
        <filter val="2707"/>
        <filter val="308"/>
        <filter val="1448"/>
      </filters>
    </filterColumn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15841444524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184</v>
      </c>
      <c r="J2" s="1" t="s">
        <v>29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3">
        <v>15959380579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183</v>
      </c>
      <c r="I3" s="1" t="s">
        <v>199</v>
      </c>
      <c r="J3" s="1" t="s">
        <v>29</v>
      </c>
      <c r="K3" s="1" t="s">
        <v>200</v>
      </c>
      <c r="L3" s="1" t="s">
        <v>200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201</v>
      </c>
      <c r="R3" s="1" t="s">
        <v>190</v>
      </c>
      <c r="S3" s="1" t="s">
        <v>191</v>
      </c>
      <c r="T3" s="1" t="s">
        <v>192</v>
      </c>
    </row>
    <row r="4" s="1" customFormat="1" spans="1:20">
      <c r="A4" s="3">
        <v>16003776513</v>
      </c>
      <c r="B4" s="1" t="s">
        <v>202</v>
      </c>
      <c r="C4" s="1" t="s">
        <v>203</v>
      </c>
      <c r="D4" s="1" t="s">
        <v>204</v>
      </c>
      <c r="E4" s="1" t="s">
        <v>205</v>
      </c>
      <c r="F4" s="1" t="s">
        <v>206</v>
      </c>
      <c r="G4" s="1" t="s">
        <v>207</v>
      </c>
      <c r="H4" s="1" t="s">
        <v>183</v>
      </c>
      <c r="I4" s="1" t="s">
        <v>208</v>
      </c>
      <c r="J4" s="1" t="s">
        <v>29</v>
      </c>
      <c r="K4" s="1" t="s">
        <v>209</v>
      </c>
      <c r="L4" s="1" t="s">
        <v>209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210</v>
      </c>
      <c r="R4" s="1" t="s">
        <v>211</v>
      </c>
      <c r="S4" s="1" t="s">
        <v>191</v>
      </c>
      <c r="T4" s="1" t="s">
        <v>192</v>
      </c>
    </row>
    <row r="5" s="1" customFormat="1" spans="1:20">
      <c r="A5" s="3">
        <v>16257791317</v>
      </c>
      <c r="B5" s="1" t="s">
        <v>212</v>
      </c>
      <c r="C5" s="1" t="s">
        <v>213</v>
      </c>
      <c r="D5" s="1" t="s">
        <v>214</v>
      </c>
      <c r="E5" s="1" t="s">
        <v>215</v>
      </c>
      <c r="F5" s="1" t="s">
        <v>182</v>
      </c>
      <c r="G5" s="1" t="s">
        <v>216</v>
      </c>
      <c r="H5" s="1" t="s">
        <v>183</v>
      </c>
      <c r="I5" s="1" t="s">
        <v>217</v>
      </c>
      <c r="J5" s="1" t="s">
        <v>29</v>
      </c>
      <c r="K5" s="1" t="s">
        <v>218</v>
      </c>
      <c r="L5" s="1" t="s">
        <v>218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219</v>
      </c>
      <c r="R5" s="1" t="s">
        <v>211</v>
      </c>
      <c r="S5" s="1" t="s">
        <v>191</v>
      </c>
      <c r="T5" s="1" t="s">
        <v>192</v>
      </c>
    </row>
    <row r="6" s="1" customFormat="1" spans="1:20">
      <c r="A6" s="3">
        <v>16353938002</v>
      </c>
      <c r="B6" s="1" t="s">
        <v>220</v>
      </c>
      <c r="C6" s="1" t="s">
        <v>221</v>
      </c>
      <c r="D6" s="1" t="s">
        <v>222</v>
      </c>
      <c r="E6" s="1" t="s">
        <v>223</v>
      </c>
      <c r="F6" s="1" t="s">
        <v>198</v>
      </c>
      <c r="G6" s="1" t="s">
        <v>224</v>
      </c>
      <c r="H6" s="1" t="s">
        <v>183</v>
      </c>
      <c r="I6" s="1" t="s">
        <v>187</v>
      </c>
      <c r="J6" s="1" t="s">
        <v>29</v>
      </c>
      <c r="K6" s="1" t="s">
        <v>187</v>
      </c>
      <c r="L6" s="1" t="s">
        <v>187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225</v>
      </c>
      <c r="R6" s="1" t="s">
        <v>211</v>
      </c>
      <c r="S6" s="1" t="s">
        <v>191</v>
      </c>
      <c r="T6" s="1" t="s">
        <v>192</v>
      </c>
    </row>
    <row r="7" s="1" customFormat="1" spans="1:20">
      <c r="A7" s="3">
        <v>16400707805</v>
      </c>
      <c r="B7" s="1" t="s">
        <v>226</v>
      </c>
      <c r="C7" s="1" t="s">
        <v>227</v>
      </c>
      <c r="D7" s="1" t="s">
        <v>228</v>
      </c>
      <c r="E7" s="1" t="s">
        <v>229</v>
      </c>
      <c r="F7" s="1" t="s">
        <v>182</v>
      </c>
      <c r="G7" s="1" t="s">
        <v>230</v>
      </c>
      <c r="H7" s="1" t="s">
        <v>183</v>
      </c>
      <c r="I7" s="1" t="s">
        <v>231</v>
      </c>
      <c r="J7" s="1" t="s">
        <v>29</v>
      </c>
      <c r="K7" s="1" t="s">
        <v>232</v>
      </c>
      <c r="L7" s="1" t="s">
        <v>233</v>
      </c>
      <c r="M7" s="1" t="s">
        <v>234</v>
      </c>
      <c r="N7" s="1" t="s">
        <v>235</v>
      </c>
      <c r="O7" s="1" t="s">
        <v>187</v>
      </c>
      <c r="P7" s="1" t="s">
        <v>188</v>
      </c>
      <c r="Q7" s="1" t="s">
        <v>236</v>
      </c>
      <c r="R7" s="1" t="s">
        <v>211</v>
      </c>
      <c r="S7" s="1" t="s">
        <v>191</v>
      </c>
      <c r="T7" s="1" t="s">
        <v>192</v>
      </c>
    </row>
    <row r="8" s="1" customFormat="1" spans="1:20">
      <c r="A8" s="3">
        <v>16493840844</v>
      </c>
      <c r="B8" s="1" t="s">
        <v>237</v>
      </c>
      <c r="C8" s="1" t="s">
        <v>238</v>
      </c>
      <c r="D8" s="1" t="s">
        <v>239</v>
      </c>
      <c r="E8" s="1" t="s">
        <v>240</v>
      </c>
      <c r="F8" s="1" t="s">
        <v>181</v>
      </c>
      <c r="G8" s="1" t="s">
        <v>182</v>
      </c>
      <c r="H8" s="1" t="s">
        <v>183</v>
      </c>
      <c r="I8" s="1" t="s">
        <v>241</v>
      </c>
      <c r="J8" s="1" t="s">
        <v>29</v>
      </c>
      <c r="K8" s="1" t="s">
        <v>242</v>
      </c>
      <c r="L8" s="1" t="s">
        <v>187</v>
      </c>
      <c r="M8" s="1" t="s">
        <v>243</v>
      </c>
      <c r="N8" s="1" t="s">
        <v>244</v>
      </c>
      <c r="O8" s="1" t="s">
        <v>187</v>
      </c>
      <c r="P8" s="1" t="s">
        <v>188</v>
      </c>
      <c r="Q8" s="1" t="s">
        <v>245</v>
      </c>
      <c r="R8" s="1" t="s">
        <v>211</v>
      </c>
      <c r="S8" s="1" t="s">
        <v>191</v>
      </c>
      <c r="T8" s="1" t="s">
        <v>192</v>
      </c>
    </row>
    <row r="9" s="1" customFormat="1" spans="1:20">
      <c r="A9" s="3">
        <v>16592476623</v>
      </c>
      <c r="B9" s="1" t="s">
        <v>246</v>
      </c>
      <c r="C9" s="1" t="s">
        <v>247</v>
      </c>
      <c r="D9" s="1" t="s">
        <v>248</v>
      </c>
      <c r="E9" s="1" t="s">
        <v>249</v>
      </c>
      <c r="F9" s="1" t="s">
        <v>206</v>
      </c>
      <c r="G9" s="1" t="s">
        <v>216</v>
      </c>
      <c r="H9" s="1" t="s">
        <v>183</v>
      </c>
      <c r="I9" s="1" t="s">
        <v>250</v>
      </c>
      <c r="J9" s="1" t="s">
        <v>29</v>
      </c>
      <c r="K9" s="1" t="s">
        <v>251</v>
      </c>
      <c r="L9" s="1" t="s">
        <v>251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252</v>
      </c>
      <c r="R9" s="1" t="s">
        <v>211</v>
      </c>
      <c r="S9" s="1" t="s">
        <v>191</v>
      </c>
      <c r="T9" s="1" t="s">
        <v>192</v>
      </c>
    </row>
    <row r="10" s="1" customFormat="1" spans="1:20">
      <c r="A10" s="3">
        <v>16635143047</v>
      </c>
      <c r="B10" s="1" t="s">
        <v>253</v>
      </c>
      <c r="C10" s="1" t="s">
        <v>254</v>
      </c>
      <c r="D10" s="1" t="s">
        <v>255</v>
      </c>
      <c r="E10" s="1" t="s">
        <v>256</v>
      </c>
      <c r="F10" s="1" t="s">
        <v>216</v>
      </c>
      <c r="G10" s="1" t="s">
        <v>207</v>
      </c>
      <c r="H10" s="1" t="s">
        <v>183</v>
      </c>
      <c r="I10" s="1" t="s">
        <v>257</v>
      </c>
      <c r="J10" s="1" t="s">
        <v>29</v>
      </c>
      <c r="K10" s="1" t="s">
        <v>258</v>
      </c>
      <c r="L10" s="1" t="s">
        <v>258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259</v>
      </c>
      <c r="R10" s="1" t="s">
        <v>211</v>
      </c>
      <c r="S10" s="1" t="s">
        <v>191</v>
      </c>
      <c r="T10" s="1" t="s">
        <v>192</v>
      </c>
    </row>
    <row r="11" s="1" customFormat="1" spans="1:20">
      <c r="A11" s="3">
        <v>16657074529</v>
      </c>
      <c r="B11" s="1" t="s">
        <v>260</v>
      </c>
      <c r="C11" s="1" t="s">
        <v>261</v>
      </c>
      <c r="D11" s="1" t="s">
        <v>262</v>
      </c>
      <c r="E11" s="1" t="s">
        <v>263</v>
      </c>
      <c r="F11" s="1" t="s">
        <v>182</v>
      </c>
      <c r="G11" s="1" t="s">
        <v>216</v>
      </c>
      <c r="H11" s="1" t="s">
        <v>183</v>
      </c>
      <c r="I11" s="1" t="s">
        <v>264</v>
      </c>
      <c r="J11" s="1" t="s">
        <v>29</v>
      </c>
      <c r="K11" s="1" t="s">
        <v>265</v>
      </c>
      <c r="L11" s="1" t="s">
        <v>265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266</v>
      </c>
      <c r="R11" s="1" t="s">
        <v>211</v>
      </c>
      <c r="S11" s="1" t="s">
        <v>191</v>
      </c>
      <c r="T11" s="1" t="s">
        <v>192</v>
      </c>
    </row>
    <row r="12" s="1" customFormat="1" spans="1:20">
      <c r="A12" s="3">
        <v>16670430727</v>
      </c>
      <c r="B12" s="1" t="s">
        <v>267</v>
      </c>
      <c r="C12" s="1" t="s">
        <v>268</v>
      </c>
      <c r="D12" s="1" t="s">
        <v>269</v>
      </c>
      <c r="E12" s="1" t="s">
        <v>270</v>
      </c>
      <c r="F12" s="1" t="s">
        <v>198</v>
      </c>
      <c r="G12" s="1" t="s">
        <v>230</v>
      </c>
      <c r="H12" s="1" t="s">
        <v>183</v>
      </c>
      <c r="I12" s="1" t="s">
        <v>271</v>
      </c>
      <c r="J12" s="1" t="s">
        <v>29</v>
      </c>
      <c r="K12" s="1" t="s">
        <v>272</v>
      </c>
      <c r="L12" s="1" t="s">
        <v>272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273</v>
      </c>
      <c r="R12" s="1" t="s">
        <v>211</v>
      </c>
      <c r="S12" s="1" t="s">
        <v>191</v>
      </c>
      <c r="T12" s="1" t="s">
        <v>192</v>
      </c>
    </row>
    <row r="13" s="1" customFormat="1" spans="1:20">
      <c r="A13" s="3">
        <v>16695401082</v>
      </c>
      <c r="B13" s="1" t="s">
        <v>274</v>
      </c>
      <c r="C13" s="1" t="s">
        <v>275</v>
      </c>
      <c r="D13" s="1" t="s">
        <v>276</v>
      </c>
      <c r="E13" s="1" t="s">
        <v>277</v>
      </c>
      <c r="F13" s="1" t="s">
        <v>224</v>
      </c>
      <c r="G13" s="1" t="s">
        <v>230</v>
      </c>
      <c r="H13" s="1" t="s">
        <v>183</v>
      </c>
      <c r="I13" s="1" t="s">
        <v>278</v>
      </c>
      <c r="J13" s="1" t="s">
        <v>29</v>
      </c>
      <c r="K13" s="1" t="s">
        <v>279</v>
      </c>
      <c r="L13" s="1" t="s">
        <v>279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280</v>
      </c>
      <c r="R13" s="1" t="s">
        <v>211</v>
      </c>
      <c r="S13" s="1" t="s">
        <v>191</v>
      </c>
      <c r="T13" s="1" t="s">
        <v>192</v>
      </c>
    </row>
    <row r="14" s="1" customFormat="1" spans="1:20">
      <c r="A14" s="3">
        <v>16709659432</v>
      </c>
      <c r="B14" s="1" t="s">
        <v>281</v>
      </c>
      <c r="C14" s="1" t="s">
        <v>282</v>
      </c>
      <c r="D14" s="1" t="s">
        <v>283</v>
      </c>
      <c r="E14" s="1" t="s">
        <v>284</v>
      </c>
      <c r="F14" s="1" t="s">
        <v>207</v>
      </c>
      <c r="G14" s="1" t="s">
        <v>230</v>
      </c>
      <c r="H14" s="1" t="s">
        <v>183</v>
      </c>
      <c r="I14" s="1" t="s">
        <v>285</v>
      </c>
      <c r="J14" s="1" t="s">
        <v>29</v>
      </c>
      <c r="K14" s="1" t="s">
        <v>286</v>
      </c>
      <c r="L14" s="1" t="s">
        <v>286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287</v>
      </c>
      <c r="R14" s="1" t="s">
        <v>211</v>
      </c>
      <c r="S14" s="1" t="s">
        <v>191</v>
      </c>
      <c r="T14" s="1" t="s">
        <v>192</v>
      </c>
    </row>
    <row r="15" s="1" customFormat="1" spans="1:20">
      <c r="A15" s="3">
        <v>16729062970</v>
      </c>
      <c r="B15" s="1" t="s">
        <v>288</v>
      </c>
      <c r="C15" s="1" t="s">
        <v>289</v>
      </c>
      <c r="D15" s="1" t="s">
        <v>290</v>
      </c>
      <c r="E15" s="1" t="s">
        <v>291</v>
      </c>
      <c r="F15" s="1" t="s">
        <v>216</v>
      </c>
      <c r="G15" s="1" t="s">
        <v>230</v>
      </c>
      <c r="H15" s="1" t="s">
        <v>183</v>
      </c>
      <c r="I15" s="1" t="s">
        <v>292</v>
      </c>
      <c r="J15" s="1" t="s">
        <v>29</v>
      </c>
      <c r="K15" s="1" t="s">
        <v>293</v>
      </c>
      <c r="L15" s="1" t="s">
        <v>293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294</v>
      </c>
      <c r="R15" s="1" t="s">
        <v>211</v>
      </c>
      <c r="S15" s="1" t="s">
        <v>191</v>
      </c>
      <c r="T15" s="1" t="s">
        <v>192</v>
      </c>
    </row>
    <row r="16" s="1" customFormat="1" spans="1:20">
      <c r="A16" s="3">
        <v>16729305451</v>
      </c>
      <c r="B16" s="1" t="s">
        <v>288</v>
      </c>
      <c r="C16" s="1" t="s">
        <v>295</v>
      </c>
      <c r="D16" s="1" t="s">
        <v>296</v>
      </c>
      <c r="E16" s="1" t="s">
        <v>297</v>
      </c>
      <c r="F16" s="1" t="s">
        <v>182</v>
      </c>
      <c r="G16" s="1" t="s">
        <v>216</v>
      </c>
      <c r="H16" s="1" t="s">
        <v>183</v>
      </c>
      <c r="I16" s="1" t="s">
        <v>298</v>
      </c>
      <c r="J16" s="1" t="s">
        <v>29</v>
      </c>
      <c r="K16" s="1" t="s">
        <v>299</v>
      </c>
      <c r="L16" s="1" t="s">
        <v>299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300</v>
      </c>
      <c r="R16" s="1" t="s">
        <v>211</v>
      </c>
      <c r="S16" s="1" t="s">
        <v>191</v>
      </c>
      <c r="T16" s="1" t="s">
        <v>192</v>
      </c>
    </row>
    <row r="17" s="1" customFormat="1" spans="1:20">
      <c r="A17" s="3">
        <v>16740892204</v>
      </c>
      <c r="B17" s="1" t="s">
        <v>301</v>
      </c>
      <c r="C17" s="1" t="s">
        <v>302</v>
      </c>
      <c r="D17" s="1" t="s">
        <v>303</v>
      </c>
      <c r="E17" s="1" t="s">
        <v>304</v>
      </c>
      <c r="F17" s="1" t="s">
        <v>198</v>
      </c>
      <c r="G17" s="1" t="s">
        <v>224</v>
      </c>
      <c r="H17" s="1" t="s">
        <v>183</v>
      </c>
      <c r="I17" s="1" t="s">
        <v>305</v>
      </c>
      <c r="J17" s="1" t="s">
        <v>29</v>
      </c>
      <c r="K17" s="1" t="s">
        <v>306</v>
      </c>
      <c r="L17" s="1" t="s">
        <v>306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307</v>
      </c>
      <c r="R17" s="1" t="s">
        <v>211</v>
      </c>
      <c r="S17" s="1" t="s">
        <v>191</v>
      </c>
      <c r="T17" s="1" t="s">
        <v>192</v>
      </c>
    </row>
    <row r="18" s="1" customFormat="1" spans="1:20">
      <c r="A18" s="3">
        <v>16741461047</v>
      </c>
      <c r="B18" s="1" t="s">
        <v>308</v>
      </c>
      <c r="C18" s="1" t="s">
        <v>309</v>
      </c>
      <c r="D18" s="1" t="s">
        <v>310</v>
      </c>
      <c r="E18" s="1" t="s">
        <v>311</v>
      </c>
      <c r="F18" s="1" t="s">
        <v>224</v>
      </c>
      <c r="G18" s="1" t="s">
        <v>207</v>
      </c>
      <c r="H18" s="1" t="s">
        <v>183</v>
      </c>
      <c r="I18" s="1" t="s">
        <v>312</v>
      </c>
      <c r="J18" s="1" t="s">
        <v>29</v>
      </c>
      <c r="K18" s="1" t="s">
        <v>313</v>
      </c>
      <c r="L18" s="1" t="s">
        <v>313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314</v>
      </c>
      <c r="R18" s="1" t="s">
        <v>211</v>
      </c>
      <c r="S18" s="1" t="s">
        <v>191</v>
      </c>
      <c r="T18" s="1" t="s">
        <v>192</v>
      </c>
    </row>
    <row r="19" s="1" customFormat="1" spans="1:20">
      <c r="A19" s="3">
        <v>16746861899</v>
      </c>
      <c r="B19" s="1" t="s">
        <v>315</v>
      </c>
      <c r="C19" s="1" t="s">
        <v>316</v>
      </c>
      <c r="D19" s="1" t="s">
        <v>317</v>
      </c>
      <c r="E19" s="1" t="s">
        <v>318</v>
      </c>
      <c r="F19" s="1" t="s">
        <v>207</v>
      </c>
      <c r="G19" s="1" t="s">
        <v>230</v>
      </c>
      <c r="H19" s="1" t="s">
        <v>183</v>
      </c>
      <c r="I19" s="1" t="s">
        <v>319</v>
      </c>
      <c r="J19" s="1" t="s">
        <v>29</v>
      </c>
      <c r="K19" s="1" t="s">
        <v>320</v>
      </c>
      <c r="L19" s="1" t="s">
        <v>320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321</v>
      </c>
      <c r="R19" s="1" t="s">
        <v>211</v>
      </c>
      <c r="S19" s="1" t="s">
        <v>191</v>
      </c>
      <c r="T19" s="1" t="s">
        <v>192</v>
      </c>
    </row>
    <row r="20" s="1" customFormat="1" spans="1:20">
      <c r="A20" s="3">
        <v>16746936030</v>
      </c>
      <c r="B20" s="1" t="s">
        <v>315</v>
      </c>
      <c r="C20" s="1" t="s">
        <v>322</v>
      </c>
      <c r="D20" s="1" t="s">
        <v>323</v>
      </c>
      <c r="E20" s="1" t="s">
        <v>324</v>
      </c>
      <c r="F20" s="1" t="s">
        <v>182</v>
      </c>
      <c r="G20" s="1" t="s">
        <v>224</v>
      </c>
      <c r="H20" s="1" t="s">
        <v>183</v>
      </c>
      <c r="I20" s="1" t="s">
        <v>325</v>
      </c>
      <c r="J20" s="1" t="s">
        <v>29</v>
      </c>
      <c r="K20" s="1" t="s">
        <v>326</v>
      </c>
      <c r="L20" s="1" t="s">
        <v>326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327</v>
      </c>
      <c r="R20" s="1" t="s">
        <v>211</v>
      </c>
      <c r="S20" s="1" t="s">
        <v>191</v>
      </c>
      <c r="T20" s="1" t="s">
        <v>192</v>
      </c>
    </row>
    <row r="21" s="1" customFormat="1" spans="1:20">
      <c r="A21" s="3">
        <v>16751940060</v>
      </c>
      <c r="B21" s="1" t="s">
        <v>328</v>
      </c>
      <c r="C21" s="1" t="s">
        <v>329</v>
      </c>
      <c r="D21" s="1" t="s">
        <v>330</v>
      </c>
      <c r="E21" s="1" t="s">
        <v>331</v>
      </c>
      <c r="F21" s="1" t="s">
        <v>206</v>
      </c>
      <c r="G21" s="1" t="s">
        <v>224</v>
      </c>
      <c r="H21" s="1" t="s">
        <v>183</v>
      </c>
      <c r="I21" s="1" t="s">
        <v>332</v>
      </c>
      <c r="J21" s="1" t="s">
        <v>29</v>
      </c>
      <c r="K21" s="1" t="s">
        <v>333</v>
      </c>
      <c r="L21" s="1" t="s">
        <v>333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334</v>
      </c>
      <c r="R21" s="1" t="s">
        <v>211</v>
      </c>
      <c r="S21" s="1" t="s">
        <v>191</v>
      </c>
      <c r="T21" s="1" t="s">
        <v>192</v>
      </c>
    </row>
    <row r="22" s="1" customFormat="1" spans="1:20">
      <c r="A22" s="3">
        <v>16756597817</v>
      </c>
      <c r="B22" s="1" t="s">
        <v>335</v>
      </c>
      <c r="C22" s="1" t="s">
        <v>336</v>
      </c>
      <c r="D22" s="1" t="s">
        <v>337</v>
      </c>
      <c r="E22" s="1" t="s">
        <v>338</v>
      </c>
      <c r="F22" s="1" t="s">
        <v>198</v>
      </c>
      <c r="G22" s="1" t="s">
        <v>224</v>
      </c>
      <c r="H22" s="1" t="s">
        <v>183</v>
      </c>
      <c r="I22" s="1" t="s">
        <v>339</v>
      </c>
      <c r="J22" s="1" t="s">
        <v>29</v>
      </c>
      <c r="K22" s="1" t="s">
        <v>340</v>
      </c>
      <c r="L22" s="1" t="s">
        <v>340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341</v>
      </c>
      <c r="R22" s="1" t="s">
        <v>211</v>
      </c>
      <c r="S22" s="1" t="s">
        <v>191</v>
      </c>
      <c r="T22" s="1" t="s">
        <v>192</v>
      </c>
    </row>
    <row r="23" s="1" customFormat="1" spans="1:20">
      <c r="A23" s="3">
        <v>16757307172</v>
      </c>
      <c r="B23" s="1" t="s">
        <v>335</v>
      </c>
      <c r="C23" s="1" t="s">
        <v>342</v>
      </c>
      <c r="D23" s="1" t="s">
        <v>343</v>
      </c>
      <c r="E23" s="1" t="s">
        <v>344</v>
      </c>
      <c r="F23" s="1" t="s">
        <v>182</v>
      </c>
      <c r="G23" s="1" t="s">
        <v>224</v>
      </c>
      <c r="H23" s="1" t="s">
        <v>183</v>
      </c>
      <c r="I23" s="1" t="s">
        <v>345</v>
      </c>
      <c r="J23" s="1" t="s">
        <v>29</v>
      </c>
      <c r="K23" s="1" t="s">
        <v>346</v>
      </c>
      <c r="L23" s="1" t="s">
        <v>347</v>
      </c>
      <c r="M23" s="1" t="s">
        <v>348</v>
      </c>
      <c r="N23" s="1" t="s">
        <v>349</v>
      </c>
      <c r="O23" s="1" t="s">
        <v>187</v>
      </c>
      <c r="P23" s="1" t="s">
        <v>188</v>
      </c>
      <c r="Q23" s="1" t="s">
        <v>350</v>
      </c>
      <c r="R23" s="1" t="s">
        <v>211</v>
      </c>
      <c r="S23" s="1" t="s">
        <v>191</v>
      </c>
      <c r="T23" s="1" t="s">
        <v>192</v>
      </c>
    </row>
    <row r="24" s="1" customFormat="1" spans="1:20">
      <c r="A24" s="3">
        <v>16759648698</v>
      </c>
      <c r="B24" s="1" t="s">
        <v>351</v>
      </c>
      <c r="C24" s="1" t="s">
        <v>352</v>
      </c>
      <c r="D24" s="1" t="s">
        <v>353</v>
      </c>
      <c r="E24" s="1" t="s">
        <v>354</v>
      </c>
      <c r="F24" s="1" t="s">
        <v>224</v>
      </c>
      <c r="G24" s="1" t="s">
        <v>230</v>
      </c>
      <c r="H24" s="1" t="s">
        <v>183</v>
      </c>
      <c r="I24" s="1" t="s">
        <v>355</v>
      </c>
      <c r="J24" s="1" t="s">
        <v>29</v>
      </c>
      <c r="K24" s="1" t="s">
        <v>356</v>
      </c>
      <c r="L24" s="1" t="s">
        <v>356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357</v>
      </c>
      <c r="R24" s="1" t="s">
        <v>211</v>
      </c>
      <c r="S24" s="1" t="s">
        <v>191</v>
      </c>
      <c r="T24" s="1" t="s">
        <v>192</v>
      </c>
    </row>
    <row r="25" s="1" customFormat="1" spans="1:20">
      <c r="A25" s="3">
        <v>16760439250</v>
      </c>
      <c r="B25" s="1" t="s">
        <v>351</v>
      </c>
      <c r="C25" s="1" t="s">
        <v>358</v>
      </c>
      <c r="D25" s="1" t="s">
        <v>359</v>
      </c>
      <c r="E25" s="1" t="s">
        <v>360</v>
      </c>
      <c r="F25" s="1" t="s">
        <v>216</v>
      </c>
      <c r="G25" s="1" t="s">
        <v>207</v>
      </c>
      <c r="H25" s="1" t="s">
        <v>183</v>
      </c>
      <c r="I25" s="1" t="s">
        <v>361</v>
      </c>
      <c r="J25" s="1" t="s">
        <v>29</v>
      </c>
      <c r="K25" s="1" t="s">
        <v>362</v>
      </c>
      <c r="L25" s="1" t="s">
        <v>362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363</v>
      </c>
      <c r="R25" s="1" t="s">
        <v>211</v>
      </c>
      <c r="S25" s="1" t="s">
        <v>191</v>
      </c>
      <c r="T25" s="1" t="s">
        <v>192</v>
      </c>
    </row>
    <row r="26" s="1" customFormat="1" spans="1:20">
      <c r="A26" s="3">
        <v>16765006296</v>
      </c>
      <c r="B26" s="1" t="s">
        <v>364</v>
      </c>
      <c r="C26" s="1" t="s">
        <v>365</v>
      </c>
      <c r="D26" s="1" t="s">
        <v>366</v>
      </c>
      <c r="E26" s="1" t="s">
        <v>367</v>
      </c>
      <c r="F26" s="1" t="s">
        <v>206</v>
      </c>
      <c r="G26" s="1" t="s">
        <v>216</v>
      </c>
      <c r="H26" s="1" t="s">
        <v>183</v>
      </c>
      <c r="I26" s="1" t="s">
        <v>368</v>
      </c>
      <c r="J26" s="1" t="s">
        <v>29</v>
      </c>
      <c r="K26" s="1" t="s">
        <v>369</v>
      </c>
      <c r="L26" s="1" t="s">
        <v>369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370</v>
      </c>
      <c r="R26" s="1" t="s">
        <v>211</v>
      </c>
      <c r="S26" s="1" t="s">
        <v>191</v>
      </c>
      <c r="T26" s="1" t="s">
        <v>192</v>
      </c>
    </row>
    <row r="27" s="1" customFormat="1" spans="1:20">
      <c r="A27" s="3">
        <v>16769082731</v>
      </c>
      <c r="B27" s="1" t="s">
        <v>371</v>
      </c>
      <c r="C27" s="1" t="s">
        <v>372</v>
      </c>
      <c r="D27" s="1" t="s">
        <v>373</v>
      </c>
      <c r="E27" s="1" t="s">
        <v>374</v>
      </c>
      <c r="F27" s="1" t="s">
        <v>198</v>
      </c>
      <c r="G27" s="1" t="s">
        <v>216</v>
      </c>
      <c r="H27" s="1" t="s">
        <v>183</v>
      </c>
      <c r="I27" s="1" t="s">
        <v>375</v>
      </c>
      <c r="J27" s="1" t="s">
        <v>29</v>
      </c>
      <c r="K27" s="1" t="s">
        <v>376</v>
      </c>
      <c r="L27" s="1" t="s">
        <v>376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377</v>
      </c>
      <c r="R27" s="1" t="s">
        <v>211</v>
      </c>
      <c r="S27" s="1" t="s">
        <v>191</v>
      </c>
      <c r="T27" s="1" t="s">
        <v>192</v>
      </c>
    </row>
    <row r="28" s="1" customFormat="1" spans="1:20">
      <c r="A28" s="3">
        <v>16770217362</v>
      </c>
      <c r="B28" s="1" t="s">
        <v>371</v>
      </c>
      <c r="C28" s="1" t="s">
        <v>378</v>
      </c>
      <c r="D28" s="1" t="s">
        <v>379</v>
      </c>
      <c r="E28" s="1" t="s">
        <v>380</v>
      </c>
      <c r="F28" s="1" t="s">
        <v>381</v>
      </c>
      <c r="G28" s="1" t="s">
        <v>207</v>
      </c>
      <c r="H28" s="1" t="s">
        <v>183</v>
      </c>
      <c r="I28" s="1" t="s">
        <v>382</v>
      </c>
      <c r="J28" s="1" t="s">
        <v>29</v>
      </c>
      <c r="K28" s="1" t="s">
        <v>383</v>
      </c>
      <c r="L28" s="1" t="s">
        <v>383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384</v>
      </c>
      <c r="R28" s="1" t="s">
        <v>211</v>
      </c>
      <c r="S28" s="1" t="s">
        <v>191</v>
      </c>
      <c r="T28" s="1" t="s">
        <v>192</v>
      </c>
    </row>
    <row r="29" s="1" customFormat="1" spans="1:20">
      <c r="A29" s="3">
        <v>16775824873</v>
      </c>
      <c r="B29" s="1" t="s">
        <v>371</v>
      </c>
      <c r="C29" s="1" t="s">
        <v>385</v>
      </c>
      <c r="D29" s="1" t="s">
        <v>386</v>
      </c>
      <c r="E29" s="1" t="s">
        <v>387</v>
      </c>
      <c r="F29" s="1" t="s">
        <v>224</v>
      </c>
      <c r="G29" s="1" t="s">
        <v>207</v>
      </c>
      <c r="H29" s="1" t="s">
        <v>183</v>
      </c>
      <c r="I29" s="1" t="s">
        <v>388</v>
      </c>
      <c r="J29" s="1" t="s">
        <v>29</v>
      </c>
      <c r="K29" s="1" t="s">
        <v>389</v>
      </c>
      <c r="L29" s="1" t="s">
        <v>389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390</v>
      </c>
      <c r="R29" s="1" t="s">
        <v>211</v>
      </c>
      <c r="S29" s="1" t="s">
        <v>191</v>
      </c>
      <c r="T29" s="1" t="s">
        <v>192</v>
      </c>
    </row>
    <row r="30" s="1" customFormat="1" spans="1:20">
      <c r="A30" s="3">
        <v>16776435838</v>
      </c>
      <c r="B30" s="1" t="s">
        <v>181</v>
      </c>
      <c r="C30" s="1" t="s">
        <v>391</v>
      </c>
      <c r="D30" s="1" t="s">
        <v>392</v>
      </c>
      <c r="E30" s="1" t="s">
        <v>393</v>
      </c>
      <c r="F30" s="1" t="s">
        <v>216</v>
      </c>
      <c r="G30" s="1" t="s">
        <v>224</v>
      </c>
      <c r="H30" s="1" t="s">
        <v>183</v>
      </c>
      <c r="I30" s="1" t="s">
        <v>394</v>
      </c>
      <c r="J30" s="1" t="s">
        <v>29</v>
      </c>
      <c r="K30" s="1" t="s">
        <v>395</v>
      </c>
      <c r="L30" s="1" t="s">
        <v>395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396</v>
      </c>
      <c r="R30" s="1" t="s">
        <v>211</v>
      </c>
      <c r="S30" s="1" t="s">
        <v>191</v>
      </c>
      <c r="T30" s="1" t="s">
        <v>192</v>
      </c>
    </row>
    <row r="31" s="1" customFormat="1" spans="1:20">
      <c r="A31" s="3">
        <v>16759648698</v>
      </c>
      <c r="B31" s="1" t="s">
        <v>181</v>
      </c>
      <c r="C31" s="1" t="s">
        <v>397</v>
      </c>
      <c r="D31" s="1" t="s">
        <v>353</v>
      </c>
      <c r="E31" s="1" t="s">
        <v>354</v>
      </c>
      <c r="F31" s="1" t="s">
        <v>224</v>
      </c>
      <c r="G31" s="1" t="s">
        <v>230</v>
      </c>
      <c r="H31" s="1" t="s">
        <v>183</v>
      </c>
      <c r="I31" s="1" t="s">
        <v>187</v>
      </c>
      <c r="J31" s="1" t="s">
        <v>398</v>
      </c>
      <c r="K31" s="1" t="s">
        <v>187</v>
      </c>
      <c r="L31" s="1" t="s">
        <v>187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399</v>
      </c>
      <c r="R31" s="1" t="s">
        <v>211</v>
      </c>
      <c r="S31" s="1" t="s">
        <v>191</v>
      </c>
      <c r="T31" s="1" t="s">
        <v>192</v>
      </c>
    </row>
    <row r="32" s="1" customFormat="1" spans="1:20">
      <c r="A32" s="3">
        <v>16779007275</v>
      </c>
      <c r="B32" s="1" t="s">
        <v>181</v>
      </c>
      <c r="C32" s="1" t="s">
        <v>400</v>
      </c>
      <c r="D32" s="1" t="s">
        <v>401</v>
      </c>
      <c r="E32" s="1" t="s">
        <v>402</v>
      </c>
      <c r="F32" s="1" t="s">
        <v>207</v>
      </c>
      <c r="G32" s="1" t="s">
        <v>230</v>
      </c>
      <c r="H32" s="1" t="s">
        <v>183</v>
      </c>
      <c r="I32" s="1" t="s">
        <v>403</v>
      </c>
      <c r="J32" s="1" t="s">
        <v>29</v>
      </c>
      <c r="K32" s="1" t="s">
        <v>404</v>
      </c>
      <c r="L32" s="1" t="s">
        <v>404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405</v>
      </c>
      <c r="R32" s="1" t="s">
        <v>211</v>
      </c>
      <c r="S32" s="1" t="s">
        <v>191</v>
      </c>
      <c r="T32" s="1" t="s">
        <v>192</v>
      </c>
    </row>
    <row r="33" s="1" customFormat="1" spans="1:20">
      <c r="A33" s="3">
        <v>16784779973</v>
      </c>
      <c r="B33" s="1" t="s">
        <v>381</v>
      </c>
      <c r="C33" s="1" t="s">
        <v>406</v>
      </c>
      <c r="D33" s="1" t="s">
        <v>407</v>
      </c>
      <c r="E33" s="1" t="s">
        <v>408</v>
      </c>
      <c r="F33" s="1" t="s">
        <v>216</v>
      </c>
      <c r="G33" s="1" t="s">
        <v>230</v>
      </c>
      <c r="H33" s="1" t="s">
        <v>183</v>
      </c>
      <c r="I33" s="1" t="s">
        <v>409</v>
      </c>
      <c r="J33" s="1" t="s">
        <v>29</v>
      </c>
      <c r="K33" s="1" t="s">
        <v>410</v>
      </c>
      <c r="L33" s="1" t="s">
        <v>410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411</v>
      </c>
      <c r="R33" s="1" t="s">
        <v>211</v>
      </c>
      <c r="S33" s="1" t="s">
        <v>191</v>
      </c>
      <c r="T33" s="1" t="s">
        <v>192</v>
      </c>
    </row>
    <row r="34" s="1" customFormat="1" spans="1:20">
      <c r="A34" s="3">
        <v>16788256208</v>
      </c>
      <c r="B34" s="1" t="s">
        <v>381</v>
      </c>
      <c r="C34" s="1" t="s">
        <v>412</v>
      </c>
      <c r="D34" s="1" t="s">
        <v>413</v>
      </c>
      <c r="E34" s="1" t="s">
        <v>414</v>
      </c>
      <c r="F34" s="1" t="s">
        <v>381</v>
      </c>
      <c r="G34" s="1" t="s">
        <v>216</v>
      </c>
      <c r="H34" s="1" t="s">
        <v>183</v>
      </c>
      <c r="I34" s="1" t="s">
        <v>415</v>
      </c>
      <c r="J34" s="1" t="s">
        <v>29</v>
      </c>
      <c r="K34" s="1" t="s">
        <v>416</v>
      </c>
      <c r="L34" s="1" t="s">
        <v>416</v>
      </c>
      <c r="M34" s="1" t="s">
        <v>186</v>
      </c>
      <c r="N34" s="1" t="s">
        <v>186</v>
      </c>
      <c r="O34" s="1" t="s">
        <v>187</v>
      </c>
      <c r="P34" s="1" t="s">
        <v>188</v>
      </c>
      <c r="Q34" s="1" t="s">
        <v>417</v>
      </c>
      <c r="R34" s="1" t="s">
        <v>211</v>
      </c>
      <c r="S34" s="1" t="s">
        <v>191</v>
      </c>
      <c r="T34" s="1" t="s">
        <v>192</v>
      </c>
    </row>
    <row r="35" s="1" customFormat="1" spans="1:20">
      <c r="A35" s="3">
        <v>16792909615</v>
      </c>
      <c r="B35" s="1" t="s">
        <v>197</v>
      </c>
      <c r="C35" s="1" t="s">
        <v>418</v>
      </c>
      <c r="D35" s="1" t="s">
        <v>419</v>
      </c>
      <c r="E35" s="1" t="s">
        <v>420</v>
      </c>
      <c r="F35" s="1" t="s">
        <v>207</v>
      </c>
      <c r="G35" s="1" t="s">
        <v>230</v>
      </c>
      <c r="H35" s="1" t="s">
        <v>183</v>
      </c>
      <c r="I35" s="1" t="s">
        <v>421</v>
      </c>
      <c r="J35" s="1" t="s">
        <v>29</v>
      </c>
      <c r="K35" s="1" t="s">
        <v>422</v>
      </c>
      <c r="L35" s="1" t="s">
        <v>422</v>
      </c>
      <c r="M35" s="1" t="s">
        <v>186</v>
      </c>
      <c r="N35" s="1" t="s">
        <v>186</v>
      </c>
      <c r="O35" s="1" t="s">
        <v>187</v>
      </c>
      <c r="P35" s="1" t="s">
        <v>188</v>
      </c>
      <c r="Q35" s="1" t="s">
        <v>423</v>
      </c>
      <c r="R35" s="1" t="s">
        <v>211</v>
      </c>
      <c r="S35" s="1" t="s">
        <v>191</v>
      </c>
      <c r="T35" s="1" t="s">
        <v>192</v>
      </c>
    </row>
    <row r="36" s="1" customFormat="1" spans="1:20">
      <c r="A36" s="3">
        <v>16793674654</v>
      </c>
      <c r="B36" s="1" t="s">
        <v>197</v>
      </c>
      <c r="C36" s="1" t="s">
        <v>424</v>
      </c>
      <c r="D36" s="1" t="s">
        <v>425</v>
      </c>
      <c r="E36" s="1" t="s">
        <v>426</v>
      </c>
      <c r="F36" s="1" t="s">
        <v>198</v>
      </c>
      <c r="G36" s="1" t="s">
        <v>216</v>
      </c>
      <c r="H36" s="1" t="s">
        <v>183</v>
      </c>
      <c r="I36" s="1" t="s">
        <v>427</v>
      </c>
      <c r="J36" s="1" t="s">
        <v>29</v>
      </c>
      <c r="K36" s="1" t="s">
        <v>428</v>
      </c>
      <c r="L36" s="1" t="s">
        <v>428</v>
      </c>
      <c r="M36" s="1" t="s">
        <v>186</v>
      </c>
      <c r="N36" s="1" t="s">
        <v>186</v>
      </c>
      <c r="O36" s="1" t="s">
        <v>187</v>
      </c>
      <c r="P36" s="1" t="s">
        <v>188</v>
      </c>
      <c r="Q36" s="1" t="s">
        <v>429</v>
      </c>
      <c r="R36" s="1" t="s">
        <v>211</v>
      </c>
      <c r="S36" s="1" t="s">
        <v>191</v>
      </c>
      <c r="T36" s="1" t="s">
        <v>192</v>
      </c>
    </row>
    <row r="37" s="1" customFormat="1" spans="1:20">
      <c r="A37" s="3">
        <v>16794508652</v>
      </c>
      <c r="B37" s="1" t="s">
        <v>197</v>
      </c>
      <c r="C37" s="1" t="s">
        <v>430</v>
      </c>
      <c r="D37" s="1" t="s">
        <v>431</v>
      </c>
      <c r="E37" s="1" t="s">
        <v>432</v>
      </c>
      <c r="F37" s="1" t="s">
        <v>197</v>
      </c>
      <c r="G37" s="1" t="s">
        <v>182</v>
      </c>
      <c r="H37" s="1" t="s">
        <v>183</v>
      </c>
      <c r="I37" s="1" t="s">
        <v>433</v>
      </c>
      <c r="J37" s="1" t="s">
        <v>29</v>
      </c>
      <c r="K37" s="1" t="s">
        <v>434</v>
      </c>
      <c r="L37" s="1" t="s">
        <v>187</v>
      </c>
      <c r="M37" s="1" t="s">
        <v>435</v>
      </c>
      <c r="N37" s="1" t="s">
        <v>436</v>
      </c>
      <c r="O37" s="1" t="s">
        <v>187</v>
      </c>
      <c r="P37" s="1" t="s">
        <v>188</v>
      </c>
      <c r="Q37" s="1" t="s">
        <v>437</v>
      </c>
      <c r="R37" s="1" t="s">
        <v>211</v>
      </c>
      <c r="S37" s="1" t="s">
        <v>191</v>
      </c>
      <c r="T37" s="1" t="s">
        <v>192</v>
      </c>
    </row>
    <row r="38" s="1" customFormat="1" spans="1:20">
      <c r="A38" s="3">
        <v>16795707344</v>
      </c>
      <c r="B38" s="1" t="s">
        <v>182</v>
      </c>
      <c r="C38" s="1" t="s">
        <v>438</v>
      </c>
      <c r="D38" s="1" t="s">
        <v>439</v>
      </c>
      <c r="E38" s="1" t="s">
        <v>440</v>
      </c>
      <c r="F38" s="1" t="s">
        <v>224</v>
      </c>
      <c r="G38" s="1" t="s">
        <v>230</v>
      </c>
      <c r="H38" s="1" t="s">
        <v>183</v>
      </c>
      <c r="I38" s="1" t="s">
        <v>441</v>
      </c>
      <c r="J38" s="1" t="s">
        <v>29</v>
      </c>
      <c r="K38" s="1" t="s">
        <v>442</v>
      </c>
      <c r="L38" s="1" t="s">
        <v>442</v>
      </c>
      <c r="M38" s="1" t="s">
        <v>186</v>
      </c>
      <c r="N38" s="1" t="s">
        <v>186</v>
      </c>
      <c r="O38" s="1" t="s">
        <v>187</v>
      </c>
      <c r="P38" s="1" t="s">
        <v>188</v>
      </c>
      <c r="Q38" s="1" t="s">
        <v>443</v>
      </c>
      <c r="R38" s="1" t="s">
        <v>211</v>
      </c>
      <c r="S38" s="1" t="s">
        <v>191</v>
      </c>
      <c r="T38" s="1" t="s">
        <v>192</v>
      </c>
    </row>
    <row r="39" s="1" customFormat="1" spans="1:20">
      <c r="A39" s="3">
        <v>16795738922</v>
      </c>
      <c r="B39" s="1" t="s">
        <v>182</v>
      </c>
      <c r="C39" s="1" t="s">
        <v>444</v>
      </c>
      <c r="D39" s="1" t="s">
        <v>445</v>
      </c>
      <c r="E39" s="1" t="s">
        <v>446</v>
      </c>
      <c r="F39" s="1" t="s">
        <v>182</v>
      </c>
      <c r="G39" s="1" t="s">
        <v>224</v>
      </c>
      <c r="H39" s="1" t="s">
        <v>183</v>
      </c>
      <c r="I39" s="1" t="s">
        <v>447</v>
      </c>
      <c r="J39" s="1" t="s">
        <v>29</v>
      </c>
      <c r="K39" s="1" t="s">
        <v>448</v>
      </c>
      <c r="L39" s="1" t="s">
        <v>448</v>
      </c>
      <c r="M39" s="1" t="s">
        <v>186</v>
      </c>
      <c r="N39" s="1" t="s">
        <v>186</v>
      </c>
      <c r="O39" s="1" t="s">
        <v>187</v>
      </c>
      <c r="P39" s="1" t="s">
        <v>188</v>
      </c>
      <c r="Q39" s="1" t="s">
        <v>449</v>
      </c>
      <c r="R39" s="1" t="s">
        <v>211</v>
      </c>
      <c r="S39" s="1" t="s">
        <v>191</v>
      </c>
      <c r="T39" s="1" t="s">
        <v>192</v>
      </c>
    </row>
    <row r="40" s="1" customFormat="1" spans="1:20">
      <c r="A40" s="3">
        <v>16795759007</v>
      </c>
      <c r="B40" s="1" t="s">
        <v>182</v>
      </c>
      <c r="C40" s="1" t="s">
        <v>450</v>
      </c>
      <c r="D40" s="1" t="s">
        <v>343</v>
      </c>
      <c r="E40" s="1" t="s">
        <v>451</v>
      </c>
      <c r="F40" s="1" t="s">
        <v>182</v>
      </c>
      <c r="G40" s="1" t="s">
        <v>216</v>
      </c>
      <c r="H40" s="1" t="s">
        <v>183</v>
      </c>
      <c r="I40" s="1" t="s">
        <v>452</v>
      </c>
      <c r="J40" s="1" t="s">
        <v>29</v>
      </c>
      <c r="K40" s="1" t="s">
        <v>453</v>
      </c>
      <c r="L40" s="1" t="s">
        <v>453</v>
      </c>
      <c r="M40" s="1" t="s">
        <v>186</v>
      </c>
      <c r="N40" s="1" t="s">
        <v>186</v>
      </c>
      <c r="O40" s="1" t="s">
        <v>187</v>
      </c>
      <c r="P40" s="1" t="s">
        <v>188</v>
      </c>
      <c r="Q40" s="1" t="s">
        <v>454</v>
      </c>
      <c r="R40" s="1" t="s">
        <v>211</v>
      </c>
      <c r="S40" s="1" t="s">
        <v>191</v>
      </c>
      <c r="T40" s="1" t="s">
        <v>192</v>
      </c>
    </row>
    <row r="41" s="1" customFormat="1" spans="1:20">
      <c r="A41" s="3">
        <v>16795979503</v>
      </c>
      <c r="B41" s="1" t="s">
        <v>182</v>
      </c>
      <c r="C41" s="1" t="s">
        <v>455</v>
      </c>
      <c r="D41" s="1" t="s">
        <v>456</v>
      </c>
      <c r="E41" s="1" t="s">
        <v>457</v>
      </c>
      <c r="F41" s="1" t="s">
        <v>198</v>
      </c>
      <c r="G41" s="1" t="s">
        <v>216</v>
      </c>
      <c r="H41" s="1" t="s">
        <v>183</v>
      </c>
      <c r="I41" s="1" t="s">
        <v>458</v>
      </c>
      <c r="J41" s="1" t="s">
        <v>29</v>
      </c>
      <c r="K41" s="1" t="s">
        <v>459</v>
      </c>
      <c r="L41" s="1" t="s">
        <v>459</v>
      </c>
      <c r="M41" s="1" t="s">
        <v>186</v>
      </c>
      <c r="N41" s="1" t="s">
        <v>186</v>
      </c>
      <c r="O41" s="1" t="s">
        <v>187</v>
      </c>
      <c r="P41" s="1" t="s">
        <v>188</v>
      </c>
      <c r="Q41" s="1" t="s">
        <v>460</v>
      </c>
      <c r="R41" s="1" t="s">
        <v>211</v>
      </c>
      <c r="S41" s="1" t="s">
        <v>191</v>
      </c>
      <c r="T41" s="1" t="s">
        <v>192</v>
      </c>
    </row>
    <row r="42" s="1" customFormat="1" spans="1:20">
      <c r="A42" s="3">
        <v>16796055024</v>
      </c>
      <c r="B42" s="1" t="s">
        <v>182</v>
      </c>
      <c r="C42" s="1" t="s">
        <v>461</v>
      </c>
      <c r="D42" s="1" t="s">
        <v>462</v>
      </c>
      <c r="E42" s="1" t="s">
        <v>463</v>
      </c>
      <c r="F42" s="1" t="s">
        <v>198</v>
      </c>
      <c r="G42" s="1" t="s">
        <v>207</v>
      </c>
      <c r="H42" s="1" t="s">
        <v>183</v>
      </c>
      <c r="I42" s="1" t="s">
        <v>464</v>
      </c>
      <c r="J42" s="1" t="s">
        <v>29</v>
      </c>
      <c r="K42" s="1" t="s">
        <v>333</v>
      </c>
      <c r="L42" s="1" t="s">
        <v>333</v>
      </c>
      <c r="M42" s="1" t="s">
        <v>186</v>
      </c>
      <c r="N42" s="1" t="s">
        <v>186</v>
      </c>
      <c r="O42" s="1" t="s">
        <v>187</v>
      </c>
      <c r="P42" s="1" t="s">
        <v>188</v>
      </c>
      <c r="Q42" s="1" t="s">
        <v>465</v>
      </c>
      <c r="R42" s="1" t="s">
        <v>211</v>
      </c>
      <c r="S42" s="1" t="s">
        <v>191</v>
      </c>
      <c r="T42" s="1" t="s">
        <v>192</v>
      </c>
    </row>
    <row r="43" s="1" customFormat="1" spans="1:20">
      <c r="A43" s="3">
        <v>16795240810</v>
      </c>
      <c r="B43" s="1" t="s">
        <v>182</v>
      </c>
      <c r="C43" s="1" t="s">
        <v>466</v>
      </c>
      <c r="D43" s="1" t="s">
        <v>467</v>
      </c>
      <c r="E43" s="1" t="s">
        <v>468</v>
      </c>
      <c r="F43" s="1" t="s">
        <v>198</v>
      </c>
      <c r="G43" s="1" t="s">
        <v>216</v>
      </c>
      <c r="H43" s="1" t="s">
        <v>183</v>
      </c>
      <c r="I43" s="1" t="s">
        <v>469</v>
      </c>
      <c r="J43" s="1" t="s">
        <v>29</v>
      </c>
      <c r="K43" s="1" t="s">
        <v>470</v>
      </c>
      <c r="L43" s="1" t="s">
        <v>470</v>
      </c>
      <c r="M43" s="1" t="s">
        <v>186</v>
      </c>
      <c r="N43" s="1" t="s">
        <v>186</v>
      </c>
      <c r="O43" s="1" t="s">
        <v>187</v>
      </c>
      <c r="P43" s="1" t="s">
        <v>188</v>
      </c>
      <c r="Q43" s="1" t="s">
        <v>471</v>
      </c>
      <c r="R43" s="1" t="s">
        <v>211</v>
      </c>
      <c r="S43" s="1" t="s">
        <v>191</v>
      </c>
      <c r="T43" s="1" t="s">
        <v>192</v>
      </c>
    </row>
    <row r="44" s="1" customFormat="1" spans="1:20">
      <c r="A44" s="3">
        <v>16796660277</v>
      </c>
      <c r="B44" s="1" t="s">
        <v>182</v>
      </c>
      <c r="C44" s="1" t="s">
        <v>472</v>
      </c>
      <c r="D44" s="1" t="s">
        <v>473</v>
      </c>
      <c r="E44" s="1" t="s">
        <v>474</v>
      </c>
      <c r="F44" s="1" t="s">
        <v>224</v>
      </c>
      <c r="G44" s="1" t="s">
        <v>207</v>
      </c>
      <c r="H44" s="1" t="s">
        <v>183</v>
      </c>
      <c r="I44" s="1" t="s">
        <v>475</v>
      </c>
      <c r="J44" s="1" t="s">
        <v>29</v>
      </c>
      <c r="K44" s="1" t="s">
        <v>476</v>
      </c>
      <c r="L44" s="1" t="s">
        <v>476</v>
      </c>
      <c r="M44" s="1" t="s">
        <v>186</v>
      </c>
      <c r="N44" s="1" t="s">
        <v>186</v>
      </c>
      <c r="O44" s="1" t="s">
        <v>187</v>
      </c>
      <c r="P44" s="1" t="s">
        <v>188</v>
      </c>
      <c r="Q44" s="1" t="s">
        <v>477</v>
      </c>
      <c r="R44" s="1" t="s">
        <v>211</v>
      </c>
      <c r="S44" s="1" t="s">
        <v>191</v>
      </c>
      <c r="T44" s="1" t="s">
        <v>192</v>
      </c>
    </row>
    <row r="45" s="1" customFormat="1" spans="1:20">
      <c r="A45" s="3">
        <v>16801199232</v>
      </c>
      <c r="B45" s="1" t="s">
        <v>182</v>
      </c>
      <c r="C45" s="1" t="s">
        <v>478</v>
      </c>
      <c r="D45" s="1" t="s">
        <v>479</v>
      </c>
      <c r="E45" s="1" t="s">
        <v>480</v>
      </c>
      <c r="F45" s="1" t="s">
        <v>207</v>
      </c>
      <c r="G45" s="1" t="s">
        <v>230</v>
      </c>
      <c r="H45" s="1" t="s">
        <v>183</v>
      </c>
      <c r="I45" s="1" t="s">
        <v>481</v>
      </c>
      <c r="J45" s="1" t="s">
        <v>29</v>
      </c>
      <c r="K45" s="1" t="s">
        <v>482</v>
      </c>
      <c r="L45" s="1" t="s">
        <v>482</v>
      </c>
      <c r="M45" s="1" t="s">
        <v>186</v>
      </c>
      <c r="N45" s="1" t="s">
        <v>186</v>
      </c>
      <c r="O45" s="1" t="s">
        <v>187</v>
      </c>
      <c r="P45" s="1" t="s">
        <v>188</v>
      </c>
      <c r="Q45" s="1" t="s">
        <v>483</v>
      </c>
      <c r="R45" s="1" t="s">
        <v>211</v>
      </c>
      <c r="S45" s="1" t="s">
        <v>191</v>
      </c>
      <c r="T45" s="1" t="s">
        <v>192</v>
      </c>
    </row>
    <row r="46" s="1" customFormat="1" spans="1:20">
      <c r="A46" s="3">
        <v>16802069011</v>
      </c>
      <c r="B46" s="1" t="s">
        <v>182</v>
      </c>
      <c r="C46" s="1" t="s">
        <v>484</v>
      </c>
      <c r="D46" s="1" t="s">
        <v>485</v>
      </c>
      <c r="E46" s="1" t="s">
        <v>486</v>
      </c>
      <c r="F46" s="1" t="s">
        <v>216</v>
      </c>
      <c r="G46" s="1" t="s">
        <v>224</v>
      </c>
      <c r="H46" s="1" t="s">
        <v>183</v>
      </c>
      <c r="I46" s="1" t="s">
        <v>487</v>
      </c>
      <c r="J46" s="1" t="s">
        <v>29</v>
      </c>
      <c r="K46" s="1" t="s">
        <v>488</v>
      </c>
      <c r="L46" s="1" t="s">
        <v>488</v>
      </c>
      <c r="M46" s="1" t="s">
        <v>186</v>
      </c>
      <c r="N46" s="1" t="s">
        <v>186</v>
      </c>
      <c r="O46" s="1" t="s">
        <v>187</v>
      </c>
      <c r="P46" s="1" t="s">
        <v>188</v>
      </c>
      <c r="Q46" s="1" t="s">
        <v>489</v>
      </c>
      <c r="R46" s="1" t="s">
        <v>211</v>
      </c>
      <c r="S46" s="1" t="s">
        <v>191</v>
      </c>
      <c r="T46" s="1" t="s">
        <v>192</v>
      </c>
    </row>
    <row r="47" s="1" customFormat="1" spans="1:20">
      <c r="A47" s="3">
        <v>16802355443</v>
      </c>
      <c r="B47" s="1" t="s">
        <v>198</v>
      </c>
      <c r="C47" s="1" t="s">
        <v>490</v>
      </c>
      <c r="D47" s="1" t="s">
        <v>491</v>
      </c>
      <c r="E47" s="1" t="s">
        <v>492</v>
      </c>
      <c r="F47" s="1" t="s">
        <v>224</v>
      </c>
      <c r="G47" s="1" t="s">
        <v>207</v>
      </c>
      <c r="H47" s="1" t="s">
        <v>183</v>
      </c>
      <c r="I47" s="1" t="s">
        <v>493</v>
      </c>
      <c r="J47" s="1" t="s">
        <v>29</v>
      </c>
      <c r="K47" s="1" t="s">
        <v>494</v>
      </c>
      <c r="L47" s="1" t="s">
        <v>494</v>
      </c>
      <c r="M47" s="1" t="s">
        <v>186</v>
      </c>
      <c r="N47" s="1" t="s">
        <v>186</v>
      </c>
      <c r="O47" s="1" t="s">
        <v>187</v>
      </c>
      <c r="P47" s="1" t="s">
        <v>188</v>
      </c>
      <c r="Q47" s="1" t="s">
        <v>495</v>
      </c>
      <c r="R47" s="1" t="s">
        <v>211</v>
      </c>
      <c r="S47" s="1" t="s">
        <v>191</v>
      </c>
      <c r="T47" s="1" t="s">
        <v>192</v>
      </c>
    </row>
    <row r="48" s="1" customFormat="1" spans="1:20">
      <c r="A48" s="3">
        <v>16802442721</v>
      </c>
      <c r="B48" s="1" t="s">
        <v>198</v>
      </c>
      <c r="C48" s="1" t="s">
        <v>496</v>
      </c>
      <c r="D48" s="1" t="s">
        <v>497</v>
      </c>
      <c r="E48" s="1" t="s">
        <v>498</v>
      </c>
      <c r="F48" s="1" t="s">
        <v>206</v>
      </c>
      <c r="G48" s="1" t="s">
        <v>207</v>
      </c>
      <c r="H48" s="1" t="s">
        <v>183</v>
      </c>
      <c r="I48" s="1" t="s">
        <v>499</v>
      </c>
      <c r="J48" s="1" t="s">
        <v>29</v>
      </c>
      <c r="K48" s="1" t="s">
        <v>500</v>
      </c>
      <c r="L48" s="1" t="s">
        <v>500</v>
      </c>
      <c r="M48" s="1" t="s">
        <v>186</v>
      </c>
      <c r="N48" s="1" t="s">
        <v>186</v>
      </c>
      <c r="O48" s="1" t="s">
        <v>187</v>
      </c>
      <c r="P48" s="1" t="s">
        <v>188</v>
      </c>
      <c r="Q48" s="1" t="s">
        <v>501</v>
      </c>
      <c r="R48" s="1" t="s">
        <v>211</v>
      </c>
      <c r="S48" s="1" t="s">
        <v>191</v>
      </c>
      <c r="T48" s="1" t="s">
        <v>192</v>
      </c>
    </row>
    <row r="49" s="1" customFormat="1" spans="1:20">
      <c r="A49" s="3">
        <v>16802817066</v>
      </c>
      <c r="B49" s="1" t="s">
        <v>198</v>
      </c>
      <c r="C49" s="1" t="s">
        <v>502</v>
      </c>
      <c r="D49" s="1" t="s">
        <v>503</v>
      </c>
      <c r="E49" s="1" t="s">
        <v>504</v>
      </c>
      <c r="F49" s="1" t="s">
        <v>207</v>
      </c>
      <c r="G49" s="1" t="s">
        <v>230</v>
      </c>
      <c r="H49" s="1" t="s">
        <v>183</v>
      </c>
      <c r="I49" s="1" t="s">
        <v>505</v>
      </c>
      <c r="J49" s="1" t="s">
        <v>29</v>
      </c>
      <c r="K49" s="1" t="s">
        <v>506</v>
      </c>
      <c r="L49" s="1" t="s">
        <v>506</v>
      </c>
      <c r="M49" s="1" t="s">
        <v>186</v>
      </c>
      <c r="N49" s="1" t="s">
        <v>186</v>
      </c>
      <c r="O49" s="1" t="s">
        <v>187</v>
      </c>
      <c r="P49" s="1" t="s">
        <v>188</v>
      </c>
      <c r="Q49" s="1" t="s">
        <v>507</v>
      </c>
      <c r="R49" s="1" t="s">
        <v>211</v>
      </c>
      <c r="S49" s="1" t="s">
        <v>191</v>
      </c>
      <c r="T49" s="1" t="s">
        <v>192</v>
      </c>
    </row>
    <row r="50" s="1" customFormat="1" spans="1:20">
      <c r="A50" s="3">
        <v>16802879695</v>
      </c>
      <c r="B50" s="1" t="s">
        <v>198</v>
      </c>
      <c r="C50" s="1" t="s">
        <v>508</v>
      </c>
      <c r="D50" s="1" t="s">
        <v>509</v>
      </c>
      <c r="E50" s="1" t="s">
        <v>510</v>
      </c>
      <c r="F50" s="1" t="s">
        <v>206</v>
      </c>
      <c r="G50" s="1" t="s">
        <v>207</v>
      </c>
      <c r="H50" s="1" t="s">
        <v>183</v>
      </c>
      <c r="I50" s="1" t="s">
        <v>511</v>
      </c>
      <c r="J50" s="1" t="s">
        <v>29</v>
      </c>
      <c r="K50" s="1" t="s">
        <v>512</v>
      </c>
      <c r="L50" s="1" t="s">
        <v>512</v>
      </c>
      <c r="M50" s="1" t="s">
        <v>186</v>
      </c>
      <c r="N50" s="1" t="s">
        <v>186</v>
      </c>
      <c r="O50" s="1" t="s">
        <v>187</v>
      </c>
      <c r="P50" s="1" t="s">
        <v>188</v>
      </c>
      <c r="Q50" s="1" t="s">
        <v>513</v>
      </c>
      <c r="R50" s="1" t="s">
        <v>211</v>
      </c>
      <c r="S50" s="1" t="s">
        <v>191</v>
      </c>
      <c r="T50" s="1" t="s">
        <v>192</v>
      </c>
    </row>
    <row r="51" s="1" customFormat="1" spans="1:20">
      <c r="A51" s="3">
        <v>16803154805</v>
      </c>
      <c r="B51" s="1" t="s">
        <v>198</v>
      </c>
      <c r="C51" s="1" t="s">
        <v>514</v>
      </c>
      <c r="D51" s="1" t="s">
        <v>515</v>
      </c>
      <c r="E51" s="1" t="s">
        <v>516</v>
      </c>
      <c r="F51" s="1" t="s">
        <v>224</v>
      </c>
      <c r="G51" s="1" t="s">
        <v>207</v>
      </c>
      <c r="H51" s="1" t="s">
        <v>183</v>
      </c>
      <c r="I51" s="1" t="s">
        <v>517</v>
      </c>
      <c r="J51" s="1" t="s">
        <v>29</v>
      </c>
      <c r="K51" s="1" t="s">
        <v>518</v>
      </c>
      <c r="L51" s="1" t="s">
        <v>518</v>
      </c>
      <c r="M51" s="1" t="s">
        <v>186</v>
      </c>
      <c r="N51" s="1" t="s">
        <v>186</v>
      </c>
      <c r="O51" s="1" t="s">
        <v>187</v>
      </c>
      <c r="P51" s="1" t="s">
        <v>188</v>
      </c>
      <c r="Q51" s="1" t="s">
        <v>519</v>
      </c>
      <c r="R51" s="1" t="s">
        <v>211</v>
      </c>
      <c r="S51" s="1" t="s">
        <v>191</v>
      </c>
      <c r="T51" s="1" t="s">
        <v>192</v>
      </c>
    </row>
    <row r="52" s="1" customFormat="1" spans="1:20">
      <c r="A52" s="3">
        <v>16803721418</v>
      </c>
      <c r="B52" s="1" t="s">
        <v>198</v>
      </c>
      <c r="C52" s="1" t="s">
        <v>520</v>
      </c>
      <c r="D52" s="1" t="s">
        <v>276</v>
      </c>
      <c r="E52" s="1" t="s">
        <v>521</v>
      </c>
      <c r="F52" s="1" t="s">
        <v>206</v>
      </c>
      <c r="G52" s="1" t="s">
        <v>216</v>
      </c>
      <c r="H52" s="1" t="s">
        <v>183</v>
      </c>
      <c r="I52" s="1" t="s">
        <v>522</v>
      </c>
      <c r="J52" s="1" t="s">
        <v>29</v>
      </c>
      <c r="K52" s="1" t="s">
        <v>523</v>
      </c>
      <c r="L52" s="1" t="s">
        <v>523</v>
      </c>
      <c r="M52" s="1" t="s">
        <v>186</v>
      </c>
      <c r="N52" s="1" t="s">
        <v>186</v>
      </c>
      <c r="O52" s="1" t="s">
        <v>187</v>
      </c>
      <c r="P52" s="1" t="s">
        <v>188</v>
      </c>
      <c r="Q52" s="1" t="s">
        <v>524</v>
      </c>
      <c r="R52" s="1" t="s">
        <v>211</v>
      </c>
      <c r="S52" s="1" t="s">
        <v>191</v>
      </c>
      <c r="T52" s="1" t="s">
        <v>192</v>
      </c>
    </row>
    <row r="53" s="1" customFormat="1" spans="1:20">
      <c r="A53" s="3">
        <v>16803831861</v>
      </c>
      <c r="B53" s="1" t="s">
        <v>198</v>
      </c>
      <c r="C53" s="1" t="s">
        <v>525</v>
      </c>
      <c r="D53" s="1" t="s">
        <v>526</v>
      </c>
      <c r="E53" s="1" t="s">
        <v>527</v>
      </c>
      <c r="F53" s="1" t="s">
        <v>206</v>
      </c>
      <c r="G53" s="1" t="s">
        <v>216</v>
      </c>
      <c r="H53" s="1" t="s">
        <v>183</v>
      </c>
      <c r="I53" s="1" t="s">
        <v>528</v>
      </c>
      <c r="J53" s="1" t="s">
        <v>29</v>
      </c>
      <c r="K53" s="1" t="s">
        <v>529</v>
      </c>
      <c r="L53" s="1" t="s">
        <v>529</v>
      </c>
      <c r="M53" s="1" t="s">
        <v>186</v>
      </c>
      <c r="N53" s="1" t="s">
        <v>186</v>
      </c>
      <c r="O53" s="1" t="s">
        <v>187</v>
      </c>
      <c r="P53" s="1" t="s">
        <v>188</v>
      </c>
      <c r="Q53" s="1" t="s">
        <v>530</v>
      </c>
      <c r="R53" s="1" t="s">
        <v>211</v>
      </c>
      <c r="S53" s="1" t="s">
        <v>191</v>
      </c>
      <c r="T53" s="1" t="s">
        <v>192</v>
      </c>
    </row>
    <row r="54" s="1" customFormat="1" spans="1:20">
      <c r="A54" s="3">
        <v>16807323729</v>
      </c>
      <c r="B54" s="1" t="s">
        <v>198</v>
      </c>
      <c r="C54" s="1" t="s">
        <v>531</v>
      </c>
      <c r="D54" s="1" t="s">
        <v>532</v>
      </c>
      <c r="E54" s="1" t="s">
        <v>533</v>
      </c>
      <c r="F54" s="1" t="s">
        <v>206</v>
      </c>
      <c r="G54" s="1" t="s">
        <v>216</v>
      </c>
      <c r="H54" s="1" t="s">
        <v>183</v>
      </c>
      <c r="I54" s="1" t="s">
        <v>534</v>
      </c>
      <c r="J54" s="1" t="s">
        <v>29</v>
      </c>
      <c r="K54" s="1" t="s">
        <v>535</v>
      </c>
      <c r="L54" s="1" t="s">
        <v>535</v>
      </c>
      <c r="M54" s="1" t="s">
        <v>186</v>
      </c>
      <c r="N54" s="1" t="s">
        <v>186</v>
      </c>
      <c r="O54" s="1" t="s">
        <v>187</v>
      </c>
      <c r="P54" s="1" t="s">
        <v>188</v>
      </c>
      <c r="Q54" s="1" t="s">
        <v>536</v>
      </c>
      <c r="R54" s="1" t="s">
        <v>211</v>
      </c>
      <c r="S54" s="1" t="s">
        <v>191</v>
      </c>
      <c r="T54" s="1" t="s">
        <v>192</v>
      </c>
    </row>
    <row r="55" s="1" customFormat="1" spans="1:20">
      <c r="A55" s="3">
        <v>16807689399</v>
      </c>
      <c r="B55" s="1" t="s">
        <v>198</v>
      </c>
      <c r="C55" s="1" t="s">
        <v>537</v>
      </c>
      <c r="D55" s="1" t="s">
        <v>538</v>
      </c>
      <c r="E55" s="1" t="s">
        <v>539</v>
      </c>
      <c r="F55" s="1" t="s">
        <v>198</v>
      </c>
      <c r="G55" s="1" t="s">
        <v>216</v>
      </c>
      <c r="H55" s="1" t="s">
        <v>183</v>
      </c>
      <c r="I55" s="1" t="s">
        <v>540</v>
      </c>
      <c r="J55" s="1" t="s">
        <v>29</v>
      </c>
      <c r="K55" s="1" t="s">
        <v>541</v>
      </c>
      <c r="L55" s="1" t="s">
        <v>541</v>
      </c>
      <c r="M55" s="1" t="s">
        <v>186</v>
      </c>
      <c r="N55" s="1" t="s">
        <v>186</v>
      </c>
      <c r="O55" s="1" t="s">
        <v>187</v>
      </c>
      <c r="P55" s="1" t="s">
        <v>188</v>
      </c>
      <c r="Q55" s="1" t="s">
        <v>542</v>
      </c>
      <c r="R55" s="1" t="s">
        <v>211</v>
      </c>
      <c r="S55" s="1" t="s">
        <v>191</v>
      </c>
      <c r="T55" s="1" t="s">
        <v>192</v>
      </c>
    </row>
    <row r="56" s="1" customFormat="1" spans="1:20">
      <c r="A56" s="3">
        <v>16807923050</v>
      </c>
      <c r="B56" s="1" t="s">
        <v>198</v>
      </c>
      <c r="C56" s="1" t="s">
        <v>543</v>
      </c>
      <c r="D56" s="1" t="s">
        <v>544</v>
      </c>
      <c r="E56" s="1" t="s">
        <v>545</v>
      </c>
      <c r="F56" s="1" t="s">
        <v>207</v>
      </c>
      <c r="G56" s="1" t="s">
        <v>230</v>
      </c>
      <c r="H56" s="1" t="s">
        <v>183</v>
      </c>
      <c r="I56" s="1" t="s">
        <v>546</v>
      </c>
      <c r="J56" s="1" t="s">
        <v>29</v>
      </c>
      <c r="K56" s="1" t="s">
        <v>547</v>
      </c>
      <c r="L56" s="1" t="s">
        <v>547</v>
      </c>
      <c r="M56" s="1" t="s">
        <v>186</v>
      </c>
      <c r="N56" s="1" t="s">
        <v>186</v>
      </c>
      <c r="O56" s="1" t="s">
        <v>187</v>
      </c>
      <c r="P56" s="1" t="s">
        <v>188</v>
      </c>
      <c r="Q56" s="1" t="s">
        <v>548</v>
      </c>
      <c r="R56" s="1" t="s">
        <v>211</v>
      </c>
      <c r="S56" s="1" t="s">
        <v>191</v>
      </c>
      <c r="T56" s="1" t="s">
        <v>192</v>
      </c>
    </row>
    <row r="57" s="1" customFormat="1" spans="1:20">
      <c r="A57" s="3">
        <v>16808182298</v>
      </c>
      <c r="B57" s="1" t="s">
        <v>198</v>
      </c>
      <c r="C57" s="1" t="s">
        <v>549</v>
      </c>
      <c r="D57" s="1" t="s">
        <v>550</v>
      </c>
      <c r="E57" s="1" t="s">
        <v>551</v>
      </c>
      <c r="F57" s="1" t="s">
        <v>206</v>
      </c>
      <c r="G57" s="1" t="s">
        <v>207</v>
      </c>
      <c r="H57" s="1" t="s">
        <v>183</v>
      </c>
      <c r="I57" s="1" t="s">
        <v>552</v>
      </c>
      <c r="J57" s="1" t="s">
        <v>29</v>
      </c>
      <c r="K57" s="1" t="s">
        <v>553</v>
      </c>
      <c r="L57" s="1" t="s">
        <v>553</v>
      </c>
      <c r="M57" s="1" t="s">
        <v>186</v>
      </c>
      <c r="N57" s="1" t="s">
        <v>186</v>
      </c>
      <c r="O57" s="1" t="s">
        <v>187</v>
      </c>
      <c r="P57" s="1" t="s">
        <v>188</v>
      </c>
      <c r="Q57" s="1" t="s">
        <v>554</v>
      </c>
      <c r="R57" s="1" t="s">
        <v>211</v>
      </c>
      <c r="S57" s="1" t="s">
        <v>191</v>
      </c>
      <c r="T57" s="1" t="s">
        <v>192</v>
      </c>
    </row>
    <row r="58" s="1" customFormat="1" spans="1:20">
      <c r="A58" s="3">
        <v>16808532489</v>
      </c>
      <c r="B58" s="1" t="s">
        <v>198</v>
      </c>
      <c r="C58" s="1" t="s">
        <v>555</v>
      </c>
      <c r="D58" s="1" t="s">
        <v>556</v>
      </c>
      <c r="E58" s="1" t="s">
        <v>557</v>
      </c>
      <c r="F58" s="1" t="s">
        <v>198</v>
      </c>
      <c r="G58" s="1" t="s">
        <v>216</v>
      </c>
      <c r="H58" s="1" t="s">
        <v>183</v>
      </c>
      <c r="I58" s="1" t="s">
        <v>558</v>
      </c>
      <c r="J58" s="1" t="s">
        <v>29</v>
      </c>
      <c r="K58" s="1" t="s">
        <v>559</v>
      </c>
      <c r="L58" s="1" t="s">
        <v>559</v>
      </c>
      <c r="M58" s="1" t="s">
        <v>186</v>
      </c>
      <c r="N58" s="1" t="s">
        <v>186</v>
      </c>
      <c r="O58" s="1" t="s">
        <v>187</v>
      </c>
      <c r="P58" s="1" t="s">
        <v>188</v>
      </c>
      <c r="Q58" s="1" t="s">
        <v>560</v>
      </c>
      <c r="R58" s="1" t="s">
        <v>211</v>
      </c>
      <c r="S58" s="1" t="s">
        <v>191</v>
      </c>
      <c r="T58" s="1" t="s">
        <v>192</v>
      </c>
    </row>
    <row r="59" s="1" customFormat="1" spans="1:20">
      <c r="A59" s="3">
        <v>16808812875</v>
      </c>
      <c r="B59" s="1" t="s">
        <v>206</v>
      </c>
      <c r="C59" s="1" t="s">
        <v>561</v>
      </c>
      <c r="D59" s="1" t="s">
        <v>562</v>
      </c>
      <c r="E59" s="1" t="s">
        <v>563</v>
      </c>
      <c r="F59" s="1" t="s">
        <v>206</v>
      </c>
      <c r="G59" s="1" t="s">
        <v>216</v>
      </c>
      <c r="H59" s="1" t="s">
        <v>183</v>
      </c>
      <c r="I59" s="1" t="s">
        <v>564</v>
      </c>
      <c r="J59" s="1" t="s">
        <v>29</v>
      </c>
      <c r="K59" s="1" t="s">
        <v>565</v>
      </c>
      <c r="L59" s="1" t="s">
        <v>565</v>
      </c>
      <c r="M59" s="1" t="s">
        <v>186</v>
      </c>
      <c r="N59" s="1" t="s">
        <v>186</v>
      </c>
      <c r="O59" s="1" t="s">
        <v>187</v>
      </c>
      <c r="P59" s="1" t="s">
        <v>188</v>
      </c>
      <c r="Q59" s="1" t="s">
        <v>566</v>
      </c>
      <c r="R59" s="1" t="s">
        <v>211</v>
      </c>
      <c r="S59" s="1" t="s">
        <v>191</v>
      </c>
      <c r="T59" s="1" t="s">
        <v>192</v>
      </c>
    </row>
    <row r="60" s="1" customFormat="1" spans="1:20">
      <c r="A60" s="3">
        <v>16809003718</v>
      </c>
      <c r="B60" s="1" t="s">
        <v>206</v>
      </c>
      <c r="C60" s="1" t="s">
        <v>567</v>
      </c>
      <c r="D60" s="1" t="s">
        <v>544</v>
      </c>
      <c r="E60" s="1" t="s">
        <v>568</v>
      </c>
      <c r="F60" s="1" t="s">
        <v>207</v>
      </c>
      <c r="G60" s="1" t="s">
        <v>230</v>
      </c>
      <c r="H60" s="1" t="s">
        <v>183</v>
      </c>
      <c r="I60" s="1" t="s">
        <v>569</v>
      </c>
      <c r="J60" s="1" t="s">
        <v>29</v>
      </c>
      <c r="K60" s="1" t="s">
        <v>570</v>
      </c>
      <c r="L60" s="1" t="s">
        <v>570</v>
      </c>
      <c r="M60" s="1" t="s">
        <v>186</v>
      </c>
      <c r="N60" s="1" t="s">
        <v>186</v>
      </c>
      <c r="O60" s="1" t="s">
        <v>187</v>
      </c>
      <c r="P60" s="1" t="s">
        <v>188</v>
      </c>
      <c r="Q60" s="1" t="s">
        <v>571</v>
      </c>
      <c r="R60" s="1" t="s">
        <v>211</v>
      </c>
      <c r="S60" s="1" t="s">
        <v>191</v>
      </c>
      <c r="T60" s="1" t="s">
        <v>192</v>
      </c>
    </row>
    <row r="61" s="1" customFormat="1" spans="1:20">
      <c r="A61" s="3">
        <v>16809012474</v>
      </c>
      <c r="B61" s="1" t="s">
        <v>206</v>
      </c>
      <c r="C61" s="1" t="s">
        <v>572</v>
      </c>
      <c r="D61" s="1" t="s">
        <v>573</v>
      </c>
      <c r="E61" s="1" t="s">
        <v>574</v>
      </c>
      <c r="F61" s="1" t="s">
        <v>206</v>
      </c>
      <c r="G61" s="1" t="s">
        <v>216</v>
      </c>
      <c r="H61" s="1" t="s">
        <v>183</v>
      </c>
      <c r="I61" s="1" t="s">
        <v>575</v>
      </c>
      <c r="J61" s="1" t="s">
        <v>29</v>
      </c>
      <c r="K61" s="1" t="s">
        <v>576</v>
      </c>
      <c r="L61" s="1" t="s">
        <v>576</v>
      </c>
      <c r="M61" s="1" t="s">
        <v>186</v>
      </c>
      <c r="N61" s="1" t="s">
        <v>186</v>
      </c>
      <c r="O61" s="1" t="s">
        <v>187</v>
      </c>
      <c r="P61" s="1" t="s">
        <v>188</v>
      </c>
      <c r="Q61" s="1" t="s">
        <v>577</v>
      </c>
      <c r="R61" s="1" t="s">
        <v>211</v>
      </c>
      <c r="S61" s="1" t="s">
        <v>191</v>
      </c>
      <c r="T61" s="1" t="s">
        <v>192</v>
      </c>
    </row>
    <row r="62" s="1" customFormat="1" spans="1:20">
      <c r="A62" s="3">
        <v>16809040203</v>
      </c>
      <c r="B62" s="1" t="s">
        <v>206</v>
      </c>
      <c r="C62" s="1" t="s">
        <v>578</v>
      </c>
      <c r="D62" s="1" t="s">
        <v>579</v>
      </c>
      <c r="E62" s="1" t="s">
        <v>580</v>
      </c>
      <c r="F62" s="1" t="s">
        <v>224</v>
      </c>
      <c r="G62" s="1" t="s">
        <v>230</v>
      </c>
      <c r="H62" s="1" t="s">
        <v>183</v>
      </c>
      <c r="I62" s="1" t="s">
        <v>581</v>
      </c>
      <c r="J62" s="1" t="s">
        <v>29</v>
      </c>
      <c r="K62" s="1" t="s">
        <v>582</v>
      </c>
      <c r="L62" s="1" t="s">
        <v>582</v>
      </c>
      <c r="M62" s="1" t="s">
        <v>186</v>
      </c>
      <c r="N62" s="1" t="s">
        <v>186</v>
      </c>
      <c r="O62" s="1" t="s">
        <v>187</v>
      </c>
      <c r="P62" s="1" t="s">
        <v>188</v>
      </c>
      <c r="Q62" s="1" t="s">
        <v>583</v>
      </c>
      <c r="R62" s="1" t="s">
        <v>211</v>
      </c>
      <c r="S62" s="1" t="s">
        <v>191</v>
      </c>
      <c r="T62" s="1" t="s">
        <v>192</v>
      </c>
    </row>
    <row r="63" s="1" customFormat="1" spans="1:20">
      <c r="A63" s="3">
        <v>16810141059</v>
      </c>
      <c r="B63" s="1" t="s">
        <v>206</v>
      </c>
      <c r="C63" s="1" t="s">
        <v>584</v>
      </c>
      <c r="D63" s="1" t="s">
        <v>585</v>
      </c>
      <c r="E63" s="1" t="s">
        <v>586</v>
      </c>
      <c r="F63" s="1" t="s">
        <v>224</v>
      </c>
      <c r="G63" s="1" t="s">
        <v>207</v>
      </c>
      <c r="H63" s="1" t="s">
        <v>183</v>
      </c>
      <c r="I63" s="1" t="s">
        <v>587</v>
      </c>
      <c r="J63" s="1" t="s">
        <v>29</v>
      </c>
      <c r="K63" s="1" t="s">
        <v>588</v>
      </c>
      <c r="L63" s="1" t="s">
        <v>588</v>
      </c>
      <c r="M63" s="1" t="s">
        <v>186</v>
      </c>
      <c r="N63" s="1" t="s">
        <v>186</v>
      </c>
      <c r="O63" s="1" t="s">
        <v>187</v>
      </c>
      <c r="P63" s="1" t="s">
        <v>188</v>
      </c>
      <c r="Q63" s="1" t="s">
        <v>589</v>
      </c>
      <c r="R63" s="1" t="s">
        <v>211</v>
      </c>
      <c r="S63" s="1" t="s">
        <v>191</v>
      </c>
      <c r="T63" s="1" t="s">
        <v>192</v>
      </c>
    </row>
    <row r="64" s="1" customFormat="1" spans="1:20">
      <c r="A64" s="3">
        <v>16811136492</v>
      </c>
      <c r="B64" s="1" t="s">
        <v>206</v>
      </c>
      <c r="C64" s="1" t="s">
        <v>590</v>
      </c>
      <c r="D64" s="1" t="s">
        <v>591</v>
      </c>
      <c r="E64" s="1" t="s">
        <v>592</v>
      </c>
      <c r="F64" s="1" t="s">
        <v>207</v>
      </c>
      <c r="G64" s="1" t="s">
        <v>230</v>
      </c>
      <c r="H64" s="1" t="s">
        <v>183</v>
      </c>
      <c r="I64" s="1" t="s">
        <v>593</v>
      </c>
      <c r="J64" s="1" t="s">
        <v>29</v>
      </c>
      <c r="K64" s="1" t="s">
        <v>594</v>
      </c>
      <c r="L64" s="1" t="s">
        <v>594</v>
      </c>
      <c r="M64" s="1" t="s">
        <v>186</v>
      </c>
      <c r="N64" s="1" t="s">
        <v>186</v>
      </c>
      <c r="O64" s="1" t="s">
        <v>187</v>
      </c>
      <c r="P64" s="1" t="s">
        <v>188</v>
      </c>
      <c r="Q64" s="1" t="s">
        <v>595</v>
      </c>
      <c r="R64" s="1" t="s">
        <v>211</v>
      </c>
      <c r="S64" s="1" t="s">
        <v>191</v>
      </c>
      <c r="T64" s="1" t="s">
        <v>192</v>
      </c>
    </row>
    <row r="65" s="1" customFormat="1" spans="1:20">
      <c r="A65" s="3">
        <v>16811361755</v>
      </c>
      <c r="B65" s="1" t="s">
        <v>206</v>
      </c>
      <c r="C65" s="1" t="s">
        <v>596</v>
      </c>
      <c r="D65" s="1" t="s">
        <v>597</v>
      </c>
      <c r="E65" s="1" t="s">
        <v>598</v>
      </c>
      <c r="F65" s="1" t="s">
        <v>224</v>
      </c>
      <c r="G65" s="1" t="s">
        <v>207</v>
      </c>
      <c r="H65" s="1" t="s">
        <v>183</v>
      </c>
      <c r="I65" s="1" t="s">
        <v>599</v>
      </c>
      <c r="J65" s="1" t="s">
        <v>29</v>
      </c>
      <c r="K65" s="1" t="s">
        <v>600</v>
      </c>
      <c r="L65" s="1" t="s">
        <v>600</v>
      </c>
      <c r="M65" s="1" t="s">
        <v>186</v>
      </c>
      <c r="N65" s="1" t="s">
        <v>186</v>
      </c>
      <c r="O65" s="1" t="s">
        <v>187</v>
      </c>
      <c r="P65" s="1" t="s">
        <v>188</v>
      </c>
      <c r="Q65" s="1" t="s">
        <v>601</v>
      </c>
      <c r="R65" s="1" t="s">
        <v>211</v>
      </c>
      <c r="S65" s="1" t="s">
        <v>191</v>
      </c>
      <c r="T65" s="1" t="s">
        <v>192</v>
      </c>
    </row>
    <row r="66" s="1" customFormat="1" spans="1:20">
      <c r="A66" s="3">
        <v>16811519949</v>
      </c>
      <c r="B66" s="1" t="s">
        <v>206</v>
      </c>
      <c r="C66" s="1" t="s">
        <v>602</v>
      </c>
      <c r="D66" s="1" t="s">
        <v>479</v>
      </c>
      <c r="E66" s="1" t="s">
        <v>603</v>
      </c>
      <c r="F66" s="1" t="s">
        <v>206</v>
      </c>
      <c r="G66" s="1" t="s">
        <v>216</v>
      </c>
      <c r="H66" s="1" t="s">
        <v>183</v>
      </c>
      <c r="I66" s="1" t="s">
        <v>604</v>
      </c>
      <c r="J66" s="1" t="s">
        <v>29</v>
      </c>
      <c r="K66" s="1" t="s">
        <v>605</v>
      </c>
      <c r="L66" s="1" t="s">
        <v>605</v>
      </c>
      <c r="M66" s="1" t="s">
        <v>186</v>
      </c>
      <c r="N66" s="1" t="s">
        <v>186</v>
      </c>
      <c r="O66" s="1" t="s">
        <v>187</v>
      </c>
      <c r="P66" s="1" t="s">
        <v>188</v>
      </c>
      <c r="Q66" s="1" t="s">
        <v>606</v>
      </c>
      <c r="R66" s="1" t="s">
        <v>211</v>
      </c>
      <c r="S66" s="1" t="s">
        <v>191</v>
      </c>
      <c r="T66" s="1" t="s">
        <v>192</v>
      </c>
    </row>
    <row r="67" s="1" customFormat="1" spans="1:20">
      <c r="A67" s="3">
        <v>16813903725</v>
      </c>
      <c r="B67" s="1" t="s">
        <v>206</v>
      </c>
      <c r="C67" s="1" t="s">
        <v>607</v>
      </c>
      <c r="D67" s="1" t="s">
        <v>608</v>
      </c>
      <c r="E67" s="1" t="s">
        <v>609</v>
      </c>
      <c r="F67" s="1" t="s">
        <v>206</v>
      </c>
      <c r="G67" s="1" t="s">
        <v>216</v>
      </c>
      <c r="H67" s="1" t="s">
        <v>183</v>
      </c>
      <c r="I67" s="1" t="s">
        <v>610</v>
      </c>
      <c r="J67" s="1" t="s">
        <v>29</v>
      </c>
      <c r="K67" s="1" t="s">
        <v>611</v>
      </c>
      <c r="L67" s="1" t="s">
        <v>611</v>
      </c>
      <c r="M67" s="1" t="s">
        <v>186</v>
      </c>
      <c r="N67" s="1" t="s">
        <v>186</v>
      </c>
      <c r="O67" s="1" t="s">
        <v>187</v>
      </c>
      <c r="P67" s="1" t="s">
        <v>188</v>
      </c>
      <c r="Q67" s="1" t="s">
        <v>612</v>
      </c>
      <c r="R67" s="1" t="s">
        <v>211</v>
      </c>
      <c r="S67" s="1" t="s">
        <v>191</v>
      </c>
      <c r="T67" s="1" t="s">
        <v>192</v>
      </c>
    </row>
    <row r="68" s="1" customFormat="1" spans="1:20">
      <c r="A68" s="3">
        <v>16814944251</v>
      </c>
      <c r="B68" s="1" t="s">
        <v>216</v>
      </c>
      <c r="C68" s="1" t="s">
        <v>613</v>
      </c>
      <c r="D68" s="1" t="s">
        <v>614</v>
      </c>
      <c r="E68" s="1" t="s">
        <v>615</v>
      </c>
      <c r="F68" s="1" t="s">
        <v>216</v>
      </c>
      <c r="G68" s="1" t="s">
        <v>224</v>
      </c>
      <c r="H68" s="1" t="s">
        <v>183</v>
      </c>
      <c r="I68" s="1" t="s">
        <v>616</v>
      </c>
      <c r="J68" s="1" t="s">
        <v>29</v>
      </c>
      <c r="K68" s="1" t="s">
        <v>617</v>
      </c>
      <c r="L68" s="1" t="s">
        <v>617</v>
      </c>
      <c r="M68" s="1" t="s">
        <v>186</v>
      </c>
      <c r="N68" s="1" t="s">
        <v>186</v>
      </c>
      <c r="O68" s="1" t="s">
        <v>187</v>
      </c>
      <c r="P68" s="1" t="s">
        <v>188</v>
      </c>
      <c r="Q68" s="1" t="s">
        <v>618</v>
      </c>
      <c r="R68" s="1" t="s">
        <v>211</v>
      </c>
      <c r="S68" s="1" t="s">
        <v>191</v>
      </c>
      <c r="T68" s="1" t="s">
        <v>192</v>
      </c>
    </row>
    <row r="69" s="1" customFormat="1" spans="1:20">
      <c r="A69" s="3">
        <v>16815032706</v>
      </c>
      <c r="B69" s="1" t="s">
        <v>216</v>
      </c>
      <c r="C69" s="1" t="s">
        <v>619</v>
      </c>
      <c r="D69" s="1" t="s">
        <v>620</v>
      </c>
      <c r="E69" s="1" t="s">
        <v>621</v>
      </c>
      <c r="F69" s="1" t="s">
        <v>207</v>
      </c>
      <c r="G69" s="1" t="s">
        <v>230</v>
      </c>
      <c r="H69" s="1" t="s">
        <v>183</v>
      </c>
      <c r="I69" s="1" t="s">
        <v>622</v>
      </c>
      <c r="J69" s="1" t="s">
        <v>29</v>
      </c>
      <c r="K69" s="1" t="s">
        <v>623</v>
      </c>
      <c r="L69" s="1" t="s">
        <v>623</v>
      </c>
      <c r="M69" s="1" t="s">
        <v>186</v>
      </c>
      <c r="N69" s="1" t="s">
        <v>186</v>
      </c>
      <c r="O69" s="1" t="s">
        <v>187</v>
      </c>
      <c r="P69" s="1" t="s">
        <v>188</v>
      </c>
      <c r="Q69" s="1" t="s">
        <v>624</v>
      </c>
      <c r="R69" s="1" t="s">
        <v>211</v>
      </c>
      <c r="S69" s="1" t="s">
        <v>191</v>
      </c>
      <c r="T69" s="1" t="s">
        <v>192</v>
      </c>
    </row>
    <row r="70" s="1" customFormat="1" spans="1:20">
      <c r="A70" s="3">
        <v>16815082894</v>
      </c>
      <c r="B70" s="1" t="s">
        <v>216</v>
      </c>
      <c r="C70" s="1" t="s">
        <v>625</v>
      </c>
      <c r="D70" s="1" t="s">
        <v>626</v>
      </c>
      <c r="E70" s="1" t="s">
        <v>627</v>
      </c>
      <c r="F70" s="1" t="s">
        <v>216</v>
      </c>
      <c r="G70" s="1" t="s">
        <v>224</v>
      </c>
      <c r="H70" s="1" t="s">
        <v>183</v>
      </c>
      <c r="I70" s="1" t="s">
        <v>628</v>
      </c>
      <c r="J70" s="1" t="s">
        <v>29</v>
      </c>
      <c r="K70" s="1" t="s">
        <v>629</v>
      </c>
      <c r="L70" s="1" t="s">
        <v>629</v>
      </c>
      <c r="M70" s="1" t="s">
        <v>186</v>
      </c>
      <c r="N70" s="1" t="s">
        <v>186</v>
      </c>
      <c r="O70" s="1" t="s">
        <v>187</v>
      </c>
      <c r="P70" s="1" t="s">
        <v>188</v>
      </c>
      <c r="Q70" s="1" t="s">
        <v>630</v>
      </c>
      <c r="R70" s="1" t="s">
        <v>211</v>
      </c>
      <c r="S70" s="1" t="s">
        <v>191</v>
      </c>
      <c r="T70" s="1" t="s">
        <v>192</v>
      </c>
    </row>
    <row r="71" s="1" customFormat="1" spans="1:20">
      <c r="A71" s="3">
        <v>16815221559</v>
      </c>
      <c r="B71" s="1" t="s">
        <v>216</v>
      </c>
      <c r="C71" s="1" t="s">
        <v>631</v>
      </c>
      <c r="D71" s="1" t="s">
        <v>632</v>
      </c>
      <c r="E71" s="1" t="s">
        <v>633</v>
      </c>
      <c r="F71" s="1" t="s">
        <v>216</v>
      </c>
      <c r="G71" s="1" t="s">
        <v>224</v>
      </c>
      <c r="H71" s="1" t="s">
        <v>183</v>
      </c>
      <c r="I71" s="1" t="s">
        <v>634</v>
      </c>
      <c r="J71" s="1" t="s">
        <v>29</v>
      </c>
      <c r="K71" s="1" t="s">
        <v>635</v>
      </c>
      <c r="L71" s="1" t="s">
        <v>635</v>
      </c>
      <c r="M71" s="1" t="s">
        <v>186</v>
      </c>
      <c r="N71" s="1" t="s">
        <v>186</v>
      </c>
      <c r="O71" s="1" t="s">
        <v>187</v>
      </c>
      <c r="P71" s="1" t="s">
        <v>188</v>
      </c>
      <c r="Q71" s="1" t="s">
        <v>636</v>
      </c>
      <c r="R71" s="1" t="s">
        <v>211</v>
      </c>
      <c r="S71" s="1" t="s">
        <v>191</v>
      </c>
      <c r="T71" s="1" t="s">
        <v>192</v>
      </c>
    </row>
    <row r="72" s="1" customFormat="1" spans="1:20">
      <c r="A72" s="3">
        <v>16815668905</v>
      </c>
      <c r="B72" s="1" t="s">
        <v>216</v>
      </c>
      <c r="C72" s="1" t="s">
        <v>637</v>
      </c>
      <c r="D72" s="1" t="s">
        <v>343</v>
      </c>
      <c r="E72" s="1" t="s">
        <v>638</v>
      </c>
      <c r="F72" s="1" t="s">
        <v>216</v>
      </c>
      <c r="G72" s="1" t="s">
        <v>224</v>
      </c>
      <c r="H72" s="1" t="s">
        <v>183</v>
      </c>
      <c r="I72" s="1" t="s">
        <v>639</v>
      </c>
      <c r="J72" s="1" t="s">
        <v>29</v>
      </c>
      <c r="K72" s="1" t="s">
        <v>640</v>
      </c>
      <c r="L72" s="1" t="s">
        <v>640</v>
      </c>
      <c r="M72" s="1" t="s">
        <v>186</v>
      </c>
      <c r="N72" s="1" t="s">
        <v>186</v>
      </c>
      <c r="O72" s="1" t="s">
        <v>187</v>
      </c>
      <c r="P72" s="1" t="s">
        <v>188</v>
      </c>
      <c r="Q72" s="1" t="s">
        <v>641</v>
      </c>
      <c r="R72" s="1" t="s">
        <v>211</v>
      </c>
      <c r="S72" s="1" t="s">
        <v>191</v>
      </c>
      <c r="T72" s="1" t="s">
        <v>192</v>
      </c>
    </row>
    <row r="73" s="1" customFormat="1" spans="1:20">
      <c r="A73" s="3">
        <v>16815778874</v>
      </c>
      <c r="B73" s="1" t="s">
        <v>216</v>
      </c>
      <c r="C73" s="1" t="s">
        <v>642</v>
      </c>
      <c r="D73" s="1" t="s">
        <v>643</v>
      </c>
      <c r="E73" s="1" t="s">
        <v>644</v>
      </c>
      <c r="F73" s="1" t="s">
        <v>216</v>
      </c>
      <c r="G73" s="1" t="s">
        <v>224</v>
      </c>
      <c r="H73" s="1" t="s">
        <v>183</v>
      </c>
      <c r="I73" s="1" t="s">
        <v>645</v>
      </c>
      <c r="J73" s="1" t="s">
        <v>29</v>
      </c>
      <c r="K73" s="1" t="s">
        <v>646</v>
      </c>
      <c r="L73" s="1" t="s">
        <v>646</v>
      </c>
      <c r="M73" s="1" t="s">
        <v>186</v>
      </c>
      <c r="N73" s="1" t="s">
        <v>186</v>
      </c>
      <c r="O73" s="1" t="s">
        <v>187</v>
      </c>
      <c r="P73" s="1" t="s">
        <v>188</v>
      </c>
      <c r="Q73" s="1" t="s">
        <v>647</v>
      </c>
      <c r="R73" s="1" t="s">
        <v>211</v>
      </c>
      <c r="S73" s="1" t="s">
        <v>191</v>
      </c>
      <c r="T73" s="1" t="s">
        <v>192</v>
      </c>
    </row>
    <row r="74" s="1" customFormat="1" spans="1:20">
      <c r="A74" s="3">
        <v>16816174212</v>
      </c>
      <c r="B74" s="1" t="s">
        <v>216</v>
      </c>
      <c r="C74" s="1" t="s">
        <v>648</v>
      </c>
      <c r="D74" s="1" t="s">
        <v>649</v>
      </c>
      <c r="E74" s="1" t="s">
        <v>650</v>
      </c>
      <c r="F74" s="1" t="s">
        <v>224</v>
      </c>
      <c r="G74" s="1" t="s">
        <v>230</v>
      </c>
      <c r="H74" s="1" t="s">
        <v>183</v>
      </c>
      <c r="I74" s="1" t="s">
        <v>651</v>
      </c>
      <c r="J74" s="1" t="s">
        <v>29</v>
      </c>
      <c r="K74" s="1" t="s">
        <v>652</v>
      </c>
      <c r="L74" s="1" t="s">
        <v>652</v>
      </c>
      <c r="M74" s="1" t="s">
        <v>186</v>
      </c>
      <c r="N74" s="1" t="s">
        <v>186</v>
      </c>
      <c r="O74" s="1" t="s">
        <v>187</v>
      </c>
      <c r="P74" s="1" t="s">
        <v>188</v>
      </c>
      <c r="Q74" s="1" t="s">
        <v>653</v>
      </c>
      <c r="R74" s="1" t="s">
        <v>211</v>
      </c>
      <c r="S74" s="1" t="s">
        <v>191</v>
      </c>
      <c r="T74" s="1" t="s">
        <v>192</v>
      </c>
    </row>
    <row r="75" s="1" customFormat="1" spans="1:20">
      <c r="A75" s="3">
        <v>16816204141</v>
      </c>
      <c r="B75" s="1" t="s">
        <v>216</v>
      </c>
      <c r="C75" s="1" t="s">
        <v>654</v>
      </c>
      <c r="D75" s="1" t="s">
        <v>655</v>
      </c>
      <c r="E75" s="1" t="s">
        <v>656</v>
      </c>
      <c r="F75" s="1" t="s">
        <v>224</v>
      </c>
      <c r="G75" s="1" t="s">
        <v>207</v>
      </c>
      <c r="H75" s="1" t="s">
        <v>183</v>
      </c>
      <c r="I75" s="1" t="s">
        <v>657</v>
      </c>
      <c r="J75" s="1" t="s">
        <v>29</v>
      </c>
      <c r="K75" s="1" t="s">
        <v>658</v>
      </c>
      <c r="L75" s="1" t="s">
        <v>658</v>
      </c>
      <c r="M75" s="1" t="s">
        <v>186</v>
      </c>
      <c r="N75" s="1" t="s">
        <v>186</v>
      </c>
      <c r="O75" s="1" t="s">
        <v>187</v>
      </c>
      <c r="P75" s="1" t="s">
        <v>188</v>
      </c>
      <c r="Q75" s="1" t="s">
        <v>659</v>
      </c>
      <c r="R75" s="1" t="s">
        <v>211</v>
      </c>
      <c r="S75" s="1" t="s">
        <v>191</v>
      </c>
      <c r="T75" s="1" t="s">
        <v>192</v>
      </c>
    </row>
    <row r="76" s="1" customFormat="1" spans="1:20">
      <c r="A76" s="3">
        <v>16817574734</v>
      </c>
      <c r="B76" s="1" t="s">
        <v>216</v>
      </c>
      <c r="C76" s="1" t="s">
        <v>660</v>
      </c>
      <c r="D76" s="1" t="s">
        <v>661</v>
      </c>
      <c r="E76" s="1" t="s">
        <v>662</v>
      </c>
      <c r="F76" s="1" t="s">
        <v>216</v>
      </c>
      <c r="G76" s="1" t="s">
        <v>224</v>
      </c>
      <c r="H76" s="1" t="s">
        <v>183</v>
      </c>
      <c r="I76" s="1" t="s">
        <v>663</v>
      </c>
      <c r="J76" s="1" t="s">
        <v>29</v>
      </c>
      <c r="K76" s="1" t="s">
        <v>664</v>
      </c>
      <c r="L76" s="1" t="s">
        <v>664</v>
      </c>
      <c r="M76" s="1" t="s">
        <v>186</v>
      </c>
      <c r="N76" s="1" t="s">
        <v>186</v>
      </c>
      <c r="O76" s="1" t="s">
        <v>187</v>
      </c>
      <c r="P76" s="1" t="s">
        <v>188</v>
      </c>
      <c r="Q76" s="1" t="s">
        <v>665</v>
      </c>
      <c r="R76" s="1" t="s">
        <v>211</v>
      </c>
      <c r="S76" s="1" t="s">
        <v>191</v>
      </c>
      <c r="T76" s="1" t="s">
        <v>192</v>
      </c>
    </row>
    <row r="77" s="1" customFormat="1" spans="1:20">
      <c r="A77" s="3">
        <v>16817565894</v>
      </c>
      <c r="B77" s="1" t="s">
        <v>216</v>
      </c>
      <c r="C77" s="1" t="s">
        <v>666</v>
      </c>
      <c r="D77" s="1" t="s">
        <v>667</v>
      </c>
      <c r="E77" s="1" t="s">
        <v>668</v>
      </c>
      <c r="F77" s="1" t="s">
        <v>216</v>
      </c>
      <c r="G77" s="1" t="s">
        <v>224</v>
      </c>
      <c r="H77" s="1" t="s">
        <v>183</v>
      </c>
      <c r="I77" s="1" t="s">
        <v>669</v>
      </c>
      <c r="J77" s="1" t="s">
        <v>29</v>
      </c>
      <c r="K77" s="1" t="s">
        <v>617</v>
      </c>
      <c r="L77" s="1" t="s">
        <v>617</v>
      </c>
      <c r="M77" s="1" t="s">
        <v>186</v>
      </c>
      <c r="N77" s="1" t="s">
        <v>186</v>
      </c>
      <c r="O77" s="1" t="s">
        <v>187</v>
      </c>
      <c r="P77" s="1" t="s">
        <v>188</v>
      </c>
      <c r="Q77" s="1" t="s">
        <v>670</v>
      </c>
      <c r="R77" s="1" t="s">
        <v>211</v>
      </c>
      <c r="S77" s="1" t="s">
        <v>191</v>
      </c>
      <c r="T77" s="1" t="s">
        <v>192</v>
      </c>
    </row>
    <row r="78" s="1" customFormat="1" spans="1:20">
      <c r="A78" s="3">
        <v>16818246039</v>
      </c>
      <c r="B78" s="1" t="s">
        <v>216</v>
      </c>
      <c r="C78" s="1" t="s">
        <v>671</v>
      </c>
      <c r="D78" s="1" t="s">
        <v>667</v>
      </c>
      <c r="E78" s="1" t="s">
        <v>672</v>
      </c>
      <c r="F78" s="1" t="s">
        <v>216</v>
      </c>
      <c r="G78" s="1" t="s">
        <v>224</v>
      </c>
      <c r="H78" s="1" t="s">
        <v>183</v>
      </c>
      <c r="I78" s="1" t="s">
        <v>673</v>
      </c>
      <c r="J78" s="1" t="s">
        <v>29</v>
      </c>
      <c r="K78" s="1" t="s">
        <v>674</v>
      </c>
      <c r="L78" s="1" t="s">
        <v>674</v>
      </c>
      <c r="M78" s="1" t="s">
        <v>186</v>
      </c>
      <c r="N78" s="1" t="s">
        <v>186</v>
      </c>
      <c r="O78" s="1" t="s">
        <v>187</v>
      </c>
      <c r="P78" s="1" t="s">
        <v>188</v>
      </c>
      <c r="Q78" s="1" t="s">
        <v>675</v>
      </c>
      <c r="R78" s="1" t="s">
        <v>211</v>
      </c>
      <c r="S78" s="1" t="s">
        <v>191</v>
      </c>
      <c r="T78" s="1" t="s">
        <v>192</v>
      </c>
    </row>
    <row r="79" s="1" customFormat="1" spans="1:20">
      <c r="A79" s="3">
        <v>16818385061</v>
      </c>
      <c r="B79" s="1" t="s">
        <v>216</v>
      </c>
      <c r="C79" s="1" t="s">
        <v>676</v>
      </c>
      <c r="D79" s="1" t="s">
        <v>677</v>
      </c>
      <c r="E79" s="1" t="s">
        <v>678</v>
      </c>
      <c r="F79" s="1" t="s">
        <v>216</v>
      </c>
      <c r="G79" s="1" t="s">
        <v>224</v>
      </c>
      <c r="H79" s="1" t="s">
        <v>183</v>
      </c>
      <c r="I79" s="1" t="s">
        <v>679</v>
      </c>
      <c r="J79" s="1" t="s">
        <v>29</v>
      </c>
      <c r="K79" s="1" t="s">
        <v>680</v>
      </c>
      <c r="L79" s="1" t="s">
        <v>680</v>
      </c>
      <c r="M79" s="1" t="s">
        <v>186</v>
      </c>
      <c r="N79" s="1" t="s">
        <v>186</v>
      </c>
      <c r="O79" s="1" t="s">
        <v>187</v>
      </c>
      <c r="P79" s="1" t="s">
        <v>188</v>
      </c>
      <c r="Q79" s="1" t="s">
        <v>681</v>
      </c>
      <c r="R79" s="1" t="s">
        <v>211</v>
      </c>
      <c r="S79" s="1" t="s">
        <v>191</v>
      </c>
      <c r="T79" s="1" t="s">
        <v>192</v>
      </c>
    </row>
    <row r="80" s="1" customFormat="1" spans="1:20">
      <c r="A80" s="3">
        <v>16818610100</v>
      </c>
      <c r="B80" s="1" t="s">
        <v>216</v>
      </c>
      <c r="C80" s="1" t="s">
        <v>682</v>
      </c>
      <c r="D80" s="1" t="s">
        <v>608</v>
      </c>
      <c r="E80" s="1" t="s">
        <v>683</v>
      </c>
      <c r="F80" s="1" t="s">
        <v>207</v>
      </c>
      <c r="G80" s="1" t="s">
        <v>230</v>
      </c>
      <c r="H80" s="1" t="s">
        <v>183</v>
      </c>
      <c r="I80" s="1" t="s">
        <v>684</v>
      </c>
      <c r="J80" s="1" t="s">
        <v>29</v>
      </c>
      <c r="K80" s="1" t="s">
        <v>685</v>
      </c>
      <c r="L80" s="1" t="s">
        <v>685</v>
      </c>
      <c r="M80" s="1" t="s">
        <v>186</v>
      </c>
      <c r="N80" s="1" t="s">
        <v>186</v>
      </c>
      <c r="O80" s="1" t="s">
        <v>187</v>
      </c>
      <c r="P80" s="1" t="s">
        <v>188</v>
      </c>
      <c r="Q80" s="1" t="s">
        <v>686</v>
      </c>
      <c r="R80" s="1" t="s">
        <v>211</v>
      </c>
      <c r="S80" s="1" t="s">
        <v>191</v>
      </c>
      <c r="T80" s="1" t="s">
        <v>192</v>
      </c>
    </row>
    <row r="81" s="1" customFormat="1" spans="1:20">
      <c r="A81" s="3">
        <v>16821435472</v>
      </c>
      <c r="B81" s="1" t="s">
        <v>224</v>
      </c>
      <c r="C81" s="1" t="s">
        <v>687</v>
      </c>
      <c r="D81" s="1" t="s">
        <v>688</v>
      </c>
      <c r="E81" s="1" t="s">
        <v>689</v>
      </c>
      <c r="F81" s="1" t="s">
        <v>224</v>
      </c>
      <c r="G81" s="1" t="s">
        <v>207</v>
      </c>
      <c r="H81" s="1" t="s">
        <v>183</v>
      </c>
      <c r="I81" s="1" t="s">
        <v>690</v>
      </c>
      <c r="J81" s="1" t="s">
        <v>29</v>
      </c>
      <c r="K81" s="1" t="s">
        <v>680</v>
      </c>
      <c r="L81" s="1" t="s">
        <v>680</v>
      </c>
      <c r="M81" s="1" t="s">
        <v>186</v>
      </c>
      <c r="N81" s="1" t="s">
        <v>186</v>
      </c>
      <c r="O81" s="1" t="s">
        <v>187</v>
      </c>
      <c r="P81" s="1" t="s">
        <v>188</v>
      </c>
      <c r="Q81" s="1" t="s">
        <v>691</v>
      </c>
      <c r="R81" s="1" t="s">
        <v>211</v>
      </c>
      <c r="S81" s="1" t="s">
        <v>191</v>
      </c>
      <c r="T81" s="1" t="s">
        <v>192</v>
      </c>
    </row>
    <row r="82" s="1" customFormat="1" spans="1:20">
      <c r="A82" s="3">
        <v>16821552283</v>
      </c>
      <c r="B82" s="1" t="s">
        <v>224</v>
      </c>
      <c r="C82" s="1" t="s">
        <v>692</v>
      </c>
      <c r="D82" s="1" t="s">
        <v>693</v>
      </c>
      <c r="E82" s="1" t="s">
        <v>694</v>
      </c>
      <c r="F82" s="1" t="s">
        <v>224</v>
      </c>
      <c r="G82" s="1" t="s">
        <v>207</v>
      </c>
      <c r="H82" s="1" t="s">
        <v>183</v>
      </c>
      <c r="I82" s="1" t="s">
        <v>695</v>
      </c>
      <c r="J82" s="1" t="s">
        <v>29</v>
      </c>
      <c r="K82" s="1" t="s">
        <v>696</v>
      </c>
      <c r="L82" s="1" t="s">
        <v>696</v>
      </c>
      <c r="M82" s="1" t="s">
        <v>186</v>
      </c>
      <c r="N82" s="1" t="s">
        <v>186</v>
      </c>
      <c r="O82" s="1" t="s">
        <v>187</v>
      </c>
      <c r="P82" s="1" t="s">
        <v>188</v>
      </c>
      <c r="Q82" s="1" t="s">
        <v>697</v>
      </c>
      <c r="R82" s="1" t="s">
        <v>211</v>
      </c>
      <c r="S82" s="1" t="s">
        <v>191</v>
      </c>
      <c r="T82" s="1" t="s">
        <v>192</v>
      </c>
    </row>
    <row r="83" s="1" customFormat="1" spans="1:20">
      <c r="A83" s="3">
        <v>16821620543</v>
      </c>
      <c r="B83" s="1" t="s">
        <v>224</v>
      </c>
      <c r="C83" s="1" t="s">
        <v>698</v>
      </c>
      <c r="D83" s="1" t="s">
        <v>317</v>
      </c>
      <c r="E83" s="1" t="s">
        <v>699</v>
      </c>
      <c r="F83" s="1" t="s">
        <v>207</v>
      </c>
      <c r="G83" s="1" t="s">
        <v>230</v>
      </c>
      <c r="H83" s="1" t="s">
        <v>183</v>
      </c>
      <c r="I83" s="1" t="s">
        <v>700</v>
      </c>
      <c r="J83" s="1" t="s">
        <v>29</v>
      </c>
      <c r="K83" s="1" t="s">
        <v>701</v>
      </c>
      <c r="L83" s="1" t="s">
        <v>701</v>
      </c>
      <c r="M83" s="1" t="s">
        <v>186</v>
      </c>
      <c r="N83" s="1" t="s">
        <v>186</v>
      </c>
      <c r="O83" s="1" t="s">
        <v>187</v>
      </c>
      <c r="P83" s="1" t="s">
        <v>188</v>
      </c>
      <c r="Q83" s="1" t="s">
        <v>702</v>
      </c>
      <c r="R83" s="1" t="s">
        <v>211</v>
      </c>
      <c r="S83" s="1" t="s">
        <v>191</v>
      </c>
      <c r="T83" s="1" t="s">
        <v>192</v>
      </c>
    </row>
    <row r="84" s="1" customFormat="1" spans="1:20">
      <c r="A84" s="3">
        <v>16821627033</v>
      </c>
      <c r="B84" s="1" t="s">
        <v>224</v>
      </c>
      <c r="C84" s="1" t="s">
        <v>703</v>
      </c>
      <c r="D84" s="1" t="s">
        <v>704</v>
      </c>
      <c r="E84" s="1" t="s">
        <v>705</v>
      </c>
      <c r="F84" s="1" t="s">
        <v>224</v>
      </c>
      <c r="G84" s="1" t="s">
        <v>207</v>
      </c>
      <c r="H84" s="1" t="s">
        <v>183</v>
      </c>
      <c r="I84" s="1" t="s">
        <v>706</v>
      </c>
      <c r="J84" s="1" t="s">
        <v>29</v>
      </c>
      <c r="K84" s="1" t="s">
        <v>707</v>
      </c>
      <c r="L84" s="1" t="s">
        <v>707</v>
      </c>
      <c r="M84" s="1" t="s">
        <v>186</v>
      </c>
      <c r="N84" s="1" t="s">
        <v>186</v>
      </c>
      <c r="O84" s="1" t="s">
        <v>187</v>
      </c>
      <c r="P84" s="1" t="s">
        <v>188</v>
      </c>
      <c r="Q84" s="1" t="s">
        <v>708</v>
      </c>
      <c r="R84" s="1" t="s">
        <v>211</v>
      </c>
      <c r="S84" s="1" t="s">
        <v>191</v>
      </c>
      <c r="T84" s="1" t="s">
        <v>192</v>
      </c>
    </row>
    <row r="85" s="1" customFormat="1" spans="1:20">
      <c r="A85" s="3">
        <v>16821636414</v>
      </c>
      <c r="B85" s="1" t="s">
        <v>224</v>
      </c>
      <c r="C85" s="1" t="s">
        <v>709</v>
      </c>
      <c r="D85" s="1" t="s">
        <v>710</v>
      </c>
      <c r="E85" s="1" t="s">
        <v>711</v>
      </c>
      <c r="F85" s="1" t="s">
        <v>224</v>
      </c>
      <c r="G85" s="1" t="s">
        <v>230</v>
      </c>
      <c r="H85" s="1" t="s">
        <v>183</v>
      </c>
      <c r="I85" s="1" t="s">
        <v>712</v>
      </c>
      <c r="J85" s="1" t="s">
        <v>29</v>
      </c>
      <c r="K85" s="1" t="s">
        <v>713</v>
      </c>
      <c r="L85" s="1" t="s">
        <v>713</v>
      </c>
      <c r="M85" s="1" t="s">
        <v>186</v>
      </c>
      <c r="N85" s="1" t="s">
        <v>186</v>
      </c>
      <c r="O85" s="1" t="s">
        <v>187</v>
      </c>
      <c r="P85" s="1" t="s">
        <v>188</v>
      </c>
      <c r="Q85" s="1" t="s">
        <v>714</v>
      </c>
      <c r="R85" s="1" t="s">
        <v>211</v>
      </c>
      <c r="S85" s="1" t="s">
        <v>191</v>
      </c>
      <c r="T85" s="1" t="s">
        <v>192</v>
      </c>
    </row>
    <row r="86" s="1" customFormat="1" spans="1:20">
      <c r="A86" s="3">
        <v>16821661795</v>
      </c>
      <c r="B86" s="1" t="s">
        <v>224</v>
      </c>
      <c r="C86" s="1" t="s">
        <v>715</v>
      </c>
      <c r="D86" s="1" t="s">
        <v>710</v>
      </c>
      <c r="E86" s="1" t="s">
        <v>716</v>
      </c>
      <c r="F86" s="1" t="s">
        <v>207</v>
      </c>
      <c r="G86" s="1" t="s">
        <v>230</v>
      </c>
      <c r="H86" s="1" t="s">
        <v>183</v>
      </c>
      <c r="I86" s="1" t="s">
        <v>717</v>
      </c>
      <c r="J86" s="1" t="s">
        <v>29</v>
      </c>
      <c r="K86" s="1" t="s">
        <v>664</v>
      </c>
      <c r="L86" s="1" t="s">
        <v>664</v>
      </c>
      <c r="M86" s="1" t="s">
        <v>186</v>
      </c>
      <c r="N86" s="1" t="s">
        <v>186</v>
      </c>
      <c r="O86" s="1" t="s">
        <v>187</v>
      </c>
      <c r="P86" s="1" t="s">
        <v>188</v>
      </c>
      <c r="Q86" s="1" t="s">
        <v>718</v>
      </c>
      <c r="R86" s="1" t="s">
        <v>211</v>
      </c>
      <c r="S86" s="1" t="s">
        <v>191</v>
      </c>
      <c r="T86" s="1" t="s">
        <v>192</v>
      </c>
    </row>
    <row r="87" s="1" customFormat="1" spans="1:20">
      <c r="A87" s="3">
        <v>16821702015</v>
      </c>
      <c r="B87" s="1" t="s">
        <v>224</v>
      </c>
      <c r="C87" s="1" t="s">
        <v>719</v>
      </c>
      <c r="D87" s="1" t="s">
        <v>720</v>
      </c>
      <c r="E87" s="1" t="s">
        <v>721</v>
      </c>
      <c r="F87" s="1" t="s">
        <v>224</v>
      </c>
      <c r="G87" s="1" t="s">
        <v>207</v>
      </c>
      <c r="H87" s="1" t="s">
        <v>183</v>
      </c>
      <c r="I87" s="1" t="s">
        <v>722</v>
      </c>
      <c r="J87" s="1" t="s">
        <v>29</v>
      </c>
      <c r="K87" s="1" t="s">
        <v>723</v>
      </c>
      <c r="L87" s="1" t="s">
        <v>723</v>
      </c>
      <c r="M87" s="1" t="s">
        <v>186</v>
      </c>
      <c r="N87" s="1" t="s">
        <v>186</v>
      </c>
      <c r="O87" s="1" t="s">
        <v>187</v>
      </c>
      <c r="P87" s="1" t="s">
        <v>188</v>
      </c>
      <c r="Q87" s="1" t="s">
        <v>724</v>
      </c>
      <c r="R87" s="1" t="s">
        <v>211</v>
      </c>
      <c r="S87" s="1" t="s">
        <v>191</v>
      </c>
      <c r="T87" s="1" t="s">
        <v>192</v>
      </c>
    </row>
    <row r="88" s="1" customFormat="1" spans="1:20">
      <c r="A88" s="3">
        <v>16822014686</v>
      </c>
      <c r="B88" s="1" t="s">
        <v>224</v>
      </c>
      <c r="C88" s="1" t="s">
        <v>725</v>
      </c>
      <c r="D88" s="1" t="s">
        <v>214</v>
      </c>
      <c r="E88" s="1" t="s">
        <v>726</v>
      </c>
      <c r="F88" s="1" t="s">
        <v>224</v>
      </c>
      <c r="G88" s="1" t="s">
        <v>207</v>
      </c>
      <c r="H88" s="1" t="s">
        <v>183</v>
      </c>
      <c r="I88" s="1" t="s">
        <v>727</v>
      </c>
      <c r="J88" s="1" t="s">
        <v>29</v>
      </c>
      <c r="K88" s="1" t="s">
        <v>728</v>
      </c>
      <c r="L88" s="1" t="s">
        <v>728</v>
      </c>
      <c r="M88" s="1" t="s">
        <v>186</v>
      </c>
      <c r="N88" s="1" t="s">
        <v>186</v>
      </c>
      <c r="O88" s="1" t="s">
        <v>187</v>
      </c>
      <c r="P88" s="1" t="s">
        <v>188</v>
      </c>
      <c r="Q88" s="1" t="s">
        <v>729</v>
      </c>
      <c r="R88" s="1" t="s">
        <v>211</v>
      </c>
      <c r="S88" s="1" t="s">
        <v>191</v>
      </c>
      <c r="T88" s="1" t="s">
        <v>192</v>
      </c>
    </row>
    <row r="89" s="1" customFormat="1" spans="1:20">
      <c r="A89" s="3">
        <v>16822432866</v>
      </c>
      <c r="B89" s="1" t="s">
        <v>224</v>
      </c>
      <c r="C89" s="1" t="s">
        <v>730</v>
      </c>
      <c r="D89" s="1" t="s">
        <v>731</v>
      </c>
      <c r="E89" s="1" t="s">
        <v>732</v>
      </c>
      <c r="F89" s="1" t="s">
        <v>224</v>
      </c>
      <c r="G89" s="1" t="s">
        <v>230</v>
      </c>
      <c r="H89" s="1" t="s">
        <v>183</v>
      </c>
      <c r="I89" s="1" t="s">
        <v>733</v>
      </c>
      <c r="J89" s="1" t="s">
        <v>29</v>
      </c>
      <c r="K89" s="1" t="s">
        <v>734</v>
      </c>
      <c r="L89" s="1" t="s">
        <v>734</v>
      </c>
      <c r="M89" s="1" t="s">
        <v>186</v>
      </c>
      <c r="N89" s="1" t="s">
        <v>186</v>
      </c>
      <c r="O89" s="1" t="s">
        <v>187</v>
      </c>
      <c r="P89" s="1" t="s">
        <v>188</v>
      </c>
      <c r="Q89" s="1" t="s">
        <v>735</v>
      </c>
      <c r="R89" s="1" t="s">
        <v>211</v>
      </c>
      <c r="S89" s="1" t="s">
        <v>191</v>
      </c>
      <c r="T89" s="1" t="s">
        <v>192</v>
      </c>
    </row>
    <row r="90" s="1" customFormat="1" spans="1:20">
      <c r="A90" s="3">
        <v>16823606235</v>
      </c>
      <c r="B90" s="1" t="s">
        <v>224</v>
      </c>
      <c r="C90" s="1" t="s">
        <v>736</v>
      </c>
      <c r="D90" s="1" t="s">
        <v>737</v>
      </c>
      <c r="E90" s="1" t="s">
        <v>738</v>
      </c>
      <c r="F90" s="1" t="s">
        <v>224</v>
      </c>
      <c r="G90" s="1" t="s">
        <v>207</v>
      </c>
      <c r="H90" s="1" t="s">
        <v>183</v>
      </c>
      <c r="I90" s="1" t="s">
        <v>739</v>
      </c>
      <c r="J90" s="1" t="s">
        <v>29</v>
      </c>
      <c r="K90" s="1" t="s">
        <v>740</v>
      </c>
      <c r="L90" s="1" t="s">
        <v>740</v>
      </c>
      <c r="M90" s="1" t="s">
        <v>186</v>
      </c>
      <c r="N90" s="1" t="s">
        <v>186</v>
      </c>
      <c r="O90" s="1" t="s">
        <v>187</v>
      </c>
      <c r="P90" s="1" t="s">
        <v>188</v>
      </c>
      <c r="Q90" s="1" t="s">
        <v>741</v>
      </c>
      <c r="R90" s="1" t="s">
        <v>211</v>
      </c>
      <c r="S90" s="1" t="s">
        <v>191</v>
      </c>
      <c r="T90" s="1" t="s">
        <v>192</v>
      </c>
    </row>
    <row r="91" s="1" customFormat="1" spans="1:20">
      <c r="A91" s="3">
        <v>16823608813</v>
      </c>
      <c r="B91" s="1" t="s">
        <v>224</v>
      </c>
      <c r="C91" s="1" t="s">
        <v>742</v>
      </c>
      <c r="D91" s="1" t="s">
        <v>743</v>
      </c>
      <c r="E91" s="1" t="s">
        <v>744</v>
      </c>
      <c r="F91" s="1" t="s">
        <v>207</v>
      </c>
      <c r="G91" s="1" t="s">
        <v>230</v>
      </c>
      <c r="H91" s="1" t="s">
        <v>183</v>
      </c>
      <c r="I91" s="1" t="s">
        <v>745</v>
      </c>
      <c r="J91" s="1" t="s">
        <v>29</v>
      </c>
      <c r="K91" s="1" t="s">
        <v>746</v>
      </c>
      <c r="L91" s="1" t="s">
        <v>746</v>
      </c>
      <c r="M91" s="1" t="s">
        <v>186</v>
      </c>
      <c r="N91" s="1" t="s">
        <v>186</v>
      </c>
      <c r="O91" s="1" t="s">
        <v>187</v>
      </c>
      <c r="P91" s="1" t="s">
        <v>188</v>
      </c>
      <c r="Q91" s="1" t="s">
        <v>747</v>
      </c>
      <c r="R91" s="1" t="s">
        <v>211</v>
      </c>
      <c r="S91" s="1" t="s">
        <v>191</v>
      </c>
      <c r="T91" s="1" t="s">
        <v>192</v>
      </c>
    </row>
    <row r="92" s="1" customFormat="1" spans="1:20">
      <c r="A92" s="3">
        <v>16824179585</v>
      </c>
      <c r="B92" s="1" t="s">
        <v>224</v>
      </c>
      <c r="C92" s="1" t="s">
        <v>748</v>
      </c>
      <c r="D92" s="1" t="s">
        <v>749</v>
      </c>
      <c r="E92" s="1" t="s">
        <v>750</v>
      </c>
      <c r="F92" s="1" t="s">
        <v>224</v>
      </c>
      <c r="G92" s="1" t="s">
        <v>207</v>
      </c>
      <c r="H92" s="1" t="s">
        <v>183</v>
      </c>
      <c r="I92" s="1" t="s">
        <v>751</v>
      </c>
      <c r="J92" s="1" t="s">
        <v>29</v>
      </c>
      <c r="K92" s="1" t="s">
        <v>752</v>
      </c>
      <c r="L92" s="1" t="s">
        <v>752</v>
      </c>
      <c r="M92" s="1" t="s">
        <v>186</v>
      </c>
      <c r="N92" s="1" t="s">
        <v>186</v>
      </c>
      <c r="O92" s="1" t="s">
        <v>187</v>
      </c>
      <c r="P92" s="1" t="s">
        <v>188</v>
      </c>
      <c r="Q92" s="1" t="s">
        <v>753</v>
      </c>
      <c r="R92" s="1" t="s">
        <v>211</v>
      </c>
      <c r="S92" s="1" t="s">
        <v>191</v>
      </c>
      <c r="T92" s="1" t="s">
        <v>192</v>
      </c>
    </row>
    <row r="93" s="1" customFormat="1" spans="1:20">
      <c r="A93" s="3">
        <v>16824677563</v>
      </c>
      <c r="B93" s="1" t="s">
        <v>224</v>
      </c>
      <c r="C93" s="1" t="s">
        <v>754</v>
      </c>
      <c r="D93" s="1" t="s">
        <v>710</v>
      </c>
      <c r="E93" s="1" t="s">
        <v>755</v>
      </c>
      <c r="F93" s="1" t="s">
        <v>207</v>
      </c>
      <c r="G93" s="1" t="s">
        <v>230</v>
      </c>
      <c r="H93" s="1" t="s">
        <v>183</v>
      </c>
      <c r="I93" s="1" t="s">
        <v>756</v>
      </c>
      <c r="J93" s="1" t="s">
        <v>29</v>
      </c>
      <c r="K93" s="1" t="s">
        <v>757</v>
      </c>
      <c r="L93" s="1" t="s">
        <v>757</v>
      </c>
      <c r="M93" s="1" t="s">
        <v>186</v>
      </c>
      <c r="N93" s="1" t="s">
        <v>186</v>
      </c>
      <c r="O93" s="1" t="s">
        <v>187</v>
      </c>
      <c r="P93" s="1" t="s">
        <v>188</v>
      </c>
      <c r="Q93" s="1" t="s">
        <v>758</v>
      </c>
      <c r="R93" s="1" t="s">
        <v>211</v>
      </c>
      <c r="S93" s="1" t="s">
        <v>191</v>
      </c>
      <c r="T93" s="1" t="s">
        <v>192</v>
      </c>
    </row>
    <row r="94" s="1" customFormat="1" spans="1:20">
      <c r="A94" s="3">
        <v>16824788580</v>
      </c>
      <c r="B94" s="1" t="s">
        <v>224</v>
      </c>
      <c r="C94" s="1" t="s">
        <v>759</v>
      </c>
      <c r="D94" s="1" t="s">
        <v>760</v>
      </c>
      <c r="E94" s="1" t="s">
        <v>761</v>
      </c>
      <c r="F94" s="1" t="s">
        <v>224</v>
      </c>
      <c r="G94" s="1" t="s">
        <v>207</v>
      </c>
      <c r="H94" s="1" t="s">
        <v>183</v>
      </c>
      <c r="I94" s="1" t="s">
        <v>762</v>
      </c>
      <c r="J94" s="1" t="s">
        <v>29</v>
      </c>
      <c r="K94" s="1" t="s">
        <v>763</v>
      </c>
      <c r="L94" s="1" t="s">
        <v>763</v>
      </c>
      <c r="M94" s="1" t="s">
        <v>186</v>
      </c>
      <c r="N94" s="1" t="s">
        <v>186</v>
      </c>
      <c r="O94" s="1" t="s">
        <v>187</v>
      </c>
      <c r="P94" s="1" t="s">
        <v>188</v>
      </c>
      <c r="Q94" s="1" t="s">
        <v>764</v>
      </c>
      <c r="R94" s="1" t="s">
        <v>211</v>
      </c>
      <c r="S94" s="1" t="s">
        <v>191</v>
      </c>
      <c r="T94" s="1" t="s">
        <v>192</v>
      </c>
    </row>
    <row r="95" s="1" customFormat="1" spans="1:20">
      <c r="A95" s="3">
        <v>16825650253</v>
      </c>
      <c r="B95" s="1" t="s">
        <v>224</v>
      </c>
      <c r="C95" s="1" t="s">
        <v>765</v>
      </c>
      <c r="D95" s="1" t="s">
        <v>766</v>
      </c>
      <c r="E95" s="1" t="s">
        <v>767</v>
      </c>
      <c r="F95" s="1" t="s">
        <v>207</v>
      </c>
      <c r="G95" s="1" t="s">
        <v>230</v>
      </c>
      <c r="H95" s="1" t="s">
        <v>183</v>
      </c>
      <c r="I95" s="1" t="s">
        <v>768</v>
      </c>
      <c r="J95" s="1" t="s">
        <v>29</v>
      </c>
      <c r="K95" s="1" t="s">
        <v>769</v>
      </c>
      <c r="L95" s="1" t="s">
        <v>769</v>
      </c>
      <c r="M95" s="1" t="s">
        <v>186</v>
      </c>
      <c r="N95" s="1" t="s">
        <v>186</v>
      </c>
      <c r="O95" s="1" t="s">
        <v>187</v>
      </c>
      <c r="P95" s="1" t="s">
        <v>188</v>
      </c>
      <c r="Q95" s="1" t="s">
        <v>770</v>
      </c>
      <c r="R95" s="1" t="s">
        <v>211</v>
      </c>
      <c r="S95" s="1" t="s">
        <v>191</v>
      </c>
      <c r="T95" s="1" t="s">
        <v>192</v>
      </c>
    </row>
    <row r="96" s="1" customFormat="1" spans="1:20">
      <c r="A96" s="3">
        <v>16825688035</v>
      </c>
      <c r="B96" s="1" t="s">
        <v>224</v>
      </c>
      <c r="C96" s="1" t="s">
        <v>771</v>
      </c>
      <c r="D96" s="1" t="s">
        <v>772</v>
      </c>
      <c r="E96" s="1" t="s">
        <v>773</v>
      </c>
      <c r="F96" s="1" t="s">
        <v>207</v>
      </c>
      <c r="G96" s="1" t="s">
        <v>230</v>
      </c>
      <c r="H96" s="1" t="s">
        <v>183</v>
      </c>
      <c r="I96" s="1" t="s">
        <v>774</v>
      </c>
      <c r="J96" s="1" t="s">
        <v>29</v>
      </c>
      <c r="K96" s="1" t="s">
        <v>369</v>
      </c>
      <c r="L96" s="1" t="s">
        <v>369</v>
      </c>
      <c r="M96" s="1" t="s">
        <v>186</v>
      </c>
      <c r="N96" s="1" t="s">
        <v>186</v>
      </c>
      <c r="O96" s="1" t="s">
        <v>187</v>
      </c>
      <c r="P96" s="1" t="s">
        <v>188</v>
      </c>
      <c r="Q96" s="1" t="s">
        <v>775</v>
      </c>
      <c r="R96" s="1" t="s">
        <v>211</v>
      </c>
      <c r="S96" s="1" t="s">
        <v>191</v>
      </c>
      <c r="T96" s="1" t="s">
        <v>192</v>
      </c>
    </row>
    <row r="97" s="1" customFormat="1" spans="1:20">
      <c r="A97" s="3">
        <v>16826092532</v>
      </c>
      <c r="B97" s="1" t="s">
        <v>207</v>
      </c>
      <c r="C97" s="1" t="s">
        <v>776</v>
      </c>
      <c r="D97" s="1" t="s">
        <v>777</v>
      </c>
      <c r="E97" s="1" t="s">
        <v>778</v>
      </c>
      <c r="F97" s="1" t="s">
        <v>207</v>
      </c>
      <c r="G97" s="1" t="s">
        <v>230</v>
      </c>
      <c r="H97" s="1" t="s">
        <v>183</v>
      </c>
      <c r="I97" s="1" t="s">
        <v>779</v>
      </c>
      <c r="J97" s="1" t="s">
        <v>29</v>
      </c>
      <c r="K97" s="1" t="s">
        <v>506</v>
      </c>
      <c r="L97" s="1" t="s">
        <v>506</v>
      </c>
      <c r="M97" s="1" t="s">
        <v>186</v>
      </c>
      <c r="N97" s="1" t="s">
        <v>186</v>
      </c>
      <c r="O97" s="1" t="s">
        <v>187</v>
      </c>
      <c r="P97" s="1" t="s">
        <v>188</v>
      </c>
      <c r="Q97" s="1" t="s">
        <v>780</v>
      </c>
      <c r="R97" s="1" t="s">
        <v>211</v>
      </c>
      <c r="S97" s="1" t="s">
        <v>191</v>
      </c>
      <c r="T97" s="1" t="s">
        <v>192</v>
      </c>
    </row>
    <row r="98" s="1" customFormat="1" spans="1:20">
      <c r="A98" s="3">
        <v>16826094028</v>
      </c>
      <c r="B98" s="1" t="s">
        <v>207</v>
      </c>
      <c r="C98" s="1" t="s">
        <v>781</v>
      </c>
      <c r="D98" s="1" t="s">
        <v>317</v>
      </c>
      <c r="E98" s="1" t="s">
        <v>782</v>
      </c>
      <c r="F98" s="1" t="s">
        <v>207</v>
      </c>
      <c r="G98" s="1" t="s">
        <v>230</v>
      </c>
      <c r="H98" s="1" t="s">
        <v>183</v>
      </c>
      <c r="I98" s="1" t="s">
        <v>783</v>
      </c>
      <c r="J98" s="1" t="s">
        <v>29</v>
      </c>
      <c r="K98" s="1" t="s">
        <v>784</v>
      </c>
      <c r="L98" s="1" t="s">
        <v>784</v>
      </c>
      <c r="M98" s="1" t="s">
        <v>186</v>
      </c>
      <c r="N98" s="1" t="s">
        <v>186</v>
      </c>
      <c r="O98" s="1" t="s">
        <v>187</v>
      </c>
      <c r="P98" s="1" t="s">
        <v>188</v>
      </c>
      <c r="Q98" s="1" t="s">
        <v>785</v>
      </c>
      <c r="R98" s="1" t="s">
        <v>211</v>
      </c>
      <c r="S98" s="1" t="s">
        <v>191</v>
      </c>
      <c r="T98" s="1" t="s">
        <v>192</v>
      </c>
    </row>
    <row r="99" s="1" customFormat="1" spans="1:20">
      <c r="A99" s="3">
        <v>16826177922</v>
      </c>
      <c r="B99" s="1" t="s">
        <v>207</v>
      </c>
      <c r="C99" s="1" t="s">
        <v>786</v>
      </c>
      <c r="D99" s="1" t="s">
        <v>538</v>
      </c>
      <c r="E99" s="1" t="s">
        <v>787</v>
      </c>
      <c r="F99" s="1" t="s">
        <v>207</v>
      </c>
      <c r="G99" s="1" t="s">
        <v>230</v>
      </c>
      <c r="H99" s="1" t="s">
        <v>183</v>
      </c>
      <c r="I99" s="1" t="s">
        <v>788</v>
      </c>
      <c r="J99" s="1" t="s">
        <v>29</v>
      </c>
      <c r="K99" s="1" t="s">
        <v>789</v>
      </c>
      <c r="L99" s="1" t="s">
        <v>789</v>
      </c>
      <c r="M99" s="1" t="s">
        <v>186</v>
      </c>
      <c r="N99" s="1" t="s">
        <v>186</v>
      </c>
      <c r="O99" s="1" t="s">
        <v>187</v>
      </c>
      <c r="P99" s="1" t="s">
        <v>188</v>
      </c>
      <c r="Q99" s="1" t="s">
        <v>790</v>
      </c>
      <c r="R99" s="1" t="s">
        <v>211</v>
      </c>
      <c r="S99" s="1" t="s">
        <v>191</v>
      </c>
      <c r="T99" s="1" t="s">
        <v>192</v>
      </c>
    </row>
    <row r="100" s="1" customFormat="1" spans="1:20">
      <c r="A100" s="3">
        <v>16826213212</v>
      </c>
      <c r="B100" s="1" t="s">
        <v>207</v>
      </c>
      <c r="C100" s="1" t="s">
        <v>791</v>
      </c>
      <c r="D100" s="1" t="s">
        <v>792</v>
      </c>
      <c r="E100" s="1" t="s">
        <v>793</v>
      </c>
      <c r="F100" s="1" t="s">
        <v>207</v>
      </c>
      <c r="G100" s="1" t="s">
        <v>230</v>
      </c>
      <c r="H100" s="1" t="s">
        <v>183</v>
      </c>
      <c r="I100" s="1" t="s">
        <v>794</v>
      </c>
      <c r="J100" s="1" t="s">
        <v>29</v>
      </c>
      <c r="K100" s="1" t="s">
        <v>795</v>
      </c>
      <c r="L100" s="1" t="s">
        <v>795</v>
      </c>
      <c r="M100" s="1" t="s">
        <v>186</v>
      </c>
      <c r="N100" s="1" t="s">
        <v>186</v>
      </c>
      <c r="O100" s="1" t="s">
        <v>187</v>
      </c>
      <c r="P100" s="1" t="s">
        <v>188</v>
      </c>
      <c r="Q100" s="1" t="s">
        <v>796</v>
      </c>
      <c r="R100" s="1" t="s">
        <v>211</v>
      </c>
      <c r="S100" s="1" t="s">
        <v>191</v>
      </c>
      <c r="T100" s="1" t="s">
        <v>192</v>
      </c>
    </row>
    <row r="101" s="1" customFormat="1" spans="1:20">
      <c r="A101" s="3">
        <v>16826450634</v>
      </c>
      <c r="B101" s="1" t="s">
        <v>207</v>
      </c>
      <c r="C101" s="1" t="s">
        <v>797</v>
      </c>
      <c r="D101" s="1" t="s">
        <v>798</v>
      </c>
      <c r="E101" s="1" t="s">
        <v>799</v>
      </c>
      <c r="F101" s="1" t="s">
        <v>207</v>
      </c>
      <c r="G101" s="1" t="s">
        <v>230</v>
      </c>
      <c r="H101" s="1" t="s">
        <v>183</v>
      </c>
      <c r="I101" s="1" t="s">
        <v>800</v>
      </c>
      <c r="J101" s="1" t="s">
        <v>29</v>
      </c>
      <c r="K101" s="1" t="s">
        <v>801</v>
      </c>
      <c r="L101" s="1" t="s">
        <v>801</v>
      </c>
      <c r="M101" s="1" t="s">
        <v>186</v>
      </c>
      <c r="N101" s="1" t="s">
        <v>186</v>
      </c>
      <c r="O101" s="1" t="s">
        <v>187</v>
      </c>
      <c r="P101" s="1" t="s">
        <v>188</v>
      </c>
      <c r="Q101" s="1" t="s">
        <v>802</v>
      </c>
      <c r="R101" s="1" t="s">
        <v>211</v>
      </c>
      <c r="S101" s="1" t="s">
        <v>191</v>
      </c>
      <c r="T101" s="1" t="s">
        <v>192</v>
      </c>
    </row>
    <row r="102" s="1" customFormat="1" spans="1:20">
      <c r="A102" s="3">
        <v>16826475775</v>
      </c>
      <c r="B102" s="1" t="s">
        <v>207</v>
      </c>
      <c r="C102" s="1" t="s">
        <v>803</v>
      </c>
      <c r="D102" s="1" t="s">
        <v>804</v>
      </c>
      <c r="E102" s="1" t="s">
        <v>805</v>
      </c>
      <c r="F102" s="1" t="s">
        <v>207</v>
      </c>
      <c r="G102" s="1" t="s">
        <v>230</v>
      </c>
      <c r="H102" s="1" t="s">
        <v>183</v>
      </c>
      <c r="I102" s="1" t="s">
        <v>806</v>
      </c>
      <c r="J102" s="1" t="s">
        <v>29</v>
      </c>
      <c r="K102" s="1" t="s">
        <v>807</v>
      </c>
      <c r="L102" s="1" t="s">
        <v>807</v>
      </c>
      <c r="M102" s="1" t="s">
        <v>186</v>
      </c>
      <c r="N102" s="1" t="s">
        <v>186</v>
      </c>
      <c r="O102" s="1" t="s">
        <v>187</v>
      </c>
      <c r="P102" s="1" t="s">
        <v>188</v>
      </c>
      <c r="Q102" s="1" t="s">
        <v>808</v>
      </c>
      <c r="R102" s="1" t="s">
        <v>211</v>
      </c>
      <c r="S102" s="1" t="s">
        <v>191</v>
      </c>
      <c r="T102" s="1" t="s">
        <v>192</v>
      </c>
    </row>
    <row r="103" s="1" customFormat="1" spans="1:20">
      <c r="A103" s="3">
        <v>16829719079</v>
      </c>
      <c r="B103" s="1" t="s">
        <v>207</v>
      </c>
      <c r="C103" s="1" t="s">
        <v>809</v>
      </c>
      <c r="D103" s="1" t="s">
        <v>810</v>
      </c>
      <c r="E103" s="1" t="s">
        <v>811</v>
      </c>
      <c r="F103" s="1" t="s">
        <v>207</v>
      </c>
      <c r="G103" s="1" t="s">
        <v>230</v>
      </c>
      <c r="H103" s="1" t="s">
        <v>183</v>
      </c>
      <c r="I103" s="1" t="s">
        <v>812</v>
      </c>
      <c r="J103" s="1" t="s">
        <v>29</v>
      </c>
      <c r="K103" s="1" t="s">
        <v>813</v>
      </c>
      <c r="L103" s="1" t="s">
        <v>813</v>
      </c>
      <c r="M103" s="1" t="s">
        <v>186</v>
      </c>
      <c r="N103" s="1" t="s">
        <v>186</v>
      </c>
      <c r="O103" s="1" t="s">
        <v>187</v>
      </c>
      <c r="P103" s="1" t="s">
        <v>188</v>
      </c>
      <c r="Q103" s="1" t="s">
        <v>814</v>
      </c>
      <c r="R103" s="1" t="s">
        <v>211</v>
      </c>
      <c r="S103" s="1" t="s">
        <v>191</v>
      </c>
      <c r="T103" s="1" t="s">
        <v>192</v>
      </c>
    </row>
    <row r="104" s="1" customFormat="1" spans="1:20">
      <c r="A104" s="3">
        <v>16830393060</v>
      </c>
      <c r="B104" s="1" t="s">
        <v>207</v>
      </c>
      <c r="C104" s="1" t="s">
        <v>815</v>
      </c>
      <c r="D104" s="1" t="s">
        <v>816</v>
      </c>
      <c r="E104" s="1" t="s">
        <v>817</v>
      </c>
      <c r="F104" s="1" t="s">
        <v>207</v>
      </c>
      <c r="G104" s="1" t="s">
        <v>230</v>
      </c>
      <c r="H104" s="1" t="s">
        <v>183</v>
      </c>
      <c r="I104" s="1" t="s">
        <v>818</v>
      </c>
      <c r="J104" s="1" t="s">
        <v>29</v>
      </c>
      <c r="K104" s="1" t="s">
        <v>819</v>
      </c>
      <c r="L104" s="1" t="s">
        <v>819</v>
      </c>
      <c r="M104" s="1" t="s">
        <v>186</v>
      </c>
      <c r="N104" s="1" t="s">
        <v>186</v>
      </c>
      <c r="O104" s="1" t="s">
        <v>187</v>
      </c>
      <c r="P104" s="1" t="s">
        <v>188</v>
      </c>
      <c r="Q104" s="1" t="s">
        <v>820</v>
      </c>
      <c r="R104" s="1" t="s">
        <v>211</v>
      </c>
      <c r="S104" s="1" t="s">
        <v>191</v>
      </c>
      <c r="T104" s="1" t="s">
        <v>192</v>
      </c>
    </row>
    <row r="105" s="1" customFormat="1" spans="1:20">
      <c r="A105" s="3">
        <v>16830685863</v>
      </c>
      <c r="B105" s="1" t="s">
        <v>207</v>
      </c>
      <c r="C105" s="1" t="s">
        <v>821</v>
      </c>
      <c r="D105" s="1" t="s">
        <v>822</v>
      </c>
      <c r="E105" s="1" t="s">
        <v>823</v>
      </c>
      <c r="F105" s="1" t="s">
        <v>207</v>
      </c>
      <c r="G105" s="1" t="s">
        <v>230</v>
      </c>
      <c r="H105" s="1" t="s">
        <v>183</v>
      </c>
      <c r="I105" s="1" t="s">
        <v>824</v>
      </c>
      <c r="J105" s="1" t="s">
        <v>29</v>
      </c>
      <c r="K105" s="1" t="s">
        <v>825</v>
      </c>
      <c r="L105" s="1" t="s">
        <v>825</v>
      </c>
      <c r="M105" s="1" t="s">
        <v>186</v>
      </c>
      <c r="N105" s="1" t="s">
        <v>186</v>
      </c>
      <c r="O105" s="1" t="s">
        <v>187</v>
      </c>
      <c r="P105" s="1" t="s">
        <v>188</v>
      </c>
      <c r="Q105" s="1" t="s">
        <v>826</v>
      </c>
      <c r="R105" s="1" t="s">
        <v>211</v>
      </c>
      <c r="S105" s="1" t="s">
        <v>191</v>
      </c>
      <c r="T105" s="1" t="s">
        <v>192</v>
      </c>
    </row>
    <row r="106" s="1" customFormat="1" spans="1:20">
      <c r="A106" s="3">
        <v>16830864883</v>
      </c>
      <c r="B106" s="1" t="s">
        <v>207</v>
      </c>
      <c r="C106" s="1" t="s">
        <v>827</v>
      </c>
      <c r="D106" s="1" t="s">
        <v>828</v>
      </c>
      <c r="E106" s="1" t="s">
        <v>829</v>
      </c>
      <c r="F106" s="1" t="s">
        <v>207</v>
      </c>
      <c r="G106" s="1" t="s">
        <v>230</v>
      </c>
      <c r="H106" s="1" t="s">
        <v>183</v>
      </c>
      <c r="I106" s="1" t="s">
        <v>830</v>
      </c>
      <c r="J106" s="1" t="s">
        <v>29</v>
      </c>
      <c r="K106" s="1" t="s">
        <v>831</v>
      </c>
      <c r="L106" s="1" t="s">
        <v>831</v>
      </c>
      <c r="M106" s="1" t="s">
        <v>186</v>
      </c>
      <c r="N106" s="1" t="s">
        <v>186</v>
      </c>
      <c r="O106" s="1" t="s">
        <v>187</v>
      </c>
      <c r="P106" s="1" t="s">
        <v>188</v>
      </c>
      <c r="Q106" s="1" t="s">
        <v>832</v>
      </c>
      <c r="R106" s="1" t="s">
        <v>211</v>
      </c>
      <c r="S106" s="1" t="s">
        <v>191</v>
      </c>
      <c r="T106" s="1" t="s">
        <v>192</v>
      </c>
    </row>
    <row r="107" s="1" customFormat="1" spans="1:20">
      <c r="A107" s="3">
        <v>16830984087</v>
      </c>
      <c r="B107" s="1" t="s">
        <v>207</v>
      </c>
      <c r="C107" s="1" t="s">
        <v>833</v>
      </c>
      <c r="D107" s="1" t="s">
        <v>562</v>
      </c>
      <c r="E107" s="1" t="s">
        <v>834</v>
      </c>
      <c r="F107" s="1" t="s">
        <v>207</v>
      </c>
      <c r="G107" s="1" t="s">
        <v>230</v>
      </c>
      <c r="H107" s="1" t="s">
        <v>183</v>
      </c>
      <c r="I107" s="1" t="s">
        <v>835</v>
      </c>
      <c r="J107" s="1" t="s">
        <v>29</v>
      </c>
      <c r="K107" s="1" t="s">
        <v>565</v>
      </c>
      <c r="L107" s="1" t="s">
        <v>565</v>
      </c>
      <c r="M107" s="1" t="s">
        <v>186</v>
      </c>
      <c r="N107" s="1" t="s">
        <v>186</v>
      </c>
      <c r="O107" s="1" t="s">
        <v>187</v>
      </c>
      <c r="P107" s="1" t="s">
        <v>188</v>
      </c>
      <c r="Q107" s="1" t="s">
        <v>836</v>
      </c>
      <c r="R107" s="1" t="s">
        <v>211</v>
      </c>
      <c r="S107" s="1" t="s">
        <v>191</v>
      </c>
      <c r="T107" s="1" t="s">
        <v>192</v>
      </c>
    </row>
    <row r="108" s="1" customFormat="1" spans="1:20">
      <c r="A108" s="3">
        <v>16831103987</v>
      </c>
      <c r="B108" s="1" t="s">
        <v>207</v>
      </c>
      <c r="C108" s="1" t="s">
        <v>837</v>
      </c>
      <c r="D108" s="1" t="s">
        <v>838</v>
      </c>
      <c r="E108" s="1" t="s">
        <v>839</v>
      </c>
      <c r="F108" s="1" t="s">
        <v>207</v>
      </c>
      <c r="G108" s="1" t="s">
        <v>230</v>
      </c>
      <c r="H108" s="1" t="s">
        <v>183</v>
      </c>
      <c r="I108" s="1" t="s">
        <v>840</v>
      </c>
      <c r="J108" s="1" t="s">
        <v>29</v>
      </c>
      <c r="K108" s="1" t="s">
        <v>841</v>
      </c>
      <c r="L108" s="1" t="s">
        <v>841</v>
      </c>
      <c r="M108" s="1" t="s">
        <v>186</v>
      </c>
      <c r="N108" s="1" t="s">
        <v>186</v>
      </c>
      <c r="O108" s="1" t="s">
        <v>187</v>
      </c>
      <c r="P108" s="1" t="s">
        <v>188</v>
      </c>
      <c r="Q108" s="1" t="s">
        <v>842</v>
      </c>
      <c r="R108" s="1" t="s">
        <v>211</v>
      </c>
      <c r="S108" s="1" t="s">
        <v>191</v>
      </c>
      <c r="T108" s="1" t="s">
        <v>192</v>
      </c>
    </row>
    <row r="109" s="1" customFormat="1" spans="1:20">
      <c r="A109" s="3">
        <v>16831318555</v>
      </c>
      <c r="B109" s="1" t="s">
        <v>207</v>
      </c>
      <c r="C109" s="1" t="s">
        <v>843</v>
      </c>
      <c r="D109" s="1" t="s">
        <v>844</v>
      </c>
      <c r="E109" s="1" t="s">
        <v>845</v>
      </c>
      <c r="F109" s="1" t="s">
        <v>207</v>
      </c>
      <c r="G109" s="1" t="s">
        <v>230</v>
      </c>
      <c r="H109" s="1" t="s">
        <v>183</v>
      </c>
      <c r="I109" s="1" t="s">
        <v>846</v>
      </c>
      <c r="J109" s="1" t="s">
        <v>29</v>
      </c>
      <c r="K109" s="1" t="s">
        <v>847</v>
      </c>
      <c r="L109" s="1" t="s">
        <v>847</v>
      </c>
      <c r="M109" s="1" t="s">
        <v>186</v>
      </c>
      <c r="N109" s="1" t="s">
        <v>186</v>
      </c>
      <c r="O109" s="1" t="s">
        <v>187</v>
      </c>
      <c r="P109" s="1" t="s">
        <v>188</v>
      </c>
      <c r="Q109" s="1" t="s">
        <v>848</v>
      </c>
      <c r="R109" s="1" t="s">
        <v>211</v>
      </c>
      <c r="S109" s="1" t="s">
        <v>191</v>
      </c>
      <c r="T109" s="1" t="s">
        <v>192</v>
      </c>
    </row>
    <row r="110" s="1" customFormat="1" spans="1:20">
      <c r="A110" s="3">
        <v>16831430933</v>
      </c>
      <c r="B110" s="1" t="s">
        <v>207</v>
      </c>
      <c r="C110" s="1" t="s">
        <v>849</v>
      </c>
      <c r="D110" s="1" t="s">
        <v>850</v>
      </c>
      <c r="E110" s="1" t="s">
        <v>851</v>
      </c>
      <c r="F110" s="1" t="s">
        <v>207</v>
      </c>
      <c r="G110" s="1" t="s">
        <v>230</v>
      </c>
      <c r="H110" s="1" t="s">
        <v>183</v>
      </c>
      <c r="I110" s="1" t="s">
        <v>852</v>
      </c>
      <c r="J110" s="1" t="s">
        <v>29</v>
      </c>
      <c r="K110" s="1" t="s">
        <v>853</v>
      </c>
      <c r="L110" s="1" t="s">
        <v>853</v>
      </c>
      <c r="M110" s="1" t="s">
        <v>186</v>
      </c>
      <c r="N110" s="1" t="s">
        <v>186</v>
      </c>
      <c r="O110" s="1" t="s">
        <v>187</v>
      </c>
      <c r="P110" s="1" t="s">
        <v>188</v>
      </c>
      <c r="Q110" s="1" t="s">
        <v>854</v>
      </c>
      <c r="R110" s="1" t="s">
        <v>211</v>
      </c>
      <c r="S110" s="1" t="s">
        <v>191</v>
      </c>
      <c r="T110" s="1" t="s">
        <v>192</v>
      </c>
    </row>
    <row r="111" s="1" customFormat="1" spans="1:20">
      <c r="A111" s="3">
        <v>16831844137</v>
      </c>
      <c r="B111" s="1" t="s">
        <v>207</v>
      </c>
      <c r="C111" s="1" t="s">
        <v>855</v>
      </c>
      <c r="D111" s="1" t="s">
        <v>608</v>
      </c>
      <c r="E111" s="1" t="s">
        <v>856</v>
      </c>
      <c r="F111" s="1" t="s">
        <v>207</v>
      </c>
      <c r="G111" s="1" t="s">
        <v>230</v>
      </c>
      <c r="H111" s="1" t="s">
        <v>183</v>
      </c>
      <c r="I111" s="1" t="s">
        <v>857</v>
      </c>
      <c r="J111" s="1" t="s">
        <v>29</v>
      </c>
      <c r="K111" s="1" t="s">
        <v>858</v>
      </c>
      <c r="L111" s="1" t="s">
        <v>858</v>
      </c>
      <c r="M111" s="1" t="s">
        <v>186</v>
      </c>
      <c r="N111" s="1" t="s">
        <v>186</v>
      </c>
      <c r="O111" s="1" t="s">
        <v>187</v>
      </c>
      <c r="P111" s="1" t="s">
        <v>188</v>
      </c>
      <c r="Q111" s="1" t="s">
        <v>859</v>
      </c>
      <c r="R111" s="1" t="s">
        <v>211</v>
      </c>
      <c r="S111" s="1" t="s">
        <v>191</v>
      </c>
      <c r="T111" s="1" t="s">
        <v>192</v>
      </c>
    </row>
    <row r="112" s="1" customFormat="1" spans="1:20">
      <c r="A112" s="3">
        <v>16831888352</v>
      </c>
      <c r="B112" s="1" t="s">
        <v>207</v>
      </c>
      <c r="C112" s="1" t="s">
        <v>860</v>
      </c>
      <c r="D112" s="1" t="s">
        <v>861</v>
      </c>
      <c r="E112" s="1" t="s">
        <v>862</v>
      </c>
      <c r="F112" s="1" t="s">
        <v>207</v>
      </c>
      <c r="G112" s="1" t="s">
        <v>230</v>
      </c>
      <c r="H112" s="1" t="s">
        <v>183</v>
      </c>
      <c r="I112" s="1" t="s">
        <v>840</v>
      </c>
      <c r="J112" s="1" t="s">
        <v>29</v>
      </c>
      <c r="K112" s="1" t="s">
        <v>841</v>
      </c>
      <c r="L112" s="1" t="s">
        <v>841</v>
      </c>
      <c r="M112" s="1" t="s">
        <v>186</v>
      </c>
      <c r="N112" s="1" t="s">
        <v>186</v>
      </c>
      <c r="O112" s="1" t="s">
        <v>187</v>
      </c>
      <c r="P112" s="1" t="s">
        <v>188</v>
      </c>
      <c r="Q112" s="1" t="s">
        <v>863</v>
      </c>
      <c r="R112" s="1" t="s">
        <v>211</v>
      </c>
      <c r="S112" s="1" t="s">
        <v>191</v>
      </c>
      <c r="T112" s="1" t="s">
        <v>192</v>
      </c>
    </row>
    <row r="113" s="1" customFormat="1" spans="1:20">
      <c r="A113" s="3">
        <v>16832634526</v>
      </c>
      <c r="B113" s="1" t="s">
        <v>207</v>
      </c>
      <c r="C113" s="1" t="s">
        <v>864</v>
      </c>
      <c r="D113" s="1" t="s">
        <v>865</v>
      </c>
      <c r="E113" s="1" t="s">
        <v>866</v>
      </c>
      <c r="F113" s="1" t="s">
        <v>207</v>
      </c>
      <c r="G113" s="1" t="s">
        <v>230</v>
      </c>
      <c r="H113" s="1" t="s">
        <v>183</v>
      </c>
      <c r="I113" s="1" t="s">
        <v>867</v>
      </c>
      <c r="J113" s="1" t="s">
        <v>29</v>
      </c>
      <c r="K113" s="1" t="s">
        <v>868</v>
      </c>
      <c r="L113" s="1" t="s">
        <v>868</v>
      </c>
      <c r="M113" s="1" t="s">
        <v>186</v>
      </c>
      <c r="N113" s="1" t="s">
        <v>186</v>
      </c>
      <c r="O113" s="1" t="s">
        <v>187</v>
      </c>
      <c r="P113" s="1" t="s">
        <v>188</v>
      </c>
      <c r="Q113" s="1" t="s">
        <v>869</v>
      </c>
      <c r="R113" s="1" t="s">
        <v>211</v>
      </c>
      <c r="S113" s="1" t="s">
        <v>191</v>
      </c>
      <c r="T113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2021-11-22T02:16:19Z</dcterms:created>
  <dcterms:modified xsi:type="dcterms:W3CDTF">2021-11-22T03:33:27Z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C19D48157E914D9B856FBBD3513DBD61</vt:lpwstr>
  </property>
  <property fmtid="{D5CDD505-2E9C-101B-9397-08002B2CF9AE}" pid="3" name="KSOProductBuildVer">
    <vt:lpwstr>2052-11.1.0.11045</vt:lpwstr>
  </property>
</Properties>
</file>