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对账!$A$1:$X$149</definedName>
  </definedNames>
  <calcPr calcId="144525"/>
</workbook>
</file>

<file path=xl/sharedStrings.xml><?xml version="1.0" encoding="utf-8"?>
<sst xmlns="http://schemas.openxmlformats.org/spreadsheetml/2006/main" count="7018" uniqueCount="2130">
  <si>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</si>
  <si>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</si>
  <si>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</si>
  <si>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</si>
  <si>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</si>
  <si>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</si>
  <si>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</si>
  <si>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</si>
  <si>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</si>
  <si>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</si>
  <si>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</si>
  <si>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</si>
  <si>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</si>
  <si>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</si>
  <si>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</si>
  <si>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</si>
  <si>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</si>
  <si>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</si>
  <si>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</si>
  <si>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</si>
  <si>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</si>
  <si>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</si>
  <si>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</si>
  <si>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</si>
  <si>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</si>
  <si>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</si>
  <si>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退单</t>
  </si>
  <si>
    <t>[曼谷]娜娜酒店(Nana Hotel)(37241179)</t>
  </si>
  <si>
    <t>标准房&lt;不退款&gt;&lt;2人入住&gt;</t>
  </si>
  <si>
    <t>USD</t>
  </si>
  <si>
    <t>K Contreras/Richard,K Contreras/Richard</t>
  </si>
  <si>
    <t>CA5326211126USD</t>
  </si>
  <si>
    <t>未提现</t>
  </si>
  <si>
    <t>携程开票</t>
  </si>
  <si>
    <t>正常</t>
  </si>
  <si>
    <t>[蒂梅丘拉]卡特酒庄度假酒店(Carter Estate Winery and Resort)(40076394)</t>
  </si>
  <si>
    <t>葡萄园墨菲床平房&lt;不退款&gt;&lt;2人入住&gt;</t>
  </si>
  <si>
    <t>Garza/Anthony</t>
  </si>
  <si>
    <t>63988SC045803</t>
  </si>
  <si>
    <t>[汉堡]汉堡赛德设计酒店(SIDE Design Hotel Hamburg)(37205753)</t>
  </si>
  <si>
    <t>高级房&lt;不退款&gt;&lt;2人入住&gt;</t>
  </si>
  <si>
    <t>Starkloff/Udo,Franke/Susanne</t>
  </si>
  <si>
    <t>11612SC022159</t>
  </si>
  <si>
    <t>[桑迪斯普林斯]亚特兰大北市区威斯汀酒店(The Westin Atlanta Perimeter North)(37208773)</t>
  </si>
  <si>
    <t>传统特大床房&lt;不退款&gt;&lt;2人入住&gt;</t>
  </si>
  <si>
    <t>Alberto/Raymond</t>
  </si>
  <si>
    <t>[弗雷德里克斯堡]弗雷德里克斯堡广场套房酒店(TownePlace Suites Fredericksburg)(40042968)</t>
  </si>
  <si>
    <t>1号工作室大床&lt;2人入住&gt;&lt;IBU黄金会员专享&gt;&lt;不退款&gt;</t>
  </si>
  <si>
    <t>Engman/Karen</t>
  </si>
  <si>
    <t>[波特兰]波特兰机场克拉丽奥酒店(Clarion Hotel Airport Portland)(37204649)</t>
  </si>
  <si>
    <t>2张双人床房&lt;不退款&gt;&lt;2人入住&gt;</t>
  </si>
  <si>
    <t>Cyr/Jamie Joseph,Cyr/Randy Joseph</t>
  </si>
  <si>
    <t>[菲利浦]沃登阿伯德酒店(Abode Woden)(37221990)</t>
  </si>
  <si>
    <t>一室房&lt;不退款&gt;&lt;2人入住&gt;</t>
  </si>
  <si>
    <t>Haddad/Santiago</t>
  </si>
  <si>
    <t>[纳拉班达]娜拉邦达住宅酒店(Abode Narrabundah)(37213345)</t>
  </si>
  <si>
    <t>一卧公寓房&lt;不退款&gt;&lt;2人入住&gt;</t>
  </si>
  <si>
    <t>Hambesis/Stanley</t>
  </si>
  <si>
    <t>[卡姆登]铂尔曼伦敦圣潘克拉斯酒店(Pullman London St Pancras)(37204474)</t>
  </si>
  <si>
    <t>经典特大床房&lt;不退款&gt;&lt;2人入住&gt;</t>
  </si>
  <si>
    <t>ZHAO/YIHAN,Pan/Hang</t>
  </si>
  <si>
    <t>[圣安东尼奥]圣安东尼奥万豪河滨酒店(San Antonio Marriott Riverwalk)(45826552)</t>
  </si>
  <si>
    <t>特大床房&lt;不退款&gt;&lt;2人入住&gt;</t>
  </si>
  <si>
    <t>Collier-Freed/Anne</t>
  </si>
  <si>
    <t>[丹佛]柯蒂斯- 希尔顿逸林酒店(The Curtis- A DoubleTree by Hilton Hotel)(37206118)</t>
  </si>
  <si>
    <t>大床房&lt;不退款&gt;&lt;2人入住&gt;</t>
  </si>
  <si>
    <t>Flores/Heather</t>
  </si>
  <si>
    <t>[万宜新镇]RZ 友好家庭旅馆(RZ Evo 'Homestay' Soho)(39655238)</t>
  </si>
  <si>
    <t>工作室&lt;不退款&gt;&lt;2人入住&gt;</t>
  </si>
  <si>
    <t>Akmal/Akmal zahir</t>
  </si>
  <si>
    <t>[陶斯]普埃布罗旅舍(El Pueblo Lodge)(40049896)</t>
  </si>
  <si>
    <t>标准客房1张大床&lt;不退款&gt;&lt;2人入住&gt;</t>
  </si>
  <si>
    <t>Moore/Aaron Lynn,Moore/Stacy Lynn</t>
  </si>
  <si>
    <t>[伊斯坦布尔]伊斯坦布尔巴辛快捷温德姆 TRYP 酒店(Tryp by Wyndham Istanbul Basın Ekspres)(39044763)</t>
  </si>
  <si>
    <t>豪华三人房&lt;不退款&gt;&lt;2人入住&gt;</t>
  </si>
  <si>
    <t>Meyer/Paul</t>
  </si>
  <si>
    <t>[棕榈泉]棕榈泉君悦套房酒店(Hyatt Palm Springs)(37205526)</t>
  </si>
  <si>
    <t>池景2张双人床套房&lt;不退款&gt;&lt;2人入住&gt;</t>
  </si>
  <si>
    <t>Shah/Nilesh</t>
  </si>
  <si>
    <t>[纽约]布赖恩特公园酒店(Bryant Park Hotel)(39056949)</t>
  </si>
  <si>
    <t>豪华大号床房&lt;不退款&gt;&lt;2人入住&gt;</t>
  </si>
  <si>
    <t>LIU/XIAOBING</t>
  </si>
  <si>
    <t>[埃奇韦尔]伦敦北华美达酒店(Ramada London North)(39034382)</t>
  </si>
  <si>
    <t>标准双人房&lt;不退款&gt;&lt;2人入住&gt;</t>
  </si>
  <si>
    <t>Dashinsky/Igor</t>
  </si>
  <si>
    <t>[诺克斯维尔]北诺克斯维尔司丽普酒店(Rodeway Inn)(37225666)</t>
  </si>
  <si>
    <t>标准房, 1 张特大床房&lt;2人入住&gt;&lt;不退款&gt;&lt;早餐&gt;</t>
  </si>
  <si>
    <t>MO/KAI,LUO/ZHIQIANG,LIANG/BAOQING</t>
  </si>
  <si>
    <t>[列克星顿]列克星顿雅乐轩酒店(Aloft Lexington)(37245179)</t>
  </si>
  <si>
    <t>特大床房&lt;2人入住&gt;&lt;IBU黄金会员专享&gt;&lt;不退款&gt;</t>
  </si>
  <si>
    <t>Lockwood/Katherine Milly</t>
  </si>
  <si>
    <t>[博西尔城]开放式公寓套房长住酒店(Extended Studio Suite Hotel)(39636688)</t>
  </si>
  <si>
    <t>标准间1张大床&lt;不退款&gt;&lt;2人入住&gt;</t>
  </si>
  <si>
    <t>Trekpah/Tena Talata</t>
  </si>
  <si>
    <t>[博尔德城]胡佛水坝旅馆(Hoover DAM Lodge)(48200546)</t>
  </si>
  <si>
    <t>豪华客房1张特大床&lt;不退款&gt;&lt;2人入住&gt;</t>
  </si>
  <si>
    <t>Robison/Amelia</t>
  </si>
  <si>
    <t>QHXTR3SYD</t>
  </si>
  <si>
    <t>[蒂尔登特斯]帕皮鲁斯旅馆(Pousada Papyrus)(39641082)</t>
  </si>
  <si>
    <t>标准双人间&lt;不退款&gt;&lt;2人入住&gt;</t>
  </si>
  <si>
    <t>Roschel/Andre Martins</t>
  </si>
  <si>
    <t>[杜兰特]巧克陶赌场度假村 - 杜兰特(Choctaw Casino Resort – Durant)(40069616)</t>
  </si>
  <si>
    <t>1间特大床房（SPA塔）&lt;不退款&gt;&lt;2人入住&gt;</t>
  </si>
  <si>
    <t>odell/nicholas</t>
  </si>
  <si>
    <t>EXP-1861020222</t>
  </si>
  <si>
    <t>[休斯敦]德克萨斯休斯顿 - 斯普林 6 号开放式客房酒店(Studio 6 Houston, TX - Spring)(40089732)</t>
  </si>
  <si>
    <t>Broshears/Justin</t>
  </si>
  <si>
    <t>SKV9J76JX9</t>
  </si>
  <si>
    <t>[伊斯坦布尔]伊斯坦布尔旧城皇冠假日酒店(Crowne Plaza Istanbul - Old City)(39056449)</t>
  </si>
  <si>
    <t>Abdallah/Kamal</t>
  </si>
  <si>
    <t>[普吉岛]普吉自然酒店(SHA Plus+)(The Nature Phuket(SHA Plus+))(37234850)</t>
  </si>
  <si>
    <t>豪华房&lt;2人入住&gt;&lt;不退款&gt;&lt;早餐&gt;</t>
  </si>
  <si>
    <t>Bent/Marijn</t>
  </si>
  <si>
    <t>[迈阿密海滩]舍尔伯恩南滩酒店(Shelborne South Beach)(37244396)</t>
  </si>
  <si>
    <t>城景特大床房&lt;不退款&gt;&lt;2人入住&gt;</t>
  </si>
  <si>
    <t>biehler/antoine</t>
  </si>
  <si>
    <t>[安克雷奇]安克拉治湖滨酒店(The Lakefront Anchorage)(37244006)</t>
  </si>
  <si>
    <t>豪华客房, 1 张特大床&lt;不退款&gt;&lt;2人入住&gt;</t>
  </si>
  <si>
    <t>Nezbeth/Jordan Taylor</t>
  </si>
  <si>
    <t>[怡保]怡保怡都大酒店(Paragon City Hotel Ipoh)(48317980)</t>
  </si>
  <si>
    <t>商务单间&lt;不退款&gt;&lt;2人入住&gt;</t>
  </si>
  <si>
    <t>Wan/Wan Abdullah</t>
  </si>
  <si>
    <t>补单</t>
  </si>
  <si>
    <t>[布拉格]铁门套房酒店(Iron Gate Hotel &amp; Suites)(5931900)</t>
  </si>
  <si>
    <t>高级双人床房&lt;不退款&gt;&lt;2人入住&gt;</t>
  </si>
  <si>
    <t>Ninger/Fred</t>
  </si>
  <si>
    <t>调整</t>
  </si>
  <si>
    <t>[杰克逊维尔]南佛罗里达州杰克逊维尔 6 号汽车旅馆(Motel 6 Jacksonville, FL - South)(43621469)</t>
  </si>
  <si>
    <t>Gibson/Cord</t>
  </si>
  <si>
    <t>7MAWL6XHV6</t>
  </si>
  <si>
    <t>[温哥华]华美达温德姆华市中心酒店(Ramada by Wyndham Vancouver Downtown)(37231642)</t>
  </si>
  <si>
    <t>入住时指定房型&lt;不退款&gt;&lt;2人入住&gt;</t>
  </si>
  <si>
    <t>Gonzalez Ruiz/Mario Alberto</t>
  </si>
  <si>
    <t>CA5326211127USD</t>
  </si>
  <si>
    <t>[韦恩县]努尔酒店(The Noor Hotel)(39977704)</t>
  </si>
  <si>
    <t>标准客房2张大床&lt;不退款&gt;&lt;2人入住&gt;</t>
  </si>
  <si>
    <t>Pai/Amith Vikram Udyavar</t>
  </si>
  <si>
    <t>[旧金山]渔人码头智选假日酒店(Holiday Inn Express Hotel &amp; Suites Fisherman's Wharf, an Ihg Hotel)(37220965)</t>
  </si>
  <si>
    <t>特大床房&lt;1&gt;&lt;2人入住&gt;&lt;不退款&gt;&lt;早餐&gt;</t>
  </si>
  <si>
    <t>Nichols/Scott</t>
  </si>
  <si>
    <t>[弗兰肯默斯]巴伐利亚小屋酒店(Bavarian Inn Lodge)(39988862)</t>
  </si>
  <si>
    <t>客房1张特大床&lt;不退款&gt;&lt;2人入住&gt;</t>
  </si>
  <si>
    <t>Moyer/Tiffany Louise</t>
  </si>
  <si>
    <t>EXP-1852911873</t>
  </si>
  <si>
    <t>[兰卡威]兰卡威瑞吉酒店(The St. Regis Langkawi)(44705498)</t>
  </si>
  <si>
    <t>至尊安达曼海景特大床房（男管家））&lt;2人入住&gt;&lt;IBU黄金会员专享&gt;&lt;不退款&gt;</t>
  </si>
  <si>
    <t>WAN HASHIM/WAN NUR ELINIE</t>
  </si>
  <si>
    <t>[圣地亚哥]圣迭戈传统酒店(Heritage Inn San Diego)(39041806)</t>
  </si>
  <si>
    <t>Smith/William</t>
  </si>
  <si>
    <t>9610SC028530</t>
  </si>
  <si>
    <t>[圣西蒙]圣西蒙摩根酒店(The Morgan Hotel San Simeon)(37225973)</t>
  </si>
  <si>
    <t>标准两张大床房&lt;早餐&gt;&lt;不退款&gt;&lt;2人入住&gt;</t>
  </si>
  <si>
    <t>Callejas/Sonia</t>
  </si>
  <si>
    <t>[肖尼]温彻斯特红顶客栈(Red Roof Inn Winchester)(39654332)</t>
  </si>
  <si>
    <t>标准间1特大床&lt;不退款&gt;&lt;2人入住&gt;</t>
  </si>
  <si>
    <t>Carozza/Joseph</t>
  </si>
  <si>
    <t>630-218301</t>
  </si>
  <si>
    <t>Prieto/Andrew</t>
  </si>
  <si>
    <t>[利兹]韦瑟比哈罗盖特戴斯酒店(Days Inn Wetherby)(44690024)</t>
  </si>
  <si>
    <t>标准双床房&lt;不退款&gt;&lt;2人入住&gt;</t>
  </si>
  <si>
    <t>Clarke/Roger</t>
  </si>
  <si>
    <t>[夏律第镇]夏洛茨维尔英式酒店(The English Inn of Charlottesville)(40046695)</t>
  </si>
  <si>
    <t>Taqat/Shahpoor</t>
  </si>
  <si>
    <t>UUSL37XTJ</t>
  </si>
  <si>
    <t>Stinga/George</t>
  </si>
  <si>
    <t>[莱克]克利尔莱克灯笼汽车旅馆(Lamplighter Motel Clearlake)(40022222)</t>
  </si>
  <si>
    <t>豪华工作室2张双人床&lt;不退款&gt;&lt;2人入住&gt;</t>
  </si>
  <si>
    <t>Garrido/Gerardo</t>
  </si>
  <si>
    <t>Rimmer/Scott</t>
  </si>
  <si>
    <t>[吉隆坡]瑟迪特尔米德山谷(Cititel Mid Valley)(37241114)</t>
  </si>
  <si>
    <t>Eddie/Fang wooi tat</t>
  </si>
  <si>
    <t>78916SC072985</t>
  </si>
  <si>
    <t>[汉堡]汉堡赛德设计酒店(Side Design Hotel Hamburg)(37205753)</t>
  </si>
  <si>
    <t>wirnshofer/stefanie</t>
  </si>
  <si>
    <t>11612SC026315</t>
  </si>
  <si>
    <t>Freestone/Bill</t>
  </si>
  <si>
    <t>[巴黎]巴黎旅游大道酒店(Hotel Tourisme Avenue Paris)(37211692)</t>
  </si>
  <si>
    <t>经典双人房&lt;不退款&gt;&lt;2人入住&gt;</t>
  </si>
  <si>
    <t>Remy/guillaume</t>
  </si>
  <si>
    <t>[Pengkalan Kundur]莱雷吉商务酒店 - 瓜拉吉打(The Leverage Business Hotel - Kuala Kedah)(48376931)</t>
  </si>
  <si>
    <t>无窗特大床房&lt;不退款&gt;&lt;2人入住&gt;</t>
  </si>
  <si>
    <t>Salim/Muhd Firdaus</t>
  </si>
  <si>
    <t>[拉格兰德]拉格兰德罗德威旅馆(Rodeway Inn La Grande)(40131315)</t>
  </si>
  <si>
    <t>Malan/Josh</t>
  </si>
  <si>
    <t>[埃尔帕索]延 A 套房酒店 - 得克萨斯大学阿尔帕索分校(Extend-A-Suites Utep)(40028920)</t>
  </si>
  <si>
    <t>Olivas Ornelas/Aida</t>
  </si>
  <si>
    <t>[新加坡]新加坡京华酒店 (Staycation Approved)(Hotel Royal Singapore (Staycation Approved))(37214758)</t>
  </si>
  <si>
    <t>Twin/Double room - Deluxe&lt;不退款&gt;&lt;2人入住&gt;</t>
  </si>
  <si>
    <t>vengayil/Anil kumar</t>
  </si>
  <si>
    <t>[普吉岛]安达凯拉酒店(SHA Plus+)(Andakira Hotel(SHA Plus+))(37202297)</t>
  </si>
  <si>
    <t>豪华房&lt;不退款&gt;&lt;2人入住&gt;</t>
  </si>
  <si>
    <t>Halantas/Adam</t>
  </si>
  <si>
    <t>[大山脚]槟城阿尔马科斯莫伊莱德酒店(E-Red Hotel Alma Cosmo Penang)(48367391)</t>
  </si>
  <si>
    <t>豪华房(特大床)&lt;不退款&gt;&lt;2人入住&gt;</t>
  </si>
  <si>
    <t>Quek/Wenwen</t>
  </si>
  <si>
    <t>[格林德瓦]艾格自我酒店 - 我自己的时间(Eiger Selfness Hotel - Zeit für Mich)(39039510)</t>
  </si>
  <si>
    <t>时尚生活景观房&lt;2人入住&gt;&lt;不退款&gt;&lt;早餐&gt;</t>
  </si>
  <si>
    <t>Truong/Sophia</t>
  </si>
  <si>
    <t>[哈得孙]哈德逊威克 Tribute Portfolio 酒店(The Wick, Hudson, A Tribute Portfolio Hotel)(40100576)</t>
  </si>
  <si>
    <t>JONES/DONALD</t>
  </si>
  <si>
    <t>CA5326211128USD</t>
  </si>
  <si>
    <t>[墨尔本]市中心经济型酒店(City Centre Budget Hotel)(44793752)</t>
  </si>
  <si>
    <t>标准房2张单人床公共浴室&lt;不退款&gt;&lt;2人入住&gt;</t>
  </si>
  <si>
    <t>leota/fiu</t>
  </si>
  <si>
    <t>Acknowledged</t>
  </si>
  <si>
    <t>取消</t>
  </si>
  <si>
    <t>阶梯</t>
  </si>
  <si>
    <t>[阿马里洛]第五季酒店(Fifth Season Inn &amp; Suites)(39677087)</t>
  </si>
  <si>
    <t>舒适房1张特大床&lt;不退款&gt;&lt;2人入住&gt;</t>
  </si>
  <si>
    <t>Smith/Sherwood</t>
  </si>
  <si>
    <t>[皮尔斯堡]赛德霍斯特酒店(Hutchinson Island Plaza Hotel &amp; Suites)(39995549)</t>
  </si>
  <si>
    <t>Blackman/Theodore</t>
  </si>
  <si>
    <t>[韦斯切斯特]切斯特 I-75 凯艺酒店(Quality Inn Chester I-75)(37225493)</t>
  </si>
  <si>
    <t>标准房, 2 张大床房&lt;早餐&gt;&lt;不退款&gt;&lt;2人入住&gt;</t>
  </si>
  <si>
    <t>Southworth/Greg Allen</t>
  </si>
  <si>
    <t>[科珀斯克里斯蒂]科珀斯克里斯蒂广场旅馆(Plaza Inn Corpus Christi)(39622394)</t>
  </si>
  <si>
    <t>Mendiola/Isabel</t>
  </si>
  <si>
    <t>[劳德代尔堡]劳德代尔堡海滩酒店(B Ocean Resort)(39056384)</t>
  </si>
  <si>
    <t>海景时尚房（1张特大床）&lt;不退款&gt;&lt;2人入住&gt;</t>
  </si>
  <si>
    <t>Szymanski/Nick</t>
  </si>
  <si>
    <t>[贝赫－达尔]霍特尔施霍夫汉普郡酒店(Fletcher Landgoed Hotel Holthurnsche Hof)(40069526)</t>
  </si>
  <si>
    <t>精致套房&lt;不退款&gt;&lt;2人入住&gt;</t>
  </si>
  <si>
    <t>Bemelmans/Monique,Bemelmans/Harrie</t>
  </si>
  <si>
    <t>102-FX28109</t>
  </si>
  <si>
    <t>[休斯敦]休斯顿 - 西奥克斯家乡开放式客房红屋顶酒店(HomeTowne Studios by Red Roof Houston - West Oaks)(40100776)</t>
  </si>
  <si>
    <t>标准工作室1张大床&lt;不退款&gt;&lt;2人入住&gt;</t>
  </si>
  <si>
    <t>Heslep/Kira Bay Faith</t>
  </si>
  <si>
    <t>[底特律]底特律米高梅酒店(MGM Grand Detroit)(46883179)</t>
  </si>
  <si>
    <t>奢华特大床房&lt;不退款&gt;&lt;2人入住&gt;</t>
  </si>
  <si>
    <t>Myatt/Brandi</t>
  </si>
  <si>
    <t>Krejci/Rachel</t>
  </si>
  <si>
    <t>UUSLH42GG</t>
  </si>
  <si>
    <t>[代托纳海滩]代托纳比奇太阳海盗酒店(Sun Viking Lodge - Daytona Beach)(40037731)</t>
  </si>
  <si>
    <t>无景客房2张大床&lt;不退款&gt;&lt;2人入住&gt;</t>
  </si>
  <si>
    <t>greenwood/alan</t>
  </si>
  <si>
    <t>EXP-1854142573</t>
  </si>
  <si>
    <t>[伊斯坦布尔]博斯普鲁斯海峡大厦公寓(The Bosphorus House)(39617353)</t>
  </si>
  <si>
    <t>高级公寓（城市景观）&lt;不退款&gt;&lt;2人入住&gt;</t>
  </si>
  <si>
    <t>Abu ghareebeh/Hamed Issa</t>
  </si>
  <si>
    <t>[哥本哈根]哥本哈根机场丽柏酒店(Park Inn by Radisson Copenhagen Airport)(37245057)</t>
  </si>
  <si>
    <t>标准大床房&lt;不退款&gt;&lt;2人入住&gt;</t>
  </si>
  <si>
    <t>ALTIERI/CARLO</t>
  </si>
  <si>
    <t>[斯科特]舒适套房酒店(Comfort Inn &amp; Suites Scott-West Lafayette)(37201050)</t>
  </si>
  <si>
    <t>大床房(2张大床)&lt;不退款&gt;&lt;2人入住&gt;</t>
  </si>
  <si>
    <t>Amsden/Carl D</t>
  </si>
  <si>
    <t>[法兰克福]希尔顿花园法兰克福空港酒店(Hilton Garden Inn Frankfurt Airport)(37203887)</t>
  </si>
  <si>
    <t>Tadic/Claudia</t>
  </si>
  <si>
    <t>Sunkara/Srinu</t>
  </si>
  <si>
    <t>[基韦斯特]基韦斯特24北部酒店(24 North Hotel Key West)(37244051)</t>
  </si>
  <si>
    <t>标准两张大床房&lt;不退款&gt;&lt;2人入住&gt;</t>
  </si>
  <si>
    <t>Frank/Louis</t>
  </si>
  <si>
    <t>Ramirez/Delia</t>
  </si>
  <si>
    <t>豪华池景大床房&lt;不退款&gt;&lt;2人入住&gt;</t>
  </si>
  <si>
    <t>Salian/Ranjit</t>
  </si>
  <si>
    <t>[哈帕克]长岛哈帕克智选假日酒店(Holiday Inn Express Hauppauge-Long Island, an Ihg Hotel)(37203031)</t>
  </si>
  <si>
    <t>Ledva/Michael</t>
  </si>
  <si>
    <t>[卡尔弗城]旭日水疗套房汽车旅馆(Sunburst Spa &amp; Suites Motel)(40008024)</t>
  </si>
  <si>
    <t>Bessy/Chloe</t>
  </si>
  <si>
    <t>[匹兹堡]匹兹堡广场酒店(Pittsburgh Plaza Hotel)(44690070)</t>
  </si>
  <si>
    <t>豪华特大床房&lt;不退款&gt;&lt;2人入住&gt;</t>
  </si>
  <si>
    <t>Gurung/Nisha</t>
  </si>
  <si>
    <t>[拿骚]巴哈玛SLS酒店(SLS at Baha Mar)(39645811)</t>
  </si>
  <si>
    <t>高级客房1张特大床&lt;不退款&gt;&lt;2人入住&gt;</t>
  </si>
  <si>
    <t>NIU/YUXIN</t>
  </si>
  <si>
    <t>Louis/Linda,Louis/Linda</t>
  </si>
  <si>
    <t>[华欣]华欣广场大酒店 (SHA Plus+)(Hua Hin Grand Hotel and Plaza (SHA Plus+))(46896098)</t>
  </si>
  <si>
    <t>Cho/Thitichaya</t>
  </si>
  <si>
    <t>ck</t>
  </si>
  <si>
    <t>[多哈]沙迦度假村及水疗中心，丽思卡尔顿酒店(Sharq Village &amp; Spa, a Ritz-Carlton Hotel)(37208651)</t>
  </si>
  <si>
    <t>豪华度假村景特大床房&lt;不退款&gt;&lt;2人入住&gt;</t>
  </si>
  <si>
    <t>Ali/Asif</t>
  </si>
  <si>
    <t>[纽约]纽约安侨酒店(The Parc Hotel)(37195966)</t>
  </si>
  <si>
    <t>LUO/JIN</t>
  </si>
  <si>
    <t>[诺克斯维尔]诺克斯维尔6号汽车旅馆(Motel 6-Knoxville, TN)(40126270)</t>
  </si>
  <si>
    <t>McKinley/Cecila Coline</t>
  </si>
  <si>
    <t>T5QLU55ME5</t>
  </si>
  <si>
    <t>[纽约]华盛顿广场酒店(Washington Square Hotel)(37238014)</t>
  </si>
  <si>
    <t>高级大号床房&lt;不退款&gt;&lt;2人入住&gt;</t>
  </si>
  <si>
    <t>NOHAM/GRANIT</t>
  </si>
  <si>
    <t>[金奈]金奈绿色公园酒店(Green Park Chennai)(46875302)</t>
  </si>
  <si>
    <t>商务俱乐部房&lt;不退款&gt;&lt;2人入住&gt;</t>
  </si>
  <si>
    <t>Raman/Rathnavelu</t>
  </si>
  <si>
    <t>eeb5bb46-a345-4486-b42a-e038b0ec1c99</t>
  </si>
  <si>
    <t>[Kebonmanis]芝拉扎高级@Hom酒店(@Hom Premiere Cilacap)(39640277)</t>
  </si>
  <si>
    <t>豪华间&lt;不退款&gt;&lt;2人入住&gt;</t>
  </si>
  <si>
    <t>Mukito/MR.,Mukito/MR.</t>
  </si>
  <si>
    <t>[邦帕利]班纳之旅酒店(The Journey Hotel Bangna)(39600211)</t>
  </si>
  <si>
    <t>PIROMNEN/SASIKANCHANA</t>
  </si>
  <si>
    <t>[美因河畔奥芬巴赫]美因河畔奥芬巴赫梅因伯根酒店(Mainbogen Hotel  Offenbach)(44695998)</t>
  </si>
  <si>
    <t>双人房&lt;不退款&gt;&lt;2人入住&gt;</t>
  </si>
  <si>
    <t>Mirzay/Jamshed</t>
  </si>
  <si>
    <t>[巴株巴辖]巴株巴辖松之轩酒店(Pinetree Hotel)(44705459)</t>
  </si>
  <si>
    <t>高级双床房&lt;不退款&gt;&lt;2人入住&gt;</t>
  </si>
  <si>
    <t>Abdullah/Aminullah,Abdullah/Aminullah</t>
  </si>
  <si>
    <t>[威中县]槟城日光酒店 (槟城对抗新冠肺炎认证)(The Light Hotel Penang (PenangFightCovid-19 Certified))(37221695)</t>
  </si>
  <si>
    <t>豪华双床房&lt;早餐&gt;&lt;不退款&gt;&lt;2人入住&gt;</t>
  </si>
  <si>
    <t>Harun/Mohd Anuar,Harun/Mohd Anuar</t>
  </si>
  <si>
    <t>[大雅台]蒙蒂塞洛酒店(Hotel Monticello)(39037328)</t>
  </si>
  <si>
    <t>alberts/Richard,alberts/Richard</t>
  </si>
  <si>
    <t>[新奥尔良]新奥尔良 - 蒙特利尔酒店(Hotel Monteleone, New Orleans)(39057286)</t>
  </si>
  <si>
    <t>传统房（特大床）&lt;不退款&gt;&lt;2人入住&gt;</t>
  </si>
  <si>
    <t>Suggs/Bradley Jason</t>
  </si>
  <si>
    <t>CA5326211129USD-W</t>
  </si>
  <si>
    <t>[巴亚尔塔港]啡巴亚以塔港海滨套房酒店(Emperador Vallarta Beachfront Hotel and Suites)(39624007)</t>
  </si>
  <si>
    <t>标准套房海景&lt;不退款&gt;&lt;2人入住&gt;</t>
  </si>
  <si>
    <t>OSTROWSKI/ARTHUR JOHN,PRINGLES/KYLE</t>
  </si>
  <si>
    <t>[马累]马累瑚湖尔岛酒店(Hulhule Island Hotel Male)(39049046)</t>
  </si>
  <si>
    <t>豪华海景房&lt;不退款&gt;&lt;2人入住&gt;</t>
  </si>
  <si>
    <t>Pye/Ashley,Pye/Ashley</t>
  </si>
  <si>
    <t>[拉斯维加斯]南极点赌场与温泉酒店(South Point Hotel Casino-Spa)(37243843)</t>
  </si>
  <si>
    <t>高级客房, 1 张特大床房&lt;不退款&gt;&lt;2人入住&gt;</t>
  </si>
  <si>
    <t>Freitas/Sharon Ann</t>
  </si>
  <si>
    <t>CA5326211129USD</t>
  </si>
  <si>
    <t>[茵克莱村]太浩湖凯悦Spa度假及赌场酒店(Hyatt Regency Lake Tahoe Resort, Spa &amp; Casino)(39047582)</t>
  </si>
  <si>
    <t>特大床房带阳台&lt;不退款&gt;&lt;2人入住&gt;</t>
  </si>
  <si>
    <t>Gonzales/Abigail Magtoto,Murphy /Matthew Colin ,Gonzales/Paolo Gerardo,Aguilar/Bartolommeo Manalo</t>
  </si>
  <si>
    <t>[罗马]德格里阿蓝希酒店(Hotel Degli Aranci)(39052399)</t>
  </si>
  <si>
    <t>ASIMENIOS/STAVROS</t>
  </si>
  <si>
    <t>[罗马]罗马纳沃纳宫酒店(Palazzo Navona Hotel Rome)(48036093)</t>
  </si>
  <si>
    <t>行政双人房&lt;不退款&gt;&lt;2人入住&gt;</t>
  </si>
  <si>
    <t>Marlowe/Abigail</t>
  </si>
  <si>
    <t>[迈阿密海滩]艾登毫克迈阿密海滩酒店(Eden Roc Miami Beach)(39043701)</t>
  </si>
  <si>
    <t>Mahana/Alan</t>
  </si>
  <si>
    <t>[里斯本]阿尔提斯酒店(Altis Grand Hotel)(37279514)</t>
  </si>
  <si>
    <t>Pavlucenkovs/Juris,Pavlucenkovs/Juris</t>
  </si>
  <si>
    <t>[布鲁塞尔]布鲁塞尔歌剧酒店(Safestay Brussels)(39977671)</t>
  </si>
  <si>
    <t>双人间&lt;不退款&gt;&lt;2人入住&gt;</t>
  </si>
  <si>
    <t>Nunes/Carla Marisa</t>
  </si>
  <si>
    <t>[蒙哥马利县]蒙哥马利机场万豪费尔菲尔德酒店(Fairfield Inn &amp; Suites by Marriott Montgomery Airport)(45827059)</t>
  </si>
  <si>
    <t>特大床房&lt;2人入住&gt;&lt;不退款&gt;&lt;早餐&gt;</t>
  </si>
  <si>
    <t>Moats/Taylor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</si>
  <si>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</si>
  <si>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</si>
  <si>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Archuleta/Antonio</t>
  </si>
  <si>
    <t>[大熊湖]罗宾汉度假酒店(Robinhood Resort)(39639587)</t>
  </si>
  <si>
    <t>高级水疗室1张特大床&lt;不退款&gt;&lt;2人入住&gt;</t>
  </si>
  <si>
    <t>Ceniceros/Sarah</t>
  </si>
  <si>
    <t>[墨西哥城]墨西哥城希尔顿改革大道酒店(Hilton Mexico City Reforma)(37196587)</t>
  </si>
  <si>
    <t>Muddimer/Simon</t>
  </si>
  <si>
    <t>[多伦多]费尔蒙特皇家约克酒店(Fairmont Royal York Hotel)(37197507)</t>
  </si>
  <si>
    <t>费尔蒙客房&lt;不退款&gt;&lt;2人入住&gt;</t>
  </si>
  <si>
    <t>Macnab/Anthony James Joseph</t>
  </si>
  <si>
    <t>[纽约]第五大道安达士酒店 - 凯悦集团概念(Andaz 5th Avenue-a Concept by Hyatt)(37196095)</t>
  </si>
  <si>
    <t>客房（1张特大床）&lt;不退款&gt;&lt;2人入住&gt;</t>
  </si>
  <si>
    <t>JIANG/XUE</t>
  </si>
  <si>
    <t>[迪拜]迪拜尊贵瑞克索斯酒店(Rixos Premium Dubai)(37210835)</t>
  </si>
  <si>
    <t>高级客房&lt;不退款&gt;&lt;2人入住&gt;</t>
  </si>
  <si>
    <t>HAN/BING</t>
  </si>
  <si>
    <t>[圣克莱门特]卡拉菲亚海滩旅馆(Inn at Calafia Beach)(40109591)</t>
  </si>
  <si>
    <t>Neuer/Sally Ruby</t>
  </si>
  <si>
    <t>Spivey/Darrell Landon,Lally/Gurpreet Kaur</t>
  </si>
  <si>
    <t>[布卢明顿]美国商场丽笙酒店(Radisson Blu Mall of America)(39616561)</t>
  </si>
  <si>
    <t>客房（特大床）&lt;不退款&gt;&lt;2人入住&gt;</t>
  </si>
  <si>
    <t>Henshaw/Courtney rae</t>
  </si>
  <si>
    <t>[罗内特帕克]高速公路枢纽汽车旅馆(Budget Inn Expressway Hub)(40105572)</t>
  </si>
  <si>
    <t>Chroninger/Steve</t>
  </si>
  <si>
    <t>[马德拉斯]马德拉斯城堡伊克诺套房酒店(Econo Lodge Inn &amp; Suites Madras Chateau Inn)(37252009)</t>
  </si>
  <si>
    <t>bao/suiqing</t>
  </si>
  <si>
    <t>[碧瑶]碧瑶伊丽莎白酒店(Hotel Elizabeth Baguio)(37201765)</t>
  </si>
  <si>
    <t>豪华双人房&lt;不退款&gt;&lt;2人入住&gt;</t>
  </si>
  <si>
    <t>jasmin ho/jean,jasmin ho/jean</t>
  </si>
  <si>
    <t>[基西米]基西米-南布埃纳文图拉湖舒适酒店(Comfort Inn Kissimmee-Lake Buena Vista South)(37212764)</t>
  </si>
  <si>
    <t>客房, 2 张大床房&lt;早餐&gt;&lt;不退款&gt;&lt;2人入住&gt;</t>
  </si>
  <si>
    <t>SOTO/SAUL</t>
  </si>
  <si>
    <t>[贝德福德]波士顿贝德福德广场酒店(Bedford Plaza Hotel-Boston)(39995193)</t>
  </si>
  <si>
    <t>豪华客房1张特大床&lt;1&gt;&lt;不退款&gt;&lt;2人入住&gt;</t>
  </si>
  <si>
    <t>Silvia/Joseph Dana</t>
  </si>
  <si>
    <t>EXP-1859466675</t>
  </si>
  <si>
    <t>高级双床房&lt;2人入住&gt;&lt;不退款&gt;&lt;早餐&gt;</t>
  </si>
  <si>
    <t>afiq zahari mohamad/muhammad,afiq zahari mohamad/muhammad</t>
  </si>
  <si>
    <t>[罗阿诺克]洛诺克万豪春丘酒店(SpringHill Suites by Marriott Roanoke)(40126228)</t>
  </si>
  <si>
    <t>套房1特大床，带沙发床&lt;2人入住&gt;&lt;IBU黄金会员专享&gt;&lt;不退款&gt;</t>
  </si>
  <si>
    <t>Goalder/James</t>
  </si>
  <si>
    <t>[普林斯顿]普林斯顿福里斯特尔万豪酒店(Princeton Marriott at Forrestal)(45827172)</t>
  </si>
  <si>
    <t>ZHOU/LIANGCHENG</t>
  </si>
  <si>
    <t>[韦斯顿]博纳旺蒂尔度假村酒店(Vacation Village at Bonaventure)(40018821)</t>
  </si>
  <si>
    <t>两居室高级套房&lt;不退款&gt;&lt;2人入住&gt;</t>
  </si>
  <si>
    <t>Whyte/Michael</t>
  </si>
  <si>
    <t>3534SC006747</t>
  </si>
  <si>
    <t>Hopkins/Tom</t>
  </si>
  <si>
    <t>[仁川]金色郁金香仁川机场酒店&amp;套房(GOLDEN TULIP Incheon Airport Hotel &amp; Suites)(37205813)</t>
  </si>
  <si>
    <t>NAMGUNG/SEULGI</t>
  </si>
  <si>
    <t>[巴黎]巴黎道努歌剧酒店(Daunou Opera Paris)(37197934)</t>
  </si>
  <si>
    <t>豪华套房&lt;不退款&gt;&lt;2人入住&gt;</t>
  </si>
  <si>
    <t>Grau/Maxime</t>
  </si>
  <si>
    <t>[利雅得]OYO 114 苏莱曼尼亚圆顶酒店(OYO 114 Dome Hotel Al Sulaimaniah)(39603463)</t>
  </si>
  <si>
    <t>标准工作室&lt;不退款&gt;&lt;2人入住&gt;</t>
  </si>
  <si>
    <t>Dupaya/Feeddie Pabro</t>
  </si>
  <si>
    <t>[伦敦德里]城市酒店(City Hotel)(37208949)</t>
  </si>
  <si>
    <t>Davidson/Sara</t>
  </si>
  <si>
    <t>[迪拜]迪拜朱美拉湖塔楼铂尔曼酒店(Pullman Dubai Jumeirah Lakes Towers)(38963664)</t>
  </si>
  <si>
    <t>XU/LINGJUN</t>
  </si>
  <si>
    <t>[图帕伊岛]太平金辉酒店(Sense Hotel Taiping)(44695917)</t>
  </si>
  <si>
    <t>双床房&lt;不退款&gt;&lt;2人入住&gt;</t>
  </si>
  <si>
    <t>Naiyomi/Tang,Naiyomi/Tang</t>
  </si>
  <si>
    <t>双人床房&lt;不退款&gt;&lt;2人入住&gt;</t>
  </si>
  <si>
    <t>Naiyomi/Tang</t>
  </si>
  <si>
    <t>[里诺]大塞拉利昂度假赌场酒店(Grand Sierra Resort and Casino)(48433141)</t>
  </si>
  <si>
    <t>酒店随机房型&lt;不退款&gt;&lt;2人入住&gt;</t>
  </si>
  <si>
    <t>Lechador/Dunhill</t>
  </si>
  <si>
    <t>[兰卡威]兰卡威希格酒店(HIG Hotel Langkawi)(48410858)</t>
  </si>
  <si>
    <t>高级山景房&lt;不退款&gt;&lt;2人入住&gt;</t>
  </si>
  <si>
    <t>Fadzli Abdul Konon/Ahmad,Fadzli Abdul Konon/Ahmad</t>
  </si>
  <si>
    <t>[曼谷]曼谷艾萨奴克酒店(ISanook Bangkok)(38635725)</t>
  </si>
  <si>
    <t>Eco一室公寓&lt;不退款&gt;&lt;2人入住&gt;</t>
  </si>
  <si>
    <t>Ketsin/Pimsucha</t>
  </si>
  <si>
    <t>[巴黎]贝尔塔酒店(Belta Hotel)(39049408)</t>
  </si>
  <si>
    <t>HOULLIER/jocelyne,MICHELIN/YVES</t>
  </si>
  <si>
    <t>[基亚·德·伊索拉]特内里费伊索拉宫殿盛美利亚酒店(Gran Melia Palacio de Isora)(46918558)</t>
  </si>
  <si>
    <t>豪华客房，部分海景&lt;不退款&gt;&lt;2人入住&gt;</t>
  </si>
  <si>
    <t>Pegam/Michael</t>
  </si>
  <si>
    <t>[希洪]阿斯图里亚斯王子酒店(Hotel Príncipe de Asturias)(44788912)</t>
  </si>
  <si>
    <t>标准间双人（海滩景观）&lt;不退款&gt;&lt;2人入住&gt;</t>
  </si>
  <si>
    <t>ESTEVEZ/ROBERTO</t>
  </si>
  <si>
    <t>[阿伯丁]阿伯丁乡村酒店(Village Hotel Aberdeen)(37212493)</t>
  </si>
  <si>
    <t>Sinclair/David</t>
  </si>
  <si>
    <t>[瓜拉丁加奴]布蒂大酒店(Grand Puteri Hotel)(37197140)</t>
  </si>
  <si>
    <t>高级房(特大床)&lt;2人入住&gt;&lt;不退款&gt;&lt;早餐&gt;</t>
  </si>
  <si>
    <t>Idrus/Kyra,Idrus/Kyra</t>
  </si>
  <si>
    <t>部分海景特大床房&lt;不退款&gt;&lt;2人入住&gt;</t>
  </si>
  <si>
    <t>Botlagunta/Rama,Kothamala/Madhusudhana Rao</t>
  </si>
  <si>
    <t>[爱莫利维尔]福朋喜来登酒店--旧金山海湾大桥(Four Points by Sheraton - San Francisco Bay Bridge)(39037781)</t>
  </si>
  <si>
    <t>Weiler/Micheal J.,Weiler/Jeryl M.</t>
  </si>
  <si>
    <t>[埃尔帕索]埃尔帕索东南6号汽车旅馆(Motel 6-El Paso, TX - Southeast)(39980759)</t>
  </si>
  <si>
    <t>标准客房1张大床（吸烟）&lt;不退款&gt;&lt;2人入住&gt;</t>
  </si>
  <si>
    <t>Ortega/Edgar Jr</t>
  </si>
  <si>
    <t>DUDRKA4R5E</t>
  </si>
  <si>
    <t>[日惹]日惹马里奥波罗酒店(Prima in Hotel Malioboro Yogyakarta)(39679467)</t>
  </si>
  <si>
    <t>高级双人房&lt;不退款&gt;&lt;2人入住&gt;</t>
  </si>
  <si>
    <t>cio/ci,cio/ci</t>
  </si>
  <si>
    <t>[苏黎世]苏黎世喜来登酒店(Sheraton Zürich Hotel)(37221842)</t>
  </si>
  <si>
    <t>喜来登特大床房&lt;不退款&gt;&lt;2人入住&gt;</t>
  </si>
  <si>
    <t>Tharmaratnam/Thuvarraha</t>
  </si>
  <si>
    <t>Mat Ali/Mohd Sufian</t>
  </si>
  <si>
    <t>[格罗顿]旗舰套房旅馆(Flagship Inn &amp; Suites)(40004542)</t>
  </si>
  <si>
    <t>豪华客房特大床&lt;不退款&gt;&lt;2人入住&gt;</t>
  </si>
  <si>
    <t>Guirguis/Peter</t>
  </si>
  <si>
    <t>豪华房（特大床）&lt;2人入住&gt;&lt;不退款&gt;&lt;早餐&gt;</t>
  </si>
  <si>
    <t>Jalil/Nora</t>
  </si>
  <si>
    <t>[圣艾蒂安－迪鲁夫赖]鲁昂南部奥赛尔原生酒店(The Originals Access, Hôtel Rouen Sud Oissel (P'tit Dej-Hotel))(39684020)</t>
  </si>
  <si>
    <t>Le gouez/Mathieu</t>
  </si>
  <si>
    <t>Bailey/Christian</t>
  </si>
  <si>
    <t>，</t>
  </si>
  <si>
    <t>本期扣款12.11元</t>
  </si>
  <si>
    <t>12.1 可退28元</t>
  </si>
  <si>
    <t>本期收回2.05元</t>
  </si>
  <si>
    <t>本期扣款2.44元</t>
  </si>
  <si>
    <t>本期扣款6.32元</t>
  </si>
  <si>
    <t>本期扣款0.32元</t>
  </si>
  <si>
    <t>16809080380此单多收3.79元待退回</t>
  </si>
  <si>
    <t>本期扣款1.62元</t>
  </si>
  <si>
    <t>16764960990此单多收71元待退回</t>
  </si>
  <si>
    <t>A211201174200481</t>
  </si>
  <si>
    <t>A2112011743292566</t>
  </si>
  <si>
    <t>USD / HKD 当前参考汇率: 7.79847</t>
  </si>
  <si>
    <t>总计： 23770.97 USD/
185377.2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</si>
  <si>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</si>
  <si>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</si>
  <si>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</si>
  <si>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</si>
  <si>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</si>
  <si>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</si>
  <si>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</si>
  <si>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</si>
  <si>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</si>
  <si>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</si>
  <si>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</si>
  <si>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</si>
  <si>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</si>
  <si>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</si>
  <si>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</si>
  <si>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</si>
  <si>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</si>
  <si>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2021-03-30</t>
  </si>
  <si>
    <t>2040492</t>
  </si>
  <si>
    <t>娜娜酒店</t>
  </si>
  <si>
    <t>K Contreras Richard,K Contreras Richard</t>
  </si>
  <si>
    <t>2021-11-17</t>
  </si>
  <si>
    <t>2021-11-23</t>
  </si>
  <si>
    <t>退房日周结</t>
  </si>
  <si>
    <t>0.00</t>
  </si>
  <si>
    <t>108.00</t>
  </si>
  <si>
    <t>108</t>
  </si>
  <si>
    <t>711</t>
  </si>
  <si>
    <t>携程盛景国际直连</t>
  </si>
  <si>
    <t>2021-03-30 06:04:51</t>
  </si>
  <si>
    <t>否</t>
  </si>
  <si>
    <t>汇智国际旅游发展有限公司</t>
  </si>
  <si>
    <t>直连</t>
  </si>
  <si>
    <t>2021-03-31</t>
  </si>
  <si>
    <t>2041980</t>
  </si>
  <si>
    <t>瑚湖尔岛酒店</t>
  </si>
  <si>
    <t>Pye Ashley,Pye Ashley</t>
  </si>
  <si>
    <t>2021-11-21</t>
  </si>
  <si>
    <t>2021-11-22</t>
  </si>
  <si>
    <t>2635.27</t>
  </si>
  <si>
    <t>402.00</t>
  </si>
  <si>
    <t>0</t>
  </si>
  <si>
    <t>2021-03-31 05:45:47</t>
  </si>
  <si>
    <t>是</t>
  </si>
  <si>
    <t>2021-07-13</t>
  </si>
  <si>
    <t>2195754</t>
  </si>
  <si>
    <t>蒙特莱昂酒店</t>
  </si>
  <si>
    <t>Suggs Bradley Jason</t>
  </si>
  <si>
    <t>2021-11-26</t>
  </si>
  <si>
    <t>2021-11-27</t>
  </si>
  <si>
    <t>1934.23</t>
  </si>
  <si>
    <t>298.00</t>
  </si>
  <si>
    <t>2021-07-13 23:48:17</t>
  </si>
  <si>
    <t>2021-07-14</t>
  </si>
  <si>
    <t>2195871</t>
  </si>
  <si>
    <t>瓦莱塔帝王海滨套房酒店</t>
  </si>
  <si>
    <t>OSTROWSKI ARTHUR JOHN,PRINGLES KYLE</t>
  </si>
  <si>
    <t>2021-11-28</t>
  </si>
  <si>
    <t>907.72</t>
  </si>
  <si>
    <t>140.00</t>
  </si>
  <si>
    <t>2021-07-14 05:35:49</t>
  </si>
  <si>
    <t>2021-08-12</t>
  </si>
  <si>
    <t>2221646</t>
  </si>
  <si>
    <t>La Casetta托斯卡尼山谷酒店</t>
  </si>
  <si>
    <t>WANNOO CHAIYARITT,WANNOO CHAIYARITT</t>
  </si>
  <si>
    <t>792.29</t>
  </si>
  <si>
    <t>122.00</t>
  </si>
  <si>
    <t>2021-08-12 14:05:36</t>
  </si>
  <si>
    <t>2021-08-22</t>
  </si>
  <si>
    <t>2229787</t>
  </si>
  <si>
    <t>新加坡香格里拉圣淘沙度假村</t>
  </si>
  <si>
    <t>Sim Rene,Peh Christina</t>
  </si>
  <si>
    <t>2312.75</t>
  </si>
  <si>
    <t>355.00</t>
  </si>
  <si>
    <t>2021-08-22 17:06:10</t>
  </si>
  <si>
    <t>2021-08-28</t>
  </si>
  <si>
    <t>2235254</t>
  </si>
  <si>
    <t>伊斯坦布尔里欧勒酒店</t>
  </si>
  <si>
    <t>Othman Mohammed</t>
  </si>
  <si>
    <t>337.28</t>
  </si>
  <si>
    <t>52.00</t>
  </si>
  <si>
    <t>2021-08-28 08:06:37</t>
  </si>
  <si>
    <t>2021-09-08</t>
  </si>
  <si>
    <t>2246872</t>
  </si>
  <si>
    <t>塔普洛酒店</t>
  </si>
  <si>
    <t>Sinclair Caroline</t>
  </si>
  <si>
    <t>984.99</t>
  </si>
  <si>
    <t>152.00</t>
  </si>
  <si>
    <t>2021-09-08 04:59:48</t>
  </si>
  <si>
    <t>2021-09-09</t>
  </si>
  <si>
    <t>2247723</t>
  </si>
  <si>
    <t>南部海岛度假酒店</t>
  </si>
  <si>
    <t>Weir James</t>
  </si>
  <si>
    <t>8586.27</t>
  </si>
  <si>
    <t>1325.00</t>
  </si>
  <si>
    <t>2021-09-09 01:34:24</t>
  </si>
  <si>
    <t>2021-09-12</t>
  </si>
  <si>
    <t>2250971</t>
  </si>
  <si>
    <t>旧金山 W 酒店</t>
  </si>
  <si>
    <t>Nosratghazan Nancy</t>
  </si>
  <si>
    <t>2041.08</t>
  </si>
  <si>
    <t>316.00</t>
  </si>
  <si>
    <t>2021-09-12 01:34:40</t>
  </si>
  <si>
    <t>2021-09-15</t>
  </si>
  <si>
    <t>2254981</t>
  </si>
  <si>
    <t>芭堤雅都喜天丽酒店</t>
  </si>
  <si>
    <t>Khunsri Phusanisa,Khunsri Phusanisa</t>
  </si>
  <si>
    <t>316.20</t>
  </si>
  <si>
    <t>49.00</t>
  </si>
  <si>
    <t>2021-09-15 21:54:47</t>
  </si>
  <si>
    <t>2021-09-17</t>
  </si>
  <si>
    <t>2256918</t>
  </si>
  <si>
    <t>Sukpanich Wat,Sukpanich Wat</t>
  </si>
  <si>
    <t>388.15</t>
  </si>
  <si>
    <t>60.00</t>
  </si>
  <si>
    <t>2021-09-17 18:30:19</t>
  </si>
  <si>
    <t>2257370</t>
  </si>
  <si>
    <t>Boonmoosik Chatchai,Boonmoosik Chatchai</t>
  </si>
  <si>
    <t>304.05</t>
  </si>
  <si>
    <t>47.00</t>
  </si>
  <si>
    <t>2021-09-17 23:43:55</t>
  </si>
  <si>
    <t>2021-09-19</t>
  </si>
  <si>
    <t>2259258</t>
  </si>
  <si>
    <t>watthanamaneekul pornpimol,watthanamaneekul pornpimol</t>
  </si>
  <si>
    <t>627.80</t>
  </si>
  <si>
    <t>97.00</t>
  </si>
  <si>
    <t>2021-09-19 22:21:50</t>
  </si>
  <si>
    <t>2021-09-21</t>
  </si>
  <si>
    <t>2260358</t>
  </si>
  <si>
    <t>卡特酒庄及度假村</t>
  </si>
  <si>
    <t>Garza Anthony</t>
  </si>
  <si>
    <t>2632.59</t>
  </si>
  <si>
    <t>406.00</t>
  </si>
  <si>
    <t>2021-09-21 11:44:15</t>
  </si>
  <si>
    <t>2021-09-24</t>
  </si>
  <si>
    <t>2262761</t>
  </si>
  <si>
    <t>南极点赌场Spa酒店</t>
  </si>
  <si>
    <t>Freitas Sharon Ann</t>
  </si>
  <si>
    <t>2021-11-25</t>
  </si>
  <si>
    <t>750.66</t>
  </si>
  <si>
    <t>116.00</t>
  </si>
  <si>
    <t>2021-09-24 02:23:11</t>
  </si>
  <si>
    <t>2021-09-25</t>
  </si>
  <si>
    <t>2264195</t>
  </si>
  <si>
    <t>太浩湖凯悦Spa度假及赌场酒店</t>
  </si>
  <si>
    <t>Gonzales Abigail Magtoto,Murphy  Matthew Colin,Gonzales Paolo Gerardo,Aguilar Bartolommeo Manalo</t>
  </si>
  <si>
    <t>2021-11-24</t>
  </si>
  <si>
    <t>4457.69</t>
  </si>
  <si>
    <t>688.00</t>
  </si>
  <si>
    <t>2021-09-25 11:58:33</t>
  </si>
  <si>
    <t>2021-09-27</t>
  </si>
  <si>
    <t>2266745</t>
  </si>
  <si>
    <t>瑞嘉利亚套房公寓</t>
  </si>
  <si>
    <t>hasmida nurul</t>
  </si>
  <si>
    <t>155.40</t>
  </si>
  <si>
    <t>24.00</t>
  </si>
  <si>
    <t>2021-09-27 19:59:26</t>
  </si>
  <si>
    <t>2021-09-28</t>
  </si>
  <si>
    <t>2267248</t>
  </si>
  <si>
    <t>德格里阿蓝希酒店</t>
  </si>
  <si>
    <t>ASIMENIOS STAVROS</t>
  </si>
  <si>
    <t>1527.09</t>
  </si>
  <si>
    <t>236.00</t>
  </si>
  <si>
    <t>2021-09-28 02:24:00</t>
  </si>
  <si>
    <t>2021-09-29</t>
  </si>
  <si>
    <t>2268409</t>
  </si>
  <si>
    <t>防波堤南海滩酒店,阿桑德连锁酒店会员</t>
  </si>
  <si>
    <t>Tanner Stacy Denise,Abrams William John</t>
  </si>
  <si>
    <t>1463.17</t>
  </si>
  <si>
    <t>226.00</t>
  </si>
  <si>
    <t>2021-09-29 08:38:09</t>
  </si>
  <si>
    <t>2021-10-02</t>
  </si>
  <si>
    <t>2271046</t>
  </si>
  <si>
    <t>拉贝拉海滨酒店</t>
  </si>
  <si>
    <t>Maynor Wilbert</t>
  </si>
  <si>
    <t>1867.86</t>
  </si>
  <si>
    <t>289.00</t>
  </si>
  <si>
    <t>2021-10-02 04:53:08</t>
  </si>
  <si>
    <t>2271462</t>
  </si>
  <si>
    <t>汉堡赛德设计酒店</t>
  </si>
  <si>
    <t>Starkloff Udo,Franke Susanne</t>
  </si>
  <si>
    <t>2021-11-20</t>
  </si>
  <si>
    <t>3296.23</t>
  </si>
  <si>
    <t>510.00</t>
  </si>
  <si>
    <t>2021-10-02 17:29:23</t>
  </si>
  <si>
    <t>2021-10-05</t>
  </si>
  <si>
    <t>2272961</t>
  </si>
  <si>
    <t>美岸酒店</t>
  </si>
  <si>
    <t>BRADLEY DOUGLAS,Bradley Amy</t>
  </si>
  <si>
    <t>4976.66</t>
  </si>
  <si>
    <t>770.00</t>
  </si>
  <si>
    <t>2021-10-05 06:00:17</t>
  </si>
  <si>
    <t>2272970</t>
  </si>
  <si>
    <t>索尔酒店</t>
  </si>
  <si>
    <t>Phillips Jo Ann W</t>
  </si>
  <si>
    <t>2094.08</t>
  </si>
  <si>
    <t>324.00</t>
  </si>
  <si>
    <t>2021-10-05 07:09:31</t>
  </si>
  <si>
    <t>2021-10-07</t>
  </si>
  <si>
    <t>2274066</t>
  </si>
  <si>
    <t>赫利顿湖高尔夫及水疗酒店</t>
  </si>
  <si>
    <t>Gosling Martin,Gosling Annette</t>
  </si>
  <si>
    <t>969.78</t>
  </si>
  <si>
    <t>150.00</t>
  </si>
  <si>
    <t>2021-10-07 18:19:31</t>
  </si>
  <si>
    <t>2021-10-13</t>
  </si>
  <si>
    <t>2276998</t>
  </si>
  <si>
    <t>伊桑艾伦酒店</t>
  </si>
  <si>
    <t>McCain Sarah</t>
  </si>
  <si>
    <t>956.55</t>
  </si>
  <si>
    <t>148.00</t>
  </si>
  <si>
    <t>2021-10-13 23:56:24</t>
  </si>
  <si>
    <t>2021-10-14</t>
  </si>
  <si>
    <t>2277529</t>
  </si>
  <si>
    <t>亚特兰大北市区威斯汀酒店</t>
  </si>
  <si>
    <t>Alberto Raymond</t>
  </si>
  <si>
    <t>2021-11-19</t>
  </si>
  <si>
    <t>3079.42</t>
  </si>
  <si>
    <t>478.00</t>
  </si>
  <si>
    <t>2021-10-14 22:19:59</t>
  </si>
  <si>
    <t>2021-10-19</t>
  </si>
  <si>
    <t>2280252</t>
  </si>
  <si>
    <t>马六甲穆德扎法酒店</t>
  </si>
  <si>
    <t>BINTI ROSLI AMIRAH,BINTI ROSLI AMIRAH,BINTI ROSLI AMIRAH,BINTI ROSLI AMIRAH</t>
  </si>
  <si>
    <t>502.64</t>
  </si>
  <si>
    <t>78.00</t>
  </si>
  <si>
    <t>2021-10-19 18:48:30</t>
  </si>
  <si>
    <t>2021-10-22</t>
  </si>
  <si>
    <t>2281586</t>
  </si>
  <si>
    <t>华美达温德姆华市中心酒店</t>
  </si>
  <si>
    <t>Gonzalez Ruiz Mario Alberto</t>
  </si>
  <si>
    <t>1985.86</t>
  </si>
  <si>
    <t>310.00</t>
  </si>
  <si>
    <t>2021-10-22 10:12:26</t>
  </si>
  <si>
    <t>2281591</t>
  </si>
  <si>
    <t>辛辛那提21C博物馆酒店</t>
  </si>
  <si>
    <t>James Matthew</t>
  </si>
  <si>
    <t>1165.89</t>
  </si>
  <si>
    <t>182.00</t>
  </si>
  <si>
    <t>2021-10-22 10:17:16</t>
  </si>
  <si>
    <t>2281753</t>
  </si>
  <si>
    <t>阿贾克斯酒店</t>
  </si>
  <si>
    <t>FARHAT BEN</t>
  </si>
  <si>
    <t>512.48</t>
  </si>
  <si>
    <t>80.00</t>
  </si>
  <si>
    <t>2021-10-22 17:27:51</t>
  </si>
  <si>
    <t>2021-10-25</t>
  </si>
  <si>
    <t>2282903</t>
  </si>
  <si>
    <t>哈德逊威克 Tribute Portfolio 酒店</t>
  </si>
  <si>
    <t>JONES DONALD</t>
  </si>
  <si>
    <t>1305.40</t>
  </si>
  <si>
    <t>204.00</t>
  </si>
  <si>
    <t>41.00</t>
  </si>
  <si>
    <t>-163</t>
  </si>
  <si>
    <t>-1043</t>
  </si>
  <si>
    <t>2021-10-25 05:34:19</t>
  </si>
  <si>
    <t>2283013</t>
  </si>
  <si>
    <t>时代广场酒店</t>
  </si>
  <si>
    <t>HOU YINJIA</t>
  </si>
  <si>
    <t>5023.22</t>
  </si>
  <si>
    <t>785.00</t>
  </si>
  <si>
    <t>2021-10-25 12:22:05</t>
  </si>
  <si>
    <t>2283055</t>
  </si>
  <si>
    <t>城市中心经济酒店</t>
  </si>
  <si>
    <t>leota fiu</t>
  </si>
  <si>
    <t>863.87</t>
  </si>
  <si>
    <t>135.00</t>
  </si>
  <si>
    <t>51.32</t>
  </si>
  <si>
    <t>-83</t>
  </si>
  <si>
    <t>-535</t>
  </si>
  <si>
    <t>2021-10-25 15:13:48</t>
  </si>
  <si>
    <t>2021-10-26</t>
  </si>
  <si>
    <t>2283607</t>
  </si>
  <si>
    <t>马德里托莱多门酒店</t>
  </si>
  <si>
    <t>vidaurrazaga ander</t>
  </si>
  <si>
    <t>1318.40</t>
  </si>
  <si>
    <t>206.00</t>
  </si>
  <si>
    <t>2021-10-26 19:57:05</t>
  </si>
  <si>
    <t>2021-10-27</t>
  </si>
  <si>
    <t>2283750</t>
  </si>
  <si>
    <t>福索冯德尔公园酒店</t>
  </si>
  <si>
    <t>Debuisson Aurelien</t>
  </si>
  <si>
    <t>799.63</t>
  </si>
  <si>
    <t>125.00</t>
  </si>
  <si>
    <t>2021-10-27 01:59:51</t>
  </si>
  <si>
    <t>2283818</t>
  </si>
  <si>
    <t>阿马里诺第五季节旅馆</t>
  </si>
  <si>
    <t>Smith Sherwood</t>
  </si>
  <si>
    <t>345.44</t>
  </si>
  <si>
    <t>54.00</t>
  </si>
  <si>
    <t>2021-10-27 06:28:55</t>
  </si>
  <si>
    <t>2283837</t>
  </si>
  <si>
    <t>哈钦森岛广场套房酒店</t>
  </si>
  <si>
    <t>Blackman Theodore</t>
  </si>
  <si>
    <t>1983.07</t>
  </si>
  <si>
    <t>2021-10-27 07:15:04</t>
  </si>
  <si>
    <t>2283871</t>
  </si>
  <si>
    <t>诺尔酒店</t>
  </si>
  <si>
    <t>Pai Amith Vikram Udyavar</t>
  </si>
  <si>
    <t>524.55</t>
  </si>
  <si>
    <t>82.00</t>
  </si>
  <si>
    <t>2021-10-27 08:53:51</t>
  </si>
  <si>
    <t>2283883</t>
  </si>
  <si>
    <t>柯立芝酒店</t>
  </si>
  <si>
    <t>Bloch Rachel ellis</t>
  </si>
  <si>
    <t>626.91</t>
  </si>
  <si>
    <t>98.00</t>
  </si>
  <si>
    <t>2021-10-27 10:04:28</t>
  </si>
  <si>
    <t>2283920</t>
  </si>
  <si>
    <t>Palazzo Navona</t>
  </si>
  <si>
    <t>Marlowe Abigail</t>
  </si>
  <si>
    <t>3703.86</t>
  </si>
  <si>
    <t>579.00</t>
  </si>
  <si>
    <t>2021-10-27 11:25:11</t>
  </si>
  <si>
    <t>2021-10-28</t>
  </si>
  <si>
    <t>2284348</t>
  </si>
  <si>
    <t>艾登毫克迈阿密海滩酒店</t>
  </si>
  <si>
    <t>Mahana Alan</t>
  </si>
  <si>
    <t>2165.23</t>
  </si>
  <si>
    <t>338.00</t>
  </si>
  <si>
    <t>2021-10-28 08:58:29</t>
  </si>
  <si>
    <t>2284354</t>
  </si>
  <si>
    <t>辛辛那提西切斯特品质酒店</t>
  </si>
  <si>
    <t>Southworth Greg Allen</t>
  </si>
  <si>
    <t>493.26</t>
  </si>
  <si>
    <t>77.00</t>
  </si>
  <si>
    <t>2021-10-28 09:19:36</t>
  </si>
  <si>
    <t>2284375</t>
  </si>
  <si>
    <t>广场酒店</t>
  </si>
  <si>
    <t>Mendiola Isabel</t>
  </si>
  <si>
    <t>429.20</t>
  </si>
  <si>
    <t>67.00</t>
  </si>
  <si>
    <t>15.00</t>
  </si>
  <si>
    <t>-51</t>
  </si>
  <si>
    <t>-333</t>
  </si>
  <si>
    <t>2021-10-28 10:36:44</t>
  </si>
  <si>
    <t>2284720</t>
  </si>
  <si>
    <t>劳德代尔堡海滩喜来登酒店</t>
  </si>
  <si>
    <t>Szymanski Nick</t>
  </si>
  <si>
    <t>1095.43</t>
  </si>
  <si>
    <t>171.00</t>
  </si>
  <si>
    <t>2021-10-28 21:56:57</t>
  </si>
  <si>
    <t>2284746</t>
  </si>
  <si>
    <t>埃尔克格罗夫萨克拉门托美国长住酒店</t>
  </si>
  <si>
    <t>Washington Lesley,Washington Alana</t>
  </si>
  <si>
    <t>1543.85</t>
  </si>
  <si>
    <t>241.00</t>
  </si>
  <si>
    <t>2021-10-28 22:51:08</t>
  </si>
  <si>
    <t>2284771</t>
  </si>
  <si>
    <t>霍特尔施霍夫汉普郡酒店</t>
  </si>
  <si>
    <t>Bemelmans Monique,Bemelmans Harrie</t>
  </si>
  <si>
    <t>928.87</t>
  </si>
  <si>
    <t>145.00</t>
  </si>
  <si>
    <t>2021-10-28 23:26:51</t>
  </si>
  <si>
    <t>2021-10-29</t>
  </si>
  <si>
    <t>2284805</t>
  </si>
  <si>
    <t>伦敦塔酒店</t>
  </si>
  <si>
    <t>Mitchell Jen</t>
  </si>
  <si>
    <t>1133.86</t>
  </si>
  <si>
    <t>177.00</t>
  </si>
  <si>
    <t>2021-10-29 00:38:50</t>
  </si>
  <si>
    <t>2284818</t>
  </si>
  <si>
    <t>巴尔的摩华盛顿国际机场美国长住酒店</t>
  </si>
  <si>
    <t>Bayer Candace</t>
  </si>
  <si>
    <t>1037.77</t>
  </si>
  <si>
    <t>162.00</t>
  </si>
  <si>
    <t>2021-10-29 01:11:18</t>
  </si>
  <si>
    <t>2284897</t>
  </si>
  <si>
    <t>印第安纳波利斯西北万怡酒店</t>
  </si>
  <si>
    <t>Gottfried Michael</t>
  </si>
  <si>
    <t>570.13</t>
  </si>
  <si>
    <t>89.00</t>
  </si>
  <si>
    <t>2021-10-29 07:20:32</t>
  </si>
  <si>
    <t>2285481</t>
  </si>
  <si>
    <t>休斯顿 - 西奥克斯家乡开放式公寓酒店</t>
  </si>
  <si>
    <t>Heslep Kira Bay Faith</t>
  </si>
  <si>
    <t>339.52</t>
  </si>
  <si>
    <t>53.00</t>
  </si>
  <si>
    <t>2021-10-29 21:35:16</t>
  </si>
  <si>
    <t>2021-10-30</t>
  </si>
  <si>
    <t>2285637</t>
  </si>
  <si>
    <t>弗雷德里克斯堡广场套房酒店</t>
  </si>
  <si>
    <t>Engman Karen</t>
  </si>
  <si>
    <t>667.47</t>
  </si>
  <si>
    <t>104.00</t>
  </si>
  <si>
    <t>2021-10-30 02:51:38</t>
  </si>
  <si>
    <t>2021-10-31</t>
  </si>
  <si>
    <t>2286660</t>
  </si>
  <si>
    <t>Benson Lloyd</t>
  </si>
  <si>
    <t>2028.09</t>
  </si>
  <si>
    <t>2021-10-31 17:07:29</t>
  </si>
  <si>
    <t>2021-11-01</t>
  </si>
  <si>
    <t>2286919</t>
  </si>
  <si>
    <t>哥本哈根GO酒店</t>
  </si>
  <si>
    <t>Hovgaard Henning,Hovgaard Henning,Hovgaard Henning,Hovgaard Henning</t>
  </si>
  <si>
    <t>2182.12</t>
  </si>
  <si>
    <t>340.00</t>
  </si>
  <si>
    <t>2021-11-01 04:07:15</t>
  </si>
  <si>
    <t>2286925</t>
  </si>
  <si>
    <t>阿尔蒂斯 大酒店 - 豪华精选酒店</t>
  </si>
  <si>
    <t>Pavlucenkovs Juris,Pavlucenkovs Juris</t>
  </si>
  <si>
    <t>847.18</t>
  </si>
  <si>
    <t>132.00</t>
  </si>
  <si>
    <t>2021-11-01 04:31:09</t>
  </si>
  <si>
    <t>2286933</t>
  </si>
  <si>
    <t>Oldfield David</t>
  </si>
  <si>
    <t>1187.33</t>
  </si>
  <si>
    <t>185.00</t>
  </si>
  <si>
    <t>2021-11-01 05:08:12</t>
  </si>
  <si>
    <t>2287248</t>
  </si>
  <si>
    <t>首尔东大门广场JW万豪酒店</t>
  </si>
  <si>
    <t>SUEKYOUNG JEONG,SUEKYOUNG JEONG</t>
  </si>
  <si>
    <t>1379.87</t>
  </si>
  <si>
    <t>215.00</t>
  </si>
  <si>
    <t>2021-11-01 17:31:39</t>
  </si>
  <si>
    <t>2287501</t>
  </si>
  <si>
    <t>渔人码头智选假日酒店</t>
  </si>
  <si>
    <t>Nichols Scott</t>
  </si>
  <si>
    <t>821.50</t>
  </si>
  <si>
    <t>128.00</t>
  </si>
  <si>
    <t>2021-11-01 23:17:01</t>
  </si>
  <si>
    <t>2287503</t>
  </si>
  <si>
    <t>BELLA SITI NABILAH NADHIRAH BT RUSLAN</t>
  </si>
  <si>
    <t>237.47</t>
  </si>
  <si>
    <t>37.00</t>
  </si>
  <si>
    <t>2021-11-01 23:20:42</t>
  </si>
  <si>
    <t>2021-11-02</t>
  </si>
  <si>
    <t>2287542</t>
  </si>
  <si>
    <t>巴黎竞技场花卉公园酒店</t>
  </si>
  <si>
    <t>Dell Olio Vincent</t>
  </si>
  <si>
    <t>493.76</t>
  </si>
  <si>
    <t>2021-11-02 02:25:07</t>
  </si>
  <si>
    <t>2287547</t>
  </si>
  <si>
    <t>底特律米高梅酒店</t>
  </si>
  <si>
    <t>Myatt Brandi</t>
  </si>
  <si>
    <t>2026.35</t>
  </si>
  <si>
    <t>2021-11-02 02:50:46</t>
  </si>
  <si>
    <t>2287618</t>
  </si>
  <si>
    <t>参议员温泉酒店</t>
  </si>
  <si>
    <t>Butler Jacqueline</t>
  </si>
  <si>
    <t>916.99</t>
  </si>
  <si>
    <t>143.00</t>
  </si>
  <si>
    <t>2021-11-02 09:01:28</t>
  </si>
  <si>
    <t>2287649</t>
  </si>
  <si>
    <t>夏洛茨维尔英式酒店</t>
  </si>
  <si>
    <t>Krejci Rachel</t>
  </si>
  <si>
    <t>602.78</t>
  </si>
  <si>
    <t>94.00</t>
  </si>
  <si>
    <t>2021-11-02 10:03:16</t>
  </si>
  <si>
    <t>2287664</t>
  </si>
  <si>
    <t>Howell Jason Thomas</t>
  </si>
  <si>
    <t>56.00</t>
  </si>
  <si>
    <t>56</t>
  </si>
  <si>
    <t>359</t>
  </si>
  <si>
    <t>2021-11-02 10:35:23</t>
  </si>
  <si>
    <t>2287677</t>
  </si>
  <si>
    <t>温哥华奥贝尔杰酒店</t>
  </si>
  <si>
    <t>Capps Samantha Grace</t>
  </si>
  <si>
    <t>968.29</t>
  </si>
  <si>
    <t>151.00</t>
  </si>
  <si>
    <t>2021-11-02 10:55:55</t>
  </si>
  <si>
    <t>2287800</t>
  </si>
  <si>
    <t>纽约联合国广场千禧希尔顿酒店</t>
  </si>
  <si>
    <t>CUARTEROS CLAIRE ANN</t>
  </si>
  <si>
    <t>3930.86</t>
  </si>
  <si>
    <t>613.00</t>
  </si>
  <si>
    <t>2021-11-02 14:25:17</t>
  </si>
  <si>
    <t>2021-11-03</t>
  </si>
  <si>
    <t>2288143</t>
  </si>
  <si>
    <t>布鲁塞尔安全住宿酒店</t>
  </si>
  <si>
    <t>Nunes Carla Marisa</t>
  </si>
  <si>
    <t>372.04</t>
  </si>
  <si>
    <t>58.00</t>
  </si>
  <si>
    <t>2021-11-03 07:47:19</t>
  </si>
  <si>
    <t>2021-11-04</t>
  </si>
  <si>
    <t>2288877</t>
  </si>
  <si>
    <t>得克萨斯 A&amp;M 酒店及会议中心</t>
  </si>
  <si>
    <t>Dixon James</t>
  </si>
  <si>
    <t>2021-11-04 04:03:29</t>
  </si>
  <si>
    <t>2289023</t>
  </si>
  <si>
    <t>法兰克幕斯巴伐利亚旅馆</t>
  </si>
  <si>
    <t>Moyer Tiffany Louise</t>
  </si>
  <si>
    <t>1065.74</t>
  </si>
  <si>
    <t>166.00</t>
  </si>
  <si>
    <t>2021-11-04 10:38:43</t>
  </si>
  <si>
    <t>2021-11-05</t>
  </si>
  <si>
    <t>2289953</t>
  </si>
  <si>
    <t>蒙哥马利机场万豪费尔菲尔德酒店</t>
  </si>
  <si>
    <t>Moats Taylor</t>
  </si>
  <si>
    <t>1384.56</t>
  </si>
  <si>
    <t>216.00</t>
  </si>
  <si>
    <t>2021-11-05 03:06:48</t>
  </si>
  <si>
    <t>2289988</t>
  </si>
  <si>
    <t>伦敦西区希尔顿逸林酒店</t>
  </si>
  <si>
    <t>Kane Simon</t>
  </si>
  <si>
    <t>1544.81</t>
  </si>
  <si>
    <t>2021-11-05 05:45:21</t>
  </si>
  <si>
    <t>2290053</t>
  </si>
  <si>
    <t>堪萨斯城市中心/会议中心万豪酒店</t>
  </si>
  <si>
    <t>Archuleta Antonio</t>
  </si>
  <si>
    <t>923.04</t>
  </si>
  <si>
    <t>144.00</t>
  </si>
  <si>
    <t>2021-11-05 08:59:30</t>
  </si>
  <si>
    <t>2290084</t>
  </si>
  <si>
    <t>Mohamad nor noorhedahyu,Mohamad nor noorhedahyu</t>
  </si>
  <si>
    <t>307.68</t>
  </si>
  <si>
    <t>48.00</t>
  </si>
  <si>
    <t>2021-11-05 09:51:03</t>
  </si>
  <si>
    <t>2290449</t>
  </si>
  <si>
    <t>罗宾汉度假村</t>
  </si>
  <si>
    <t>Ceniceros Sarah</t>
  </si>
  <si>
    <t>1717.88</t>
  </si>
  <si>
    <t>268.00</t>
  </si>
  <si>
    <t>2021-11-05 15:52:37</t>
  </si>
  <si>
    <t>2021-11-06</t>
  </si>
  <si>
    <t>2290932</t>
  </si>
  <si>
    <t>凤凰城 FOUND:RE 酒店</t>
  </si>
  <si>
    <t>Pena David</t>
  </si>
  <si>
    <t>897.96</t>
  </si>
  <si>
    <t>2021-11-06 02:37:18</t>
  </si>
  <si>
    <t>2290970</t>
  </si>
  <si>
    <t>墨西哥城希尔顿改革大道酒店</t>
  </si>
  <si>
    <t>Muddimer Simon</t>
  </si>
  <si>
    <t>615.74</t>
  </si>
  <si>
    <t>96.00</t>
  </si>
  <si>
    <t>2021-11-06 05:16:06</t>
  </si>
  <si>
    <t>2290983</t>
  </si>
  <si>
    <t>费尔蒙特皇家约克酒店</t>
  </si>
  <si>
    <t>Macnab Anthony James Joseph</t>
  </si>
  <si>
    <t>1212.25</t>
  </si>
  <si>
    <t>189.00</t>
  </si>
  <si>
    <t>2021-11-06 06:40:17</t>
  </si>
  <si>
    <t>2021-11-07</t>
  </si>
  <si>
    <t>2291796</t>
  </si>
  <si>
    <t>纽约曼哈顿/中央公园万豪居家酒店</t>
  </si>
  <si>
    <t>LEE HYEMIN</t>
  </si>
  <si>
    <t>12391.85</t>
  </si>
  <si>
    <t>1932.00</t>
  </si>
  <si>
    <t>2021-11-07 00:21:10</t>
  </si>
  <si>
    <t>2291848</t>
  </si>
  <si>
    <t>撒恩维京酒店</t>
  </si>
  <si>
    <t>greenwood alan</t>
  </si>
  <si>
    <t>949.27</t>
  </si>
  <si>
    <t>2021-11-07 05:23:30</t>
  </si>
  <si>
    <t>2292536</t>
  </si>
  <si>
    <t>波特兰克拉丽奥酒店</t>
  </si>
  <si>
    <t>Cyr Jamie Joseph,Cyr Randy Joseph</t>
  </si>
  <si>
    <t>596.50</t>
  </si>
  <si>
    <t>93.00</t>
  </si>
  <si>
    <t>2021-11-07 23:33:11</t>
  </si>
  <si>
    <t>2021-11-08</t>
  </si>
  <si>
    <t>2292593</t>
  </si>
  <si>
    <t>博斯普鲁斯酒店</t>
  </si>
  <si>
    <t>Abu ghareebeh Hamed Issa</t>
  </si>
  <si>
    <t>2078.14</t>
  </si>
  <si>
    <t>2021-11-08 03:43:54</t>
  </si>
  <si>
    <t>2292808</t>
  </si>
  <si>
    <t>堪培拉沃登阿伯德酒店</t>
  </si>
  <si>
    <t>Haddad Santiago</t>
  </si>
  <si>
    <t>622.16</t>
  </si>
  <si>
    <t>2021-11-08 11:24:21</t>
  </si>
  <si>
    <t>2293008</t>
  </si>
  <si>
    <t>兰卡威瑞吉度假酒店</t>
  </si>
  <si>
    <t>WAN HASHIM WAN NUR ELINIE</t>
  </si>
  <si>
    <t>1558.60</t>
  </si>
  <si>
    <t>243.00</t>
  </si>
  <si>
    <t>2021-11-08 14:37:32</t>
  </si>
  <si>
    <t>2293364</t>
  </si>
  <si>
    <t>堪培拉娜拉邦达酒店</t>
  </si>
  <si>
    <t>Hambesis Stanley</t>
  </si>
  <si>
    <t>872.30</t>
  </si>
  <si>
    <t>136.00</t>
  </si>
  <si>
    <t>2021-11-08 18:56:44</t>
  </si>
  <si>
    <t>2293504</t>
  </si>
  <si>
    <t>苏巴谷旅馆</t>
  </si>
  <si>
    <t>Monei Alian,Monei Alian</t>
  </si>
  <si>
    <t>564.43</t>
  </si>
  <si>
    <t>88.00</t>
  </si>
  <si>
    <t>2021-11-08 21:39:51</t>
  </si>
  <si>
    <t>2293662</t>
  </si>
  <si>
    <t>哥本哈根机场丽柏酒店</t>
  </si>
  <si>
    <t>ALTIERI CARLO</t>
  </si>
  <si>
    <t>1629.16</t>
  </si>
  <si>
    <t>254.00</t>
  </si>
  <si>
    <t>2021-11-08 22:46:00</t>
  </si>
  <si>
    <t>2293676</t>
  </si>
  <si>
    <t>Garcia Anna Maria</t>
  </si>
  <si>
    <t>570.85</t>
  </si>
  <si>
    <t>2021-11-08 23:05:51</t>
  </si>
  <si>
    <t>2293699</t>
  </si>
  <si>
    <t>威斯汀杰基尔岛酒店</t>
  </si>
  <si>
    <t>Taylor Heidi Nicole</t>
  </si>
  <si>
    <t>1276.39</t>
  </si>
  <si>
    <t>199.00</t>
  </si>
  <si>
    <t>2021-11-08 23:54:21</t>
  </si>
  <si>
    <t>2021-11-09</t>
  </si>
  <si>
    <t>2293709</t>
  </si>
  <si>
    <t>梅多兰兹卢瑟福美国长住酒店</t>
  </si>
  <si>
    <t>Crandall Tyler Michael</t>
  </si>
  <si>
    <t>808.16</t>
  </si>
  <si>
    <t>126.00</t>
  </si>
  <si>
    <t>2021-11-09 00:16:30</t>
  </si>
  <si>
    <t>2293780</t>
  </si>
  <si>
    <t>铂尔曼伦敦圣潘克拉斯酒店</t>
  </si>
  <si>
    <t>ZHAO YIHAN,Pan Hang</t>
  </si>
  <si>
    <t>2870.11</t>
  </si>
  <si>
    <t>448.00</t>
  </si>
  <si>
    <t>2021-11-09 04:12:27</t>
  </si>
  <si>
    <t>2293828</t>
  </si>
  <si>
    <t>斯科特舒适套房酒店</t>
  </si>
  <si>
    <t>Amsden Carl D</t>
  </si>
  <si>
    <t>749.56</t>
  </si>
  <si>
    <t>117.00</t>
  </si>
  <si>
    <t>2021-11-09 07:40:32</t>
  </si>
  <si>
    <t>2293887</t>
  </si>
  <si>
    <t>第五大道安达士酒店 - 凯悦集团概念</t>
  </si>
  <si>
    <t>JIANG XUE</t>
  </si>
  <si>
    <t>6714.01</t>
  </si>
  <si>
    <t>1048.00</t>
  </si>
  <si>
    <t>2021-11-09 08:47:33</t>
  </si>
  <si>
    <t>2293905</t>
  </si>
  <si>
    <t>圣迭戈传统酒店</t>
  </si>
  <si>
    <t>Smith William</t>
  </si>
  <si>
    <t>858.47</t>
  </si>
  <si>
    <t>134.00</t>
  </si>
  <si>
    <t>2021-11-09 09:12:13</t>
  </si>
  <si>
    <t>2294377</t>
  </si>
  <si>
    <t>艾姆垂酒店</t>
  </si>
  <si>
    <t>laichuichui esther,laichuichui esther</t>
  </si>
  <si>
    <t>313.92</t>
  </si>
  <si>
    <t>2021-11-09 15:16:41</t>
  </si>
  <si>
    <t>2294688</t>
  </si>
  <si>
    <t>洛克菲勒中心对面之俱乐部住宅酒店</t>
  </si>
  <si>
    <t>Kobayashi Yuki</t>
  </si>
  <si>
    <t>3267.32</t>
  </si>
  <si>
    <t>2021-11-09 18:36:52</t>
  </si>
  <si>
    <t>2021-11-10</t>
  </si>
  <si>
    <t>2295163</t>
  </si>
  <si>
    <t>阿文穆尔公园精品酒店</t>
  </si>
  <si>
    <t>Avery Lyndal,Perrin Tim</t>
  </si>
  <si>
    <t>832.85</t>
  </si>
  <si>
    <t>130.00</t>
  </si>
  <si>
    <t>2021-11-10 10:08:42</t>
  </si>
  <si>
    <t>2295341</t>
  </si>
  <si>
    <t>柯蒂斯- 希尔顿逸林酒店</t>
  </si>
  <si>
    <t>BOASSO ALICE</t>
  </si>
  <si>
    <t>2447.28</t>
  </si>
  <si>
    <t>382.00</t>
  </si>
  <si>
    <t>2021-11-10 13:02:45</t>
  </si>
  <si>
    <t>2295526</t>
  </si>
  <si>
    <t>加地夫公园广场酒店</t>
  </si>
  <si>
    <t>Gilbert Barry,Gilbert Natasha Gilbert</t>
  </si>
  <si>
    <t>1037.85</t>
  </si>
  <si>
    <t>2021-11-10 16:00:09</t>
  </si>
  <si>
    <t>2296075</t>
  </si>
  <si>
    <t>圣安东尼奥万豪河滨酒店</t>
  </si>
  <si>
    <t>Collier-Freed Anne</t>
  </si>
  <si>
    <t>1159.58</t>
  </si>
  <si>
    <t>181.00</t>
  </si>
  <si>
    <t>2021-11-10 22:52:40</t>
  </si>
  <si>
    <t>2021-11-11</t>
  </si>
  <si>
    <t>2296446</t>
  </si>
  <si>
    <t>Spivey Darrell Landon,Lally Gurpreet Kaur</t>
  </si>
  <si>
    <t>1159.31</t>
  </si>
  <si>
    <t>2021-11-11 12:18:14</t>
  </si>
  <si>
    <t>2296691</t>
  </si>
  <si>
    <t>好莱坞罗斯福酒店</t>
  </si>
  <si>
    <t>Deglin George,Shedletsky Anna-Katrina</t>
  </si>
  <si>
    <t>3766.14</t>
  </si>
  <si>
    <t>588.00</t>
  </si>
  <si>
    <t>2021-11-11 15:38:36</t>
  </si>
  <si>
    <t>2297074</t>
  </si>
  <si>
    <t>瑟迪特尔米德山谷</t>
  </si>
  <si>
    <t>Khoo Muhammad Daniel</t>
  </si>
  <si>
    <t>512.40</t>
  </si>
  <si>
    <t>2021-11-11 20:10:54</t>
  </si>
  <si>
    <t>2297292</t>
  </si>
  <si>
    <t>首尔时代广场万怡酒店</t>
  </si>
  <si>
    <t>Bak Suyeon</t>
  </si>
  <si>
    <t>1011.99</t>
  </si>
  <si>
    <t>158.00</t>
  </si>
  <si>
    <t>2021-11-11 23:17:04</t>
  </si>
  <si>
    <t>2021-11-12</t>
  </si>
  <si>
    <t>2297354</t>
  </si>
  <si>
    <t>底特律文艺复兴中心万豪酒店</t>
  </si>
  <si>
    <t>Keifer Kylee</t>
  </si>
  <si>
    <t>1210.55</t>
  </si>
  <si>
    <t>19.00</t>
  </si>
  <si>
    <t>-170</t>
  </si>
  <si>
    <t>-1088</t>
  </si>
  <si>
    <t>2021-11-12 01:28:26</t>
  </si>
  <si>
    <t>2297390</t>
  </si>
  <si>
    <t>希尔顿花园法兰克福空港酒店</t>
  </si>
  <si>
    <t>Tadic Claudia</t>
  </si>
  <si>
    <t>922.18</t>
  </si>
  <si>
    <t>2021-11-12 03:40:27</t>
  </si>
  <si>
    <t>2297511</t>
  </si>
  <si>
    <t>Trujillo Dominique</t>
  </si>
  <si>
    <t>1133.51</t>
  </si>
  <si>
    <t>2021-11-12 09:51:02</t>
  </si>
  <si>
    <t>2021-11-13</t>
  </si>
  <si>
    <t>2298351</t>
  </si>
  <si>
    <t>美洲购物中心丽笙酒店</t>
  </si>
  <si>
    <t>Henshaw Courtney rae</t>
  </si>
  <si>
    <t>813.31</t>
  </si>
  <si>
    <t>127.00</t>
  </si>
  <si>
    <t>2021-11-13 00:24:18</t>
  </si>
  <si>
    <t>2298415</t>
  </si>
  <si>
    <t>Andres Christine</t>
  </si>
  <si>
    <t>1163.71</t>
  </si>
  <si>
    <t>2021-11-13 05:04:26</t>
  </si>
  <si>
    <t>2298468</t>
  </si>
  <si>
    <t>圣西蒙摩根酒店</t>
  </si>
  <si>
    <t>Callejas Sonia</t>
  </si>
  <si>
    <t>1291.59</t>
  </si>
  <si>
    <t>202.00</t>
  </si>
  <si>
    <t>2021-11-13 09:11:18</t>
  </si>
  <si>
    <t>2298494</t>
  </si>
  <si>
    <t>Flores Heather</t>
  </si>
  <si>
    <t>997.46</t>
  </si>
  <si>
    <t>156.00</t>
  </si>
  <si>
    <t>2021-11-13 10:01:16</t>
  </si>
  <si>
    <t>2298536</t>
  </si>
  <si>
    <t>乔治王子万怡酒店</t>
  </si>
  <si>
    <t>Peters Corbin Ray</t>
  </si>
  <si>
    <t>607.43</t>
  </si>
  <si>
    <t>95.00</t>
  </si>
  <si>
    <t>2021-11-13 10:59:58</t>
  </si>
  <si>
    <t>2298614</t>
  </si>
  <si>
    <t>棕榈泉HYATT酒店</t>
  </si>
  <si>
    <t>ZHANG CHUHAN,CHEN YUE</t>
  </si>
  <si>
    <t>1477.01</t>
  </si>
  <si>
    <t>231.00</t>
  </si>
  <si>
    <t>2021-11-13 13:11:34</t>
  </si>
  <si>
    <t>2021-11-14</t>
  </si>
  <si>
    <t>2299092</t>
  </si>
  <si>
    <t>罗内特帕克经济旅馆</t>
  </si>
  <si>
    <t>Chroninger Steve</t>
  </si>
  <si>
    <t>601.04</t>
  </si>
  <si>
    <t>2021-11-14 04:19:06</t>
  </si>
  <si>
    <t>2299110</t>
  </si>
  <si>
    <t>小屋客栈</t>
  </si>
  <si>
    <t>Patten Travis</t>
  </si>
  <si>
    <t>645.79</t>
  </si>
  <si>
    <t>101.00</t>
  </si>
  <si>
    <t>2021-11-14 06:30:41</t>
  </si>
  <si>
    <t>2299156</t>
  </si>
  <si>
    <t>瑟福塞德迈阿密海滩居家酒店</t>
  </si>
  <si>
    <t>Shayo Moshe</t>
  </si>
  <si>
    <t>1323.56</t>
  </si>
  <si>
    <t>207.00</t>
  </si>
  <si>
    <t>2021-11-14 09:15:46</t>
  </si>
  <si>
    <t>2299269</t>
  </si>
  <si>
    <t>马德拉斯城堡伊克诺套房酒店</t>
  </si>
  <si>
    <t>bao suiqing</t>
  </si>
  <si>
    <t>485.94</t>
  </si>
  <si>
    <t>76.00</t>
  </si>
  <si>
    <t>2021-11-14 13:39:46</t>
  </si>
  <si>
    <t>2299372</t>
  </si>
  <si>
    <t>碧瑶伊丽莎白酒店</t>
  </si>
  <si>
    <t>jasmin ho jean,jasmin ho jean</t>
  </si>
  <si>
    <t>664.98</t>
  </si>
  <si>
    <t>2021-11-14 17:46:34</t>
  </si>
  <si>
    <t>2021-11-15</t>
  </si>
  <si>
    <t>2299526</t>
  </si>
  <si>
    <t>费城市中心万丽酒店</t>
  </si>
  <si>
    <t>Kraft Christopher</t>
  </si>
  <si>
    <t>2289.05</t>
  </si>
  <si>
    <t>358.00</t>
  </si>
  <si>
    <t>2021-11-15 00:38:54</t>
  </si>
  <si>
    <t>2299530</t>
  </si>
  <si>
    <t>RZ 友好家庭旅馆</t>
  </si>
  <si>
    <t>Akmal Akmal zahir</t>
  </si>
  <si>
    <t>236.58</t>
  </si>
  <si>
    <t>2021-11-15 01:05:04</t>
  </si>
  <si>
    <t>2299538</t>
  </si>
  <si>
    <t>阿姆斯特丹酒店</t>
  </si>
  <si>
    <t>Kauppi Virginia Helen</t>
  </si>
  <si>
    <t>2327.42</t>
  </si>
  <si>
    <t>364.00</t>
  </si>
  <si>
    <t>2021-11-15 01:31:23</t>
  </si>
  <si>
    <t>2299568</t>
  </si>
  <si>
    <t>布鲁塞尔贝德福德酒店和会议中心</t>
  </si>
  <si>
    <t>Smids Julie,Smids Julie</t>
  </si>
  <si>
    <t>594.64</t>
  </si>
  <si>
    <t>2021-11-15 05:00:26</t>
  </si>
  <si>
    <t>2299607</t>
  </si>
  <si>
    <t>Sunkara Srinu</t>
  </si>
  <si>
    <t>1150.92</t>
  </si>
  <si>
    <t>180.00</t>
  </si>
  <si>
    <t>2021-11-15 08:57:12</t>
  </si>
  <si>
    <t>2299650</t>
  </si>
  <si>
    <t>金砖酒店&amp;赌场</t>
  </si>
  <si>
    <t>Yang Victoria,Jeyapaalan Arjun</t>
  </si>
  <si>
    <t>1515.38</t>
  </si>
  <si>
    <t>237.00</t>
  </si>
  <si>
    <t>2021-11-15 10:34:32</t>
  </si>
  <si>
    <t>2300085</t>
  </si>
  <si>
    <t>新加坡日晶酒店 (SG Clean)</t>
  </si>
  <si>
    <t>Tiah Tiah binti ubod,Tiah Tiah binti ubod</t>
  </si>
  <si>
    <t>428.40</t>
  </si>
  <si>
    <t>2021-11-15 22:46:26</t>
  </si>
  <si>
    <t>2021-11-16</t>
  </si>
  <si>
    <t>2300226</t>
  </si>
  <si>
    <t>基西米舒适酒店</t>
  </si>
  <si>
    <t>SOTO SAUL</t>
  </si>
  <si>
    <t>2699.53</t>
  </si>
  <si>
    <t>422.00</t>
  </si>
  <si>
    <t>2021-11-16 09:13:31</t>
  </si>
  <si>
    <t>2300404</t>
  </si>
  <si>
    <t>村庄小屋旅馆</t>
  </si>
  <si>
    <t>Moore Aaron Lynn,Moore Stacy Lynn</t>
  </si>
  <si>
    <t>671.69</t>
  </si>
  <si>
    <t>105.00</t>
  </si>
  <si>
    <t>2021-11-16 13:30:59</t>
  </si>
  <si>
    <t>2300830</t>
  </si>
  <si>
    <t>卡里比亚壁球酒店</t>
  </si>
  <si>
    <t>HUESA ODERIZ ENRIQUE,MARIN VILLAMAYOR IGNACIO</t>
  </si>
  <si>
    <t>3121.74</t>
  </si>
  <si>
    <t>488.00</t>
  </si>
  <si>
    <t>2021-11-16 20:01:49</t>
  </si>
  <si>
    <t>2301032</t>
  </si>
  <si>
    <t>关丹青杨酒店</t>
  </si>
  <si>
    <t>Umar Manan</t>
  </si>
  <si>
    <t>243.09</t>
  </si>
  <si>
    <t>38.00</t>
  </si>
  <si>
    <t>2021-11-16 23:01:10</t>
  </si>
  <si>
    <t>2301096</t>
  </si>
  <si>
    <t>波士顿贝德福德广场酒店</t>
  </si>
  <si>
    <t>Silvia Joseph Dana</t>
  </si>
  <si>
    <t>863.60</t>
  </si>
  <si>
    <t>2021-11-17 01:45:18</t>
  </si>
  <si>
    <t>2301179</t>
  </si>
  <si>
    <t>基韦斯特24北部酒店</t>
  </si>
  <si>
    <t>Frank Louis</t>
  </si>
  <si>
    <t>46</t>
  </si>
  <si>
    <t>301</t>
  </si>
  <si>
    <t>2021-11-17 21:26:21</t>
  </si>
  <si>
    <t>2301185</t>
  </si>
  <si>
    <t>Robinson Kimberly Nicole,Robinson Maxwell David</t>
  </si>
  <si>
    <t>2037.11</t>
  </si>
  <si>
    <t>318.00</t>
  </si>
  <si>
    <t>2021-11-17 07:59:56</t>
  </si>
  <si>
    <t>2301599</t>
  </si>
  <si>
    <t>温德姆伊斯坦布尔机场特瑞普酒店</t>
  </si>
  <si>
    <t>Meyer Paul</t>
  </si>
  <si>
    <t>243.43</t>
  </si>
  <si>
    <t>2021-11-17 15:14:51</t>
  </si>
  <si>
    <t>2302216</t>
  </si>
  <si>
    <t>Shah Nilesh</t>
  </si>
  <si>
    <t>967.31</t>
  </si>
  <si>
    <t>2021-11-17 23:10:27</t>
  </si>
  <si>
    <t>2021-11-18</t>
  </si>
  <si>
    <t>2302780</t>
  </si>
  <si>
    <t>槟城日光酒店 (槟城对抗新冠肺炎认证)</t>
  </si>
  <si>
    <t>afiq zahari mohamad muhammad,afiq zahari mohamad muhammad</t>
  </si>
  <si>
    <t>1252.93</t>
  </si>
  <si>
    <t>196.00</t>
  </si>
  <si>
    <t>2021-11-18 16:09:10</t>
  </si>
  <si>
    <t>2303193</t>
  </si>
  <si>
    <t>Atabey Derya Ender,Atabey Derya Ender</t>
  </si>
  <si>
    <t>242.92</t>
  </si>
  <si>
    <t>2021-11-18 21:05:15</t>
  </si>
  <si>
    <t>2303383</t>
  </si>
  <si>
    <t>温切斯特红屋顶酒店</t>
  </si>
  <si>
    <t>Carozza Joseph</t>
  </si>
  <si>
    <t>485.83</t>
  </si>
  <si>
    <t>2021-11-18 23:58:31</t>
  </si>
  <si>
    <t>2303432</t>
  </si>
  <si>
    <t>萨克拉门托北门美国长住酒店</t>
  </si>
  <si>
    <t>GARCIA EXIGUHARE L</t>
  </si>
  <si>
    <t>691.09</t>
  </si>
  <si>
    <t>2021-11-19 02:53:11</t>
  </si>
  <si>
    <t>2303435</t>
  </si>
  <si>
    <t>纽约市布莱恩公园酒店</t>
  </si>
  <si>
    <t>LIU XIAOBING</t>
  </si>
  <si>
    <t>3711.42</t>
  </si>
  <si>
    <t>580.00</t>
  </si>
  <si>
    <t>2021-11-19 03:10:16</t>
  </si>
  <si>
    <t>2303556</t>
  </si>
  <si>
    <t>圣约瑟夫斯东尼小河酒店及会议中心</t>
  </si>
  <si>
    <t>MCMULLIN KEITH</t>
  </si>
  <si>
    <t>1132.62</t>
  </si>
  <si>
    <t>2021-11-19 09:26:23</t>
  </si>
  <si>
    <t>2303569</t>
  </si>
  <si>
    <t>瓦可北万豪费尔菲尔德酒店</t>
  </si>
  <si>
    <t>Daresh Mary</t>
  </si>
  <si>
    <t>2450.82</t>
  </si>
  <si>
    <t>383.00</t>
  </si>
  <si>
    <t>2021-11-19 09:41:01</t>
  </si>
  <si>
    <t>2303821</t>
  </si>
  <si>
    <t>Salian Ranjit</t>
  </si>
  <si>
    <t>3327.48</t>
  </si>
  <si>
    <t>520.00</t>
  </si>
  <si>
    <t>2021-11-19 13:45:50</t>
  </si>
  <si>
    <t>2303873</t>
  </si>
  <si>
    <t>色達首都中央酒店</t>
  </si>
  <si>
    <t>RAFAEL R BORROMEO ANDRE</t>
  </si>
  <si>
    <t>665.50</t>
  </si>
  <si>
    <t>2021-11-19 14:21:42</t>
  </si>
  <si>
    <t>2304031</t>
  </si>
  <si>
    <t>阿卡西雅酒店</t>
  </si>
  <si>
    <t>RUIZ jean Paul</t>
  </si>
  <si>
    <t>1036.64</t>
  </si>
  <si>
    <t>2021-11-19 16:49:58</t>
  </si>
  <si>
    <t>2304469</t>
  </si>
  <si>
    <t>乌特勒支宜必思酒店</t>
  </si>
  <si>
    <t>Wepster Pauline</t>
  </si>
  <si>
    <t>684.69</t>
  </si>
  <si>
    <t>107.00</t>
  </si>
  <si>
    <t>2021-11-19 21:41:00</t>
  </si>
  <si>
    <t>2304570</t>
  </si>
  <si>
    <t>伦敦北华美达酒店</t>
  </si>
  <si>
    <t>Dashinsky Igor</t>
  </si>
  <si>
    <t>371.14</t>
  </si>
  <si>
    <t>2021-11-19 22:54:27</t>
  </si>
  <si>
    <t>2304615</t>
  </si>
  <si>
    <t>罗亚诺克万豪春季山丘套房酒店</t>
  </si>
  <si>
    <t>Goalder James</t>
  </si>
  <si>
    <t>985.45</t>
  </si>
  <si>
    <t>154.00</t>
  </si>
  <si>
    <t>2021-11-20 00:01:10</t>
  </si>
  <si>
    <t>2304643</t>
  </si>
  <si>
    <t>长岛哈帕克智选假日酒店</t>
  </si>
  <si>
    <t>Ledva Michael</t>
  </si>
  <si>
    <t>1075.03</t>
  </si>
  <si>
    <t>168.00</t>
  </si>
  <si>
    <t>2021-11-20 01:30:43</t>
  </si>
  <si>
    <t>2304652</t>
  </si>
  <si>
    <t>Prieto Andrew</t>
  </si>
  <si>
    <t>1267.40</t>
  </si>
  <si>
    <t>198.00</t>
  </si>
  <si>
    <t>2021-11-20 01:35:16</t>
  </si>
  <si>
    <t>2304654</t>
  </si>
  <si>
    <t>旭日水疗套房汽车旅馆</t>
  </si>
  <si>
    <t>Bessy Chloe</t>
  </si>
  <si>
    <t>787.32</t>
  </si>
  <si>
    <t>123.00</t>
  </si>
  <si>
    <t>2021-11-20 01:59:26</t>
  </si>
  <si>
    <t>2304658</t>
  </si>
  <si>
    <t>匹兹堡广场酒店</t>
  </si>
  <si>
    <t>Gurung Nisha</t>
  </si>
  <si>
    <t>595.29</t>
  </si>
  <si>
    <t>2021-11-20 02:16:17</t>
  </si>
  <si>
    <t>2304675</t>
  </si>
  <si>
    <t>北诺克斯维尔舒眠酒店</t>
  </si>
  <si>
    <t>MO KAI,LUO ZHIQIANG,LIANG BAOQING</t>
  </si>
  <si>
    <t>5357.64</t>
  </si>
  <si>
    <t>837.00</t>
  </si>
  <si>
    <t>2021-11-20 04:16:22</t>
  </si>
  <si>
    <t>2304679</t>
  </si>
  <si>
    <t>威瑟比哈罗盖特戴斯酒店</t>
  </si>
  <si>
    <t>Clarke Roger</t>
  </si>
  <si>
    <t>390.46</t>
  </si>
  <si>
    <t>61.00</t>
  </si>
  <si>
    <t>2021-11-20 04:29:01</t>
  </si>
  <si>
    <t>2304687</t>
  </si>
  <si>
    <t>巴哈马尔 SLS 酒店</t>
  </si>
  <si>
    <t>NIU YUXIN</t>
  </si>
  <si>
    <t>2048.32</t>
  </si>
  <si>
    <t>320.00</t>
  </si>
  <si>
    <t>2021-11-20 05:08:59</t>
  </si>
  <si>
    <t>2304693</t>
  </si>
  <si>
    <t>欧洲酒店</t>
  </si>
  <si>
    <t>Bardon Philippe</t>
  </si>
  <si>
    <t>832.13</t>
  </si>
  <si>
    <t>2021-11-20 05:44:02</t>
  </si>
  <si>
    <t>2305201</t>
  </si>
  <si>
    <t>普林斯顿法瑞斯特村万豪酒店及会议中心</t>
  </si>
  <si>
    <t>ZHOU LIANGCHENG</t>
  </si>
  <si>
    <t>4992.78</t>
  </si>
  <si>
    <t>780.00</t>
  </si>
  <si>
    <t>2021-11-20 16:39:11</t>
  </si>
  <si>
    <t>2305405</t>
  </si>
  <si>
    <t>文德渡假村酒店</t>
  </si>
  <si>
    <t>Whyte Michael</t>
  </si>
  <si>
    <t>2611.61</t>
  </si>
  <si>
    <t>408.00</t>
  </si>
  <si>
    <t>2021-11-20 19:08:42</t>
  </si>
  <si>
    <t>2305784</t>
  </si>
  <si>
    <t>Taqat Shahpoor</t>
  </si>
  <si>
    <t>1113.77</t>
  </si>
  <si>
    <t>174.00</t>
  </si>
  <si>
    <t>2021-11-21 03:43:19</t>
  </si>
  <si>
    <t>2305793</t>
  </si>
  <si>
    <t>Stinga George</t>
  </si>
  <si>
    <t>428.87</t>
  </si>
  <si>
    <t>2021-11-21 05:06:00</t>
  </si>
  <si>
    <t>2306214</t>
  </si>
  <si>
    <t>兰普莱特尔汽车旅馆</t>
  </si>
  <si>
    <t>Garrido Gerardo</t>
  </si>
  <si>
    <t>723.31</t>
  </si>
  <si>
    <t>113.00</t>
  </si>
  <si>
    <t>2021-11-21 15:39:12</t>
  </si>
  <si>
    <t>2306629</t>
  </si>
  <si>
    <t>Rimmer Scott</t>
  </si>
  <si>
    <t>793.72</t>
  </si>
  <si>
    <t>124.00</t>
  </si>
  <si>
    <t>2021-11-21 22:23:14</t>
  </si>
  <si>
    <t>2306661</t>
  </si>
  <si>
    <t>Hopkins Tom</t>
  </si>
  <si>
    <t>1638.66</t>
  </si>
  <si>
    <t>256.00</t>
  </si>
  <si>
    <t>2021-11-21 23:10:29</t>
  </si>
  <si>
    <t>2306677</t>
  </si>
  <si>
    <t>列克星顿雅乐轩酒店</t>
  </si>
  <si>
    <t>Lockwood Katherine Milly</t>
  </si>
  <si>
    <t>2021-11-21 23:43:58</t>
  </si>
  <si>
    <t>2306823</t>
  </si>
  <si>
    <t>开放式公寓套房长住酒店</t>
  </si>
  <si>
    <t>Trekpah Tena Talata</t>
  </si>
  <si>
    <t>460.87</t>
  </si>
  <si>
    <t>72.00</t>
  </si>
  <si>
    <t>2021-11-22 02:48:23</t>
  </si>
  <si>
    <t>2306828</t>
  </si>
  <si>
    <t>Wolfe Michelle,Wolfe Dave</t>
  </si>
  <si>
    <t>2021-11-22 03:00:23</t>
  </si>
  <si>
    <t>2306840</t>
  </si>
  <si>
    <t>好莱坞图尼卡赌场</t>
  </si>
  <si>
    <t>Wright Patti</t>
  </si>
  <si>
    <t>2406.78</t>
  </si>
  <si>
    <t>376.00</t>
  </si>
  <si>
    <t>2021-11-22 05:01:36</t>
  </si>
  <si>
    <t>2306845</t>
  </si>
  <si>
    <t>胡佛水坝小屋</t>
  </si>
  <si>
    <t>Robison Amelia</t>
  </si>
  <si>
    <t>921.74</t>
  </si>
  <si>
    <t>2021-11-22 05:33:50</t>
  </si>
  <si>
    <t>2306963</t>
  </si>
  <si>
    <t>Miller Matthew Norris</t>
  </si>
  <si>
    <t>1389.02</t>
  </si>
  <si>
    <t>217.00</t>
  </si>
  <si>
    <t>2021-11-22 08:30:36</t>
  </si>
  <si>
    <t>2307010</t>
  </si>
  <si>
    <t>帕皮鲁斯旅馆</t>
  </si>
  <si>
    <t>Roschel Andre Martins</t>
  </si>
  <si>
    <t>211.23</t>
  </si>
  <si>
    <t>33.00</t>
  </si>
  <si>
    <t>2021-11-22 09:03:46</t>
  </si>
  <si>
    <t>2307028</t>
  </si>
  <si>
    <t>巧克陶赌场度假村 - 杜兰特</t>
  </si>
  <si>
    <t>odell nicholas</t>
  </si>
  <si>
    <t>979.35</t>
  </si>
  <si>
    <t>153.00</t>
  </si>
  <si>
    <t>2021-11-22 09:25:02</t>
  </si>
  <si>
    <t>2307133</t>
  </si>
  <si>
    <t>威明普利斯酒店 - 富沙</t>
  </si>
  <si>
    <t>Pilsner Margaret</t>
  </si>
  <si>
    <t>998.56</t>
  </si>
  <si>
    <t>2021-11-22 10:37:11</t>
  </si>
  <si>
    <t>2307145</t>
  </si>
  <si>
    <t>槟城阿尔马科斯莫伊莱德酒店</t>
  </si>
  <si>
    <t>Louis Linda,Louis Linda</t>
  </si>
  <si>
    <t>134.42</t>
  </si>
  <si>
    <t>21.00</t>
  </si>
  <si>
    <t>2021-11-22 10:54:11</t>
  </si>
  <si>
    <t>2307156</t>
  </si>
  <si>
    <t>布赖恩品质酒店套房</t>
  </si>
  <si>
    <t>Paton Jennifer</t>
  </si>
  <si>
    <t>992.16</t>
  </si>
  <si>
    <t>155.00</t>
  </si>
  <si>
    <t>2021-11-22 11:02:42</t>
  </si>
  <si>
    <t>2307195</t>
  </si>
  <si>
    <t>华欣广场大酒店</t>
  </si>
  <si>
    <t>Cho Thitichaya</t>
  </si>
  <si>
    <t>204.83</t>
  </si>
  <si>
    <t>32.00</t>
  </si>
  <si>
    <t>2021-11-22 11:24:11</t>
  </si>
  <si>
    <t>2307302</t>
  </si>
  <si>
    <t>卡美拉国际酒店</t>
  </si>
  <si>
    <t>even maelys</t>
  </si>
  <si>
    <t>473.67</t>
  </si>
  <si>
    <t>74.00</t>
  </si>
  <si>
    <t>2021-11-22 12:45:27</t>
  </si>
  <si>
    <t>2307348</t>
  </si>
  <si>
    <t>休斯顿斯普林 6 号开放式公寓酒店</t>
  </si>
  <si>
    <t>Broshears Justin</t>
  </si>
  <si>
    <t>352.06</t>
  </si>
  <si>
    <t>55.00</t>
  </si>
  <si>
    <t>2021-11-22 13:14:59</t>
  </si>
  <si>
    <t>2307418</t>
  </si>
  <si>
    <t>伦敦酒店</t>
  </si>
  <si>
    <t>Nam Hyemin,Nam Hyemin</t>
  </si>
  <si>
    <t>518.48</t>
  </si>
  <si>
    <t>81.00</t>
  </si>
  <si>
    <t>2021-11-22 14:33:27</t>
  </si>
  <si>
    <t>2307475</t>
  </si>
  <si>
    <t>伊斯坦布尔旧城皇冠假日酒店</t>
  </si>
  <si>
    <t>Abdallah Kamal</t>
  </si>
  <si>
    <t>441.67</t>
  </si>
  <si>
    <t>69.00</t>
  </si>
  <si>
    <t>2021-11-22 15:15:19</t>
  </si>
  <si>
    <t>2307551</t>
  </si>
  <si>
    <t>Eddie Fang wooi tat</t>
  </si>
  <si>
    <t>2021-11-22 16:08:04</t>
  </si>
  <si>
    <t>2307576</t>
  </si>
  <si>
    <t>槟城亚美尼亚街传统酒店</t>
  </si>
  <si>
    <t>Koh Chin Yuan Joanne,Koh Chin Yuan Joanne</t>
  </si>
  <si>
    <t>185.63</t>
  </si>
  <si>
    <t>29.00</t>
  </si>
  <si>
    <t>2021-11-22 16:30:25</t>
  </si>
  <si>
    <t>2307656</t>
  </si>
  <si>
    <t>金色郁金香仁川机场酒店</t>
  </si>
  <si>
    <t>NAMGUNG SEULGI</t>
  </si>
  <si>
    <t>358.46</t>
  </si>
  <si>
    <t>2021-11-22 17:40:34</t>
  </si>
  <si>
    <t>2307666</t>
  </si>
  <si>
    <t>wirnshofer stefanie</t>
  </si>
  <si>
    <t>1273.80</t>
  </si>
  <si>
    <t>2021-11-22 17:25:12</t>
  </si>
  <si>
    <t>2307668</t>
  </si>
  <si>
    <t>Freestone Bill</t>
  </si>
  <si>
    <t>2021-11-22 17:14:08</t>
  </si>
  <si>
    <t>2307986</t>
  </si>
  <si>
    <t>巴利亚多利德韦奇佛朗图拉酒店</t>
  </si>
  <si>
    <t>GOMEZ CUADRADO MARTA</t>
  </si>
  <si>
    <t>851.33</t>
  </si>
  <si>
    <t>133.00</t>
  </si>
  <si>
    <t>2021-11-22 21:22:19</t>
  </si>
  <si>
    <t>2307998</t>
  </si>
  <si>
    <t>普吉自然酒店(SHA Plus+)</t>
  </si>
  <si>
    <t>Bent Marijn</t>
  </si>
  <si>
    <t>262.44</t>
  </si>
  <si>
    <t>2021-11-22 20:09:30</t>
  </si>
  <si>
    <t>2308076</t>
  </si>
  <si>
    <t>巴黎旅游大道酒店</t>
  </si>
  <si>
    <t>Remy guillaume</t>
  </si>
  <si>
    <t>819.33</t>
  </si>
  <si>
    <t>2021-11-22 20:53:01</t>
  </si>
  <si>
    <t>2308177</t>
  </si>
  <si>
    <t>舍尔伯恩南滩酒店</t>
  </si>
  <si>
    <t>biehler antoine</t>
  </si>
  <si>
    <t>902.54</t>
  </si>
  <si>
    <t>141.00</t>
  </si>
  <si>
    <t>2021-11-22 22:05:25</t>
  </si>
  <si>
    <t>2308189</t>
  </si>
  <si>
    <t>安克雷奇湖畔酒店</t>
  </si>
  <si>
    <t>Nezbeth Jordan Taylor</t>
  </si>
  <si>
    <t>640.10</t>
  </si>
  <si>
    <t>100.00</t>
  </si>
  <si>
    <t>2021-11-22 22:14:35</t>
  </si>
  <si>
    <t>2308235</t>
  </si>
  <si>
    <t>杠杆商务酒店 - 吉隆坡吉打</t>
  </si>
  <si>
    <t>Salim Muhd Firdaus</t>
  </si>
  <si>
    <t>121.62</t>
  </si>
  <si>
    <t>2021-11-22 22:55:22</t>
  </si>
  <si>
    <t>2308272</t>
  </si>
  <si>
    <t>玛格丽特维尔好莱坞海滩渡假村</t>
  </si>
  <si>
    <t>Weinshall Michael,Calvo Orlando</t>
  </si>
  <si>
    <t>5472.86</t>
  </si>
  <si>
    <t>855.00</t>
  </si>
  <si>
    <t>2021-11-22 23:40:30</t>
  </si>
  <si>
    <t>2308273</t>
  </si>
  <si>
    <t>地平线集团圣地@库德斯HOM酒店</t>
  </si>
  <si>
    <t>cc PT Rejeki Sukses Santoso Pribadi Hardjo Wibowo</t>
  </si>
  <si>
    <t>166.43</t>
  </si>
  <si>
    <t>26.00</t>
  </si>
  <si>
    <t>2021-11-22 23:43:02</t>
  </si>
  <si>
    <t>2308324</t>
  </si>
  <si>
    <t>拉格兰德罗德威酒店</t>
  </si>
  <si>
    <t>Malan Josh</t>
  </si>
  <si>
    <t>467.16</t>
  </si>
  <si>
    <t>73.00</t>
  </si>
  <si>
    <t>2021-11-23 03:30:11</t>
  </si>
  <si>
    <t>2308342</t>
  </si>
  <si>
    <t>巴黎道努歌剧酒店</t>
  </si>
  <si>
    <t>Grau Maxime</t>
  </si>
  <si>
    <t>2777.38</t>
  </si>
  <si>
    <t>434.00</t>
  </si>
  <si>
    <t>2021-11-23 04:45:22</t>
  </si>
  <si>
    <t>2308367</t>
  </si>
  <si>
    <t>诺克斯维尔 6 号汽车旅馆</t>
  </si>
  <si>
    <t>McKinley Cecila Coline</t>
  </si>
  <si>
    <t>454.36</t>
  </si>
  <si>
    <t>71.00</t>
  </si>
  <si>
    <t>2021-11-23 07:41:51</t>
  </si>
  <si>
    <t>2308368</t>
  </si>
  <si>
    <t>沙迦度假村及水疗中心,丽思卡尔顿酒店</t>
  </si>
  <si>
    <t>Ali Asif</t>
  </si>
  <si>
    <t>1625.47</t>
  </si>
  <si>
    <t>2021-11-23 07:26:20</t>
  </si>
  <si>
    <t>2308422</t>
  </si>
  <si>
    <t>伊克诺旅馆酒店</t>
  </si>
  <si>
    <t>Drolet Marie</t>
  </si>
  <si>
    <t>524.76</t>
  </si>
  <si>
    <t>2021-11-23 08:59:14</t>
  </si>
  <si>
    <t>2308548</t>
  </si>
  <si>
    <t>Clark Kendall</t>
  </si>
  <si>
    <t>921.53</t>
  </si>
  <si>
    <t>2021-11-23 10:57:37</t>
  </si>
  <si>
    <t>2308563</t>
  </si>
  <si>
    <t>圣迭戈喜来登海滨酒店</t>
  </si>
  <si>
    <t>Serrano Nelson</t>
  </si>
  <si>
    <t>1548.68</t>
  </si>
  <si>
    <t>242.00</t>
  </si>
  <si>
    <t>2021-11-23 11:06:20</t>
  </si>
  <si>
    <t>2308620</t>
  </si>
  <si>
    <t>延 A 套房酒店 - 得克萨斯大学阿尔帕索分校</t>
  </si>
  <si>
    <t>Olivas Ornelas Aida</t>
  </si>
  <si>
    <t>390.37</t>
  </si>
  <si>
    <t>2021-11-23 11:48:24</t>
  </si>
  <si>
    <t>2308702</t>
  </si>
  <si>
    <t>槟榔洛奇饭店</t>
  </si>
  <si>
    <t>Boonrod Idsara,Boonrod Idsara</t>
  </si>
  <si>
    <t>287.98</t>
  </si>
  <si>
    <t>45.00</t>
  </si>
  <si>
    <t>2021-11-23 12:43:17</t>
  </si>
  <si>
    <t>2308797</t>
  </si>
  <si>
    <t>新加坡京华酒店</t>
  </si>
  <si>
    <t>vengayil Anil kumar</t>
  </si>
  <si>
    <t>902.33</t>
  </si>
  <si>
    <t>2021-11-23 13:55:17</t>
  </si>
  <si>
    <t>2308938</t>
  </si>
  <si>
    <t>安达凯拉酒店</t>
  </si>
  <si>
    <t>Halantas Adam</t>
  </si>
  <si>
    <t>127.99</t>
  </si>
  <si>
    <t>20.00</t>
  </si>
  <si>
    <t>2021-11-23 15:56:15</t>
  </si>
  <si>
    <t>2308946</t>
  </si>
  <si>
    <t>OYO 114 苏莱曼尼亚圆顶酒店</t>
  </si>
  <si>
    <t>Dupaya Feeddie Pabro</t>
  </si>
  <si>
    <t>300.78</t>
  </si>
  <si>
    <t>2021-11-23 16:03:10</t>
  </si>
  <si>
    <t>2308947</t>
  </si>
  <si>
    <t>华盛顿广场酒店</t>
  </si>
  <si>
    <t>NOHAM GRANIT</t>
  </si>
  <si>
    <t>1452.69</t>
  </si>
  <si>
    <t>227.00</t>
  </si>
  <si>
    <t>2021-11-23 16:03:17</t>
  </si>
  <si>
    <t>2308995</t>
  </si>
  <si>
    <t>Quek Wenwen</t>
  </si>
  <si>
    <t>134.39</t>
  </si>
  <si>
    <t>2021-11-23 16:26:11</t>
  </si>
  <si>
    <t>2309223</t>
  </si>
  <si>
    <t>格林德瓦艾格个性酒店</t>
  </si>
  <si>
    <t>Truong Sophia</t>
  </si>
  <si>
    <t>1382.29</t>
  </si>
  <si>
    <t>2021-11-23 18:10:09</t>
  </si>
  <si>
    <t>2309227</t>
  </si>
  <si>
    <t>克莱门特蒙特里洲际酒店</t>
  </si>
  <si>
    <t>Ip Cheuk lun</t>
  </si>
  <si>
    <t>2284.62</t>
  </si>
  <si>
    <t>357.00</t>
  </si>
  <si>
    <t>2021-11-23 18:11:44</t>
  </si>
  <si>
    <t>2309298</t>
  </si>
  <si>
    <t>城市酒店</t>
  </si>
  <si>
    <t>Davidson Sara</t>
  </si>
  <si>
    <t>639.95</t>
  </si>
  <si>
    <t>2021-11-23 19:17:41</t>
  </si>
  <si>
    <t>2309328</t>
  </si>
  <si>
    <t>迪拜朱美拉湖塔楼铂尔曼酒店</t>
  </si>
  <si>
    <t>XU LINGJUN</t>
  </si>
  <si>
    <t>851.13</t>
  </si>
  <si>
    <t>2021-11-23 19:14:35</t>
  </si>
  <si>
    <t>2309342</t>
  </si>
  <si>
    <t>太平金辉酒店</t>
  </si>
  <si>
    <t>Naiyomi Tang,Naiyomi Tang</t>
  </si>
  <si>
    <t>358.37</t>
  </si>
  <si>
    <t>2021-11-23 19:24:08</t>
  </si>
  <si>
    <t>2309352</t>
  </si>
  <si>
    <t>Naiyomi Tang</t>
  </si>
  <si>
    <t>172.79</t>
  </si>
  <si>
    <t>27.00</t>
  </si>
  <si>
    <t>2021-11-23 19:29:28</t>
  </si>
  <si>
    <t>2309370</t>
  </si>
  <si>
    <t>金奈绿色公园酒店</t>
  </si>
  <si>
    <t>Raman Rathnavelu</t>
  </si>
  <si>
    <t>531.16</t>
  </si>
  <si>
    <t>83.00</t>
  </si>
  <si>
    <t>2021-11-23 19:42:40</t>
  </si>
  <si>
    <t>2309627</t>
  </si>
  <si>
    <t>芝拉扎高级@Hom酒店</t>
  </si>
  <si>
    <t>Mukito MR.,Mukito MR.</t>
  </si>
  <si>
    <t>191.99</t>
  </si>
  <si>
    <t>30.00</t>
  </si>
  <si>
    <t>2021-11-23 22:17:23</t>
  </si>
  <si>
    <t>2309673</t>
  </si>
  <si>
    <t>Jefferson Jennifer</t>
  </si>
  <si>
    <t>1273.50</t>
  </si>
  <si>
    <t>2021-11-23 22:49:48</t>
  </si>
  <si>
    <t>2309694</t>
  </si>
  <si>
    <t>邦尼亚旅程酒店</t>
  </si>
  <si>
    <t>PIROMNEN SASIKANCHANA</t>
  </si>
  <si>
    <t>153.59</t>
  </si>
  <si>
    <t>2021-11-23 23:05:49</t>
  </si>
  <si>
    <t>2309769</t>
  </si>
  <si>
    <t>Aranda Gabriel</t>
  </si>
  <si>
    <t>832.75</t>
  </si>
  <si>
    <t>2021-11-24 02:06:51</t>
  </si>
  <si>
    <t>2309776</t>
  </si>
  <si>
    <t>美娜多喜来登福朋酒店</t>
  </si>
  <si>
    <t>Damayanti Christiana</t>
  </si>
  <si>
    <t>653.39</t>
  </si>
  <si>
    <t>102.00</t>
  </si>
  <si>
    <t>2021-11-24 02:16:40</t>
  </si>
  <si>
    <t>2309803</t>
  </si>
  <si>
    <t>斯东尼小河酒店及会议中心</t>
  </si>
  <si>
    <t>Sumrall stan</t>
  </si>
  <si>
    <t>1992.20</t>
  </si>
  <si>
    <t>311.00</t>
  </si>
  <si>
    <t>2021-11-24 05:40:59</t>
  </si>
  <si>
    <t>2309807</t>
  </si>
  <si>
    <t>Holiday Inn Express &amp; Suites Des Moines Downtown</t>
  </si>
  <si>
    <t>Pickett Daltin Shayne,Pickett McKenna Ann</t>
  </si>
  <si>
    <t>717.45</t>
  </si>
  <si>
    <t>112.00</t>
  </si>
  <si>
    <t>2021-11-24 06:05:24</t>
  </si>
  <si>
    <t>2309924</t>
  </si>
  <si>
    <t>美因河畔奥芬巴赫梅因伯根酒店</t>
  </si>
  <si>
    <t>Mirzay Jamshed</t>
  </si>
  <si>
    <t>262.64</t>
  </si>
  <si>
    <t>2021-11-24 09:46:22</t>
  </si>
  <si>
    <t>2309946</t>
  </si>
  <si>
    <t>库弗斯太达加州酒店</t>
  </si>
  <si>
    <t>Dang Huong Hao</t>
  </si>
  <si>
    <t>659.80</t>
  </si>
  <si>
    <t>103.00</t>
  </si>
  <si>
    <t>2021-11-24 10:07:53</t>
  </si>
  <si>
    <t>2309955</t>
  </si>
  <si>
    <t>汉堡里佩尔巴A&amp;O旅馆&amp;旅舍</t>
  </si>
  <si>
    <t>Weinhold Olaf</t>
  </si>
  <si>
    <t>896.81</t>
  </si>
  <si>
    <t>2021-11-24 10:15:04</t>
  </si>
  <si>
    <t>2310108</t>
  </si>
  <si>
    <t>苏泰拉酒店</t>
  </si>
  <si>
    <t>KHALEZA KAMSAN,KHALEZA KAMSAN</t>
  </si>
  <si>
    <t>134.52</t>
  </si>
  <si>
    <t>2021-11-24 12:01:13</t>
  </si>
  <si>
    <t>2310192</t>
  </si>
  <si>
    <t>巴株巴辖松之轩酒店</t>
  </si>
  <si>
    <t>Abdullah Aminullah,Abdullah Aminullah</t>
  </si>
  <si>
    <t>172.96</t>
  </si>
  <si>
    <t>2021-11-24 12:50:50</t>
  </si>
  <si>
    <t>2310305</t>
  </si>
  <si>
    <t>Harun Mohd Anuar,Harun Mohd Anuar</t>
  </si>
  <si>
    <t>358.72</t>
  </si>
  <si>
    <t>2021-11-24 14:16:54</t>
  </si>
  <si>
    <t>2310313</t>
  </si>
  <si>
    <t>兰卡威希格酒店</t>
  </si>
  <si>
    <t>Fadzli Abdul Konon Ahmad,Fadzli Abdul Konon Ahmad</t>
  </si>
  <si>
    <t>166.55</t>
  </si>
  <si>
    <t>2021-11-24 14:26:39</t>
  </si>
  <si>
    <t>2310379</t>
  </si>
  <si>
    <t>曼谷艾萨奴克酒店</t>
  </si>
  <si>
    <t>Ketsin Pimsucha</t>
  </si>
  <si>
    <t>96.09</t>
  </si>
  <si>
    <t>2021-11-24 15:21:40</t>
  </si>
  <si>
    <t>2310596</t>
  </si>
  <si>
    <t>蒙蒂塞洛酒店</t>
  </si>
  <si>
    <t>alberts Richard,alberts Richard</t>
  </si>
  <si>
    <t>474.03</t>
  </si>
  <si>
    <t>2021-11-24 17:21:40</t>
  </si>
  <si>
    <t>2310621</t>
  </si>
  <si>
    <t>索霍区布里斯本旅馆</t>
  </si>
  <si>
    <t>Mou Kelly,Mou Kelly</t>
  </si>
  <si>
    <t>442.00</t>
  </si>
  <si>
    <t>2021-11-24 17:38:44</t>
  </si>
  <si>
    <t>2310817</t>
  </si>
  <si>
    <t>庭院酒店</t>
  </si>
  <si>
    <t>Erawanzawawei Awang,Erawanzawawei Awang</t>
  </si>
  <si>
    <t>275.45</t>
  </si>
  <si>
    <t>43.00</t>
  </si>
  <si>
    <t>2021-11-24 19:15:45</t>
  </si>
  <si>
    <t>2310978</t>
  </si>
  <si>
    <t>贝尔塔酒店</t>
  </si>
  <si>
    <t>HOULLIER jocelyne,MICHELIN YVES</t>
  </si>
  <si>
    <t>563.71</t>
  </si>
  <si>
    <t>2021-11-24 20:37:48</t>
  </si>
  <si>
    <t>2311090</t>
  </si>
  <si>
    <t>伊索拉宫殿盛美利亚酒店</t>
  </si>
  <si>
    <t>Pegam Michael</t>
  </si>
  <si>
    <t>2382.96</t>
  </si>
  <si>
    <t>372.00</t>
  </si>
  <si>
    <t>2021-11-24 21:44:30</t>
  </si>
  <si>
    <t>2311120</t>
  </si>
  <si>
    <t>阿斯图里亚斯王子酒店</t>
  </si>
  <si>
    <t>ESTEVEZ ROBERTO</t>
  </si>
  <si>
    <t>2021-11-24 22:12:22</t>
  </si>
  <si>
    <t>2311180</t>
  </si>
  <si>
    <t>SSL 商贸酒店</t>
  </si>
  <si>
    <t>Johari Nur suriani</t>
  </si>
  <si>
    <t>345.91</t>
  </si>
  <si>
    <t>2021-11-24 22:41:36</t>
  </si>
  <si>
    <t>2311263</t>
  </si>
  <si>
    <t>瞩目酒店</t>
  </si>
  <si>
    <t>CHINOT jany</t>
  </si>
  <si>
    <t>1825.65</t>
  </si>
  <si>
    <t>285.00</t>
  </si>
  <si>
    <t>2021-11-25 01:10:26</t>
  </si>
  <si>
    <t>2311274</t>
  </si>
  <si>
    <t>阿伯丁乡村酒店</t>
  </si>
  <si>
    <t>Sinclair David</t>
  </si>
  <si>
    <t>634.17</t>
  </si>
  <si>
    <t>99.00</t>
  </si>
  <si>
    <t>2021-11-25 01:36:01</t>
  </si>
  <si>
    <t>2311275</t>
  </si>
  <si>
    <t>鹿脚旅馆及赌场</t>
  </si>
  <si>
    <t>Rumley Phairun Avery</t>
  </si>
  <si>
    <t>839.16</t>
  </si>
  <si>
    <t>131.00</t>
  </si>
  <si>
    <t>2021-11-25 01:36:33</t>
  </si>
  <si>
    <t>2311298</t>
  </si>
  <si>
    <t>布蒂大酒店</t>
  </si>
  <si>
    <t>Idrus Kyra,Idrus Kyra</t>
  </si>
  <si>
    <t>281.86</t>
  </si>
  <si>
    <t>44.00</t>
  </si>
  <si>
    <t>2021-11-25 02:07:31</t>
  </si>
  <si>
    <t>2311302</t>
  </si>
  <si>
    <t>Botlagunta Rama,Kothamala Madhusudhana Rao</t>
  </si>
  <si>
    <t>2498.34</t>
  </si>
  <si>
    <t>390.00</t>
  </si>
  <si>
    <t>2021-11-25 02:30:21</t>
  </si>
  <si>
    <t>2311321</t>
  </si>
  <si>
    <t>Kollman Carolyn</t>
  </si>
  <si>
    <t>1146.67</t>
  </si>
  <si>
    <t>179.00</t>
  </si>
  <si>
    <t>2021-11-25 04:45:41</t>
  </si>
  <si>
    <t>2311322</t>
  </si>
  <si>
    <t>安特卫普大教堂旅馆</t>
  </si>
  <si>
    <t>Geenen Niels</t>
  </si>
  <si>
    <t>1415.73</t>
  </si>
  <si>
    <t>221.00</t>
  </si>
  <si>
    <t>2021-11-25 05:14:33</t>
  </si>
  <si>
    <t>2311324</t>
  </si>
  <si>
    <t>马里布乡村酒店</t>
  </si>
  <si>
    <t>DeVilla Johnny</t>
  </si>
  <si>
    <t>1114.64</t>
  </si>
  <si>
    <t>2021-11-25 05:21:33</t>
  </si>
  <si>
    <t>2311325</t>
  </si>
  <si>
    <t>克拉马斯汽车旅馆</t>
  </si>
  <si>
    <t>Brumble Justin Gabriel,Wentowski Brittney Anne</t>
  </si>
  <si>
    <t>499.67</t>
  </si>
  <si>
    <t>2021-11-25 05:22:22</t>
  </si>
  <si>
    <t>2311331</t>
  </si>
  <si>
    <t>福朋喜来登酒店--旧金山海湾大桥</t>
  </si>
  <si>
    <t>Weiler Micheal J.,Weiler Jeryl M.</t>
  </si>
  <si>
    <t>845.59</t>
  </si>
  <si>
    <t>2021-11-25 05:33:58</t>
  </si>
  <si>
    <t>2311342</t>
  </si>
  <si>
    <t>新城伊克诺旅馆</t>
  </si>
  <si>
    <t>Pineda William</t>
  </si>
  <si>
    <t>1710.40</t>
  </si>
  <si>
    <t>267.00</t>
  </si>
  <si>
    <t>2021-11-25 07:05:03</t>
  </si>
  <si>
    <t>2311346</t>
  </si>
  <si>
    <t>埃尔帕索东南 6 号汽车旅馆</t>
  </si>
  <si>
    <t>Ortega Edgar Jr</t>
  </si>
  <si>
    <t>557.32</t>
  </si>
  <si>
    <t>87.00</t>
  </si>
  <si>
    <t>2021-11-25 07:23:25</t>
  </si>
  <si>
    <t>2311380</t>
  </si>
  <si>
    <t>PARK JONGMIN,PARK JONGMIN</t>
  </si>
  <si>
    <t>204.99</t>
  </si>
  <si>
    <t>2021-11-25 08:21:40</t>
  </si>
  <si>
    <t>2311384</t>
  </si>
  <si>
    <t>日惹马里奥波罗酒店</t>
  </si>
  <si>
    <t>cio ci,cio ci</t>
  </si>
  <si>
    <t>224.21</t>
  </si>
  <si>
    <t>35.00</t>
  </si>
  <si>
    <t>2021-11-25 08:27:23</t>
  </si>
  <si>
    <t>2311481</t>
  </si>
  <si>
    <t>苏黎世喜来登酒店</t>
  </si>
  <si>
    <t>Tharmaratnam Thuvarraha</t>
  </si>
  <si>
    <t>1281.20</t>
  </si>
  <si>
    <t>200.00</t>
  </si>
  <si>
    <t>2021-11-25 09:57:16</t>
  </si>
  <si>
    <t>2311482</t>
  </si>
  <si>
    <t>阿拉莫戈多6号汽车旅馆</t>
  </si>
  <si>
    <t>Koppoju Lenin Kumar</t>
  </si>
  <si>
    <t>653.41</t>
  </si>
  <si>
    <t>2021-11-25 15:28:32</t>
  </si>
  <si>
    <t>2311495</t>
  </si>
  <si>
    <t>Mat Ali Mohd Sufian</t>
  </si>
  <si>
    <t>2021-11-25 10:06:30</t>
  </si>
  <si>
    <t>2311607</t>
  </si>
  <si>
    <t>丽都之家 - 傲途格精选酒店</t>
  </si>
  <si>
    <t>Meyer Jack</t>
  </si>
  <si>
    <t>2415.06</t>
  </si>
  <si>
    <t>377.00</t>
  </si>
  <si>
    <t>2021-11-25 11:21:39</t>
  </si>
  <si>
    <t>2311821</t>
  </si>
  <si>
    <t>弗莱格使普旅馆及套房酒店</t>
  </si>
  <si>
    <t>Guirguis Peter</t>
  </si>
  <si>
    <t>384.36</t>
  </si>
  <si>
    <t>2021-11-25 13:00:40</t>
  </si>
  <si>
    <t>2312103</t>
  </si>
  <si>
    <t>美国长住酒店 - 西雅图 - 贝尔维尤 - 法克特里亚</t>
  </si>
  <si>
    <t>yoo sunghu</t>
  </si>
  <si>
    <t>563.73</t>
  </si>
  <si>
    <t>2021-11-25 15:50:16</t>
  </si>
  <si>
    <t>2312245</t>
  </si>
  <si>
    <t>Jalil Nora</t>
  </si>
  <si>
    <t>326.71</t>
  </si>
  <si>
    <t>51.00</t>
  </si>
  <si>
    <t>2021-11-25 16:56:25</t>
  </si>
  <si>
    <t>2312698</t>
  </si>
  <si>
    <t>奥西尔南鲁昂阿瑟原创酒店（前小迪赫酒店）</t>
  </si>
  <si>
    <t>Le gouez Mathieu</t>
  </si>
  <si>
    <t>262.65</t>
  </si>
  <si>
    <t>2021-11-25 19:40:04</t>
  </si>
  <si>
    <t>2312736</t>
  </si>
  <si>
    <t>Bailey Christian</t>
  </si>
  <si>
    <t>2021-11-25 19:56:45</t>
  </si>
  <si>
    <t>2312902</t>
  </si>
  <si>
    <t>Mentigi Guesthouse</t>
  </si>
  <si>
    <t>ABDUL KAHAR ABDUL HAFIIZ</t>
  </si>
  <si>
    <t>140.93</t>
  </si>
  <si>
    <t>22.00</t>
  </si>
  <si>
    <t>2021-11-25 21:44:45</t>
  </si>
  <si>
    <t>2313053</t>
  </si>
  <si>
    <t>岛屿家庭旅馆</t>
  </si>
  <si>
    <t>Nurul Nurul fadhilah</t>
  </si>
  <si>
    <t>160.15</t>
  </si>
  <si>
    <t>25.00</t>
  </si>
  <si>
    <t>2021-11-26 00:30:26</t>
  </si>
  <si>
    <t>2313055</t>
  </si>
  <si>
    <t>里尔瑟酒店</t>
  </si>
  <si>
    <t>Assuncao Guilherme Fernando</t>
  </si>
  <si>
    <t>230.62</t>
  </si>
  <si>
    <t>36.00</t>
  </si>
  <si>
    <t>2021-11-26 00:37:38</t>
  </si>
  <si>
    <t>2313076</t>
  </si>
  <si>
    <t>科洛池酒店</t>
  </si>
  <si>
    <t>KRZEPISZ Helene,KRZEPISZ Eric</t>
  </si>
  <si>
    <t>467.64</t>
  </si>
  <si>
    <t>2021-11-26 01:42:50</t>
  </si>
  <si>
    <t>2313090</t>
  </si>
  <si>
    <t>阿拉贡国王费尔南多二世水疗酒店</t>
  </si>
  <si>
    <t>Ainaga Casado Jose Ignacio</t>
  </si>
  <si>
    <t>339.20</t>
  </si>
  <si>
    <t>2021-11-26 02:09:17</t>
  </si>
  <si>
    <t>2313098</t>
  </si>
  <si>
    <t>格林维尔机场智选假日套房酒店</t>
  </si>
  <si>
    <t>Bailey Chris M</t>
  </si>
  <si>
    <t>1126.40</t>
  </si>
  <si>
    <t>176.00</t>
  </si>
  <si>
    <t>2021-11-26 03:52:41</t>
  </si>
  <si>
    <t>2313099</t>
  </si>
  <si>
    <t>舒适图恩酒店</t>
  </si>
  <si>
    <t>TAUFIK NAJWA</t>
  </si>
  <si>
    <t>2021-11-26 03:34:09</t>
  </si>
  <si>
    <t>2313106</t>
  </si>
  <si>
    <t>南美克巴卡巴纳酒店</t>
  </si>
  <si>
    <t>Lopes Bruno Aparecido</t>
  </si>
  <si>
    <t>300.80</t>
  </si>
  <si>
    <t>2021-11-26 04:44:56</t>
  </si>
  <si>
    <t>2313142</t>
  </si>
  <si>
    <t>Hahn Georgia</t>
  </si>
  <si>
    <t>2021-11-26 07:52:48</t>
  </si>
  <si>
    <t>2313378</t>
  </si>
  <si>
    <t>gomez Eric</t>
  </si>
  <si>
    <t>2937.60</t>
  </si>
  <si>
    <t>459.00</t>
  </si>
  <si>
    <t>2021-11-26 12:29:31</t>
  </si>
  <si>
    <t>2313808</t>
  </si>
  <si>
    <t>博伊西机场美洲长住酒店</t>
  </si>
  <si>
    <t>Kork Travis</t>
  </si>
  <si>
    <t>614.40</t>
  </si>
  <si>
    <t>2021-11-26 16:51:06</t>
  </si>
  <si>
    <t>2313824</t>
  </si>
  <si>
    <t>De Asis Reydyl</t>
  </si>
  <si>
    <t>50.00</t>
  </si>
  <si>
    <t>2021-11-26 16:50:31</t>
  </si>
  <si>
    <t>2313883</t>
  </si>
  <si>
    <t>费尔菲尔德万豪套房酒店（贝克斯菲尔德北机场）</t>
  </si>
  <si>
    <t>Vanna Venkat</t>
  </si>
  <si>
    <t>601.60</t>
  </si>
  <si>
    <t>2021-11-26 17:10:56</t>
  </si>
  <si>
    <t>2314091</t>
  </si>
  <si>
    <t>布里夫拉盖亚尔德西高级酒店</t>
  </si>
  <si>
    <t>BAGUA-YAMBO SING-MI Dieu-mercier David</t>
  </si>
  <si>
    <t>243.20</t>
  </si>
  <si>
    <t>2021-11-26 18:19:44</t>
  </si>
  <si>
    <t>2314649</t>
  </si>
  <si>
    <t>罗德兹高级酒店</t>
  </si>
  <si>
    <t>pouzet jean-michel</t>
  </si>
  <si>
    <t>288.00</t>
  </si>
  <si>
    <t>2021-11-26 20:06:44</t>
  </si>
  <si>
    <t>2314651</t>
  </si>
  <si>
    <t>维卡德金格尔酒店</t>
  </si>
  <si>
    <t>Bagalkote Manjunath</t>
  </si>
  <si>
    <t>268.80</t>
  </si>
  <si>
    <t>42.00</t>
  </si>
  <si>
    <t>2021-11-26 20:06:56</t>
  </si>
  <si>
    <t>2314966</t>
  </si>
  <si>
    <t>安普莱尔品质酒店</t>
  </si>
  <si>
    <t>burke Lindsey</t>
  </si>
  <si>
    <t>710.40</t>
  </si>
  <si>
    <t>111.00</t>
  </si>
  <si>
    <t>2021-11-26 22:06:38</t>
  </si>
  <si>
    <t>2315089</t>
  </si>
  <si>
    <t>博雷戈斯普林斯度假酒店及水疗中心</t>
  </si>
  <si>
    <t>newman david russell,newman april</t>
  </si>
  <si>
    <t>1024.00</t>
  </si>
  <si>
    <t>160.00</t>
  </si>
  <si>
    <t>2021-11-27 00:59:43</t>
  </si>
  <si>
    <t>2315128</t>
  </si>
  <si>
    <t>德舒特湖畔别墅酒店</t>
  </si>
  <si>
    <t>Taylor David jay</t>
  </si>
  <si>
    <t>768.84</t>
  </si>
  <si>
    <t>120.00</t>
  </si>
  <si>
    <t>2021-11-27 02:49:24</t>
  </si>
  <si>
    <t>2315148</t>
  </si>
  <si>
    <t>尤英镇南普林斯顿万豪春丘酒店</t>
  </si>
  <si>
    <t>Mordi Andrew</t>
  </si>
  <si>
    <t>941.83</t>
  </si>
  <si>
    <t>147.00</t>
  </si>
  <si>
    <t>2021-11-27 04:10:12</t>
  </si>
  <si>
    <t>2315159</t>
  </si>
  <si>
    <t>Flynn Gilmer Heather Colista</t>
  </si>
  <si>
    <t>813.69</t>
  </si>
  <si>
    <t>2021-11-27 04:53:39</t>
  </si>
  <si>
    <t>2315195</t>
  </si>
  <si>
    <t>纽约布法罗机场千禧酒店</t>
  </si>
  <si>
    <t>Harrison Raul</t>
  </si>
  <si>
    <t>967.46</t>
  </si>
  <si>
    <t>2021-11-27 07:54:06</t>
  </si>
  <si>
    <t>2315375</t>
  </si>
  <si>
    <t>密西西比维克斯堡 6 号汽车旅馆</t>
  </si>
  <si>
    <t>Blakeney Holli</t>
  </si>
  <si>
    <t>269.09</t>
  </si>
  <si>
    <t>2021-11-27 12:03:24</t>
  </si>
  <si>
    <t>2315378</t>
  </si>
  <si>
    <t>奥兰治约翰韦恩机场美国长住酒店</t>
  </si>
  <si>
    <t>Fall Lani Grace</t>
  </si>
  <si>
    <t>679.14</t>
  </si>
  <si>
    <t>106.00</t>
  </si>
  <si>
    <t>2021-11-27 12:04:37</t>
  </si>
  <si>
    <t>2315380</t>
  </si>
  <si>
    <t>钟楼巴黎19维耶特酒店</t>
  </si>
  <si>
    <t>ZUO ZHONGLEI</t>
  </si>
  <si>
    <t>538.19</t>
  </si>
  <si>
    <t>84.00</t>
  </si>
  <si>
    <t>2021-11-27 12:07:04</t>
  </si>
  <si>
    <t>2315659</t>
  </si>
  <si>
    <t>八打灵再也希尔顿酒店</t>
  </si>
  <si>
    <t>Alloy Nizam</t>
  </si>
  <si>
    <t>403.64</t>
  </si>
  <si>
    <t>63.00</t>
  </si>
  <si>
    <t>2021-11-27 16:42:23</t>
  </si>
  <si>
    <t>2315788</t>
  </si>
  <si>
    <t>布鲁塞尔机场喜来登酒店</t>
  </si>
  <si>
    <t>roland fabian</t>
  </si>
  <si>
    <t>2021-11-27 17:49:14</t>
  </si>
  <si>
    <t>2316060</t>
  </si>
  <si>
    <t>加登格罗夫国家旅馆</t>
  </si>
  <si>
    <t>McGregor Charles</t>
  </si>
  <si>
    <t>704.77</t>
  </si>
  <si>
    <t>110.00</t>
  </si>
  <si>
    <t>2021-11-27 20:05:25</t>
  </si>
  <si>
    <t>2316127</t>
  </si>
  <si>
    <t>普瑞米尔蒙贝利雅得索尚经典酒店</t>
  </si>
  <si>
    <t>Dogan Ersen</t>
  </si>
  <si>
    <t>2021-11-27 20:29:47</t>
  </si>
  <si>
    <t>2316164</t>
  </si>
  <si>
    <t>loriller valerie</t>
  </si>
  <si>
    <t>288.32</t>
  </si>
  <si>
    <t>2021-11-27 20:46:22</t>
  </si>
  <si>
    <t>2316183</t>
  </si>
  <si>
    <t>里尔皮埃尔莫鲁瓦球场直达庭院酒店</t>
  </si>
  <si>
    <t>BOGUHET GNOLOU ALPHONSE THEOPHILE</t>
  </si>
  <si>
    <t>294.72</t>
  </si>
  <si>
    <t>46.00</t>
  </si>
  <si>
    <t>2021-11-27 20:51:16</t>
  </si>
  <si>
    <t>2316233</t>
  </si>
  <si>
    <t>Road Lodge - 开普敦国际机场</t>
  </si>
  <si>
    <t>Engels Jaco</t>
  </si>
  <si>
    <t>2021-11-27 21:25:39</t>
  </si>
  <si>
    <t>2316337</t>
  </si>
  <si>
    <t>路易斯维尔精选酒店</t>
  </si>
  <si>
    <t>Brantley Kendra</t>
  </si>
  <si>
    <t>416.46</t>
  </si>
  <si>
    <t>65.00</t>
  </si>
  <si>
    <t>2021-11-27 22:25:12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</si>
</sst>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1"/>
  <sheetViews>
    <sheetView topLeftCell="A103" workbookViewId="0">
      <selection activeCell="A10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14737905178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44517</v>
      </c>
      <c r="G2" s="6">
        <v>44523</v>
      </c>
      <c r="H2" s="4">
        <v>2</v>
      </c>
      <c r="I2" s="4">
        <v>6</v>
      </c>
      <c r="J2" s="4">
        <v>12</v>
      </c>
      <c r="K2" s="4" t="s">
        <v>29</v>
      </c>
      <c r="L2" s="4">
        <v>-552.11</v>
      </c>
      <c r="M2" s="4">
        <v>-552.11</v>
      </c>
      <c r="N2" s="4" t="s">
        <v>30</v>
      </c>
      <c r="O2" s="4" t="s">
        <v>31</v>
      </c>
      <c r="P2" s="4" t="s">
        <v>32</v>
      </c>
      <c r="Q2" s="4">
        <v>0</v>
      </c>
      <c r="R2" s="11">
        <v>44285</v>
      </c>
      <c r="S2" s="6">
        <v>44526</v>
      </c>
      <c r="T2" s="4" t="s">
        <v>33</v>
      </c>
      <c r="U2" s="4">
        <v>-552.11</v>
      </c>
      <c r="V2" s="4">
        <v>0</v>
      </c>
      <c r="W2" s="4">
        <v>0</v>
      </c>
      <c r="X2" s="4">
        <v>2040492</v>
      </c>
    </row>
    <row r="3" s="4" customFormat="1" spans="1:25">
      <c r="A3" s="4">
        <v>16331491699</v>
      </c>
      <c r="B3" s="4" t="s">
        <v>25</v>
      </c>
      <c r="C3" s="4" t="s">
        <v>34</v>
      </c>
      <c r="D3" s="4" t="s">
        <v>35</v>
      </c>
      <c r="E3" s="4" t="s">
        <v>36</v>
      </c>
      <c r="F3" s="6">
        <v>44521</v>
      </c>
      <c r="G3" s="6">
        <v>44523</v>
      </c>
      <c r="H3" s="4">
        <v>1</v>
      </c>
      <c r="I3" s="4">
        <v>2</v>
      </c>
      <c r="J3" s="4">
        <v>2</v>
      </c>
      <c r="K3" s="4" t="s">
        <v>29</v>
      </c>
      <c r="L3" s="4">
        <v>406</v>
      </c>
      <c r="M3" s="4">
        <v>406</v>
      </c>
      <c r="N3" s="4" t="s">
        <v>37</v>
      </c>
      <c r="O3" s="4" t="s">
        <v>31</v>
      </c>
      <c r="P3" s="4" t="s">
        <v>32</v>
      </c>
      <c r="Q3" s="4">
        <v>0</v>
      </c>
      <c r="R3" s="11">
        <v>44460</v>
      </c>
      <c r="S3" s="6">
        <v>44526</v>
      </c>
      <c r="T3" s="4" t="s">
        <v>33</v>
      </c>
      <c r="U3" s="4">
        <v>406</v>
      </c>
      <c r="V3" s="4">
        <v>0</v>
      </c>
      <c r="W3" s="4">
        <v>0</v>
      </c>
      <c r="X3" s="4">
        <v>2260358</v>
      </c>
      <c r="Y3" s="4" t="s">
        <v>38</v>
      </c>
    </row>
    <row r="4" s="4" customFormat="1" spans="1:25">
      <c r="A4" s="4">
        <v>16441363653</v>
      </c>
      <c r="B4" s="4" t="s">
        <v>25</v>
      </c>
      <c r="C4" s="4" t="s">
        <v>34</v>
      </c>
      <c r="D4" s="4" t="s">
        <v>39</v>
      </c>
      <c r="E4" s="4" t="s">
        <v>40</v>
      </c>
      <c r="F4" s="6">
        <v>44520</v>
      </c>
      <c r="G4" s="6">
        <v>44523</v>
      </c>
      <c r="H4" s="4">
        <v>1</v>
      </c>
      <c r="I4" s="4">
        <v>3</v>
      </c>
      <c r="J4" s="4">
        <v>3</v>
      </c>
      <c r="K4" s="4" t="s">
        <v>29</v>
      </c>
      <c r="L4" s="4">
        <v>510</v>
      </c>
      <c r="M4" s="4">
        <v>510</v>
      </c>
      <c r="N4" s="4" t="s">
        <v>41</v>
      </c>
      <c r="O4" s="4" t="s">
        <v>31</v>
      </c>
      <c r="P4" s="4" t="s">
        <v>32</v>
      </c>
      <c r="Q4" s="4">
        <v>0</v>
      </c>
      <c r="R4" s="11">
        <v>44471</v>
      </c>
      <c r="S4" s="6">
        <v>44526</v>
      </c>
      <c r="T4" s="4" t="s">
        <v>33</v>
      </c>
      <c r="U4" s="4">
        <v>510</v>
      </c>
      <c r="V4" s="4">
        <v>0</v>
      </c>
      <c r="W4" s="4">
        <v>0</v>
      </c>
      <c r="X4" s="4">
        <v>2271462</v>
      </c>
      <c r="Y4" s="4" t="s">
        <v>42</v>
      </c>
    </row>
    <row r="5" s="4" customFormat="1" spans="1:25">
      <c r="A5" s="4">
        <v>16548688700</v>
      </c>
      <c r="B5" s="4" t="s">
        <v>25</v>
      </c>
      <c r="C5" s="4" t="s">
        <v>34</v>
      </c>
      <c r="D5" s="4" t="s">
        <v>43</v>
      </c>
      <c r="E5" s="4" t="s">
        <v>44</v>
      </c>
      <c r="F5" s="6">
        <v>44519</v>
      </c>
      <c r="G5" s="6">
        <v>44523</v>
      </c>
      <c r="H5" s="4">
        <v>1</v>
      </c>
      <c r="I5" s="4">
        <v>4</v>
      </c>
      <c r="J5" s="4">
        <v>4</v>
      </c>
      <c r="K5" s="4" t="s">
        <v>29</v>
      </c>
      <c r="L5" s="4">
        <v>478</v>
      </c>
      <c r="M5" s="4">
        <v>478</v>
      </c>
      <c r="N5" s="4" t="s">
        <v>45</v>
      </c>
      <c r="O5" s="4" t="s">
        <v>31</v>
      </c>
      <c r="P5" s="4" t="s">
        <v>32</v>
      </c>
      <c r="Q5" s="4">
        <v>0</v>
      </c>
      <c r="R5" s="11">
        <v>44483</v>
      </c>
      <c r="S5" s="6">
        <v>44526</v>
      </c>
      <c r="T5" s="4" t="s">
        <v>33</v>
      </c>
      <c r="U5" s="4">
        <v>478</v>
      </c>
      <c r="V5" s="4">
        <v>0</v>
      </c>
      <c r="W5" s="4">
        <v>0</v>
      </c>
      <c r="X5" s="4">
        <v>2277529</v>
      </c>
      <c r="Y5" s="4">
        <v>82743558</v>
      </c>
    </row>
    <row r="6" s="4" customFormat="1" spans="1:25">
      <c r="A6" s="4">
        <v>16695497048</v>
      </c>
      <c r="B6" s="4" t="s">
        <v>25</v>
      </c>
      <c r="C6" s="4" t="s">
        <v>34</v>
      </c>
      <c r="D6" s="4" t="s">
        <v>46</v>
      </c>
      <c r="E6" s="4" t="s">
        <v>47</v>
      </c>
      <c r="F6" s="6">
        <v>44522</v>
      </c>
      <c r="G6" s="6">
        <v>44523</v>
      </c>
      <c r="H6" s="4">
        <v>1</v>
      </c>
      <c r="I6" s="4">
        <v>1</v>
      </c>
      <c r="J6" s="4">
        <v>1</v>
      </c>
      <c r="K6" s="4" t="s">
        <v>29</v>
      </c>
      <c r="L6" s="4">
        <v>104</v>
      </c>
      <c r="M6" s="4">
        <v>104</v>
      </c>
      <c r="N6" s="4" t="s">
        <v>48</v>
      </c>
      <c r="O6" s="4" t="s">
        <v>31</v>
      </c>
      <c r="P6" s="4" t="s">
        <v>32</v>
      </c>
      <c r="Q6" s="4">
        <v>0</v>
      </c>
      <c r="R6" s="11">
        <v>44499</v>
      </c>
      <c r="S6" s="6">
        <v>44526</v>
      </c>
      <c r="T6" s="4" t="s">
        <v>33</v>
      </c>
      <c r="U6" s="4">
        <v>104</v>
      </c>
      <c r="V6" s="4">
        <v>0</v>
      </c>
      <c r="W6" s="4">
        <v>0</v>
      </c>
      <c r="X6" s="4">
        <v>2285637</v>
      </c>
      <c r="Y6" s="4">
        <v>96512220</v>
      </c>
    </row>
    <row r="7" s="4" customFormat="1" spans="1:25">
      <c r="A7" s="4">
        <v>16755123817</v>
      </c>
      <c r="B7" s="4" t="s">
        <v>25</v>
      </c>
      <c r="C7" s="4" t="s">
        <v>34</v>
      </c>
      <c r="D7" s="4" t="s">
        <v>49</v>
      </c>
      <c r="E7" s="4" t="s">
        <v>50</v>
      </c>
      <c r="F7" s="6">
        <v>44522</v>
      </c>
      <c r="G7" s="6">
        <v>44523</v>
      </c>
      <c r="H7" s="4">
        <v>1</v>
      </c>
      <c r="I7" s="4">
        <v>1</v>
      </c>
      <c r="J7" s="4">
        <v>1</v>
      </c>
      <c r="K7" s="4" t="s">
        <v>29</v>
      </c>
      <c r="L7" s="4">
        <v>93</v>
      </c>
      <c r="M7" s="4">
        <v>93</v>
      </c>
      <c r="N7" s="4" t="s">
        <v>51</v>
      </c>
      <c r="O7" s="4" t="s">
        <v>31</v>
      </c>
      <c r="P7" s="4" t="s">
        <v>32</v>
      </c>
      <c r="Q7" s="4">
        <v>0</v>
      </c>
      <c r="R7" s="11">
        <v>44507</v>
      </c>
      <c r="S7" s="6">
        <v>44526</v>
      </c>
      <c r="T7" s="4" t="s">
        <v>33</v>
      </c>
      <c r="U7" s="4">
        <v>93</v>
      </c>
      <c r="V7" s="4">
        <v>0</v>
      </c>
      <c r="W7" s="4">
        <v>0</v>
      </c>
      <c r="Y7" s="4">
        <v>53829965</v>
      </c>
    </row>
    <row r="8" s="4" customFormat="1" spans="1:25">
      <c r="A8" s="4">
        <v>16756247469</v>
      </c>
      <c r="B8" s="4" t="s">
        <v>25</v>
      </c>
      <c r="C8" s="4" t="s">
        <v>34</v>
      </c>
      <c r="D8" s="4" t="s">
        <v>52</v>
      </c>
      <c r="E8" s="4" t="s">
        <v>53</v>
      </c>
      <c r="F8" s="6">
        <v>44522</v>
      </c>
      <c r="G8" s="6">
        <v>44523</v>
      </c>
      <c r="H8" s="4">
        <v>1</v>
      </c>
      <c r="I8" s="4">
        <v>1</v>
      </c>
      <c r="J8" s="4">
        <v>1</v>
      </c>
      <c r="K8" s="4" t="s">
        <v>29</v>
      </c>
      <c r="L8" s="4">
        <v>97</v>
      </c>
      <c r="M8" s="4">
        <v>97</v>
      </c>
      <c r="N8" s="4" t="s">
        <v>54</v>
      </c>
      <c r="O8" s="4" t="s">
        <v>31</v>
      </c>
      <c r="P8" s="4" t="s">
        <v>32</v>
      </c>
      <c r="Q8" s="4">
        <v>0</v>
      </c>
      <c r="R8" s="11">
        <v>44508</v>
      </c>
      <c r="S8" s="6">
        <v>44526</v>
      </c>
      <c r="T8" s="4" t="s">
        <v>33</v>
      </c>
      <c r="U8" s="4">
        <v>97</v>
      </c>
      <c r="V8" s="4">
        <v>0</v>
      </c>
      <c r="W8" s="4">
        <v>0</v>
      </c>
      <c r="X8" s="4">
        <v>2292808</v>
      </c>
      <c r="Y8" s="4">
        <v>11323083</v>
      </c>
    </row>
    <row r="9" s="4" customFormat="1" spans="1:24">
      <c r="A9" s="4">
        <v>16758134467</v>
      </c>
      <c r="B9" s="4" t="s">
        <v>25</v>
      </c>
      <c r="C9" s="4" t="s">
        <v>34</v>
      </c>
      <c r="D9" s="4" t="s">
        <v>55</v>
      </c>
      <c r="E9" s="4" t="s">
        <v>56</v>
      </c>
      <c r="F9" s="6">
        <v>44522</v>
      </c>
      <c r="G9" s="6">
        <v>44523</v>
      </c>
      <c r="H9" s="4">
        <v>1</v>
      </c>
      <c r="I9" s="4">
        <v>1</v>
      </c>
      <c r="J9" s="4">
        <v>1</v>
      </c>
      <c r="K9" s="4" t="s">
        <v>29</v>
      </c>
      <c r="L9" s="4">
        <v>136</v>
      </c>
      <c r="M9" s="4">
        <v>136</v>
      </c>
      <c r="N9" s="4" t="s">
        <v>57</v>
      </c>
      <c r="O9" s="4" t="s">
        <v>31</v>
      </c>
      <c r="P9" s="4" t="s">
        <v>32</v>
      </c>
      <c r="Q9" s="4">
        <v>0</v>
      </c>
      <c r="R9" s="11">
        <v>44508</v>
      </c>
      <c r="S9" s="6">
        <v>44526</v>
      </c>
      <c r="T9" s="4" t="s">
        <v>33</v>
      </c>
      <c r="U9" s="4">
        <v>136</v>
      </c>
      <c r="V9" s="4">
        <v>0</v>
      </c>
      <c r="W9" s="4">
        <v>0</v>
      </c>
      <c r="X9" s="4">
        <v>2293364</v>
      </c>
    </row>
    <row r="10" s="4" customFormat="1" spans="1:25">
      <c r="A10" s="4">
        <v>16759310821</v>
      </c>
      <c r="B10" s="4" t="s">
        <v>25</v>
      </c>
      <c r="C10" s="4" t="s">
        <v>34</v>
      </c>
      <c r="D10" s="4" t="s">
        <v>58</v>
      </c>
      <c r="E10" s="4" t="s">
        <v>59</v>
      </c>
      <c r="F10" s="6">
        <v>44521</v>
      </c>
      <c r="G10" s="6">
        <v>44523</v>
      </c>
      <c r="H10" s="4">
        <v>1</v>
      </c>
      <c r="I10" s="4">
        <v>2</v>
      </c>
      <c r="J10" s="4">
        <v>2</v>
      </c>
      <c r="K10" s="4" t="s">
        <v>29</v>
      </c>
      <c r="L10" s="4">
        <v>448</v>
      </c>
      <c r="M10" s="4">
        <v>448</v>
      </c>
      <c r="N10" s="4" t="s">
        <v>60</v>
      </c>
      <c r="O10" s="4" t="s">
        <v>31</v>
      </c>
      <c r="P10" s="4" t="s">
        <v>32</v>
      </c>
      <c r="Q10" s="4">
        <v>0</v>
      </c>
      <c r="R10" s="11">
        <v>44509</v>
      </c>
      <c r="S10" s="6">
        <v>44526</v>
      </c>
      <c r="T10" s="4" t="s">
        <v>33</v>
      </c>
      <c r="U10" s="4">
        <v>448</v>
      </c>
      <c r="V10" s="4">
        <v>0</v>
      </c>
      <c r="W10" s="4">
        <v>0</v>
      </c>
      <c r="X10" s="4">
        <v>2293780</v>
      </c>
      <c r="Y10" s="4">
        <v>372412075</v>
      </c>
    </row>
    <row r="11" s="4" customFormat="1" spans="1:25">
      <c r="A11" s="4">
        <v>16768676371</v>
      </c>
      <c r="B11" s="4" t="s">
        <v>25</v>
      </c>
      <c r="C11" s="4" t="s">
        <v>34</v>
      </c>
      <c r="D11" s="4" t="s">
        <v>61</v>
      </c>
      <c r="E11" s="4" t="s">
        <v>62</v>
      </c>
      <c r="F11" s="6">
        <v>44522</v>
      </c>
      <c r="G11" s="6">
        <v>44523</v>
      </c>
      <c r="H11" s="4">
        <v>1</v>
      </c>
      <c r="I11" s="4">
        <v>1</v>
      </c>
      <c r="J11" s="4">
        <v>1</v>
      </c>
      <c r="K11" s="4" t="s">
        <v>29</v>
      </c>
      <c r="L11" s="4">
        <v>181</v>
      </c>
      <c r="M11" s="4">
        <v>181</v>
      </c>
      <c r="N11" s="4" t="s">
        <v>63</v>
      </c>
      <c r="O11" s="4" t="s">
        <v>31</v>
      </c>
      <c r="P11" s="4" t="s">
        <v>32</v>
      </c>
      <c r="Q11" s="4">
        <v>0</v>
      </c>
      <c r="R11" s="11">
        <v>44510</v>
      </c>
      <c r="S11" s="6">
        <v>44526</v>
      </c>
      <c r="T11" s="4" t="s">
        <v>33</v>
      </c>
      <c r="U11" s="4">
        <v>181</v>
      </c>
      <c r="V11" s="4">
        <v>0</v>
      </c>
      <c r="W11" s="4">
        <v>0</v>
      </c>
      <c r="X11" s="4">
        <v>2296075</v>
      </c>
      <c r="Y11" s="4">
        <v>76114420</v>
      </c>
    </row>
    <row r="12" s="4" customFormat="1" spans="1:25">
      <c r="A12" s="4">
        <v>16785486806</v>
      </c>
      <c r="B12" s="4" t="s">
        <v>25</v>
      </c>
      <c r="C12" s="4" t="s">
        <v>34</v>
      </c>
      <c r="D12" s="4" t="s">
        <v>64</v>
      </c>
      <c r="E12" s="4" t="s">
        <v>65</v>
      </c>
      <c r="F12" s="6">
        <v>44521</v>
      </c>
      <c r="G12" s="6">
        <v>44523</v>
      </c>
      <c r="H12" s="4">
        <v>1</v>
      </c>
      <c r="I12" s="4">
        <v>2</v>
      </c>
      <c r="J12" s="4">
        <v>2</v>
      </c>
      <c r="K12" s="4" t="s">
        <v>29</v>
      </c>
      <c r="L12" s="4">
        <v>156</v>
      </c>
      <c r="M12" s="4">
        <v>156</v>
      </c>
      <c r="N12" s="4" t="s">
        <v>66</v>
      </c>
      <c r="O12" s="4" t="s">
        <v>31</v>
      </c>
      <c r="P12" s="4" t="s">
        <v>32</v>
      </c>
      <c r="Q12" s="4">
        <v>0</v>
      </c>
      <c r="R12" s="11">
        <v>44513</v>
      </c>
      <c r="S12" s="6">
        <v>44526</v>
      </c>
      <c r="T12" s="4" t="s">
        <v>33</v>
      </c>
      <c r="U12" s="4">
        <v>156</v>
      </c>
      <c r="V12" s="4">
        <v>0</v>
      </c>
      <c r="W12" s="4">
        <v>0</v>
      </c>
      <c r="X12" s="4">
        <v>2298494</v>
      </c>
      <c r="Y12" s="4">
        <v>81611384</v>
      </c>
    </row>
    <row r="13" s="4" customFormat="1" spans="1:23">
      <c r="A13" s="4">
        <v>16795619774</v>
      </c>
      <c r="B13" s="4" t="s">
        <v>25</v>
      </c>
      <c r="C13" s="4" t="s">
        <v>34</v>
      </c>
      <c r="D13" s="4" t="s">
        <v>67</v>
      </c>
      <c r="E13" s="4" t="s">
        <v>68</v>
      </c>
      <c r="F13" s="6">
        <v>44522</v>
      </c>
      <c r="G13" s="6">
        <v>44523</v>
      </c>
      <c r="H13" s="4">
        <v>1</v>
      </c>
      <c r="I13" s="4">
        <v>1</v>
      </c>
      <c r="J13" s="4">
        <v>1</v>
      </c>
      <c r="K13" s="4" t="s">
        <v>29</v>
      </c>
      <c r="L13" s="4">
        <v>37</v>
      </c>
      <c r="M13" s="4">
        <v>37</v>
      </c>
      <c r="N13" s="4" t="s">
        <v>69</v>
      </c>
      <c r="O13" s="4" t="s">
        <v>31</v>
      </c>
      <c r="P13" s="4" t="s">
        <v>32</v>
      </c>
      <c r="Q13" s="4">
        <v>0</v>
      </c>
      <c r="R13" s="11">
        <v>44515</v>
      </c>
      <c r="S13" s="6">
        <v>44526</v>
      </c>
      <c r="T13" s="4" t="s">
        <v>33</v>
      </c>
      <c r="U13" s="4">
        <v>37</v>
      </c>
      <c r="V13" s="4">
        <v>0</v>
      </c>
      <c r="W13" s="4">
        <v>0</v>
      </c>
    </row>
    <row r="14" s="4" customFormat="1" spans="1:24">
      <c r="A14" s="4">
        <v>16803554519</v>
      </c>
      <c r="B14" s="4" t="s">
        <v>25</v>
      </c>
      <c r="C14" s="4" t="s">
        <v>34</v>
      </c>
      <c r="D14" s="4" t="s">
        <v>70</v>
      </c>
      <c r="E14" s="4" t="s">
        <v>71</v>
      </c>
      <c r="F14" s="6">
        <v>44522</v>
      </c>
      <c r="G14" s="6">
        <v>44523</v>
      </c>
      <c r="H14" s="4">
        <v>1</v>
      </c>
      <c r="I14" s="4">
        <v>1</v>
      </c>
      <c r="J14" s="4">
        <v>1</v>
      </c>
      <c r="K14" s="4" t="s">
        <v>29</v>
      </c>
      <c r="L14" s="4">
        <v>105</v>
      </c>
      <c r="M14" s="4">
        <v>105</v>
      </c>
      <c r="N14" s="4" t="s">
        <v>72</v>
      </c>
      <c r="O14" s="4" t="s">
        <v>31</v>
      </c>
      <c r="P14" s="4" t="s">
        <v>32</v>
      </c>
      <c r="Q14" s="4">
        <v>0</v>
      </c>
      <c r="R14" s="11">
        <v>44516</v>
      </c>
      <c r="S14" s="6">
        <v>44526</v>
      </c>
      <c r="T14" s="4" t="s">
        <v>33</v>
      </c>
      <c r="U14" s="4">
        <v>105</v>
      </c>
      <c r="V14" s="4">
        <v>0</v>
      </c>
      <c r="W14" s="4">
        <v>0</v>
      </c>
      <c r="X14" s="4">
        <v>2300404</v>
      </c>
    </row>
    <row r="15" s="4" customFormat="1" spans="1:24">
      <c r="A15" s="4">
        <v>16810504000</v>
      </c>
      <c r="B15" s="4" t="s">
        <v>25</v>
      </c>
      <c r="C15" s="4" t="s">
        <v>34</v>
      </c>
      <c r="D15" s="4" t="s">
        <v>73</v>
      </c>
      <c r="E15" s="4" t="s">
        <v>74</v>
      </c>
      <c r="F15" s="6">
        <v>44522</v>
      </c>
      <c r="G15" s="6">
        <v>44523</v>
      </c>
      <c r="H15" s="4">
        <v>1</v>
      </c>
      <c r="I15" s="4">
        <v>1</v>
      </c>
      <c r="J15" s="4">
        <v>1</v>
      </c>
      <c r="K15" s="4" t="s">
        <v>29</v>
      </c>
      <c r="L15" s="4">
        <v>38</v>
      </c>
      <c r="M15" s="4">
        <v>38</v>
      </c>
      <c r="N15" s="4" t="s">
        <v>75</v>
      </c>
      <c r="O15" s="4" t="s">
        <v>31</v>
      </c>
      <c r="P15" s="4" t="s">
        <v>32</v>
      </c>
      <c r="Q15" s="4">
        <v>0</v>
      </c>
      <c r="R15" s="11">
        <v>44517</v>
      </c>
      <c r="S15" s="6">
        <v>44526</v>
      </c>
      <c r="T15" s="4" t="s">
        <v>33</v>
      </c>
      <c r="U15" s="4">
        <v>38</v>
      </c>
      <c r="V15" s="4">
        <v>0</v>
      </c>
      <c r="W15" s="4">
        <v>0</v>
      </c>
      <c r="X15" s="4">
        <v>2301599</v>
      </c>
    </row>
    <row r="16" s="4" customFormat="1" spans="1:24">
      <c r="A16" s="4">
        <v>16814806287</v>
      </c>
      <c r="B16" s="4" t="s">
        <v>25</v>
      </c>
      <c r="C16" s="4" t="s">
        <v>34</v>
      </c>
      <c r="D16" s="4" t="s">
        <v>76</v>
      </c>
      <c r="E16" s="4" t="s">
        <v>77</v>
      </c>
      <c r="F16" s="6">
        <v>44522</v>
      </c>
      <c r="G16" s="6">
        <v>44523</v>
      </c>
      <c r="H16" s="4">
        <v>1</v>
      </c>
      <c r="I16" s="4">
        <v>1</v>
      </c>
      <c r="J16" s="4">
        <v>1</v>
      </c>
      <c r="K16" s="4" t="s">
        <v>29</v>
      </c>
      <c r="L16" s="4">
        <v>151</v>
      </c>
      <c r="M16" s="4">
        <v>151</v>
      </c>
      <c r="N16" s="4" t="s">
        <v>78</v>
      </c>
      <c r="O16" s="4" t="s">
        <v>31</v>
      </c>
      <c r="P16" s="4" t="s">
        <v>32</v>
      </c>
      <c r="Q16" s="4">
        <v>0</v>
      </c>
      <c r="R16" s="11">
        <v>44517</v>
      </c>
      <c r="S16" s="6">
        <v>44526</v>
      </c>
      <c r="T16" s="4" t="s">
        <v>33</v>
      </c>
      <c r="U16" s="4">
        <v>151</v>
      </c>
      <c r="V16" s="4">
        <v>0</v>
      </c>
      <c r="W16" s="4">
        <v>0</v>
      </c>
      <c r="X16" s="4">
        <v>2302216</v>
      </c>
    </row>
    <row r="17" s="4" customFormat="1" spans="1:25">
      <c r="A17" s="4">
        <v>16821437648</v>
      </c>
      <c r="B17" s="4" t="s">
        <v>25</v>
      </c>
      <c r="C17" s="4" t="s">
        <v>34</v>
      </c>
      <c r="D17" s="4" t="s">
        <v>79</v>
      </c>
      <c r="E17" s="4" t="s">
        <v>80</v>
      </c>
      <c r="F17" s="6">
        <v>44521</v>
      </c>
      <c r="G17" s="6">
        <v>44523</v>
      </c>
      <c r="H17" s="4">
        <v>1</v>
      </c>
      <c r="I17" s="4">
        <v>2</v>
      </c>
      <c r="J17" s="4">
        <v>2</v>
      </c>
      <c r="K17" s="4" t="s">
        <v>29</v>
      </c>
      <c r="L17" s="4">
        <v>580</v>
      </c>
      <c r="M17" s="4">
        <v>580</v>
      </c>
      <c r="N17" s="4" t="s">
        <v>81</v>
      </c>
      <c r="O17" s="4" t="s">
        <v>31</v>
      </c>
      <c r="P17" s="4" t="s">
        <v>32</v>
      </c>
      <c r="Q17" s="4">
        <v>0</v>
      </c>
      <c r="R17" s="11">
        <v>44519</v>
      </c>
      <c r="S17" s="6">
        <v>44526</v>
      </c>
      <c r="T17" s="4" t="s">
        <v>33</v>
      </c>
      <c r="U17" s="4">
        <v>580</v>
      </c>
      <c r="V17" s="4">
        <v>0</v>
      </c>
      <c r="W17" s="4">
        <v>0</v>
      </c>
      <c r="Y17" s="4">
        <v>100711752</v>
      </c>
    </row>
    <row r="18" s="4" customFormat="1" spans="1:23">
      <c r="A18" s="4">
        <v>16825683611</v>
      </c>
      <c r="B18" s="4" t="s">
        <v>25</v>
      </c>
      <c r="C18" s="4" t="s">
        <v>34</v>
      </c>
      <c r="D18" s="4" t="s">
        <v>82</v>
      </c>
      <c r="E18" s="4" t="s">
        <v>83</v>
      </c>
      <c r="F18" s="6">
        <v>44522</v>
      </c>
      <c r="G18" s="6">
        <v>44523</v>
      </c>
      <c r="H18" s="4">
        <v>1</v>
      </c>
      <c r="I18" s="4">
        <v>1</v>
      </c>
      <c r="J18" s="4">
        <v>1</v>
      </c>
      <c r="K18" s="4" t="s">
        <v>29</v>
      </c>
      <c r="L18" s="4">
        <v>58</v>
      </c>
      <c r="M18" s="4">
        <v>58</v>
      </c>
      <c r="N18" s="4" t="s">
        <v>84</v>
      </c>
      <c r="O18" s="4" t="s">
        <v>31</v>
      </c>
      <c r="P18" s="4" t="s">
        <v>32</v>
      </c>
      <c r="Q18" s="4">
        <v>0</v>
      </c>
      <c r="R18" s="11">
        <v>44519</v>
      </c>
      <c r="S18" s="6">
        <v>44526</v>
      </c>
      <c r="T18" s="4" t="s">
        <v>33</v>
      </c>
      <c r="U18" s="4">
        <v>58</v>
      </c>
      <c r="V18" s="4">
        <v>0</v>
      </c>
      <c r="W18" s="4">
        <v>0</v>
      </c>
    </row>
    <row r="19" s="4" customFormat="1" spans="1:27">
      <c r="A19" s="4">
        <v>16826116916</v>
      </c>
      <c r="B19" s="4" t="s">
        <v>25</v>
      </c>
      <c r="C19" s="4" t="s">
        <v>34</v>
      </c>
      <c r="D19" s="4" t="s">
        <v>85</v>
      </c>
      <c r="E19" s="4" t="s">
        <v>86</v>
      </c>
      <c r="F19" s="6">
        <v>44520</v>
      </c>
      <c r="G19" s="6">
        <v>44523</v>
      </c>
      <c r="H19" s="4">
        <v>3</v>
      </c>
      <c r="I19" s="4">
        <v>3</v>
      </c>
      <c r="J19" s="4">
        <v>9</v>
      </c>
      <c r="K19" s="4" t="s">
        <v>29</v>
      </c>
      <c r="L19" s="4">
        <v>837</v>
      </c>
      <c r="M19" s="4">
        <v>837</v>
      </c>
      <c r="N19" s="4" t="s">
        <v>87</v>
      </c>
      <c r="O19" s="4" t="s">
        <v>31</v>
      </c>
      <c r="P19" s="4" t="s">
        <v>32</v>
      </c>
      <c r="Q19" s="4">
        <v>0</v>
      </c>
      <c r="R19" s="11">
        <v>44520</v>
      </c>
      <c r="S19" s="6">
        <v>44526</v>
      </c>
      <c r="T19" s="4" t="s">
        <v>33</v>
      </c>
      <c r="U19" s="4">
        <v>837</v>
      </c>
      <c r="V19" s="4">
        <v>0</v>
      </c>
      <c r="W19" s="4">
        <v>0</v>
      </c>
      <c r="X19" s="4">
        <v>2304675</v>
      </c>
      <c r="Y19" s="4">
        <v>55755615</v>
      </c>
      <c r="Z19" s="4">
        <v>55754936</v>
      </c>
      <c r="AA19" s="4">
        <v>55756010</v>
      </c>
    </row>
    <row r="20" s="4" customFormat="1" spans="1:25">
      <c r="A20" s="4">
        <v>16839043805</v>
      </c>
      <c r="B20" s="4" t="s">
        <v>25</v>
      </c>
      <c r="C20" s="4" t="s">
        <v>34</v>
      </c>
      <c r="D20" s="4" t="s">
        <v>88</v>
      </c>
      <c r="E20" s="4" t="s">
        <v>89</v>
      </c>
      <c r="F20" s="6">
        <v>44522</v>
      </c>
      <c r="G20" s="6">
        <v>44523</v>
      </c>
      <c r="H20" s="4">
        <v>1</v>
      </c>
      <c r="I20" s="4">
        <v>1</v>
      </c>
      <c r="J20" s="4">
        <v>1</v>
      </c>
      <c r="K20" s="4" t="s">
        <v>29</v>
      </c>
      <c r="L20" s="4">
        <v>93</v>
      </c>
      <c r="M20" s="4">
        <v>93</v>
      </c>
      <c r="N20" s="4" t="s">
        <v>90</v>
      </c>
      <c r="O20" s="4" t="s">
        <v>31</v>
      </c>
      <c r="P20" s="4" t="s">
        <v>32</v>
      </c>
      <c r="Q20" s="4">
        <v>0</v>
      </c>
      <c r="R20" s="11">
        <v>44521</v>
      </c>
      <c r="S20" s="6">
        <v>44526</v>
      </c>
      <c r="T20" s="4" t="s">
        <v>33</v>
      </c>
      <c r="U20" s="4">
        <v>93</v>
      </c>
      <c r="V20" s="4">
        <v>0</v>
      </c>
      <c r="W20" s="4">
        <v>0</v>
      </c>
      <c r="X20" s="4">
        <v>2306677</v>
      </c>
      <c r="Y20" s="4">
        <v>87353952</v>
      </c>
    </row>
    <row r="21" s="4" customFormat="1" spans="1:25">
      <c r="A21" s="4">
        <v>16839726395</v>
      </c>
      <c r="B21" s="4" t="s">
        <v>25</v>
      </c>
      <c r="C21" s="4" t="s">
        <v>34</v>
      </c>
      <c r="D21" s="4" t="s">
        <v>91</v>
      </c>
      <c r="E21" s="4" t="s">
        <v>92</v>
      </c>
      <c r="F21" s="6">
        <v>44522</v>
      </c>
      <c r="G21" s="6">
        <v>44523</v>
      </c>
      <c r="H21" s="4">
        <v>1</v>
      </c>
      <c r="I21" s="4">
        <v>1</v>
      </c>
      <c r="J21" s="4">
        <v>1</v>
      </c>
      <c r="K21" s="4" t="s">
        <v>29</v>
      </c>
      <c r="L21" s="4">
        <v>72</v>
      </c>
      <c r="M21" s="4">
        <v>72</v>
      </c>
      <c r="N21" s="4" t="s">
        <v>93</v>
      </c>
      <c r="O21" s="4" t="s">
        <v>31</v>
      </c>
      <c r="P21" s="4" t="s">
        <v>32</v>
      </c>
      <c r="Q21" s="4">
        <v>0</v>
      </c>
      <c r="R21" s="11">
        <v>44522</v>
      </c>
      <c r="S21" s="6">
        <v>44526</v>
      </c>
      <c r="T21" s="4" t="s">
        <v>33</v>
      </c>
      <c r="U21" s="4">
        <v>72</v>
      </c>
      <c r="V21" s="4">
        <v>0</v>
      </c>
      <c r="W21" s="4">
        <v>0</v>
      </c>
      <c r="X21" s="4">
        <v>2306823</v>
      </c>
      <c r="Y21" s="4">
        <v>57710</v>
      </c>
    </row>
    <row r="22" s="4" customFormat="1" spans="1:25">
      <c r="A22" s="4">
        <v>16839817240</v>
      </c>
      <c r="B22" s="4" t="s">
        <v>25</v>
      </c>
      <c r="C22" s="4" t="s">
        <v>34</v>
      </c>
      <c r="D22" s="4" t="s">
        <v>94</v>
      </c>
      <c r="E22" s="4" t="s">
        <v>95</v>
      </c>
      <c r="F22" s="6">
        <v>44522</v>
      </c>
      <c r="G22" s="6">
        <v>44523</v>
      </c>
      <c r="H22" s="4">
        <v>1</v>
      </c>
      <c r="I22" s="4">
        <v>1</v>
      </c>
      <c r="J22" s="4">
        <v>1</v>
      </c>
      <c r="K22" s="4" t="s">
        <v>29</v>
      </c>
      <c r="L22" s="4">
        <v>144</v>
      </c>
      <c r="M22" s="4">
        <v>144</v>
      </c>
      <c r="N22" s="4" t="s">
        <v>96</v>
      </c>
      <c r="O22" s="4" t="s">
        <v>31</v>
      </c>
      <c r="P22" s="4" t="s">
        <v>32</v>
      </c>
      <c r="Q22" s="4">
        <v>0</v>
      </c>
      <c r="R22" s="11">
        <v>44522</v>
      </c>
      <c r="S22" s="6">
        <v>44526</v>
      </c>
      <c r="T22" s="4" t="s">
        <v>33</v>
      </c>
      <c r="U22" s="4">
        <v>144</v>
      </c>
      <c r="V22" s="4">
        <v>0</v>
      </c>
      <c r="W22" s="4">
        <v>0</v>
      </c>
      <c r="Y22" s="4" t="s">
        <v>97</v>
      </c>
    </row>
    <row r="23" s="4" customFormat="1" spans="1:25">
      <c r="A23" s="4">
        <v>16840148790</v>
      </c>
      <c r="B23" s="4" t="s">
        <v>25</v>
      </c>
      <c r="C23" s="4" t="s">
        <v>34</v>
      </c>
      <c r="D23" s="4" t="s">
        <v>98</v>
      </c>
      <c r="E23" s="4" t="s">
        <v>99</v>
      </c>
      <c r="F23" s="6">
        <v>44522</v>
      </c>
      <c r="G23" s="6">
        <v>44523</v>
      </c>
      <c r="H23" s="4">
        <v>1</v>
      </c>
      <c r="I23" s="4">
        <v>1</v>
      </c>
      <c r="J23" s="4">
        <v>1</v>
      </c>
      <c r="K23" s="4" t="s">
        <v>29</v>
      </c>
      <c r="L23" s="4">
        <v>33</v>
      </c>
      <c r="M23" s="4">
        <v>33</v>
      </c>
      <c r="N23" s="4" t="s">
        <v>100</v>
      </c>
      <c r="O23" s="4" t="s">
        <v>31</v>
      </c>
      <c r="P23" s="4" t="s">
        <v>32</v>
      </c>
      <c r="Q23" s="4">
        <v>0</v>
      </c>
      <c r="R23" s="11">
        <v>44522</v>
      </c>
      <c r="S23" s="6">
        <v>44526</v>
      </c>
      <c r="T23" s="4" t="s">
        <v>33</v>
      </c>
      <c r="U23" s="4">
        <v>33</v>
      </c>
      <c r="V23" s="4">
        <v>0</v>
      </c>
      <c r="W23" s="4">
        <v>0</v>
      </c>
      <c r="Y23" s="4">
        <v>47567758</v>
      </c>
    </row>
    <row r="24" s="4" customFormat="1" spans="1:25">
      <c r="A24" s="4">
        <v>16840182457</v>
      </c>
      <c r="B24" s="4" t="s">
        <v>25</v>
      </c>
      <c r="C24" s="4" t="s">
        <v>34</v>
      </c>
      <c r="D24" s="4" t="s">
        <v>101</v>
      </c>
      <c r="E24" s="4" t="s">
        <v>102</v>
      </c>
      <c r="F24" s="6">
        <v>44522</v>
      </c>
      <c r="G24" s="6">
        <v>44523</v>
      </c>
      <c r="H24" s="4">
        <v>1</v>
      </c>
      <c r="I24" s="4">
        <v>1</v>
      </c>
      <c r="J24" s="4">
        <v>1</v>
      </c>
      <c r="K24" s="4" t="s">
        <v>29</v>
      </c>
      <c r="L24" s="4">
        <v>153</v>
      </c>
      <c r="M24" s="4">
        <v>153</v>
      </c>
      <c r="N24" s="4" t="s">
        <v>103</v>
      </c>
      <c r="O24" s="4" t="s">
        <v>31</v>
      </c>
      <c r="P24" s="4" t="s">
        <v>32</v>
      </c>
      <c r="Q24" s="4">
        <v>0</v>
      </c>
      <c r="R24" s="11">
        <v>44522</v>
      </c>
      <c r="S24" s="6">
        <v>44526</v>
      </c>
      <c r="T24" s="4" t="s">
        <v>33</v>
      </c>
      <c r="U24" s="4">
        <v>153</v>
      </c>
      <c r="V24" s="4">
        <v>0</v>
      </c>
      <c r="W24" s="4">
        <v>0</v>
      </c>
      <c r="X24" s="4">
        <v>2307028</v>
      </c>
      <c r="Y24" s="4" t="s">
        <v>104</v>
      </c>
    </row>
    <row r="25" s="4" customFormat="1" spans="1:25">
      <c r="A25" s="4">
        <v>16841349992</v>
      </c>
      <c r="B25" s="4" t="s">
        <v>25</v>
      </c>
      <c r="C25" s="4" t="s">
        <v>34</v>
      </c>
      <c r="D25" s="4" t="s">
        <v>105</v>
      </c>
      <c r="E25" s="4" t="s">
        <v>71</v>
      </c>
      <c r="F25" s="6">
        <v>44522</v>
      </c>
      <c r="G25" s="6">
        <v>44523</v>
      </c>
      <c r="H25" s="4">
        <v>1</v>
      </c>
      <c r="I25" s="4">
        <v>1</v>
      </c>
      <c r="J25" s="4">
        <v>1</v>
      </c>
      <c r="K25" s="4" t="s">
        <v>29</v>
      </c>
      <c r="L25" s="4">
        <v>55</v>
      </c>
      <c r="M25" s="4">
        <v>55</v>
      </c>
      <c r="N25" s="4" t="s">
        <v>106</v>
      </c>
      <c r="O25" s="4" t="s">
        <v>31</v>
      </c>
      <c r="P25" s="4" t="s">
        <v>32</v>
      </c>
      <c r="Q25" s="4">
        <v>0</v>
      </c>
      <c r="R25" s="11">
        <v>44522</v>
      </c>
      <c r="S25" s="6">
        <v>44526</v>
      </c>
      <c r="T25" s="4" t="s">
        <v>33</v>
      </c>
      <c r="U25" s="4">
        <v>55</v>
      </c>
      <c r="V25" s="4">
        <v>0</v>
      </c>
      <c r="W25" s="4">
        <v>0</v>
      </c>
      <c r="X25" s="4">
        <v>2307348</v>
      </c>
      <c r="Y25" s="4" t="s">
        <v>107</v>
      </c>
    </row>
    <row r="26" s="4" customFormat="1" spans="1:25">
      <c r="A26" s="4">
        <v>16841809534</v>
      </c>
      <c r="B26" s="4" t="s">
        <v>25</v>
      </c>
      <c r="C26" s="4" t="s">
        <v>34</v>
      </c>
      <c r="D26" s="4" t="s">
        <v>108</v>
      </c>
      <c r="E26" s="4" t="s">
        <v>28</v>
      </c>
      <c r="F26" s="6">
        <v>44522</v>
      </c>
      <c r="G26" s="6">
        <v>44523</v>
      </c>
      <c r="H26" s="4">
        <v>1</v>
      </c>
      <c r="I26" s="4">
        <v>1</v>
      </c>
      <c r="J26" s="4">
        <v>1</v>
      </c>
      <c r="K26" s="4" t="s">
        <v>29</v>
      </c>
      <c r="L26" s="4">
        <v>69</v>
      </c>
      <c r="M26" s="4">
        <v>69</v>
      </c>
      <c r="N26" s="4" t="s">
        <v>109</v>
      </c>
      <c r="O26" s="4" t="s">
        <v>31</v>
      </c>
      <c r="P26" s="4" t="s">
        <v>32</v>
      </c>
      <c r="Q26" s="4">
        <v>0</v>
      </c>
      <c r="R26" s="11">
        <v>44522</v>
      </c>
      <c r="S26" s="6">
        <v>44526</v>
      </c>
      <c r="T26" s="4" t="s">
        <v>33</v>
      </c>
      <c r="U26" s="4">
        <v>69</v>
      </c>
      <c r="V26" s="4">
        <v>0</v>
      </c>
      <c r="W26" s="4">
        <v>0</v>
      </c>
      <c r="X26" s="4">
        <v>2307475</v>
      </c>
      <c r="Y26" s="4">
        <v>24536037</v>
      </c>
    </row>
    <row r="27" s="4" customFormat="1" spans="1:24">
      <c r="A27" s="4">
        <v>16845940464</v>
      </c>
      <c r="B27" s="4" t="s">
        <v>25</v>
      </c>
      <c r="C27" s="4" t="s">
        <v>34</v>
      </c>
      <c r="D27" s="4" t="s">
        <v>110</v>
      </c>
      <c r="E27" s="4" t="s">
        <v>111</v>
      </c>
      <c r="F27" s="6">
        <v>44522</v>
      </c>
      <c r="G27" s="6">
        <v>44523</v>
      </c>
      <c r="H27" s="4">
        <v>1</v>
      </c>
      <c r="I27" s="4">
        <v>1</v>
      </c>
      <c r="J27" s="4">
        <v>1</v>
      </c>
      <c r="K27" s="4" t="s">
        <v>29</v>
      </c>
      <c r="L27" s="4">
        <v>41</v>
      </c>
      <c r="M27" s="4">
        <v>41</v>
      </c>
      <c r="N27" s="4" t="s">
        <v>112</v>
      </c>
      <c r="O27" s="4" t="s">
        <v>31</v>
      </c>
      <c r="P27" s="4" t="s">
        <v>32</v>
      </c>
      <c r="Q27" s="4">
        <v>0</v>
      </c>
      <c r="R27" s="11">
        <v>44522</v>
      </c>
      <c r="S27" s="6">
        <v>44526</v>
      </c>
      <c r="T27" s="4" t="s">
        <v>33</v>
      </c>
      <c r="U27" s="4">
        <v>41</v>
      </c>
      <c r="V27" s="4">
        <v>0</v>
      </c>
      <c r="W27" s="4">
        <v>0</v>
      </c>
      <c r="X27" s="4">
        <v>2307998</v>
      </c>
    </row>
    <row r="28" s="4" customFormat="1" spans="1:24">
      <c r="A28" s="4">
        <v>16846624654</v>
      </c>
      <c r="B28" s="4" t="s">
        <v>25</v>
      </c>
      <c r="C28" s="4" t="s">
        <v>34</v>
      </c>
      <c r="D28" s="4" t="s">
        <v>113</v>
      </c>
      <c r="E28" s="4" t="s">
        <v>114</v>
      </c>
      <c r="F28" s="6">
        <v>44522</v>
      </c>
      <c r="G28" s="6">
        <v>44523</v>
      </c>
      <c r="H28" s="4">
        <v>1</v>
      </c>
      <c r="I28" s="4">
        <v>1</v>
      </c>
      <c r="J28" s="4">
        <v>1</v>
      </c>
      <c r="K28" s="4" t="s">
        <v>29</v>
      </c>
      <c r="L28" s="4">
        <v>141</v>
      </c>
      <c r="M28" s="4">
        <v>141</v>
      </c>
      <c r="N28" s="4" t="s">
        <v>115</v>
      </c>
      <c r="O28" s="4" t="s">
        <v>31</v>
      </c>
      <c r="P28" s="4" t="s">
        <v>32</v>
      </c>
      <c r="Q28" s="4">
        <v>0</v>
      </c>
      <c r="R28" s="11">
        <v>44522</v>
      </c>
      <c r="S28" s="6">
        <v>44526</v>
      </c>
      <c r="T28" s="4" t="s">
        <v>33</v>
      </c>
      <c r="U28" s="4">
        <v>141</v>
      </c>
      <c r="V28" s="4">
        <v>0</v>
      </c>
      <c r="W28" s="4">
        <v>0</v>
      </c>
      <c r="X28" s="4">
        <v>2308177</v>
      </c>
    </row>
    <row r="29" s="4" customFormat="1" spans="1:24">
      <c r="A29" s="4">
        <v>16846698233</v>
      </c>
      <c r="B29" s="4" t="s">
        <v>25</v>
      </c>
      <c r="C29" s="4" t="s">
        <v>34</v>
      </c>
      <c r="D29" s="4" t="s">
        <v>116</v>
      </c>
      <c r="E29" s="4" t="s">
        <v>117</v>
      </c>
      <c r="F29" s="6">
        <v>44522</v>
      </c>
      <c r="G29" s="6">
        <v>44523</v>
      </c>
      <c r="H29" s="4">
        <v>1</v>
      </c>
      <c r="I29" s="4">
        <v>1</v>
      </c>
      <c r="J29" s="4">
        <v>1</v>
      </c>
      <c r="K29" s="4" t="s">
        <v>29</v>
      </c>
      <c r="L29" s="4">
        <v>100</v>
      </c>
      <c r="M29" s="4">
        <v>100</v>
      </c>
      <c r="N29" s="4" t="s">
        <v>118</v>
      </c>
      <c r="O29" s="4" t="s">
        <v>31</v>
      </c>
      <c r="P29" s="4" t="s">
        <v>32</v>
      </c>
      <c r="Q29" s="4">
        <v>0</v>
      </c>
      <c r="R29" s="11">
        <v>44522</v>
      </c>
      <c r="S29" s="6">
        <v>44526</v>
      </c>
      <c r="T29" s="4" t="s">
        <v>33</v>
      </c>
      <c r="U29" s="4">
        <v>100</v>
      </c>
      <c r="V29" s="4">
        <v>0</v>
      </c>
      <c r="W29" s="4">
        <v>0</v>
      </c>
      <c r="X29" s="4">
        <v>2308189</v>
      </c>
    </row>
    <row r="30" s="4" customFormat="1" spans="1:24">
      <c r="A30" s="4">
        <v>16748956076</v>
      </c>
      <c r="B30" s="4" t="s">
        <v>25</v>
      </c>
      <c r="C30" s="4" t="s">
        <v>26</v>
      </c>
      <c r="D30" s="4" t="s">
        <v>119</v>
      </c>
      <c r="E30" s="4" t="s">
        <v>120</v>
      </c>
      <c r="F30" s="6">
        <v>44506</v>
      </c>
      <c r="G30" s="6">
        <v>44507</v>
      </c>
      <c r="H30" s="4">
        <v>1</v>
      </c>
      <c r="I30" s="4">
        <v>1</v>
      </c>
      <c r="J30" s="4">
        <v>1</v>
      </c>
      <c r="K30" s="4" t="s">
        <v>29</v>
      </c>
      <c r="L30" s="4">
        <v>-28</v>
      </c>
      <c r="M30" s="4">
        <v>-28</v>
      </c>
      <c r="N30" s="4" t="s">
        <v>121</v>
      </c>
      <c r="O30" s="4" t="s">
        <v>31</v>
      </c>
      <c r="P30" s="4" t="s">
        <v>32</v>
      </c>
      <c r="Q30" s="4">
        <v>0</v>
      </c>
      <c r="R30" s="11">
        <v>44506</v>
      </c>
      <c r="S30" s="6">
        <v>44526</v>
      </c>
      <c r="T30" s="4" t="s">
        <v>33</v>
      </c>
      <c r="U30" s="4">
        <v>-28</v>
      </c>
      <c r="V30" s="4">
        <v>0</v>
      </c>
      <c r="W30" s="4">
        <v>0</v>
      </c>
      <c r="X30" s="4">
        <v>2291365</v>
      </c>
    </row>
    <row r="31" s="4" customFormat="1" spans="1:24">
      <c r="A31" s="4">
        <v>16151447872</v>
      </c>
      <c r="B31" s="4" t="s">
        <v>25</v>
      </c>
      <c r="C31" s="4" t="s">
        <v>122</v>
      </c>
      <c r="D31" s="4" t="s">
        <v>123</v>
      </c>
      <c r="E31" s="4" t="s">
        <v>124</v>
      </c>
      <c r="F31" s="6">
        <v>44514</v>
      </c>
      <c r="G31" s="6">
        <v>44517</v>
      </c>
      <c r="H31" s="4">
        <v>1</v>
      </c>
      <c r="I31" s="4">
        <v>3</v>
      </c>
      <c r="J31" s="4">
        <v>3</v>
      </c>
      <c r="K31" s="4" t="s">
        <v>29</v>
      </c>
      <c r="L31" s="4">
        <v>2.05</v>
      </c>
      <c r="M31" s="4">
        <v>2.05</v>
      </c>
      <c r="N31" s="4" t="s">
        <v>125</v>
      </c>
      <c r="O31" s="4" t="s">
        <v>31</v>
      </c>
      <c r="P31" s="4" t="s">
        <v>32</v>
      </c>
      <c r="Q31" s="4">
        <v>0</v>
      </c>
      <c r="R31" s="11">
        <v>44436</v>
      </c>
      <c r="S31" s="6">
        <v>44526</v>
      </c>
      <c r="T31" s="4" t="s">
        <v>33</v>
      </c>
      <c r="U31" s="4">
        <v>2.05</v>
      </c>
      <c r="V31" s="4">
        <v>0</v>
      </c>
      <c r="W31" s="4">
        <v>0</v>
      </c>
      <c r="X31" s="4">
        <v>2235323</v>
      </c>
    </row>
    <row r="32" s="4" customFormat="1" spans="1:25">
      <c r="A32" s="4">
        <v>16562088849</v>
      </c>
      <c r="B32" s="4" t="s">
        <v>25</v>
      </c>
      <c r="C32" s="4" t="s">
        <v>126</v>
      </c>
      <c r="D32" s="4" t="s">
        <v>127</v>
      </c>
      <c r="E32" s="4" t="s">
        <v>71</v>
      </c>
      <c r="F32" s="6">
        <v>44487</v>
      </c>
      <c r="G32" s="6">
        <v>44488</v>
      </c>
      <c r="H32" s="4">
        <v>1</v>
      </c>
      <c r="I32" s="4">
        <v>1</v>
      </c>
      <c r="J32" s="4">
        <v>1</v>
      </c>
      <c r="K32" s="4" t="s">
        <v>29</v>
      </c>
      <c r="L32" s="4">
        <v>65</v>
      </c>
      <c r="M32" s="4">
        <v>65</v>
      </c>
      <c r="N32" s="4" t="s">
        <v>128</v>
      </c>
      <c r="O32" s="4" t="s">
        <v>31</v>
      </c>
      <c r="P32" s="4" t="s">
        <v>32</v>
      </c>
      <c r="Q32" s="4">
        <v>0</v>
      </c>
      <c r="R32" s="11">
        <v>44485.4283564815</v>
      </c>
      <c r="S32" s="6">
        <v>44526</v>
      </c>
      <c r="T32" s="4" t="s">
        <v>33</v>
      </c>
      <c r="U32" s="4">
        <v>65</v>
      </c>
      <c r="V32" s="4">
        <v>0</v>
      </c>
      <c r="W32" s="4">
        <v>0</v>
      </c>
      <c r="X32" s="4">
        <v>2278424</v>
      </c>
      <c r="Y32" s="4" t="s">
        <v>129</v>
      </c>
    </row>
    <row r="33" s="4" customFormat="1" spans="1:24">
      <c r="A33" s="4">
        <v>16625181073</v>
      </c>
      <c r="B33" s="4" t="s">
        <v>25</v>
      </c>
      <c r="C33" s="4" t="s">
        <v>34</v>
      </c>
      <c r="D33" s="4" t="s">
        <v>130</v>
      </c>
      <c r="E33" s="4" t="s">
        <v>131</v>
      </c>
      <c r="F33" s="6">
        <v>44519</v>
      </c>
      <c r="G33" s="6">
        <v>44524</v>
      </c>
      <c r="H33" s="4">
        <v>1</v>
      </c>
      <c r="I33" s="4">
        <v>5</v>
      </c>
      <c r="J33" s="4">
        <v>5</v>
      </c>
      <c r="K33" s="4" t="s">
        <v>29</v>
      </c>
      <c r="L33" s="4">
        <v>310</v>
      </c>
      <c r="M33" s="4">
        <v>310</v>
      </c>
      <c r="N33" s="4" t="s">
        <v>132</v>
      </c>
      <c r="O33" s="4" t="s">
        <v>133</v>
      </c>
      <c r="P33" s="4" t="s">
        <v>32</v>
      </c>
      <c r="Q33" s="4">
        <v>0</v>
      </c>
      <c r="R33" s="11">
        <v>44491</v>
      </c>
      <c r="S33" s="6">
        <v>44527</v>
      </c>
      <c r="T33" s="4" t="s">
        <v>33</v>
      </c>
      <c r="U33" s="4">
        <v>310</v>
      </c>
      <c r="V33" s="4">
        <v>0</v>
      </c>
      <c r="W33" s="4">
        <v>0</v>
      </c>
      <c r="X33" s="4">
        <v>2281586</v>
      </c>
    </row>
    <row r="34" s="4" customFormat="1" spans="1:25">
      <c r="A34" s="4">
        <v>16670605324</v>
      </c>
      <c r="B34" s="4" t="s">
        <v>25</v>
      </c>
      <c r="C34" s="4" t="s">
        <v>34</v>
      </c>
      <c r="D34" s="4" t="s">
        <v>134</v>
      </c>
      <c r="E34" s="4" t="s">
        <v>135</v>
      </c>
      <c r="F34" s="6">
        <v>44523</v>
      </c>
      <c r="G34" s="6">
        <v>44524</v>
      </c>
      <c r="H34" s="4">
        <v>1</v>
      </c>
      <c r="I34" s="4">
        <v>1</v>
      </c>
      <c r="J34" s="4">
        <v>1</v>
      </c>
      <c r="K34" s="4" t="s">
        <v>29</v>
      </c>
      <c r="L34" s="4">
        <v>82</v>
      </c>
      <c r="M34" s="4">
        <v>82</v>
      </c>
      <c r="N34" s="4" t="s">
        <v>136</v>
      </c>
      <c r="O34" s="4" t="s">
        <v>133</v>
      </c>
      <c r="P34" s="4" t="s">
        <v>32</v>
      </c>
      <c r="Q34" s="4">
        <v>0</v>
      </c>
      <c r="R34" s="11">
        <v>44496</v>
      </c>
      <c r="S34" s="6">
        <v>44527</v>
      </c>
      <c r="T34" s="4" t="s">
        <v>33</v>
      </c>
      <c r="U34" s="4">
        <v>82</v>
      </c>
      <c r="V34" s="4">
        <v>0</v>
      </c>
      <c r="W34" s="4">
        <v>0</v>
      </c>
      <c r="X34" s="4">
        <v>2283871</v>
      </c>
      <c r="Y34" s="4">
        <v>70816</v>
      </c>
    </row>
    <row r="35" s="4" customFormat="1" spans="1:24">
      <c r="A35" s="4">
        <v>16724655215</v>
      </c>
      <c r="B35" s="4" t="s">
        <v>25</v>
      </c>
      <c r="C35" s="4" t="s">
        <v>34</v>
      </c>
      <c r="D35" s="4" t="s">
        <v>137</v>
      </c>
      <c r="E35" s="4" t="s">
        <v>138</v>
      </c>
      <c r="F35" s="6">
        <v>44523</v>
      </c>
      <c r="G35" s="6">
        <v>44524</v>
      </c>
      <c r="H35" s="4">
        <v>1</v>
      </c>
      <c r="I35" s="4">
        <v>1</v>
      </c>
      <c r="J35" s="4">
        <v>1</v>
      </c>
      <c r="K35" s="4" t="s">
        <v>29</v>
      </c>
      <c r="L35" s="4">
        <v>128</v>
      </c>
      <c r="M35" s="4">
        <v>128</v>
      </c>
      <c r="N35" s="4" t="s">
        <v>139</v>
      </c>
      <c r="O35" s="4" t="s">
        <v>133</v>
      </c>
      <c r="P35" s="4" t="s">
        <v>32</v>
      </c>
      <c r="Q35" s="4">
        <v>0</v>
      </c>
      <c r="R35" s="11">
        <v>44501</v>
      </c>
      <c r="S35" s="6">
        <v>44527</v>
      </c>
      <c r="T35" s="4" t="s">
        <v>33</v>
      </c>
      <c r="U35" s="4">
        <v>128</v>
      </c>
      <c r="V35" s="4">
        <v>0</v>
      </c>
      <c r="W35" s="4">
        <v>0</v>
      </c>
      <c r="X35" s="4">
        <v>2287501</v>
      </c>
    </row>
    <row r="36" s="4" customFormat="1" spans="1:25">
      <c r="A36" s="4">
        <v>16737782087</v>
      </c>
      <c r="B36" s="4" t="s">
        <v>25</v>
      </c>
      <c r="C36" s="4" t="s">
        <v>34</v>
      </c>
      <c r="D36" s="4" t="s">
        <v>140</v>
      </c>
      <c r="E36" s="4" t="s">
        <v>141</v>
      </c>
      <c r="F36" s="6">
        <v>44523</v>
      </c>
      <c r="G36" s="6">
        <v>44524</v>
      </c>
      <c r="H36" s="4">
        <v>1</v>
      </c>
      <c r="I36" s="4">
        <v>1</v>
      </c>
      <c r="J36" s="4">
        <v>1</v>
      </c>
      <c r="K36" s="4" t="s">
        <v>29</v>
      </c>
      <c r="L36" s="4">
        <v>166</v>
      </c>
      <c r="M36" s="4">
        <v>166</v>
      </c>
      <c r="N36" s="4" t="s">
        <v>142</v>
      </c>
      <c r="O36" s="4" t="s">
        <v>133</v>
      </c>
      <c r="P36" s="4" t="s">
        <v>32</v>
      </c>
      <c r="Q36" s="4">
        <v>0</v>
      </c>
      <c r="R36" s="11">
        <v>44504</v>
      </c>
      <c r="S36" s="6">
        <v>44527</v>
      </c>
      <c r="T36" s="4" t="s">
        <v>33</v>
      </c>
      <c r="U36" s="4">
        <v>166</v>
      </c>
      <c r="V36" s="4">
        <v>0</v>
      </c>
      <c r="W36" s="4">
        <v>0</v>
      </c>
      <c r="X36" s="4">
        <v>2289023</v>
      </c>
      <c r="Y36" s="4" t="s">
        <v>143</v>
      </c>
    </row>
    <row r="37" s="4" customFormat="1" spans="1:25">
      <c r="A37" s="4">
        <v>16757028538</v>
      </c>
      <c r="B37" s="4" t="s">
        <v>25</v>
      </c>
      <c r="C37" s="4" t="s">
        <v>34</v>
      </c>
      <c r="D37" s="4" t="s">
        <v>144</v>
      </c>
      <c r="E37" s="4" t="s">
        <v>145</v>
      </c>
      <c r="F37" s="6">
        <v>44523</v>
      </c>
      <c r="G37" s="6">
        <v>44524</v>
      </c>
      <c r="H37" s="4">
        <v>1</v>
      </c>
      <c r="I37" s="4">
        <v>1</v>
      </c>
      <c r="J37" s="4">
        <v>1</v>
      </c>
      <c r="K37" s="4" t="s">
        <v>29</v>
      </c>
      <c r="L37" s="4">
        <v>243</v>
      </c>
      <c r="M37" s="4">
        <v>243</v>
      </c>
      <c r="N37" s="4" t="s">
        <v>146</v>
      </c>
      <c r="O37" s="4" t="s">
        <v>133</v>
      </c>
      <c r="P37" s="4" t="s">
        <v>32</v>
      </c>
      <c r="Q37" s="4">
        <v>0</v>
      </c>
      <c r="R37" s="11">
        <v>44508</v>
      </c>
      <c r="S37" s="6">
        <v>44527</v>
      </c>
      <c r="T37" s="4" t="s">
        <v>33</v>
      </c>
      <c r="U37" s="4">
        <v>243</v>
      </c>
      <c r="V37" s="4">
        <v>0</v>
      </c>
      <c r="W37" s="4">
        <v>0</v>
      </c>
      <c r="X37" s="4">
        <v>2293008</v>
      </c>
      <c r="Y37" s="4">
        <v>73897786</v>
      </c>
    </row>
    <row r="38" s="4" customFormat="1" spans="1:25">
      <c r="A38" s="4">
        <v>16759492683</v>
      </c>
      <c r="B38" s="4" t="s">
        <v>25</v>
      </c>
      <c r="C38" s="4" t="s">
        <v>34</v>
      </c>
      <c r="D38" s="4" t="s">
        <v>147</v>
      </c>
      <c r="E38" s="4" t="s">
        <v>65</v>
      </c>
      <c r="F38" s="6">
        <v>44522</v>
      </c>
      <c r="G38" s="6">
        <v>44524</v>
      </c>
      <c r="H38" s="4">
        <v>1</v>
      </c>
      <c r="I38" s="4">
        <v>2</v>
      </c>
      <c r="J38" s="4">
        <v>2</v>
      </c>
      <c r="K38" s="4" t="s">
        <v>29</v>
      </c>
      <c r="L38" s="4">
        <v>134</v>
      </c>
      <c r="M38" s="4">
        <v>134</v>
      </c>
      <c r="N38" s="4" t="s">
        <v>148</v>
      </c>
      <c r="O38" s="4" t="s">
        <v>133</v>
      </c>
      <c r="P38" s="4" t="s">
        <v>32</v>
      </c>
      <c r="Q38" s="4">
        <v>0</v>
      </c>
      <c r="R38" s="11">
        <v>44509</v>
      </c>
      <c r="S38" s="6">
        <v>44527</v>
      </c>
      <c r="T38" s="4" t="s">
        <v>33</v>
      </c>
      <c r="U38" s="4">
        <v>134</v>
      </c>
      <c r="V38" s="4">
        <v>0</v>
      </c>
      <c r="W38" s="4">
        <v>0</v>
      </c>
      <c r="X38" s="4">
        <v>2293905</v>
      </c>
      <c r="Y38" s="4" t="s">
        <v>149</v>
      </c>
    </row>
    <row r="39" s="4" customFormat="1" spans="1:26">
      <c r="A39" s="4">
        <v>16785367825</v>
      </c>
      <c r="B39" s="4" t="s">
        <v>25</v>
      </c>
      <c r="C39" s="4" t="s">
        <v>34</v>
      </c>
      <c r="D39" s="4" t="s">
        <v>150</v>
      </c>
      <c r="E39" s="4" t="s">
        <v>151</v>
      </c>
      <c r="F39" s="6">
        <v>44523</v>
      </c>
      <c r="G39" s="6">
        <v>44524</v>
      </c>
      <c r="H39" s="4">
        <v>2</v>
      </c>
      <c r="I39" s="4">
        <v>1</v>
      </c>
      <c r="J39" s="4">
        <v>2</v>
      </c>
      <c r="K39" s="4" t="s">
        <v>29</v>
      </c>
      <c r="L39" s="4">
        <v>202</v>
      </c>
      <c r="M39" s="4">
        <v>202</v>
      </c>
      <c r="N39" s="4" t="s">
        <v>152</v>
      </c>
      <c r="O39" s="4" t="s">
        <v>133</v>
      </c>
      <c r="P39" s="4" t="s">
        <v>32</v>
      </c>
      <c r="Q39" s="4">
        <v>0</v>
      </c>
      <c r="R39" s="11">
        <v>44513</v>
      </c>
      <c r="S39" s="6">
        <v>44527</v>
      </c>
      <c r="T39" s="4" t="s">
        <v>33</v>
      </c>
      <c r="U39" s="4">
        <v>202</v>
      </c>
      <c r="V39" s="4">
        <v>0</v>
      </c>
      <c r="W39" s="4">
        <v>0</v>
      </c>
      <c r="X39" s="4">
        <v>2298468</v>
      </c>
      <c r="Y39" s="4">
        <v>1857064307</v>
      </c>
      <c r="Z39" s="4">
        <v>1857064309</v>
      </c>
    </row>
    <row r="40" s="4" customFormat="1" spans="1:25">
      <c r="A40" s="4">
        <v>16818693635</v>
      </c>
      <c r="B40" s="4" t="s">
        <v>25</v>
      </c>
      <c r="C40" s="4" t="s">
        <v>34</v>
      </c>
      <c r="D40" s="4" t="s">
        <v>153</v>
      </c>
      <c r="E40" s="4" t="s">
        <v>154</v>
      </c>
      <c r="F40" s="6">
        <v>44523</v>
      </c>
      <c r="G40" s="6">
        <v>44524</v>
      </c>
      <c r="H40" s="4">
        <v>1</v>
      </c>
      <c r="I40" s="4">
        <v>1</v>
      </c>
      <c r="J40" s="4">
        <v>1</v>
      </c>
      <c r="K40" s="4" t="s">
        <v>29</v>
      </c>
      <c r="L40" s="4">
        <v>76</v>
      </c>
      <c r="M40" s="4">
        <v>76</v>
      </c>
      <c r="N40" s="4" t="s">
        <v>155</v>
      </c>
      <c r="O40" s="4" t="s">
        <v>133</v>
      </c>
      <c r="P40" s="4" t="s">
        <v>32</v>
      </c>
      <c r="Q40" s="4">
        <v>0</v>
      </c>
      <c r="R40" s="11">
        <v>44518</v>
      </c>
      <c r="S40" s="6">
        <v>44527</v>
      </c>
      <c r="T40" s="4" t="s">
        <v>33</v>
      </c>
      <c r="U40" s="4">
        <v>76</v>
      </c>
      <c r="V40" s="4">
        <v>0</v>
      </c>
      <c r="W40" s="4">
        <v>0</v>
      </c>
      <c r="X40" s="4">
        <v>2303383</v>
      </c>
      <c r="Y40" s="4" t="s">
        <v>156</v>
      </c>
    </row>
    <row r="41" s="4" customFormat="1" spans="1:25">
      <c r="A41" s="4">
        <v>16826016413</v>
      </c>
      <c r="B41" s="4" t="s">
        <v>25</v>
      </c>
      <c r="C41" s="4" t="s">
        <v>34</v>
      </c>
      <c r="D41" s="4" t="s">
        <v>64</v>
      </c>
      <c r="E41" s="4" t="s">
        <v>65</v>
      </c>
      <c r="F41" s="6">
        <v>44522</v>
      </c>
      <c r="G41" s="6">
        <v>44524</v>
      </c>
      <c r="H41" s="4">
        <v>1</v>
      </c>
      <c r="I41" s="4">
        <v>2</v>
      </c>
      <c r="J41" s="4">
        <v>2</v>
      </c>
      <c r="K41" s="4" t="s">
        <v>29</v>
      </c>
      <c r="L41" s="4">
        <v>198</v>
      </c>
      <c r="M41" s="4">
        <v>198</v>
      </c>
      <c r="N41" s="4" t="s">
        <v>157</v>
      </c>
      <c r="O41" s="4" t="s">
        <v>133</v>
      </c>
      <c r="P41" s="4" t="s">
        <v>32</v>
      </c>
      <c r="Q41" s="4">
        <v>0</v>
      </c>
      <c r="R41" s="11">
        <v>44520</v>
      </c>
      <c r="S41" s="6">
        <v>44527</v>
      </c>
      <c r="T41" s="4" t="s">
        <v>33</v>
      </c>
      <c r="U41" s="4">
        <v>198</v>
      </c>
      <c r="V41" s="4">
        <v>0</v>
      </c>
      <c r="W41" s="4">
        <v>0</v>
      </c>
      <c r="X41" s="4">
        <v>2304652</v>
      </c>
      <c r="Y41" s="4">
        <v>55009463</v>
      </c>
    </row>
    <row r="42" s="4" customFormat="1" spans="1:23">
      <c r="A42" s="4">
        <v>16826127803</v>
      </c>
      <c r="B42" s="4" t="s">
        <v>25</v>
      </c>
      <c r="C42" s="4" t="s">
        <v>34</v>
      </c>
      <c r="D42" s="4" t="s">
        <v>158</v>
      </c>
      <c r="E42" s="4" t="s">
        <v>159</v>
      </c>
      <c r="F42" s="6">
        <v>44523</v>
      </c>
      <c r="G42" s="6">
        <v>44524</v>
      </c>
      <c r="H42" s="4">
        <v>1</v>
      </c>
      <c r="I42" s="4">
        <v>1</v>
      </c>
      <c r="J42" s="4">
        <v>1</v>
      </c>
      <c r="K42" s="4" t="s">
        <v>29</v>
      </c>
      <c r="L42" s="4">
        <v>61</v>
      </c>
      <c r="M42" s="4">
        <v>61</v>
      </c>
      <c r="N42" s="4" t="s">
        <v>160</v>
      </c>
      <c r="O42" s="4" t="s">
        <v>133</v>
      </c>
      <c r="P42" s="4" t="s">
        <v>32</v>
      </c>
      <c r="Q42" s="4">
        <v>0</v>
      </c>
      <c r="R42" s="11">
        <v>44520</v>
      </c>
      <c r="S42" s="6">
        <v>44527</v>
      </c>
      <c r="T42" s="4" t="s">
        <v>33</v>
      </c>
      <c r="U42" s="4">
        <v>61</v>
      </c>
      <c r="V42" s="4">
        <v>0</v>
      </c>
      <c r="W42" s="4">
        <v>0</v>
      </c>
    </row>
    <row r="43" s="4" customFormat="1" spans="1:25">
      <c r="A43" s="4">
        <v>16833189088</v>
      </c>
      <c r="B43" s="4" t="s">
        <v>25</v>
      </c>
      <c r="C43" s="4" t="s">
        <v>34</v>
      </c>
      <c r="D43" s="4" t="s">
        <v>161</v>
      </c>
      <c r="E43" s="4" t="s">
        <v>154</v>
      </c>
      <c r="F43" s="6">
        <v>44522</v>
      </c>
      <c r="G43" s="6">
        <v>44524</v>
      </c>
      <c r="H43" s="4">
        <v>1</v>
      </c>
      <c r="I43" s="4">
        <v>2</v>
      </c>
      <c r="J43" s="4">
        <v>2</v>
      </c>
      <c r="K43" s="4" t="s">
        <v>29</v>
      </c>
      <c r="L43" s="4">
        <v>174</v>
      </c>
      <c r="M43" s="4">
        <v>174</v>
      </c>
      <c r="N43" s="4" t="s">
        <v>162</v>
      </c>
      <c r="O43" s="4" t="s">
        <v>133</v>
      </c>
      <c r="P43" s="4" t="s">
        <v>32</v>
      </c>
      <c r="Q43" s="4">
        <v>0</v>
      </c>
      <c r="R43" s="11">
        <v>44521</v>
      </c>
      <c r="S43" s="6">
        <v>44527</v>
      </c>
      <c r="T43" s="4" t="s">
        <v>33</v>
      </c>
      <c r="U43" s="4">
        <v>174</v>
      </c>
      <c r="V43" s="4">
        <v>0</v>
      </c>
      <c r="W43" s="4">
        <v>0</v>
      </c>
      <c r="X43" s="4">
        <v>2305784</v>
      </c>
      <c r="Y43" s="4" t="s">
        <v>163</v>
      </c>
    </row>
    <row r="44" s="4" customFormat="1" spans="1:24">
      <c r="A44" s="4">
        <v>16833238678</v>
      </c>
      <c r="B44" s="4" t="s">
        <v>25</v>
      </c>
      <c r="C44" s="4" t="s">
        <v>34</v>
      </c>
      <c r="D44" s="4" t="s">
        <v>82</v>
      </c>
      <c r="E44" s="4" t="s">
        <v>83</v>
      </c>
      <c r="F44" s="6">
        <v>44523</v>
      </c>
      <c r="G44" s="6">
        <v>44524</v>
      </c>
      <c r="H44" s="4">
        <v>1</v>
      </c>
      <c r="I44" s="4">
        <v>1</v>
      </c>
      <c r="J44" s="4">
        <v>1</v>
      </c>
      <c r="K44" s="4" t="s">
        <v>29</v>
      </c>
      <c r="L44" s="4">
        <v>67</v>
      </c>
      <c r="M44" s="4">
        <v>67</v>
      </c>
      <c r="N44" s="4" t="s">
        <v>164</v>
      </c>
      <c r="O44" s="4" t="s">
        <v>133</v>
      </c>
      <c r="P44" s="4" t="s">
        <v>32</v>
      </c>
      <c r="Q44" s="4">
        <v>0</v>
      </c>
      <c r="R44" s="11">
        <v>44521</v>
      </c>
      <c r="S44" s="6">
        <v>44527</v>
      </c>
      <c r="T44" s="4" t="s">
        <v>33</v>
      </c>
      <c r="U44" s="4">
        <v>67</v>
      </c>
      <c r="V44" s="4">
        <v>0</v>
      </c>
      <c r="W44" s="4">
        <v>0</v>
      </c>
      <c r="X44" s="4">
        <v>2305793</v>
      </c>
    </row>
    <row r="45" s="4" customFormat="1" spans="1:24">
      <c r="A45" s="4">
        <v>16834407045</v>
      </c>
      <c r="B45" s="4" t="s">
        <v>25</v>
      </c>
      <c r="C45" s="4" t="s">
        <v>34</v>
      </c>
      <c r="D45" s="4" t="s">
        <v>165</v>
      </c>
      <c r="E45" s="4" t="s">
        <v>166</v>
      </c>
      <c r="F45" s="6">
        <v>44523</v>
      </c>
      <c r="G45" s="6">
        <v>44524</v>
      </c>
      <c r="H45" s="4">
        <v>1</v>
      </c>
      <c r="I45" s="4">
        <v>1</v>
      </c>
      <c r="J45" s="4">
        <v>1</v>
      </c>
      <c r="K45" s="4" t="s">
        <v>29</v>
      </c>
      <c r="L45" s="4">
        <v>113</v>
      </c>
      <c r="M45" s="4">
        <v>113</v>
      </c>
      <c r="N45" s="4" t="s">
        <v>167</v>
      </c>
      <c r="O45" s="4" t="s">
        <v>133</v>
      </c>
      <c r="P45" s="4" t="s">
        <v>32</v>
      </c>
      <c r="Q45" s="4">
        <v>0</v>
      </c>
      <c r="R45" s="11">
        <v>44521</v>
      </c>
      <c r="S45" s="6">
        <v>44527</v>
      </c>
      <c r="T45" s="4" t="s">
        <v>33</v>
      </c>
      <c r="U45" s="4">
        <v>113</v>
      </c>
      <c r="V45" s="4">
        <v>0</v>
      </c>
      <c r="W45" s="4">
        <v>0</v>
      </c>
      <c r="X45" s="4">
        <v>2306214</v>
      </c>
    </row>
    <row r="46" s="4" customFormat="1" spans="1:23">
      <c r="A46" s="4">
        <v>16838819313</v>
      </c>
      <c r="B46" s="4" t="s">
        <v>25</v>
      </c>
      <c r="C46" s="4" t="s">
        <v>34</v>
      </c>
      <c r="D46" s="4" t="s">
        <v>82</v>
      </c>
      <c r="E46" s="4" t="s">
        <v>83</v>
      </c>
      <c r="F46" s="6">
        <v>44522</v>
      </c>
      <c r="G46" s="6">
        <v>44524</v>
      </c>
      <c r="H46" s="4">
        <v>1</v>
      </c>
      <c r="I46" s="4">
        <v>2</v>
      </c>
      <c r="J46" s="4">
        <v>2</v>
      </c>
      <c r="K46" s="4" t="s">
        <v>29</v>
      </c>
      <c r="L46" s="4">
        <v>124</v>
      </c>
      <c r="M46" s="4">
        <v>124</v>
      </c>
      <c r="N46" s="4" t="s">
        <v>168</v>
      </c>
      <c r="O46" s="4" t="s">
        <v>133</v>
      </c>
      <c r="P46" s="4" t="s">
        <v>32</v>
      </c>
      <c r="Q46" s="4">
        <v>0</v>
      </c>
      <c r="R46" s="11">
        <v>44521</v>
      </c>
      <c r="S46" s="6">
        <v>44527</v>
      </c>
      <c r="T46" s="4" t="s">
        <v>33</v>
      </c>
      <c r="U46" s="4">
        <v>124</v>
      </c>
      <c r="V46" s="4">
        <v>0</v>
      </c>
      <c r="W46" s="4">
        <v>0</v>
      </c>
    </row>
    <row r="47" s="4" customFormat="1" spans="1:25">
      <c r="A47" s="4">
        <v>16842006446</v>
      </c>
      <c r="B47" s="4" t="s">
        <v>25</v>
      </c>
      <c r="C47" s="4" t="s">
        <v>34</v>
      </c>
      <c r="D47" s="4" t="s">
        <v>169</v>
      </c>
      <c r="E47" s="4" t="s">
        <v>124</v>
      </c>
      <c r="F47" s="6">
        <v>44522</v>
      </c>
      <c r="G47" s="6">
        <v>44524</v>
      </c>
      <c r="H47" s="4">
        <v>1</v>
      </c>
      <c r="I47" s="4">
        <v>2</v>
      </c>
      <c r="J47" s="4">
        <v>2</v>
      </c>
      <c r="K47" s="4" t="s">
        <v>29</v>
      </c>
      <c r="L47" s="4">
        <v>74</v>
      </c>
      <c r="M47" s="4">
        <v>74</v>
      </c>
      <c r="N47" s="4" t="s">
        <v>170</v>
      </c>
      <c r="O47" s="4" t="s">
        <v>133</v>
      </c>
      <c r="P47" s="4" t="s">
        <v>32</v>
      </c>
      <c r="Q47" s="4">
        <v>0</v>
      </c>
      <c r="R47" s="11">
        <v>44522</v>
      </c>
      <c r="S47" s="6">
        <v>44527</v>
      </c>
      <c r="T47" s="4" t="s">
        <v>33</v>
      </c>
      <c r="U47" s="4">
        <v>74</v>
      </c>
      <c r="V47" s="4">
        <v>0</v>
      </c>
      <c r="W47" s="4">
        <v>0</v>
      </c>
      <c r="X47" s="4">
        <v>2307551</v>
      </c>
      <c r="Y47" s="4" t="s">
        <v>171</v>
      </c>
    </row>
    <row r="48" s="4" customFormat="1" spans="1:25">
      <c r="A48" s="4">
        <v>16842237653</v>
      </c>
      <c r="B48" s="4" t="s">
        <v>25</v>
      </c>
      <c r="C48" s="4" t="s">
        <v>34</v>
      </c>
      <c r="D48" s="4" t="s">
        <v>172</v>
      </c>
      <c r="E48" s="4" t="s">
        <v>40</v>
      </c>
      <c r="F48" s="6">
        <v>44523</v>
      </c>
      <c r="G48" s="6">
        <v>44524</v>
      </c>
      <c r="H48" s="4">
        <v>1</v>
      </c>
      <c r="I48" s="4">
        <v>1</v>
      </c>
      <c r="J48" s="4">
        <v>1</v>
      </c>
      <c r="K48" s="4" t="s">
        <v>29</v>
      </c>
      <c r="L48" s="4">
        <v>199</v>
      </c>
      <c r="M48" s="4">
        <v>199</v>
      </c>
      <c r="N48" s="4" t="s">
        <v>173</v>
      </c>
      <c r="O48" s="4" t="s">
        <v>133</v>
      </c>
      <c r="P48" s="4" t="s">
        <v>32</v>
      </c>
      <c r="Q48" s="4">
        <v>0</v>
      </c>
      <c r="R48" s="11">
        <v>44522</v>
      </c>
      <c r="S48" s="6">
        <v>44527</v>
      </c>
      <c r="T48" s="4" t="s">
        <v>33</v>
      </c>
      <c r="U48" s="4">
        <v>199</v>
      </c>
      <c r="V48" s="4">
        <v>0</v>
      </c>
      <c r="W48" s="4">
        <v>0</v>
      </c>
      <c r="X48" s="4">
        <v>2307666</v>
      </c>
      <c r="Y48" s="4" t="s">
        <v>174</v>
      </c>
    </row>
    <row r="49" s="4" customFormat="1" spans="1:24">
      <c r="A49" s="4">
        <v>16842237856</v>
      </c>
      <c r="B49" s="4" t="s">
        <v>25</v>
      </c>
      <c r="C49" s="4" t="s">
        <v>34</v>
      </c>
      <c r="D49" s="4" t="s">
        <v>158</v>
      </c>
      <c r="E49" s="4" t="s">
        <v>159</v>
      </c>
      <c r="F49" s="6">
        <v>44523</v>
      </c>
      <c r="G49" s="6">
        <v>44524</v>
      </c>
      <c r="H49" s="4">
        <v>1</v>
      </c>
      <c r="I49" s="4">
        <v>1</v>
      </c>
      <c r="J49" s="4">
        <v>1</v>
      </c>
      <c r="K49" s="4" t="s">
        <v>29</v>
      </c>
      <c r="L49" s="4">
        <v>61</v>
      </c>
      <c r="M49" s="4">
        <v>61</v>
      </c>
      <c r="N49" s="4" t="s">
        <v>175</v>
      </c>
      <c r="O49" s="4" t="s">
        <v>133</v>
      </c>
      <c r="P49" s="4" t="s">
        <v>32</v>
      </c>
      <c r="Q49" s="4">
        <v>0</v>
      </c>
      <c r="R49" s="11">
        <v>44522</v>
      </c>
      <c r="S49" s="6">
        <v>44527</v>
      </c>
      <c r="T49" s="4" t="s">
        <v>33</v>
      </c>
      <c r="U49" s="4">
        <v>61</v>
      </c>
      <c r="V49" s="4">
        <v>0</v>
      </c>
      <c r="W49" s="4">
        <v>0</v>
      </c>
      <c r="X49" s="4">
        <v>2307668</v>
      </c>
    </row>
    <row r="50" s="4" customFormat="1" spans="1:24">
      <c r="A50" s="4">
        <v>16846295115</v>
      </c>
      <c r="B50" s="4" t="s">
        <v>25</v>
      </c>
      <c r="C50" s="4" t="s">
        <v>34</v>
      </c>
      <c r="D50" s="4" t="s">
        <v>176</v>
      </c>
      <c r="E50" s="4" t="s">
        <v>177</v>
      </c>
      <c r="F50" s="6">
        <v>44523</v>
      </c>
      <c r="G50" s="6">
        <v>44524</v>
      </c>
      <c r="H50" s="4">
        <v>1</v>
      </c>
      <c r="I50" s="4">
        <v>1</v>
      </c>
      <c r="J50" s="4">
        <v>1</v>
      </c>
      <c r="K50" s="4" t="s">
        <v>29</v>
      </c>
      <c r="L50" s="4">
        <v>128</v>
      </c>
      <c r="M50" s="4">
        <v>128</v>
      </c>
      <c r="N50" s="4" t="s">
        <v>178</v>
      </c>
      <c r="O50" s="4" t="s">
        <v>133</v>
      </c>
      <c r="P50" s="4" t="s">
        <v>32</v>
      </c>
      <c r="Q50" s="4">
        <v>0</v>
      </c>
      <c r="R50" s="11">
        <v>44522</v>
      </c>
      <c r="S50" s="6">
        <v>44527</v>
      </c>
      <c r="T50" s="4" t="s">
        <v>33</v>
      </c>
      <c r="U50" s="4">
        <v>128</v>
      </c>
      <c r="V50" s="4">
        <v>0</v>
      </c>
      <c r="W50" s="4">
        <v>0</v>
      </c>
      <c r="X50" s="4">
        <v>2308076</v>
      </c>
    </row>
    <row r="51" s="4" customFormat="1" spans="1:24">
      <c r="A51" s="4">
        <v>16846836445</v>
      </c>
      <c r="B51" s="4" t="s">
        <v>25</v>
      </c>
      <c r="C51" s="4" t="s">
        <v>34</v>
      </c>
      <c r="D51" s="4" t="s">
        <v>179</v>
      </c>
      <c r="E51" s="4" t="s">
        <v>180</v>
      </c>
      <c r="F51" s="6">
        <v>44523</v>
      </c>
      <c r="G51" s="6">
        <v>44524</v>
      </c>
      <c r="H51" s="4">
        <v>1</v>
      </c>
      <c r="I51" s="4">
        <v>1</v>
      </c>
      <c r="J51" s="4">
        <v>1</v>
      </c>
      <c r="K51" s="4" t="s">
        <v>29</v>
      </c>
      <c r="L51" s="4">
        <v>19</v>
      </c>
      <c r="M51" s="4">
        <v>19</v>
      </c>
      <c r="N51" s="4" t="s">
        <v>181</v>
      </c>
      <c r="O51" s="4" t="s">
        <v>133</v>
      </c>
      <c r="P51" s="4" t="s">
        <v>32</v>
      </c>
      <c r="Q51" s="4">
        <v>0</v>
      </c>
      <c r="R51" s="11">
        <v>44522</v>
      </c>
      <c r="S51" s="6">
        <v>44527</v>
      </c>
      <c r="T51" s="4" t="s">
        <v>33</v>
      </c>
      <c r="U51" s="4">
        <v>19</v>
      </c>
      <c r="V51" s="4">
        <v>0</v>
      </c>
      <c r="W51" s="4">
        <v>0</v>
      </c>
      <c r="X51" s="4">
        <v>2308235</v>
      </c>
    </row>
    <row r="52" s="4" customFormat="1" spans="1:25">
      <c r="A52" s="4">
        <v>16847260060</v>
      </c>
      <c r="B52" s="4" t="s">
        <v>25</v>
      </c>
      <c r="C52" s="4" t="s">
        <v>34</v>
      </c>
      <c r="D52" s="4" t="s">
        <v>182</v>
      </c>
      <c r="E52" s="4" t="s">
        <v>71</v>
      </c>
      <c r="F52" s="6">
        <v>44523</v>
      </c>
      <c r="G52" s="6">
        <v>44524</v>
      </c>
      <c r="H52" s="4">
        <v>1</v>
      </c>
      <c r="I52" s="4">
        <v>1</v>
      </c>
      <c r="J52" s="4">
        <v>1</v>
      </c>
      <c r="K52" s="4" t="s">
        <v>29</v>
      </c>
      <c r="L52" s="4">
        <v>73</v>
      </c>
      <c r="M52" s="4">
        <v>73</v>
      </c>
      <c r="N52" s="4" t="s">
        <v>183</v>
      </c>
      <c r="O52" s="4" t="s">
        <v>133</v>
      </c>
      <c r="P52" s="4" t="s">
        <v>32</v>
      </c>
      <c r="Q52" s="4">
        <v>0</v>
      </c>
      <c r="R52" s="11">
        <v>44523</v>
      </c>
      <c r="S52" s="6">
        <v>44527</v>
      </c>
      <c r="T52" s="4" t="s">
        <v>33</v>
      </c>
      <c r="U52" s="4">
        <v>73</v>
      </c>
      <c r="V52" s="4">
        <v>0</v>
      </c>
      <c r="W52" s="4">
        <v>0</v>
      </c>
      <c r="X52" s="4">
        <v>2308324</v>
      </c>
      <c r="Y52" s="4">
        <v>56142615</v>
      </c>
    </row>
    <row r="53" s="4" customFormat="1" spans="1:24">
      <c r="A53" s="4">
        <v>16848019781</v>
      </c>
      <c r="B53" s="4" t="s">
        <v>25</v>
      </c>
      <c r="C53" s="4" t="s">
        <v>34</v>
      </c>
      <c r="D53" s="4" t="s">
        <v>184</v>
      </c>
      <c r="E53" s="4" t="s">
        <v>154</v>
      </c>
      <c r="F53" s="6">
        <v>44523</v>
      </c>
      <c r="G53" s="6">
        <v>44524</v>
      </c>
      <c r="H53" s="4">
        <v>1</v>
      </c>
      <c r="I53" s="4">
        <v>1</v>
      </c>
      <c r="J53" s="4">
        <v>1</v>
      </c>
      <c r="K53" s="4" t="s">
        <v>29</v>
      </c>
      <c r="L53" s="4">
        <v>61</v>
      </c>
      <c r="M53" s="4">
        <v>61</v>
      </c>
      <c r="N53" s="4" t="s">
        <v>185</v>
      </c>
      <c r="O53" s="4" t="s">
        <v>133</v>
      </c>
      <c r="P53" s="4" t="s">
        <v>32</v>
      </c>
      <c r="Q53" s="4">
        <v>0</v>
      </c>
      <c r="R53" s="11">
        <v>44523</v>
      </c>
      <c r="S53" s="6">
        <v>44527</v>
      </c>
      <c r="T53" s="4" t="s">
        <v>33</v>
      </c>
      <c r="U53" s="4">
        <v>61</v>
      </c>
      <c r="V53" s="4">
        <v>0</v>
      </c>
      <c r="W53" s="4">
        <v>0</v>
      </c>
      <c r="X53" s="4">
        <v>2308620</v>
      </c>
    </row>
    <row r="54" s="4" customFormat="1" spans="1:25">
      <c r="A54" s="4">
        <v>16848622484</v>
      </c>
      <c r="B54" s="4" t="s">
        <v>25</v>
      </c>
      <c r="C54" s="4" t="s">
        <v>34</v>
      </c>
      <c r="D54" s="4" t="s">
        <v>186</v>
      </c>
      <c r="E54" s="4" t="s">
        <v>187</v>
      </c>
      <c r="F54" s="6">
        <v>44523</v>
      </c>
      <c r="G54" s="6">
        <v>44524</v>
      </c>
      <c r="H54" s="4">
        <v>1</v>
      </c>
      <c r="I54" s="4">
        <v>1</v>
      </c>
      <c r="J54" s="4">
        <v>1</v>
      </c>
      <c r="K54" s="4" t="s">
        <v>29</v>
      </c>
      <c r="L54" s="4">
        <v>141</v>
      </c>
      <c r="M54" s="4">
        <v>141</v>
      </c>
      <c r="N54" s="4" t="s">
        <v>188</v>
      </c>
      <c r="O54" s="4" t="s">
        <v>133</v>
      </c>
      <c r="P54" s="4" t="s">
        <v>32</v>
      </c>
      <c r="Q54" s="4">
        <v>0</v>
      </c>
      <c r="R54" s="11">
        <v>44523</v>
      </c>
      <c r="S54" s="6">
        <v>44527</v>
      </c>
      <c r="T54" s="4" t="s">
        <v>33</v>
      </c>
      <c r="U54" s="4">
        <v>141</v>
      </c>
      <c r="V54" s="4">
        <v>0</v>
      </c>
      <c r="W54" s="4">
        <v>0</v>
      </c>
      <c r="X54" s="4">
        <v>2308797</v>
      </c>
      <c r="Y54" s="4">
        <v>858284</v>
      </c>
    </row>
    <row r="55" s="4" customFormat="1" spans="1:24">
      <c r="A55" s="4">
        <v>16849108908</v>
      </c>
      <c r="B55" s="4" t="s">
        <v>25</v>
      </c>
      <c r="C55" s="4" t="s">
        <v>34</v>
      </c>
      <c r="D55" s="4" t="s">
        <v>189</v>
      </c>
      <c r="E55" s="4" t="s">
        <v>190</v>
      </c>
      <c r="F55" s="6">
        <v>44523</v>
      </c>
      <c r="G55" s="6">
        <v>44524</v>
      </c>
      <c r="H55" s="4">
        <v>1</v>
      </c>
      <c r="I55" s="4">
        <v>1</v>
      </c>
      <c r="J55" s="4">
        <v>1</v>
      </c>
      <c r="K55" s="4" t="s">
        <v>29</v>
      </c>
      <c r="L55" s="4">
        <v>20</v>
      </c>
      <c r="M55" s="4">
        <v>20</v>
      </c>
      <c r="N55" s="4" t="s">
        <v>191</v>
      </c>
      <c r="O55" s="4" t="s">
        <v>133</v>
      </c>
      <c r="P55" s="4" t="s">
        <v>32</v>
      </c>
      <c r="Q55" s="4">
        <v>0</v>
      </c>
      <c r="R55" s="11">
        <v>44523</v>
      </c>
      <c r="S55" s="6">
        <v>44527</v>
      </c>
      <c r="T55" s="4" t="s">
        <v>33</v>
      </c>
      <c r="U55" s="4">
        <v>20</v>
      </c>
      <c r="V55" s="4">
        <v>0</v>
      </c>
      <c r="W55" s="4">
        <v>0</v>
      </c>
      <c r="X55" s="4">
        <v>2308938</v>
      </c>
    </row>
    <row r="56" s="4" customFormat="1" spans="1:24">
      <c r="A56" s="4">
        <v>16849240423</v>
      </c>
      <c r="B56" s="4" t="s">
        <v>25</v>
      </c>
      <c r="C56" s="4" t="s">
        <v>34</v>
      </c>
      <c r="D56" s="4" t="s">
        <v>192</v>
      </c>
      <c r="E56" s="4" t="s">
        <v>193</v>
      </c>
      <c r="F56" s="6">
        <v>44523</v>
      </c>
      <c r="G56" s="6">
        <v>44524</v>
      </c>
      <c r="H56" s="4">
        <v>1</v>
      </c>
      <c r="I56" s="4">
        <v>1</v>
      </c>
      <c r="J56" s="4">
        <v>1</v>
      </c>
      <c r="K56" s="4" t="s">
        <v>29</v>
      </c>
      <c r="L56" s="4">
        <v>21</v>
      </c>
      <c r="M56" s="4">
        <v>21</v>
      </c>
      <c r="N56" s="4" t="s">
        <v>194</v>
      </c>
      <c r="O56" s="4" t="s">
        <v>133</v>
      </c>
      <c r="P56" s="4" t="s">
        <v>32</v>
      </c>
      <c r="Q56" s="4">
        <v>0</v>
      </c>
      <c r="R56" s="11">
        <v>44523</v>
      </c>
      <c r="S56" s="6">
        <v>44527</v>
      </c>
      <c r="T56" s="4" t="s">
        <v>33</v>
      </c>
      <c r="U56" s="4">
        <v>21</v>
      </c>
      <c r="V56" s="4">
        <v>0</v>
      </c>
      <c r="W56" s="4">
        <v>0</v>
      </c>
      <c r="X56" s="4">
        <v>2308995</v>
      </c>
    </row>
    <row r="57" s="4" customFormat="1" spans="1:24">
      <c r="A57" s="4">
        <v>16849763661</v>
      </c>
      <c r="B57" s="4" t="s">
        <v>25</v>
      </c>
      <c r="C57" s="4" t="s">
        <v>34</v>
      </c>
      <c r="D57" s="4" t="s">
        <v>195</v>
      </c>
      <c r="E57" s="4" t="s">
        <v>196</v>
      </c>
      <c r="F57" s="6">
        <v>44523</v>
      </c>
      <c r="G57" s="6">
        <v>44524</v>
      </c>
      <c r="H57" s="4">
        <v>1</v>
      </c>
      <c r="I57" s="4">
        <v>1</v>
      </c>
      <c r="J57" s="4">
        <v>1</v>
      </c>
      <c r="K57" s="4" t="s">
        <v>29</v>
      </c>
      <c r="L57" s="4">
        <v>216</v>
      </c>
      <c r="M57" s="4">
        <v>216</v>
      </c>
      <c r="N57" s="4" t="s">
        <v>197</v>
      </c>
      <c r="O57" s="4" t="s">
        <v>133</v>
      </c>
      <c r="P57" s="4" t="s">
        <v>32</v>
      </c>
      <c r="Q57" s="4">
        <v>0</v>
      </c>
      <c r="R57" s="11">
        <v>44523</v>
      </c>
      <c r="S57" s="6">
        <v>44527</v>
      </c>
      <c r="T57" s="4" t="s">
        <v>33</v>
      </c>
      <c r="U57" s="4">
        <v>216</v>
      </c>
      <c r="V57" s="4">
        <v>0</v>
      </c>
      <c r="W57" s="4">
        <v>0</v>
      </c>
      <c r="X57" s="4">
        <v>2309223</v>
      </c>
    </row>
    <row r="58" s="4" customFormat="1" spans="1:25">
      <c r="A58" s="4">
        <v>16655768431</v>
      </c>
      <c r="B58" s="4" t="s">
        <v>25</v>
      </c>
      <c r="C58" s="4" t="s">
        <v>34</v>
      </c>
      <c r="D58" s="4" t="s">
        <v>198</v>
      </c>
      <c r="E58" s="4" t="s">
        <v>89</v>
      </c>
      <c r="F58" s="6">
        <v>44524</v>
      </c>
      <c r="G58" s="6">
        <v>44525</v>
      </c>
      <c r="H58" s="4">
        <v>1</v>
      </c>
      <c r="I58" s="4">
        <v>1</v>
      </c>
      <c r="J58" s="4">
        <v>1</v>
      </c>
      <c r="K58" s="4" t="s">
        <v>29</v>
      </c>
      <c r="L58" s="4">
        <v>204</v>
      </c>
      <c r="M58" s="4">
        <v>204</v>
      </c>
      <c r="N58" s="4" t="s">
        <v>199</v>
      </c>
      <c r="O58" s="4" t="s">
        <v>200</v>
      </c>
      <c r="P58" s="4" t="s">
        <v>32</v>
      </c>
      <c r="Q58" s="4">
        <v>0</v>
      </c>
      <c r="R58" s="11">
        <v>44494</v>
      </c>
      <c r="S58" s="6">
        <v>44528</v>
      </c>
      <c r="T58" s="4" t="s">
        <v>33</v>
      </c>
      <c r="U58" s="4">
        <v>204</v>
      </c>
      <c r="V58" s="4">
        <v>0</v>
      </c>
      <c r="W58" s="4">
        <v>0</v>
      </c>
      <c r="Y58" s="4">
        <v>91726289</v>
      </c>
    </row>
    <row r="59" s="4" customFormat="1" spans="1:25">
      <c r="A59" s="4">
        <v>16655768431</v>
      </c>
      <c r="B59" s="4" t="s">
        <v>25</v>
      </c>
      <c r="C59" s="4" t="s">
        <v>26</v>
      </c>
      <c r="D59" s="4" t="s">
        <v>198</v>
      </c>
      <c r="E59" s="4" t="s">
        <v>89</v>
      </c>
      <c r="F59" s="6">
        <v>44524</v>
      </c>
      <c r="G59" s="6">
        <v>44525</v>
      </c>
      <c r="H59" s="4">
        <v>1</v>
      </c>
      <c r="I59" s="4">
        <v>1</v>
      </c>
      <c r="J59" s="4">
        <v>1</v>
      </c>
      <c r="K59" s="4" t="s">
        <v>29</v>
      </c>
      <c r="L59" s="4">
        <v>-165.44</v>
      </c>
      <c r="M59" s="4">
        <v>-165.44</v>
      </c>
      <c r="N59" s="4" t="s">
        <v>199</v>
      </c>
      <c r="O59" s="4" t="s">
        <v>200</v>
      </c>
      <c r="P59" s="4" t="s">
        <v>32</v>
      </c>
      <c r="Q59" s="4">
        <v>0</v>
      </c>
      <c r="R59" s="11">
        <v>44494</v>
      </c>
      <c r="S59" s="6">
        <v>44528</v>
      </c>
      <c r="T59" s="4" t="s">
        <v>33</v>
      </c>
      <c r="U59" s="4">
        <v>-165.44</v>
      </c>
      <c r="V59" s="4">
        <v>0</v>
      </c>
      <c r="W59" s="4">
        <v>0</v>
      </c>
      <c r="Y59" s="4">
        <v>91726289</v>
      </c>
    </row>
    <row r="60" s="4" customFormat="1" spans="1:25">
      <c r="A60" s="4">
        <v>16657873437</v>
      </c>
      <c r="B60" s="4" t="s">
        <v>25</v>
      </c>
      <c r="C60" s="4" t="s">
        <v>34</v>
      </c>
      <c r="D60" s="4" t="s">
        <v>201</v>
      </c>
      <c r="E60" s="4" t="s">
        <v>202</v>
      </c>
      <c r="F60" s="6">
        <v>44522</v>
      </c>
      <c r="G60" s="6">
        <v>44525</v>
      </c>
      <c r="H60" s="4">
        <v>1</v>
      </c>
      <c r="I60" s="4">
        <v>3</v>
      </c>
      <c r="J60" s="4">
        <v>3</v>
      </c>
      <c r="K60" s="4" t="s">
        <v>29</v>
      </c>
      <c r="L60" s="4">
        <v>135</v>
      </c>
      <c r="M60" s="4">
        <v>135</v>
      </c>
      <c r="N60" s="4" t="s">
        <v>203</v>
      </c>
      <c r="O60" s="4" t="s">
        <v>200</v>
      </c>
      <c r="P60" s="4" t="s">
        <v>32</v>
      </c>
      <c r="Q60" s="4">
        <v>0</v>
      </c>
      <c r="R60" s="11">
        <v>44494</v>
      </c>
      <c r="S60" s="6">
        <v>44528</v>
      </c>
      <c r="T60" s="4" t="s">
        <v>33</v>
      </c>
      <c r="U60" s="4">
        <v>135</v>
      </c>
      <c r="V60" s="4">
        <v>0</v>
      </c>
      <c r="W60" s="4">
        <v>0</v>
      </c>
      <c r="X60" s="4">
        <v>2283055</v>
      </c>
      <c r="Y60" s="4" t="s">
        <v>204</v>
      </c>
    </row>
    <row r="61" s="4" customFormat="1" spans="1:25">
      <c r="A61" s="4">
        <v>16657873437</v>
      </c>
      <c r="B61" s="4" t="s">
        <v>25</v>
      </c>
      <c r="C61" s="4" t="s">
        <v>205</v>
      </c>
      <c r="D61" s="4" t="s">
        <v>201</v>
      </c>
      <c r="E61" s="4" t="s">
        <v>202</v>
      </c>
      <c r="F61" s="6">
        <v>44522</v>
      </c>
      <c r="G61" s="6">
        <v>44525</v>
      </c>
      <c r="H61" s="4">
        <v>1</v>
      </c>
      <c r="I61" s="4">
        <v>3</v>
      </c>
      <c r="J61" s="4">
        <v>3</v>
      </c>
      <c r="K61" s="4" t="s">
        <v>29</v>
      </c>
      <c r="L61" s="4">
        <v>-135</v>
      </c>
      <c r="M61" s="4">
        <v>-135</v>
      </c>
      <c r="N61" s="4" t="s">
        <v>203</v>
      </c>
      <c r="O61" s="4" t="s">
        <v>200</v>
      </c>
      <c r="P61" s="4" t="s">
        <v>32</v>
      </c>
      <c r="Q61" s="4">
        <v>0</v>
      </c>
      <c r="R61" s="11">
        <v>44494</v>
      </c>
      <c r="S61" s="6">
        <v>44528</v>
      </c>
      <c r="T61" s="4" t="s">
        <v>33</v>
      </c>
      <c r="U61" s="4">
        <v>-135</v>
      </c>
      <c r="V61" s="4">
        <v>0</v>
      </c>
      <c r="W61" s="4">
        <v>0</v>
      </c>
      <c r="X61" s="4">
        <v>2283055</v>
      </c>
      <c r="Y61" s="4" t="s">
        <v>204</v>
      </c>
    </row>
    <row r="62" s="4" customFormat="1" spans="1:25">
      <c r="A62" s="4">
        <v>16657873437</v>
      </c>
      <c r="B62" s="4" t="s">
        <v>25</v>
      </c>
      <c r="C62" s="4" t="s">
        <v>206</v>
      </c>
      <c r="D62" s="4" t="s">
        <v>201</v>
      </c>
      <c r="E62" s="4" t="s">
        <v>202</v>
      </c>
      <c r="F62" s="6">
        <v>44522</v>
      </c>
      <c r="G62" s="6">
        <v>44525</v>
      </c>
      <c r="H62" s="4">
        <v>1</v>
      </c>
      <c r="I62" s="4">
        <v>3</v>
      </c>
      <c r="J62" s="4">
        <v>3</v>
      </c>
      <c r="K62" s="4" t="s">
        <v>29</v>
      </c>
      <c r="L62" s="4">
        <v>45</v>
      </c>
      <c r="M62" s="4">
        <v>45</v>
      </c>
      <c r="N62" s="4" t="s">
        <v>203</v>
      </c>
      <c r="O62" s="4" t="s">
        <v>200</v>
      </c>
      <c r="P62" s="4" t="s">
        <v>32</v>
      </c>
      <c r="Q62" s="4">
        <v>0</v>
      </c>
      <c r="R62" s="11">
        <v>44494</v>
      </c>
      <c r="S62" s="6">
        <v>44528</v>
      </c>
      <c r="T62" s="4" t="s">
        <v>33</v>
      </c>
      <c r="U62" s="4">
        <v>45</v>
      </c>
      <c r="V62" s="4">
        <v>0</v>
      </c>
      <c r="W62" s="4">
        <v>0</v>
      </c>
      <c r="X62" s="4">
        <v>2283055</v>
      </c>
      <c r="Y62" s="4" t="s">
        <v>204</v>
      </c>
    </row>
    <row r="63" s="4" customFormat="1" spans="1:25">
      <c r="A63" s="4">
        <v>16670434684</v>
      </c>
      <c r="B63" s="4" t="s">
        <v>25</v>
      </c>
      <c r="C63" s="4" t="s">
        <v>34</v>
      </c>
      <c r="D63" s="4" t="s">
        <v>207</v>
      </c>
      <c r="E63" s="4" t="s">
        <v>208</v>
      </c>
      <c r="F63" s="6">
        <v>44524</v>
      </c>
      <c r="G63" s="6">
        <v>44525</v>
      </c>
      <c r="H63" s="4">
        <v>1</v>
      </c>
      <c r="I63" s="4">
        <v>1</v>
      </c>
      <c r="J63" s="4">
        <v>1</v>
      </c>
      <c r="K63" s="4" t="s">
        <v>29</v>
      </c>
      <c r="L63" s="4">
        <v>54</v>
      </c>
      <c r="M63" s="4">
        <v>54</v>
      </c>
      <c r="N63" s="4" t="s">
        <v>209</v>
      </c>
      <c r="O63" s="4" t="s">
        <v>200</v>
      </c>
      <c r="P63" s="4" t="s">
        <v>32</v>
      </c>
      <c r="Q63" s="4">
        <v>0</v>
      </c>
      <c r="R63" s="11">
        <v>44496</v>
      </c>
      <c r="S63" s="6">
        <v>44528</v>
      </c>
      <c r="T63" s="4" t="s">
        <v>33</v>
      </c>
      <c r="U63" s="4">
        <v>54</v>
      </c>
      <c r="V63" s="4">
        <v>0</v>
      </c>
      <c r="W63" s="4">
        <v>0</v>
      </c>
      <c r="X63" s="4">
        <v>2283818</v>
      </c>
      <c r="Y63" s="4">
        <v>520345</v>
      </c>
    </row>
    <row r="64" s="4" customFormat="1" spans="1:26">
      <c r="A64" s="4">
        <v>16670454108</v>
      </c>
      <c r="B64" s="4" t="s">
        <v>25</v>
      </c>
      <c r="C64" s="4" t="s">
        <v>34</v>
      </c>
      <c r="D64" s="4" t="s">
        <v>210</v>
      </c>
      <c r="E64" s="4" t="s">
        <v>154</v>
      </c>
      <c r="F64" s="6">
        <v>44524</v>
      </c>
      <c r="G64" s="6">
        <v>44525</v>
      </c>
      <c r="H64" s="4">
        <v>2</v>
      </c>
      <c r="I64" s="4">
        <v>1</v>
      </c>
      <c r="J64" s="4">
        <v>2</v>
      </c>
      <c r="K64" s="4" t="s">
        <v>29</v>
      </c>
      <c r="L64" s="4">
        <v>310</v>
      </c>
      <c r="M64" s="4">
        <v>310</v>
      </c>
      <c r="N64" s="4" t="s">
        <v>211</v>
      </c>
      <c r="O64" s="4" t="s">
        <v>200</v>
      </c>
      <c r="P64" s="4" t="s">
        <v>32</v>
      </c>
      <c r="Q64" s="4">
        <v>0</v>
      </c>
      <c r="R64" s="11">
        <v>44496</v>
      </c>
      <c r="S64" s="6">
        <v>44528</v>
      </c>
      <c r="T64" s="4" t="s">
        <v>33</v>
      </c>
      <c r="U64" s="4">
        <v>310</v>
      </c>
      <c r="V64" s="4">
        <v>0</v>
      </c>
      <c r="W64" s="4">
        <v>0</v>
      </c>
      <c r="X64" s="4">
        <v>2283837</v>
      </c>
      <c r="Y64" s="4">
        <v>95211</v>
      </c>
      <c r="Z64" s="4">
        <v>95210</v>
      </c>
    </row>
    <row r="65" s="4" customFormat="1" spans="1:25">
      <c r="A65" s="4">
        <v>16680368481</v>
      </c>
      <c r="B65" s="4" t="s">
        <v>25</v>
      </c>
      <c r="C65" s="4" t="s">
        <v>34</v>
      </c>
      <c r="D65" s="4" t="s">
        <v>212</v>
      </c>
      <c r="E65" s="4" t="s">
        <v>213</v>
      </c>
      <c r="F65" s="6">
        <v>44524</v>
      </c>
      <c r="G65" s="6">
        <v>44525</v>
      </c>
      <c r="H65" s="4">
        <v>1</v>
      </c>
      <c r="I65" s="4">
        <v>1</v>
      </c>
      <c r="J65" s="4">
        <v>1</v>
      </c>
      <c r="K65" s="4" t="s">
        <v>29</v>
      </c>
      <c r="L65" s="4">
        <v>77</v>
      </c>
      <c r="M65" s="4">
        <v>77</v>
      </c>
      <c r="N65" s="4" t="s">
        <v>214</v>
      </c>
      <c r="O65" s="4" t="s">
        <v>200</v>
      </c>
      <c r="P65" s="4" t="s">
        <v>32</v>
      </c>
      <c r="Q65" s="4">
        <v>0</v>
      </c>
      <c r="R65" s="11">
        <v>44497</v>
      </c>
      <c r="S65" s="6">
        <v>44528</v>
      </c>
      <c r="T65" s="4" t="s">
        <v>33</v>
      </c>
      <c r="U65" s="4">
        <v>77</v>
      </c>
      <c r="V65" s="4">
        <v>0</v>
      </c>
      <c r="W65" s="4">
        <v>0</v>
      </c>
      <c r="X65" s="4">
        <v>2284354</v>
      </c>
      <c r="Y65" s="4">
        <v>52270658</v>
      </c>
    </row>
    <row r="66" s="4" customFormat="1" spans="1:25">
      <c r="A66" s="4">
        <v>16680589021</v>
      </c>
      <c r="B66" s="4" t="s">
        <v>25</v>
      </c>
      <c r="C66" s="4" t="s">
        <v>34</v>
      </c>
      <c r="D66" s="4" t="s">
        <v>215</v>
      </c>
      <c r="E66" s="4" t="s">
        <v>154</v>
      </c>
      <c r="F66" s="6">
        <v>44524</v>
      </c>
      <c r="G66" s="6">
        <v>44525</v>
      </c>
      <c r="H66" s="4">
        <v>1</v>
      </c>
      <c r="I66" s="4">
        <v>1</v>
      </c>
      <c r="J66" s="4">
        <v>1</v>
      </c>
      <c r="K66" s="4" t="s">
        <v>29</v>
      </c>
      <c r="L66" s="4">
        <v>67</v>
      </c>
      <c r="M66" s="4">
        <v>67</v>
      </c>
      <c r="N66" s="4" t="s">
        <v>216</v>
      </c>
      <c r="O66" s="4" t="s">
        <v>200</v>
      </c>
      <c r="P66" s="4" t="s">
        <v>32</v>
      </c>
      <c r="Q66" s="4">
        <v>0</v>
      </c>
      <c r="R66" s="11">
        <v>44497</v>
      </c>
      <c r="S66" s="6">
        <v>44528</v>
      </c>
      <c r="T66" s="4" t="s">
        <v>33</v>
      </c>
      <c r="U66" s="4">
        <v>67</v>
      </c>
      <c r="V66" s="4">
        <v>0</v>
      </c>
      <c r="W66" s="4">
        <v>0</v>
      </c>
      <c r="X66" s="4">
        <v>2284375</v>
      </c>
      <c r="Y66" s="4">
        <v>1849817291</v>
      </c>
    </row>
    <row r="67" s="4" customFormat="1" spans="1:24">
      <c r="A67" s="4">
        <v>16689751970</v>
      </c>
      <c r="B67" s="4" t="s">
        <v>25</v>
      </c>
      <c r="C67" s="4" t="s">
        <v>34</v>
      </c>
      <c r="D67" s="4" t="s">
        <v>217</v>
      </c>
      <c r="E67" s="4" t="s">
        <v>218</v>
      </c>
      <c r="F67" s="6">
        <v>44524</v>
      </c>
      <c r="G67" s="6">
        <v>44525</v>
      </c>
      <c r="H67" s="4">
        <v>1</v>
      </c>
      <c r="I67" s="4">
        <v>1</v>
      </c>
      <c r="J67" s="4">
        <v>1</v>
      </c>
      <c r="K67" s="4" t="s">
        <v>29</v>
      </c>
      <c r="L67" s="4">
        <v>171</v>
      </c>
      <c r="M67" s="4">
        <v>171</v>
      </c>
      <c r="N67" s="4" t="s">
        <v>219</v>
      </c>
      <c r="O67" s="4" t="s">
        <v>200</v>
      </c>
      <c r="P67" s="4" t="s">
        <v>32</v>
      </c>
      <c r="Q67" s="4">
        <v>0</v>
      </c>
      <c r="R67" s="11">
        <v>44497</v>
      </c>
      <c r="S67" s="6">
        <v>44528</v>
      </c>
      <c r="T67" s="4" t="s">
        <v>33</v>
      </c>
      <c r="U67" s="4">
        <v>171</v>
      </c>
      <c r="V67" s="4">
        <v>0</v>
      </c>
      <c r="W67" s="4">
        <v>0</v>
      </c>
      <c r="X67" s="4">
        <v>2284720</v>
      </c>
    </row>
    <row r="68" s="4" customFormat="1" spans="1:25">
      <c r="A68" s="4">
        <v>16690301081</v>
      </c>
      <c r="B68" s="4" t="s">
        <v>25</v>
      </c>
      <c r="C68" s="4" t="s">
        <v>34</v>
      </c>
      <c r="D68" s="4" t="s">
        <v>220</v>
      </c>
      <c r="E68" s="4" t="s">
        <v>221</v>
      </c>
      <c r="F68" s="6">
        <v>44524</v>
      </c>
      <c r="G68" s="6">
        <v>44525</v>
      </c>
      <c r="H68" s="4">
        <v>1</v>
      </c>
      <c r="I68" s="4">
        <v>1</v>
      </c>
      <c r="J68" s="4">
        <v>1</v>
      </c>
      <c r="K68" s="4" t="s">
        <v>29</v>
      </c>
      <c r="L68" s="4">
        <v>145</v>
      </c>
      <c r="M68" s="4">
        <v>145</v>
      </c>
      <c r="N68" s="4" t="s">
        <v>222</v>
      </c>
      <c r="O68" s="4" t="s">
        <v>200</v>
      </c>
      <c r="P68" s="4" t="s">
        <v>32</v>
      </c>
      <c r="Q68" s="4">
        <v>0</v>
      </c>
      <c r="R68" s="11">
        <v>44497</v>
      </c>
      <c r="S68" s="6">
        <v>44528</v>
      </c>
      <c r="T68" s="4" t="s">
        <v>33</v>
      </c>
      <c r="U68" s="4">
        <v>145</v>
      </c>
      <c r="V68" s="4">
        <v>0</v>
      </c>
      <c r="W68" s="4">
        <v>0</v>
      </c>
      <c r="X68" s="4">
        <v>2284771</v>
      </c>
      <c r="Y68" s="4" t="s">
        <v>223</v>
      </c>
    </row>
    <row r="69" s="4" customFormat="1" spans="1:25">
      <c r="A69" s="4">
        <v>16680589021</v>
      </c>
      <c r="B69" s="4" t="s">
        <v>25</v>
      </c>
      <c r="C69" s="4" t="s">
        <v>26</v>
      </c>
      <c r="D69" s="4" t="s">
        <v>215</v>
      </c>
      <c r="E69" s="4" t="s">
        <v>154</v>
      </c>
      <c r="F69" s="6">
        <v>44524</v>
      </c>
      <c r="G69" s="6">
        <v>44525</v>
      </c>
      <c r="H69" s="4">
        <v>1</v>
      </c>
      <c r="I69" s="4">
        <v>1</v>
      </c>
      <c r="J69" s="4">
        <v>1</v>
      </c>
      <c r="K69" s="4" t="s">
        <v>29</v>
      </c>
      <c r="L69" s="4">
        <v>-52.32</v>
      </c>
      <c r="M69" s="4">
        <v>-52.32</v>
      </c>
      <c r="N69" s="4" t="s">
        <v>216</v>
      </c>
      <c r="O69" s="4" t="s">
        <v>200</v>
      </c>
      <c r="P69" s="4" t="s">
        <v>32</v>
      </c>
      <c r="Q69" s="4">
        <v>0</v>
      </c>
      <c r="R69" s="11">
        <v>44497</v>
      </c>
      <c r="S69" s="6">
        <v>44528</v>
      </c>
      <c r="T69" s="4" t="s">
        <v>33</v>
      </c>
      <c r="U69" s="4">
        <v>-52.32</v>
      </c>
      <c r="V69" s="4">
        <v>0</v>
      </c>
      <c r="W69" s="4">
        <v>0</v>
      </c>
      <c r="X69" s="4">
        <v>2284375</v>
      </c>
      <c r="Y69" s="4">
        <v>1849817291</v>
      </c>
    </row>
    <row r="70" s="4" customFormat="1" spans="1:24">
      <c r="A70" s="4">
        <v>16694577313</v>
      </c>
      <c r="B70" s="4" t="s">
        <v>25</v>
      </c>
      <c r="C70" s="4" t="s">
        <v>34</v>
      </c>
      <c r="D70" s="4" t="s">
        <v>224</v>
      </c>
      <c r="E70" s="4" t="s">
        <v>225</v>
      </c>
      <c r="F70" s="6">
        <v>44524</v>
      </c>
      <c r="G70" s="6">
        <v>44525</v>
      </c>
      <c r="H70" s="4">
        <v>1</v>
      </c>
      <c r="I70" s="4">
        <v>1</v>
      </c>
      <c r="J70" s="4">
        <v>1</v>
      </c>
      <c r="K70" s="4" t="s">
        <v>29</v>
      </c>
      <c r="L70" s="4">
        <v>53</v>
      </c>
      <c r="M70" s="4">
        <v>53</v>
      </c>
      <c r="N70" s="4" t="s">
        <v>226</v>
      </c>
      <c r="O70" s="4" t="s">
        <v>200</v>
      </c>
      <c r="P70" s="4" t="s">
        <v>32</v>
      </c>
      <c r="Q70" s="4">
        <v>0</v>
      </c>
      <c r="R70" s="11">
        <v>44498</v>
      </c>
      <c r="S70" s="6">
        <v>44528</v>
      </c>
      <c r="T70" s="4" t="s">
        <v>33</v>
      </c>
      <c r="U70" s="4">
        <v>53</v>
      </c>
      <c r="V70" s="4">
        <v>0</v>
      </c>
      <c r="W70" s="4">
        <v>0</v>
      </c>
      <c r="X70" s="4">
        <v>2285481</v>
      </c>
    </row>
    <row r="71" s="4" customFormat="1" spans="1:25">
      <c r="A71" s="4">
        <v>16724968483</v>
      </c>
      <c r="B71" s="4" t="s">
        <v>25</v>
      </c>
      <c r="C71" s="4" t="s">
        <v>34</v>
      </c>
      <c r="D71" s="4" t="s">
        <v>227</v>
      </c>
      <c r="E71" s="4" t="s">
        <v>228</v>
      </c>
      <c r="F71" s="6">
        <v>44524</v>
      </c>
      <c r="G71" s="6">
        <v>44525</v>
      </c>
      <c r="H71" s="4">
        <v>1</v>
      </c>
      <c r="I71" s="4">
        <v>1</v>
      </c>
      <c r="J71" s="4">
        <v>1</v>
      </c>
      <c r="K71" s="4" t="s">
        <v>29</v>
      </c>
      <c r="L71" s="4">
        <v>316</v>
      </c>
      <c r="M71" s="4">
        <v>316</v>
      </c>
      <c r="N71" s="4" t="s">
        <v>229</v>
      </c>
      <c r="O71" s="4" t="s">
        <v>200</v>
      </c>
      <c r="P71" s="4" t="s">
        <v>32</v>
      </c>
      <c r="Q71" s="4">
        <v>0</v>
      </c>
      <c r="R71" s="11">
        <v>44502</v>
      </c>
      <c r="S71" s="6">
        <v>44528</v>
      </c>
      <c r="T71" s="4" t="s">
        <v>33</v>
      </c>
      <c r="U71" s="4">
        <v>316</v>
      </c>
      <c r="V71" s="4">
        <v>0</v>
      </c>
      <c r="W71" s="4">
        <v>0</v>
      </c>
      <c r="X71" s="4">
        <v>2287547</v>
      </c>
      <c r="Y71" s="4">
        <v>894820684</v>
      </c>
    </row>
    <row r="72" s="4" customFormat="1" spans="1:25">
      <c r="A72" s="4">
        <v>16725345347</v>
      </c>
      <c r="B72" s="4" t="s">
        <v>25</v>
      </c>
      <c r="C72" s="4" t="s">
        <v>34</v>
      </c>
      <c r="D72" s="4" t="s">
        <v>161</v>
      </c>
      <c r="E72" s="4" t="s">
        <v>154</v>
      </c>
      <c r="F72" s="6">
        <v>44524</v>
      </c>
      <c r="G72" s="6">
        <v>44525</v>
      </c>
      <c r="H72" s="4">
        <v>1</v>
      </c>
      <c r="I72" s="4">
        <v>1</v>
      </c>
      <c r="J72" s="4">
        <v>1</v>
      </c>
      <c r="K72" s="4" t="s">
        <v>29</v>
      </c>
      <c r="L72" s="4">
        <v>94</v>
      </c>
      <c r="M72" s="4">
        <v>94</v>
      </c>
      <c r="N72" s="4" t="s">
        <v>230</v>
      </c>
      <c r="O72" s="4" t="s">
        <v>200</v>
      </c>
      <c r="P72" s="4" t="s">
        <v>32</v>
      </c>
      <c r="Q72" s="4">
        <v>0</v>
      </c>
      <c r="R72" s="11">
        <v>44502</v>
      </c>
      <c r="S72" s="6">
        <v>44528</v>
      </c>
      <c r="T72" s="4" t="s">
        <v>33</v>
      </c>
      <c r="U72" s="4">
        <v>94</v>
      </c>
      <c r="V72" s="4">
        <v>0</v>
      </c>
      <c r="W72" s="4">
        <v>0</v>
      </c>
      <c r="X72" s="4">
        <v>2287649</v>
      </c>
      <c r="Y72" s="4" t="s">
        <v>231</v>
      </c>
    </row>
    <row r="73" s="4" customFormat="1" spans="1:25">
      <c r="A73" s="4">
        <v>16750894361</v>
      </c>
      <c r="B73" s="4" t="s">
        <v>25</v>
      </c>
      <c r="C73" s="4" t="s">
        <v>34</v>
      </c>
      <c r="D73" s="4" t="s">
        <v>232</v>
      </c>
      <c r="E73" s="4" t="s">
        <v>233</v>
      </c>
      <c r="F73" s="6">
        <v>44523</v>
      </c>
      <c r="G73" s="6">
        <v>44525</v>
      </c>
      <c r="H73" s="4">
        <v>1</v>
      </c>
      <c r="I73" s="4">
        <v>2</v>
      </c>
      <c r="J73" s="4">
        <v>2</v>
      </c>
      <c r="K73" s="4" t="s">
        <v>29</v>
      </c>
      <c r="L73" s="4">
        <v>148</v>
      </c>
      <c r="M73" s="4">
        <v>148</v>
      </c>
      <c r="N73" s="4" t="s">
        <v>234</v>
      </c>
      <c r="O73" s="4" t="s">
        <v>200</v>
      </c>
      <c r="P73" s="4" t="s">
        <v>32</v>
      </c>
      <c r="Q73" s="4">
        <v>0</v>
      </c>
      <c r="R73" s="11">
        <v>44507</v>
      </c>
      <c r="S73" s="6">
        <v>44528</v>
      </c>
      <c r="T73" s="4" t="s">
        <v>33</v>
      </c>
      <c r="U73" s="4">
        <v>148</v>
      </c>
      <c r="V73" s="4">
        <v>0</v>
      </c>
      <c r="W73" s="4">
        <v>0</v>
      </c>
      <c r="X73" s="4">
        <v>2291848</v>
      </c>
      <c r="Y73" s="4" t="s">
        <v>235</v>
      </c>
    </row>
    <row r="74" s="4" customFormat="1" spans="1:25">
      <c r="A74" s="4">
        <v>16755500217</v>
      </c>
      <c r="B74" s="4" t="s">
        <v>25</v>
      </c>
      <c r="C74" s="4" t="s">
        <v>34</v>
      </c>
      <c r="D74" s="4" t="s">
        <v>236</v>
      </c>
      <c r="E74" s="4" t="s">
        <v>237</v>
      </c>
      <c r="F74" s="6">
        <v>44519</v>
      </c>
      <c r="G74" s="6">
        <v>44525</v>
      </c>
      <c r="H74" s="4">
        <v>1</v>
      </c>
      <c r="I74" s="4">
        <v>6</v>
      </c>
      <c r="J74" s="4">
        <v>6</v>
      </c>
      <c r="K74" s="4" t="s">
        <v>29</v>
      </c>
      <c r="L74" s="4">
        <v>324</v>
      </c>
      <c r="M74" s="4">
        <v>324</v>
      </c>
      <c r="N74" s="4" t="s">
        <v>238</v>
      </c>
      <c r="O74" s="4" t="s">
        <v>200</v>
      </c>
      <c r="P74" s="4" t="s">
        <v>32</v>
      </c>
      <c r="Q74" s="4">
        <v>0</v>
      </c>
      <c r="R74" s="11">
        <v>44508</v>
      </c>
      <c r="S74" s="6">
        <v>44528</v>
      </c>
      <c r="T74" s="4" t="s">
        <v>33</v>
      </c>
      <c r="U74" s="4">
        <v>324</v>
      </c>
      <c r="V74" s="4">
        <v>0</v>
      </c>
      <c r="W74" s="4">
        <v>0</v>
      </c>
      <c r="X74" s="4">
        <v>2292593</v>
      </c>
      <c r="Y74" s="4">
        <v>1854461872</v>
      </c>
    </row>
    <row r="75" s="4" customFormat="1" spans="1:24">
      <c r="A75" s="4">
        <v>16758927601</v>
      </c>
      <c r="B75" s="4" t="s">
        <v>25</v>
      </c>
      <c r="C75" s="4" t="s">
        <v>34</v>
      </c>
      <c r="D75" s="4" t="s">
        <v>239</v>
      </c>
      <c r="E75" s="4" t="s">
        <v>240</v>
      </c>
      <c r="F75" s="6">
        <v>44523</v>
      </c>
      <c r="G75" s="6">
        <v>44525</v>
      </c>
      <c r="H75" s="4">
        <v>1</v>
      </c>
      <c r="I75" s="4">
        <v>2</v>
      </c>
      <c r="J75" s="4">
        <v>2</v>
      </c>
      <c r="K75" s="4" t="s">
        <v>29</v>
      </c>
      <c r="L75" s="4">
        <v>254</v>
      </c>
      <c r="M75" s="4">
        <v>254</v>
      </c>
      <c r="N75" s="4" t="s">
        <v>241</v>
      </c>
      <c r="O75" s="4" t="s">
        <v>200</v>
      </c>
      <c r="P75" s="4" t="s">
        <v>32</v>
      </c>
      <c r="Q75" s="4">
        <v>0</v>
      </c>
      <c r="R75" s="11">
        <v>44508</v>
      </c>
      <c r="S75" s="6">
        <v>44528</v>
      </c>
      <c r="T75" s="4" t="s">
        <v>33</v>
      </c>
      <c r="U75" s="4">
        <v>254</v>
      </c>
      <c r="V75" s="4">
        <v>0</v>
      </c>
      <c r="W75" s="4">
        <v>0</v>
      </c>
      <c r="X75" s="4">
        <v>2293662</v>
      </c>
    </row>
    <row r="76" s="4" customFormat="1" spans="1:25">
      <c r="A76" s="4">
        <v>16759365505</v>
      </c>
      <c r="B76" s="4" t="s">
        <v>25</v>
      </c>
      <c r="C76" s="4" t="s">
        <v>34</v>
      </c>
      <c r="D76" s="4" t="s">
        <v>242</v>
      </c>
      <c r="E76" s="4" t="s">
        <v>243</v>
      </c>
      <c r="F76" s="6">
        <v>44524</v>
      </c>
      <c r="G76" s="6">
        <v>44525</v>
      </c>
      <c r="H76" s="4">
        <v>1</v>
      </c>
      <c r="I76" s="4">
        <v>1</v>
      </c>
      <c r="J76" s="4">
        <v>1</v>
      </c>
      <c r="K76" s="4" t="s">
        <v>29</v>
      </c>
      <c r="L76" s="4">
        <v>117</v>
      </c>
      <c r="M76" s="4">
        <v>117</v>
      </c>
      <c r="N76" s="4" t="s">
        <v>244</v>
      </c>
      <c r="O76" s="4" t="s">
        <v>200</v>
      </c>
      <c r="P76" s="4" t="s">
        <v>32</v>
      </c>
      <c r="Q76" s="4">
        <v>0</v>
      </c>
      <c r="R76" s="11">
        <v>44509</v>
      </c>
      <c r="S76" s="6">
        <v>44528</v>
      </c>
      <c r="T76" s="4" t="s">
        <v>33</v>
      </c>
      <c r="U76" s="4">
        <v>117</v>
      </c>
      <c r="V76" s="4">
        <v>0</v>
      </c>
      <c r="W76" s="4">
        <v>0</v>
      </c>
      <c r="X76" s="4">
        <v>2293828</v>
      </c>
      <c r="Y76" s="4">
        <v>54055027</v>
      </c>
    </row>
    <row r="77" s="4" customFormat="1" spans="1:24">
      <c r="A77" s="4">
        <v>16776638963</v>
      </c>
      <c r="B77" s="4" t="s">
        <v>25</v>
      </c>
      <c r="C77" s="4" t="s">
        <v>34</v>
      </c>
      <c r="D77" s="4" t="s">
        <v>245</v>
      </c>
      <c r="E77" s="4" t="s">
        <v>65</v>
      </c>
      <c r="F77" s="6">
        <v>44524</v>
      </c>
      <c r="G77" s="6">
        <v>44525</v>
      </c>
      <c r="H77" s="4">
        <v>1</v>
      </c>
      <c r="I77" s="4">
        <v>1</v>
      </c>
      <c r="J77" s="4">
        <v>1</v>
      </c>
      <c r="K77" s="4" t="s">
        <v>29</v>
      </c>
      <c r="L77" s="4">
        <v>144</v>
      </c>
      <c r="M77" s="4">
        <v>144</v>
      </c>
      <c r="N77" s="4" t="s">
        <v>246</v>
      </c>
      <c r="O77" s="4" t="s">
        <v>200</v>
      </c>
      <c r="P77" s="4" t="s">
        <v>32</v>
      </c>
      <c r="Q77" s="4">
        <v>0</v>
      </c>
      <c r="R77" s="11">
        <v>44512</v>
      </c>
      <c r="S77" s="6">
        <v>44528</v>
      </c>
      <c r="T77" s="4" t="s">
        <v>33</v>
      </c>
      <c r="U77" s="4">
        <v>144</v>
      </c>
      <c r="V77" s="4">
        <v>0</v>
      </c>
      <c r="W77" s="4">
        <v>0</v>
      </c>
      <c r="X77" s="4">
        <v>2297390</v>
      </c>
    </row>
    <row r="78" s="4" customFormat="1" spans="1:26">
      <c r="A78" s="4">
        <v>16795908375</v>
      </c>
      <c r="B78" s="4" t="s">
        <v>25</v>
      </c>
      <c r="C78" s="4" t="s">
        <v>34</v>
      </c>
      <c r="D78" s="4" t="s">
        <v>134</v>
      </c>
      <c r="E78" s="4" t="s">
        <v>135</v>
      </c>
      <c r="F78" s="6">
        <v>44524</v>
      </c>
      <c r="G78" s="6">
        <v>44525</v>
      </c>
      <c r="H78" s="4">
        <v>2</v>
      </c>
      <c r="I78" s="4">
        <v>1</v>
      </c>
      <c r="J78" s="4">
        <v>2</v>
      </c>
      <c r="K78" s="4" t="s">
        <v>29</v>
      </c>
      <c r="L78" s="4">
        <v>180</v>
      </c>
      <c r="M78" s="4">
        <v>180</v>
      </c>
      <c r="N78" s="4" t="s">
        <v>247</v>
      </c>
      <c r="O78" s="4" t="s">
        <v>200</v>
      </c>
      <c r="P78" s="4" t="s">
        <v>32</v>
      </c>
      <c r="Q78" s="4">
        <v>0</v>
      </c>
      <c r="R78" s="11">
        <v>44515</v>
      </c>
      <c r="S78" s="6">
        <v>44528</v>
      </c>
      <c r="T78" s="4" t="s">
        <v>33</v>
      </c>
      <c r="U78" s="4">
        <v>180</v>
      </c>
      <c r="V78" s="4">
        <v>0</v>
      </c>
      <c r="W78" s="4">
        <v>0</v>
      </c>
      <c r="Y78" s="4">
        <v>71458</v>
      </c>
      <c r="Z78" s="4">
        <v>71459</v>
      </c>
    </row>
    <row r="79" s="4" customFormat="1" spans="1:24">
      <c r="A79" s="4">
        <v>16809080380</v>
      </c>
      <c r="B79" s="4" t="s">
        <v>25</v>
      </c>
      <c r="C79" s="4" t="s">
        <v>34</v>
      </c>
      <c r="D79" s="4" t="s">
        <v>248</v>
      </c>
      <c r="E79" s="4" t="s">
        <v>249</v>
      </c>
      <c r="F79" s="6">
        <v>44524</v>
      </c>
      <c r="G79" s="6">
        <v>44525</v>
      </c>
      <c r="H79" s="4">
        <v>1</v>
      </c>
      <c r="I79" s="4">
        <v>1</v>
      </c>
      <c r="J79" s="4">
        <v>1</v>
      </c>
      <c r="K79" s="4" t="s">
        <v>29</v>
      </c>
      <c r="L79" s="4">
        <v>235</v>
      </c>
      <c r="M79" s="4">
        <v>235</v>
      </c>
      <c r="N79" s="4" t="s">
        <v>250</v>
      </c>
      <c r="O79" s="4" t="s">
        <v>200</v>
      </c>
      <c r="P79" s="4" t="s">
        <v>32</v>
      </c>
      <c r="Q79" s="4">
        <v>0</v>
      </c>
      <c r="R79" s="11">
        <v>44517</v>
      </c>
      <c r="S79" s="6">
        <v>44528</v>
      </c>
      <c r="T79" s="4" t="s">
        <v>33</v>
      </c>
      <c r="U79" s="4">
        <v>235</v>
      </c>
      <c r="V79" s="4">
        <v>0</v>
      </c>
      <c r="W79" s="4">
        <v>0</v>
      </c>
      <c r="X79" s="4">
        <v>2301179</v>
      </c>
    </row>
    <row r="80" s="4" customFormat="1" spans="1:25">
      <c r="A80" s="4">
        <v>16809991177</v>
      </c>
      <c r="B80" s="4" t="s">
        <v>25</v>
      </c>
      <c r="C80" s="4" t="s">
        <v>34</v>
      </c>
      <c r="D80" s="4" t="s">
        <v>150</v>
      </c>
      <c r="E80" s="4" t="s">
        <v>151</v>
      </c>
      <c r="F80" s="6">
        <v>44524</v>
      </c>
      <c r="G80" s="6">
        <v>44525</v>
      </c>
      <c r="H80" s="4">
        <v>1</v>
      </c>
      <c r="I80" s="4">
        <v>1</v>
      </c>
      <c r="J80" s="4">
        <v>1</v>
      </c>
      <c r="K80" s="4" t="s">
        <v>29</v>
      </c>
      <c r="L80" s="4">
        <v>90</v>
      </c>
      <c r="M80" s="4">
        <v>90</v>
      </c>
      <c r="N80" s="4" t="s">
        <v>251</v>
      </c>
      <c r="O80" s="4" t="s">
        <v>200</v>
      </c>
      <c r="P80" s="4" t="s">
        <v>32</v>
      </c>
      <c r="Q80" s="4">
        <v>0</v>
      </c>
      <c r="R80" s="11">
        <v>44517</v>
      </c>
      <c r="S80" s="6">
        <v>44528</v>
      </c>
      <c r="T80" s="4" t="s">
        <v>33</v>
      </c>
      <c r="U80" s="4">
        <v>90</v>
      </c>
      <c r="V80" s="4">
        <v>0</v>
      </c>
      <c r="W80" s="4">
        <v>0</v>
      </c>
      <c r="X80" s="4">
        <v>2301455</v>
      </c>
      <c r="Y80" s="4">
        <v>1858921460</v>
      </c>
    </row>
    <row r="81" s="4" customFormat="1" spans="1:24">
      <c r="A81" s="4">
        <v>16809080380</v>
      </c>
      <c r="B81" s="4" t="s">
        <v>25</v>
      </c>
      <c r="C81" s="4" t="s">
        <v>26</v>
      </c>
      <c r="D81" s="4" t="s">
        <v>248</v>
      </c>
      <c r="E81" s="4" t="s">
        <v>249</v>
      </c>
      <c r="F81" s="6">
        <v>44524</v>
      </c>
      <c r="G81" s="6">
        <v>44525</v>
      </c>
      <c r="H81" s="4">
        <v>1</v>
      </c>
      <c r="I81" s="4">
        <v>1</v>
      </c>
      <c r="J81" s="4">
        <v>1</v>
      </c>
      <c r="K81" s="4" t="s">
        <v>29</v>
      </c>
      <c r="L81" s="4">
        <v>-184.21</v>
      </c>
      <c r="M81" s="4">
        <v>-184.21</v>
      </c>
      <c r="N81" s="4" t="s">
        <v>250</v>
      </c>
      <c r="O81" s="4" t="s">
        <v>200</v>
      </c>
      <c r="P81" s="4" t="s">
        <v>32</v>
      </c>
      <c r="Q81" s="4">
        <v>0</v>
      </c>
      <c r="R81" s="11">
        <v>44517</v>
      </c>
      <c r="S81" s="6">
        <v>44528</v>
      </c>
      <c r="T81" s="4" t="s">
        <v>33</v>
      </c>
      <c r="U81" s="4">
        <v>-184.21</v>
      </c>
      <c r="V81" s="4">
        <v>0</v>
      </c>
      <c r="W81" s="4">
        <v>0</v>
      </c>
      <c r="X81" s="4">
        <v>2301179</v>
      </c>
    </row>
    <row r="82" s="4" customFormat="1" spans="1:25">
      <c r="A82" s="4">
        <v>16823209187</v>
      </c>
      <c r="B82" s="4" t="s">
        <v>25</v>
      </c>
      <c r="C82" s="4" t="s">
        <v>34</v>
      </c>
      <c r="D82" s="4" t="s">
        <v>248</v>
      </c>
      <c r="E82" s="4" t="s">
        <v>252</v>
      </c>
      <c r="F82" s="6">
        <v>44523</v>
      </c>
      <c r="G82" s="6">
        <v>44525</v>
      </c>
      <c r="H82" s="4">
        <v>1</v>
      </c>
      <c r="I82" s="4">
        <v>2</v>
      </c>
      <c r="J82" s="4">
        <v>2</v>
      </c>
      <c r="K82" s="4" t="s">
        <v>29</v>
      </c>
      <c r="L82" s="4">
        <v>520</v>
      </c>
      <c r="M82" s="4">
        <v>520</v>
      </c>
      <c r="N82" s="4" t="s">
        <v>253</v>
      </c>
      <c r="O82" s="4" t="s">
        <v>200</v>
      </c>
      <c r="P82" s="4" t="s">
        <v>32</v>
      </c>
      <c r="Q82" s="4">
        <v>0</v>
      </c>
      <c r="R82" s="11">
        <v>44519</v>
      </c>
      <c r="S82" s="6">
        <v>44528</v>
      </c>
      <c r="T82" s="4" t="s">
        <v>33</v>
      </c>
      <c r="U82" s="4">
        <v>520</v>
      </c>
      <c r="V82" s="4">
        <v>0</v>
      </c>
      <c r="W82" s="4">
        <v>0</v>
      </c>
      <c r="X82" s="4">
        <v>2303821</v>
      </c>
      <c r="Y82" s="4">
        <v>408846</v>
      </c>
    </row>
    <row r="83" s="4" customFormat="1" spans="1:25">
      <c r="A83" s="4">
        <v>16825982647</v>
      </c>
      <c r="B83" s="4" t="s">
        <v>25</v>
      </c>
      <c r="C83" s="4" t="s">
        <v>34</v>
      </c>
      <c r="D83" s="4" t="s">
        <v>254</v>
      </c>
      <c r="E83" s="4" t="s">
        <v>62</v>
      </c>
      <c r="F83" s="6">
        <v>44524</v>
      </c>
      <c r="G83" s="6">
        <v>44525</v>
      </c>
      <c r="H83" s="4">
        <v>1</v>
      </c>
      <c r="I83" s="4">
        <v>1</v>
      </c>
      <c r="J83" s="4">
        <v>1</v>
      </c>
      <c r="K83" s="4" t="s">
        <v>29</v>
      </c>
      <c r="L83" s="4">
        <v>168</v>
      </c>
      <c r="M83" s="4">
        <v>168</v>
      </c>
      <c r="N83" s="4" t="s">
        <v>255</v>
      </c>
      <c r="O83" s="4" t="s">
        <v>200</v>
      </c>
      <c r="P83" s="4" t="s">
        <v>32</v>
      </c>
      <c r="Q83" s="4">
        <v>0</v>
      </c>
      <c r="R83" s="11">
        <v>44520</v>
      </c>
      <c r="S83" s="6">
        <v>44528</v>
      </c>
      <c r="T83" s="4" t="s">
        <v>33</v>
      </c>
      <c r="U83" s="4">
        <v>168</v>
      </c>
      <c r="V83" s="4">
        <v>0</v>
      </c>
      <c r="W83" s="4">
        <v>0</v>
      </c>
      <c r="Y83" s="4">
        <v>46570450</v>
      </c>
    </row>
    <row r="84" s="4" customFormat="1" spans="1:25">
      <c r="A84" s="4">
        <v>16826020870</v>
      </c>
      <c r="B84" s="4" t="s">
        <v>25</v>
      </c>
      <c r="C84" s="4" t="s">
        <v>34</v>
      </c>
      <c r="D84" s="4" t="s">
        <v>256</v>
      </c>
      <c r="E84" s="4" t="s">
        <v>154</v>
      </c>
      <c r="F84" s="6">
        <v>44524</v>
      </c>
      <c r="G84" s="6">
        <v>44525</v>
      </c>
      <c r="H84" s="4">
        <v>1</v>
      </c>
      <c r="I84" s="4">
        <v>1</v>
      </c>
      <c r="J84" s="4">
        <v>1</v>
      </c>
      <c r="K84" s="4" t="s">
        <v>29</v>
      </c>
      <c r="L84" s="4">
        <v>123</v>
      </c>
      <c r="M84" s="4">
        <v>123</v>
      </c>
      <c r="N84" s="4" t="s">
        <v>257</v>
      </c>
      <c r="O84" s="4" t="s">
        <v>200</v>
      </c>
      <c r="P84" s="4" t="s">
        <v>32</v>
      </c>
      <c r="Q84" s="4">
        <v>0</v>
      </c>
      <c r="R84" s="11">
        <v>44520</v>
      </c>
      <c r="S84" s="6">
        <v>44528</v>
      </c>
      <c r="T84" s="4" t="s">
        <v>33</v>
      </c>
      <c r="U84" s="4">
        <v>123</v>
      </c>
      <c r="V84" s="4">
        <v>0</v>
      </c>
      <c r="W84" s="4">
        <v>0</v>
      </c>
      <c r="X84" s="4">
        <v>2304654</v>
      </c>
      <c r="Y84" s="4">
        <v>15261950</v>
      </c>
    </row>
    <row r="85" s="4" customFormat="1" spans="1:24">
      <c r="A85" s="4">
        <v>16826039947</v>
      </c>
      <c r="B85" s="4" t="s">
        <v>25</v>
      </c>
      <c r="C85" s="4" t="s">
        <v>34</v>
      </c>
      <c r="D85" s="4" t="s">
        <v>258</v>
      </c>
      <c r="E85" s="4" t="s">
        <v>259</v>
      </c>
      <c r="F85" s="6">
        <v>44524</v>
      </c>
      <c r="G85" s="6">
        <v>44525</v>
      </c>
      <c r="H85" s="4">
        <v>1</v>
      </c>
      <c r="I85" s="4">
        <v>1</v>
      </c>
      <c r="J85" s="4">
        <v>1</v>
      </c>
      <c r="K85" s="4" t="s">
        <v>29</v>
      </c>
      <c r="L85" s="4">
        <v>93</v>
      </c>
      <c r="M85" s="4">
        <v>93</v>
      </c>
      <c r="N85" s="4" t="s">
        <v>260</v>
      </c>
      <c r="O85" s="4" t="s">
        <v>200</v>
      </c>
      <c r="P85" s="4" t="s">
        <v>32</v>
      </c>
      <c r="Q85" s="4">
        <v>0</v>
      </c>
      <c r="R85" s="11">
        <v>44520</v>
      </c>
      <c r="S85" s="6">
        <v>44528</v>
      </c>
      <c r="T85" s="4" t="s">
        <v>33</v>
      </c>
      <c r="U85" s="4">
        <v>93</v>
      </c>
      <c r="V85" s="4">
        <v>0</v>
      </c>
      <c r="W85" s="4">
        <v>0</v>
      </c>
      <c r="X85" s="4">
        <v>2304658</v>
      </c>
    </row>
    <row r="86" s="4" customFormat="1" spans="1:25">
      <c r="A86" s="4">
        <v>16826137819</v>
      </c>
      <c r="B86" s="4" t="s">
        <v>25</v>
      </c>
      <c r="C86" s="4" t="s">
        <v>34</v>
      </c>
      <c r="D86" s="4" t="s">
        <v>261</v>
      </c>
      <c r="E86" s="4" t="s">
        <v>262</v>
      </c>
      <c r="F86" s="6">
        <v>44524</v>
      </c>
      <c r="G86" s="6">
        <v>44525</v>
      </c>
      <c r="H86" s="4">
        <v>1</v>
      </c>
      <c r="I86" s="4">
        <v>1</v>
      </c>
      <c r="J86" s="4">
        <v>1</v>
      </c>
      <c r="K86" s="4" t="s">
        <v>29</v>
      </c>
      <c r="L86" s="4">
        <v>320</v>
      </c>
      <c r="M86" s="4">
        <v>320</v>
      </c>
      <c r="N86" s="4" t="s">
        <v>263</v>
      </c>
      <c r="O86" s="4" t="s">
        <v>200</v>
      </c>
      <c r="P86" s="4" t="s">
        <v>32</v>
      </c>
      <c r="Q86" s="4">
        <v>0</v>
      </c>
      <c r="R86" s="11">
        <v>44520</v>
      </c>
      <c r="S86" s="6">
        <v>44528</v>
      </c>
      <c r="T86" s="4" t="s">
        <v>33</v>
      </c>
      <c r="U86" s="4">
        <v>320</v>
      </c>
      <c r="V86" s="4">
        <v>0</v>
      </c>
      <c r="W86" s="4">
        <v>0</v>
      </c>
      <c r="X86" s="4">
        <v>2304687</v>
      </c>
      <c r="Y86" s="4">
        <v>1652409</v>
      </c>
    </row>
    <row r="87" s="4" customFormat="1" spans="1:25">
      <c r="A87" s="4">
        <v>16840652110</v>
      </c>
      <c r="B87" s="4" t="s">
        <v>25</v>
      </c>
      <c r="C87" s="4" t="s">
        <v>34</v>
      </c>
      <c r="D87" s="4" t="s">
        <v>192</v>
      </c>
      <c r="E87" s="4" t="s">
        <v>193</v>
      </c>
      <c r="F87" s="6">
        <v>44524</v>
      </c>
      <c r="G87" s="6">
        <v>44525</v>
      </c>
      <c r="H87" s="4">
        <v>1</v>
      </c>
      <c r="I87" s="4">
        <v>1</v>
      </c>
      <c r="J87" s="4">
        <v>1</v>
      </c>
      <c r="K87" s="4" t="s">
        <v>29</v>
      </c>
      <c r="L87" s="4">
        <v>21</v>
      </c>
      <c r="M87" s="4">
        <v>21</v>
      </c>
      <c r="N87" s="4" t="s">
        <v>264</v>
      </c>
      <c r="O87" s="4" t="s">
        <v>200</v>
      </c>
      <c r="P87" s="4" t="s">
        <v>32</v>
      </c>
      <c r="Q87" s="4">
        <v>0</v>
      </c>
      <c r="R87" s="11">
        <v>44522</v>
      </c>
      <c r="S87" s="6">
        <v>44528</v>
      </c>
      <c r="T87" s="4" t="s">
        <v>33</v>
      </c>
      <c r="U87" s="4">
        <v>21</v>
      </c>
      <c r="V87" s="4">
        <v>0</v>
      </c>
      <c r="W87" s="4">
        <v>0</v>
      </c>
      <c r="X87" s="4">
        <v>2307145</v>
      </c>
      <c r="Y87" s="4">
        <v>5784279</v>
      </c>
    </row>
    <row r="88" s="4" customFormat="1" spans="1:25">
      <c r="A88" s="4">
        <v>16840765163</v>
      </c>
      <c r="B88" s="4" t="s">
        <v>25</v>
      </c>
      <c r="C88" s="4" t="s">
        <v>34</v>
      </c>
      <c r="D88" s="4" t="s">
        <v>265</v>
      </c>
      <c r="E88" s="4" t="s">
        <v>40</v>
      </c>
      <c r="F88" s="6">
        <v>44524</v>
      </c>
      <c r="G88" s="6">
        <v>44525</v>
      </c>
      <c r="H88" s="4">
        <v>1</v>
      </c>
      <c r="I88" s="4">
        <v>1</v>
      </c>
      <c r="J88" s="4">
        <v>1</v>
      </c>
      <c r="K88" s="4" t="s">
        <v>29</v>
      </c>
      <c r="L88" s="4">
        <v>32</v>
      </c>
      <c r="M88" s="4">
        <v>32</v>
      </c>
      <c r="N88" s="4" t="s">
        <v>266</v>
      </c>
      <c r="O88" s="4" t="s">
        <v>200</v>
      </c>
      <c r="P88" s="4" t="s">
        <v>32</v>
      </c>
      <c r="Q88" s="4">
        <v>0</v>
      </c>
      <c r="R88" s="11">
        <v>44522</v>
      </c>
      <c r="S88" s="6">
        <v>44528</v>
      </c>
      <c r="T88" s="4" t="s">
        <v>33</v>
      </c>
      <c r="U88" s="4">
        <v>32</v>
      </c>
      <c r="V88" s="4">
        <v>0</v>
      </c>
      <c r="W88" s="4">
        <v>0</v>
      </c>
      <c r="X88" s="4">
        <v>2307195</v>
      </c>
      <c r="Y88" s="4" t="s">
        <v>267</v>
      </c>
    </row>
    <row r="89" s="4" customFormat="1" spans="1:25">
      <c r="A89" s="4">
        <v>16847353889</v>
      </c>
      <c r="B89" s="4" t="s">
        <v>25</v>
      </c>
      <c r="C89" s="4" t="s">
        <v>34</v>
      </c>
      <c r="D89" s="4" t="s">
        <v>268</v>
      </c>
      <c r="E89" s="4" t="s">
        <v>269</v>
      </c>
      <c r="F89" s="6">
        <v>44524</v>
      </c>
      <c r="G89" s="6">
        <v>44525</v>
      </c>
      <c r="H89" s="4">
        <v>1</v>
      </c>
      <c r="I89" s="4">
        <v>1</v>
      </c>
      <c r="J89" s="4">
        <v>1</v>
      </c>
      <c r="K89" s="4" t="s">
        <v>29</v>
      </c>
      <c r="L89" s="4">
        <v>254</v>
      </c>
      <c r="M89" s="4">
        <v>254</v>
      </c>
      <c r="N89" s="4" t="s">
        <v>270</v>
      </c>
      <c r="O89" s="4" t="s">
        <v>200</v>
      </c>
      <c r="P89" s="4" t="s">
        <v>32</v>
      </c>
      <c r="Q89" s="4">
        <v>0</v>
      </c>
      <c r="R89" s="11">
        <v>44523</v>
      </c>
      <c r="S89" s="6">
        <v>44528</v>
      </c>
      <c r="T89" s="4" t="s">
        <v>33</v>
      </c>
      <c r="U89" s="4">
        <v>254</v>
      </c>
      <c r="V89" s="4">
        <v>0</v>
      </c>
      <c r="W89" s="4">
        <v>0</v>
      </c>
      <c r="Y89" s="4">
        <v>88584764</v>
      </c>
    </row>
    <row r="90" s="4" customFormat="1" spans="1:24">
      <c r="A90" s="4">
        <v>16847365477</v>
      </c>
      <c r="B90" s="4" t="s">
        <v>25</v>
      </c>
      <c r="C90" s="4" t="s">
        <v>34</v>
      </c>
      <c r="D90" s="4" t="s">
        <v>271</v>
      </c>
      <c r="E90" s="4" t="s">
        <v>259</v>
      </c>
      <c r="F90" s="6">
        <v>44523</v>
      </c>
      <c r="G90" s="6">
        <v>44525</v>
      </c>
      <c r="H90" s="4">
        <v>1</v>
      </c>
      <c r="I90" s="4">
        <v>2</v>
      </c>
      <c r="J90" s="4">
        <v>2</v>
      </c>
      <c r="K90" s="4" t="s">
        <v>29</v>
      </c>
      <c r="L90" s="4">
        <v>370</v>
      </c>
      <c r="M90" s="4">
        <v>370</v>
      </c>
      <c r="N90" s="4" t="s">
        <v>272</v>
      </c>
      <c r="O90" s="4" t="s">
        <v>200</v>
      </c>
      <c r="P90" s="4" t="s">
        <v>32</v>
      </c>
      <c r="Q90" s="4">
        <v>0</v>
      </c>
      <c r="R90" s="11">
        <v>44523</v>
      </c>
      <c r="S90" s="6">
        <v>44528</v>
      </c>
      <c r="T90" s="4" t="s">
        <v>33</v>
      </c>
      <c r="U90" s="4">
        <v>370</v>
      </c>
      <c r="V90" s="4">
        <v>0</v>
      </c>
      <c r="W90" s="4">
        <v>0</v>
      </c>
      <c r="X90" s="4">
        <v>2308375</v>
      </c>
    </row>
    <row r="91" s="4" customFormat="1" spans="1:25">
      <c r="A91" s="4">
        <v>16847348691</v>
      </c>
      <c r="B91" s="4" t="s">
        <v>25</v>
      </c>
      <c r="C91" s="4" t="s">
        <v>34</v>
      </c>
      <c r="D91" s="4" t="s">
        <v>273</v>
      </c>
      <c r="E91" s="4" t="s">
        <v>154</v>
      </c>
      <c r="F91" s="6">
        <v>44524</v>
      </c>
      <c r="G91" s="6">
        <v>44525</v>
      </c>
      <c r="H91" s="4">
        <v>1</v>
      </c>
      <c r="I91" s="4">
        <v>1</v>
      </c>
      <c r="J91" s="4">
        <v>1</v>
      </c>
      <c r="K91" s="4" t="s">
        <v>29</v>
      </c>
      <c r="L91" s="4">
        <v>71</v>
      </c>
      <c r="M91" s="4">
        <v>71</v>
      </c>
      <c r="N91" s="4" t="s">
        <v>274</v>
      </c>
      <c r="O91" s="4" t="s">
        <v>200</v>
      </c>
      <c r="P91" s="4" t="s">
        <v>32</v>
      </c>
      <c r="Q91" s="4">
        <v>0</v>
      </c>
      <c r="R91" s="11">
        <v>44523</v>
      </c>
      <c r="S91" s="6">
        <v>44528</v>
      </c>
      <c r="T91" s="4" t="s">
        <v>33</v>
      </c>
      <c r="U91" s="4">
        <v>71</v>
      </c>
      <c r="V91" s="4">
        <v>0</v>
      </c>
      <c r="W91" s="4">
        <v>0</v>
      </c>
      <c r="X91" s="4">
        <v>2308367</v>
      </c>
      <c r="Y91" s="4" t="s">
        <v>275</v>
      </c>
    </row>
    <row r="92" s="4" customFormat="1" spans="1:24">
      <c r="A92" s="4">
        <v>16847365477</v>
      </c>
      <c r="B92" s="4" t="s">
        <v>25</v>
      </c>
      <c r="C92" s="4" t="s">
        <v>205</v>
      </c>
      <c r="D92" s="4" t="s">
        <v>271</v>
      </c>
      <c r="E92" s="4" t="s">
        <v>259</v>
      </c>
      <c r="F92" s="6">
        <v>44523</v>
      </c>
      <c r="G92" s="6">
        <v>44525</v>
      </c>
      <c r="H92" s="4">
        <v>1</v>
      </c>
      <c r="I92" s="4">
        <v>2</v>
      </c>
      <c r="J92" s="4">
        <v>2</v>
      </c>
      <c r="K92" s="4" t="s">
        <v>29</v>
      </c>
      <c r="L92" s="4">
        <v>-370</v>
      </c>
      <c r="M92" s="4">
        <v>-370</v>
      </c>
      <c r="N92" s="4" t="s">
        <v>272</v>
      </c>
      <c r="O92" s="4" t="s">
        <v>200</v>
      </c>
      <c r="P92" s="4" t="s">
        <v>32</v>
      </c>
      <c r="Q92" s="4">
        <v>0</v>
      </c>
      <c r="R92" s="11">
        <v>44523</v>
      </c>
      <c r="S92" s="6">
        <v>44528</v>
      </c>
      <c r="T92" s="4" t="s">
        <v>33</v>
      </c>
      <c r="U92" s="4">
        <v>-370</v>
      </c>
      <c r="V92" s="4">
        <v>0</v>
      </c>
      <c r="W92" s="4">
        <v>0</v>
      </c>
      <c r="X92" s="4">
        <v>2308375</v>
      </c>
    </row>
    <row r="93" s="4" customFormat="1" spans="1:24">
      <c r="A93" s="4">
        <v>16849076335</v>
      </c>
      <c r="B93" s="4" t="s">
        <v>25</v>
      </c>
      <c r="C93" s="4" t="s">
        <v>34</v>
      </c>
      <c r="D93" s="4" t="s">
        <v>276</v>
      </c>
      <c r="E93" s="4" t="s">
        <v>277</v>
      </c>
      <c r="F93" s="6">
        <v>44524</v>
      </c>
      <c r="G93" s="6">
        <v>44525</v>
      </c>
      <c r="H93" s="4">
        <v>1</v>
      </c>
      <c r="I93" s="4">
        <v>1</v>
      </c>
      <c r="J93" s="4">
        <v>1</v>
      </c>
      <c r="K93" s="4" t="s">
        <v>29</v>
      </c>
      <c r="L93" s="4">
        <v>227</v>
      </c>
      <c r="M93" s="4">
        <v>227</v>
      </c>
      <c r="N93" s="4" t="s">
        <v>278</v>
      </c>
      <c r="O93" s="4" t="s">
        <v>200</v>
      </c>
      <c r="P93" s="4" t="s">
        <v>32</v>
      </c>
      <c r="Q93" s="4">
        <v>0</v>
      </c>
      <c r="R93" s="11">
        <v>44523</v>
      </c>
      <c r="S93" s="6">
        <v>44528</v>
      </c>
      <c r="T93" s="4" t="s">
        <v>33</v>
      </c>
      <c r="U93" s="4">
        <v>227</v>
      </c>
      <c r="V93" s="4">
        <v>0</v>
      </c>
      <c r="W93" s="4">
        <v>0</v>
      </c>
      <c r="X93" s="4">
        <v>2308947</v>
      </c>
    </row>
    <row r="94" s="4" customFormat="1" spans="1:25">
      <c r="A94" s="4">
        <v>16850195301</v>
      </c>
      <c r="B94" s="4" t="s">
        <v>25</v>
      </c>
      <c r="C94" s="4" t="s">
        <v>34</v>
      </c>
      <c r="D94" s="4" t="s">
        <v>279</v>
      </c>
      <c r="E94" s="4" t="s">
        <v>280</v>
      </c>
      <c r="F94" s="6">
        <v>44524</v>
      </c>
      <c r="G94" s="6">
        <v>44525</v>
      </c>
      <c r="H94" s="4">
        <v>1</v>
      </c>
      <c r="I94" s="4">
        <v>1</v>
      </c>
      <c r="J94" s="4">
        <v>1</v>
      </c>
      <c r="K94" s="4" t="s">
        <v>29</v>
      </c>
      <c r="L94" s="4">
        <v>83</v>
      </c>
      <c r="M94" s="4">
        <v>83</v>
      </c>
      <c r="N94" s="4" t="s">
        <v>281</v>
      </c>
      <c r="O94" s="4" t="s">
        <v>200</v>
      </c>
      <c r="P94" s="4" t="s">
        <v>32</v>
      </c>
      <c r="Q94" s="4">
        <v>0</v>
      </c>
      <c r="R94" s="11">
        <v>44523</v>
      </c>
      <c r="S94" s="6">
        <v>44528</v>
      </c>
      <c r="T94" s="4" t="s">
        <v>33</v>
      </c>
      <c r="U94" s="4">
        <v>83</v>
      </c>
      <c r="V94" s="4">
        <v>0</v>
      </c>
      <c r="W94" s="4">
        <v>0</v>
      </c>
      <c r="X94" s="4">
        <v>2309370</v>
      </c>
      <c r="Y94" s="4" t="s">
        <v>282</v>
      </c>
    </row>
    <row r="95" s="4" customFormat="1" spans="1:24">
      <c r="A95" s="4">
        <v>16850872795</v>
      </c>
      <c r="B95" s="4" t="s">
        <v>25</v>
      </c>
      <c r="C95" s="4" t="s">
        <v>34</v>
      </c>
      <c r="D95" s="4" t="s">
        <v>283</v>
      </c>
      <c r="E95" s="4" t="s">
        <v>284</v>
      </c>
      <c r="F95" s="6">
        <v>44524</v>
      </c>
      <c r="G95" s="6">
        <v>44525</v>
      </c>
      <c r="H95" s="4">
        <v>1</v>
      </c>
      <c r="I95" s="4">
        <v>1</v>
      </c>
      <c r="J95" s="4">
        <v>1</v>
      </c>
      <c r="K95" s="4" t="s">
        <v>29</v>
      </c>
      <c r="L95" s="4">
        <v>30</v>
      </c>
      <c r="M95" s="4">
        <v>30</v>
      </c>
      <c r="N95" s="4" t="s">
        <v>285</v>
      </c>
      <c r="O95" s="4" t="s">
        <v>200</v>
      </c>
      <c r="P95" s="4" t="s">
        <v>32</v>
      </c>
      <c r="Q95" s="4">
        <v>0</v>
      </c>
      <c r="R95" s="11">
        <v>44523</v>
      </c>
      <c r="S95" s="6">
        <v>44528</v>
      </c>
      <c r="T95" s="4" t="s">
        <v>33</v>
      </c>
      <c r="U95" s="4">
        <v>30</v>
      </c>
      <c r="V95" s="4">
        <v>0</v>
      </c>
      <c r="W95" s="4">
        <v>0</v>
      </c>
      <c r="X95" s="4">
        <v>2309627</v>
      </c>
    </row>
    <row r="96" s="4" customFormat="1" spans="1:24">
      <c r="A96" s="4">
        <v>16851005352</v>
      </c>
      <c r="B96" s="4" t="s">
        <v>25</v>
      </c>
      <c r="C96" s="4" t="s">
        <v>34</v>
      </c>
      <c r="D96" s="4" t="s">
        <v>286</v>
      </c>
      <c r="E96" s="4" t="s">
        <v>240</v>
      </c>
      <c r="F96" s="6">
        <v>44524</v>
      </c>
      <c r="G96" s="6">
        <v>44525</v>
      </c>
      <c r="H96" s="4">
        <v>1</v>
      </c>
      <c r="I96" s="4">
        <v>1</v>
      </c>
      <c r="J96" s="4">
        <v>1</v>
      </c>
      <c r="K96" s="4" t="s">
        <v>29</v>
      </c>
      <c r="L96" s="4">
        <v>24</v>
      </c>
      <c r="M96" s="4">
        <v>24</v>
      </c>
      <c r="N96" s="4" t="s">
        <v>287</v>
      </c>
      <c r="O96" s="4" t="s">
        <v>200</v>
      </c>
      <c r="P96" s="4" t="s">
        <v>32</v>
      </c>
      <c r="Q96" s="4">
        <v>0</v>
      </c>
      <c r="R96" s="11">
        <v>44523</v>
      </c>
      <c r="S96" s="6">
        <v>44528</v>
      </c>
      <c r="T96" s="4" t="s">
        <v>33</v>
      </c>
      <c r="U96" s="4">
        <v>24</v>
      </c>
      <c r="V96" s="4">
        <v>0</v>
      </c>
      <c r="W96" s="4">
        <v>0</v>
      </c>
      <c r="X96" s="4">
        <v>2309694</v>
      </c>
    </row>
    <row r="97" s="4" customFormat="1" spans="1:24">
      <c r="A97" s="4">
        <v>16855183398</v>
      </c>
      <c r="B97" s="4" t="s">
        <v>25</v>
      </c>
      <c r="C97" s="4" t="s">
        <v>34</v>
      </c>
      <c r="D97" s="4" t="s">
        <v>288</v>
      </c>
      <c r="E97" s="4" t="s">
        <v>289</v>
      </c>
      <c r="F97" s="6">
        <v>44524</v>
      </c>
      <c r="G97" s="6">
        <v>44525</v>
      </c>
      <c r="H97" s="4">
        <v>1</v>
      </c>
      <c r="I97" s="4">
        <v>1</v>
      </c>
      <c r="J97" s="4">
        <v>1</v>
      </c>
      <c r="K97" s="4" t="s">
        <v>29</v>
      </c>
      <c r="L97" s="4">
        <v>41</v>
      </c>
      <c r="M97" s="4">
        <v>41</v>
      </c>
      <c r="N97" s="4" t="s">
        <v>290</v>
      </c>
      <c r="O97" s="4" t="s">
        <v>200</v>
      </c>
      <c r="P97" s="4" t="s">
        <v>32</v>
      </c>
      <c r="Q97" s="4">
        <v>0</v>
      </c>
      <c r="R97" s="11">
        <v>44524</v>
      </c>
      <c r="S97" s="6">
        <v>44528</v>
      </c>
      <c r="T97" s="4" t="s">
        <v>33</v>
      </c>
      <c r="U97" s="4">
        <v>41</v>
      </c>
      <c r="V97" s="4">
        <v>0</v>
      </c>
      <c r="W97" s="4">
        <v>0</v>
      </c>
      <c r="X97" s="4">
        <v>2309924</v>
      </c>
    </row>
    <row r="98" s="4" customFormat="1" spans="1:25">
      <c r="A98" s="4">
        <v>16856055880</v>
      </c>
      <c r="B98" s="4" t="s">
        <v>25</v>
      </c>
      <c r="C98" s="4" t="s">
        <v>34</v>
      </c>
      <c r="D98" s="4" t="s">
        <v>291</v>
      </c>
      <c r="E98" s="4" t="s">
        <v>292</v>
      </c>
      <c r="F98" s="6">
        <v>44524</v>
      </c>
      <c r="G98" s="6">
        <v>44525</v>
      </c>
      <c r="H98" s="4">
        <v>1</v>
      </c>
      <c r="I98" s="4">
        <v>1</v>
      </c>
      <c r="J98" s="4">
        <v>1</v>
      </c>
      <c r="K98" s="4" t="s">
        <v>29</v>
      </c>
      <c r="L98" s="4">
        <v>27</v>
      </c>
      <c r="M98" s="4">
        <v>27</v>
      </c>
      <c r="N98" s="4" t="s">
        <v>293</v>
      </c>
      <c r="O98" s="4" t="s">
        <v>200</v>
      </c>
      <c r="P98" s="4" t="s">
        <v>32</v>
      </c>
      <c r="Q98" s="4">
        <v>0</v>
      </c>
      <c r="R98" s="11">
        <v>44524</v>
      </c>
      <c r="S98" s="6">
        <v>44528</v>
      </c>
      <c r="T98" s="4" t="s">
        <v>33</v>
      </c>
      <c r="U98" s="4">
        <v>27</v>
      </c>
      <c r="V98" s="4">
        <v>0</v>
      </c>
      <c r="W98" s="4">
        <v>0</v>
      </c>
      <c r="X98" s="4">
        <v>2310192</v>
      </c>
      <c r="Y98" s="4">
        <v>115215</v>
      </c>
    </row>
    <row r="99" s="4" customFormat="1" spans="1:25">
      <c r="A99" s="4">
        <v>16809991177</v>
      </c>
      <c r="B99" s="4" t="s">
        <v>25</v>
      </c>
      <c r="C99" s="4" t="s">
        <v>205</v>
      </c>
      <c r="D99" s="4" t="s">
        <v>150</v>
      </c>
      <c r="E99" s="4" t="s">
        <v>151</v>
      </c>
      <c r="F99" s="6">
        <v>44524</v>
      </c>
      <c r="G99" s="6">
        <v>44525</v>
      </c>
      <c r="H99" s="4">
        <v>1</v>
      </c>
      <c r="I99" s="4">
        <v>1</v>
      </c>
      <c r="J99" s="4">
        <v>1</v>
      </c>
      <c r="K99" s="4" t="s">
        <v>29</v>
      </c>
      <c r="L99" s="4">
        <v>-90</v>
      </c>
      <c r="M99" s="4">
        <v>-90</v>
      </c>
      <c r="N99" s="4" t="s">
        <v>251</v>
      </c>
      <c r="O99" s="4" t="s">
        <v>200</v>
      </c>
      <c r="P99" s="4" t="s">
        <v>32</v>
      </c>
      <c r="Q99" s="4">
        <v>0</v>
      </c>
      <c r="R99" s="11">
        <v>44517</v>
      </c>
      <c r="S99" s="6">
        <v>44528</v>
      </c>
      <c r="T99" s="4" t="s">
        <v>33</v>
      </c>
      <c r="U99" s="4">
        <v>-90</v>
      </c>
      <c r="V99" s="4">
        <v>0</v>
      </c>
      <c r="W99" s="4">
        <v>0</v>
      </c>
      <c r="X99" s="4">
        <v>2301455</v>
      </c>
      <c r="Y99" s="4">
        <v>1858921460</v>
      </c>
    </row>
    <row r="100" s="4" customFormat="1" spans="1:24">
      <c r="A100" s="4">
        <v>16856441718</v>
      </c>
      <c r="B100" s="4" t="s">
        <v>25</v>
      </c>
      <c r="C100" s="4" t="s">
        <v>34</v>
      </c>
      <c r="D100" s="4" t="s">
        <v>294</v>
      </c>
      <c r="E100" s="4" t="s">
        <v>295</v>
      </c>
      <c r="F100" s="6">
        <v>44524</v>
      </c>
      <c r="G100" s="6">
        <v>44525</v>
      </c>
      <c r="H100" s="4">
        <v>1</v>
      </c>
      <c r="I100" s="4">
        <v>1</v>
      </c>
      <c r="J100" s="4">
        <v>1</v>
      </c>
      <c r="K100" s="4" t="s">
        <v>29</v>
      </c>
      <c r="L100" s="4">
        <v>56</v>
      </c>
      <c r="M100" s="4">
        <v>56</v>
      </c>
      <c r="N100" s="4" t="s">
        <v>296</v>
      </c>
      <c r="O100" s="4" t="s">
        <v>200</v>
      </c>
      <c r="P100" s="4" t="s">
        <v>32</v>
      </c>
      <c r="Q100" s="4">
        <v>0</v>
      </c>
      <c r="R100" s="11">
        <v>44524</v>
      </c>
      <c r="S100" s="6">
        <v>44528</v>
      </c>
      <c r="T100" s="4" t="s">
        <v>33</v>
      </c>
      <c r="U100" s="4">
        <v>56</v>
      </c>
      <c r="V100" s="4">
        <v>0</v>
      </c>
      <c r="W100" s="4">
        <v>0</v>
      </c>
      <c r="X100" s="4">
        <v>2310305</v>
      </c>
    </row>
    <row r="101" s="4" customFormat="1" spans="1:24">
      <c r="A101" s="4">
        <v>16857261054</v>
      </c>
      <c r="B101" s="4" t="s">
        <v>25</v>
      </c>
      <c r="C101" s="4" t="s">
        <v>34</v>
      </c>
      <c r="D101" s="4" t="s">
        <v>297</v>
      </c>
      <c r="E101" s="4" t="s">
        <v>40</v>
      </c>
      <c r="F101" s="6">
        <v>44524</v>
      </c>
      <c r="G101" s="6">
        <v>44525</v>
      </c>
      <c r="H101" s="4">
        <v>1</v>
      </c>
      <c r="I101" s="4">
        <v>1</v>
      </c>
      <c r="J101" s="4">
        <v>1</v>
      </c>
      <c r="K101" s="4" t="s">
        <v>29</v>
      </c>
      <c r="L101" s="4">
        <v>74</v>
      </c>
      <c r="M101" s="4">
        <v>74</v>
      </c>
      <c r="N101" s="4" t="s">
        <v>298</v>
      </c>
      <c r="O101" s="4" t="s">
        <v>200</v>
      </c>
      <c r="P101" s="4" t="s">
        <v>32</v>
      </c>
      <c r="Q101" s="4">
        <v>0</v>
      </c>
      <c r="R101" s="11">
        <v>44524</v>
      </c>
      <c r="S101" s="6">
        <v>44528</v>
      </c>
      <c r="T101" s="4" t="s">
        <v>33</v>
      </c>
      <c r="U101" s="4">
        <v>74</v>
      </c>
      <c r="V101" s="4">
        <v>0</v>
      </c>
      <c r="W101" s="4">
        <v>0</v>
      </c>
      <c r="X101" s="4">
        <v>2310596</v>
      </c>
    </row>
    <row r="102" s="4" customFormat="1" spans="1:25">
      <c r="A102" s="4">
        <v>15793692211</v>
      </c>
      <c r="B102" s="4" t="s">
        <v>25</v>
      </c>
      <c r="C102" s="4" t="s">
        <v>34</v>
      </c>
      <c r="D102" s="4" t="s">
        <v>299</v>
      </c>
      <c r="E102" s="4" t="s">
        <v>300</v>
      </c>
      <c r="F102" s="6">
        <v>44526</v>
      </c>
      <c r="G102" s="6">
        <v>44527</v>
      </c>
      <c r="H102" s="4">
        <v>1</v>
      </c>
      <c r="I102" s="4">
        <v>1</v>
      </c>
      <c r="J102" s="4">
        <v>1</v>
      </c>
      <c r="K102" s="4" t="s">
        <v>29</v>
      </c>
      <c r="L102" s="4">
        <v>298</v>
      </c>
      <c r="M102" s="4">
        <v>298</v>
      </c>
      <c r="N102" s="4" t="s">
        <v>301</v>
      </c>
      <c r="O102" s="4" t="s">
        <v>302</v>
      </c>
      <c r="P102" s="4" t="s">
        <v>32</v>
      </c>
      <c r="Q102" s="4">
        <v>0</v>
      </c>
      <c r="R102" s="11">
        <v>44390</v>
      </c>
      <c r="S102" s="6">
        <v>44529</v>
      </c>
      <c r="T102" s="4" t="s">
        <v>33</v>
      </c>
      <c r="U102" s="4">
        <v>298</v>
      </c>
      <c r="V102" s="4">
        <v>0</v>
      </c>
      <c r="W102" s="4">
        <v>0</v>
      </c>
      <c r="X102" s="4">
        <v>2195754</v>
      </c>
      <c r="Y102" s="4">
        <v>24325655</v>
      </c>
    </row>
    <row r="103" s="4" customFormat="1" spans="1:24">
      <c r="A103" s="4">
        <v>15794209369</v>
      </c>
      <c r="B103" s="4" t="s">
        <v>25</v>
      </c>
      <c r="C103" s="4" t="s">
        <v>34</v>
      </c>
      <c r="D103" s="4" t="s">
        <v>303</v>
      </c>
      <c r="E103" s="4" t="s">
        <v>304</v>
      </c>
      <c r="F103" s="6">
        <v>44526</v>
      </c>
      <c r="G103" s="6">
        <v>44528</v>
      </c>
      <c r="H103" s="4">
        <v>1</v>
      </c>
      <c r="I103" s="4">
        <v>2</v>
      </c>
      <c r="J103" s="4">
        <v>2</v>
      </c>
      <c r="K103" s="4" t="s">
        <v>29</v>
      </c>
      <c r="L103" s="4">
        <v>140</v>
      </c>
      <c r="M103" s="4">
        <v>140</v>
      </c>
      <c r="N103" s="4" t="s">
        <v>305</v>
      </c>
      <c r="O103" s="4" t="s">
        <v>302</v>
      </c>
      <c r="P103" s="4" t="s">
        <v>32</v>
      </c>
      <c r="Q103" s="4">
        <v>0</v>
      </c>
      <c r="R103" s="11">
        <v>44391</v>
      </c>
      <c r="S103" s="6">
        <v>44529</v>
      </c>
      <c r="T103" s="4" t="s">
        <v>33</v>
      </c>
      <c r="U103" s="4">
        <v>140</v>
      </c>
      <c r="V103" s="4">
        <v>0</v>
      </c>
      <c r="W103" s="4">
        <v>0</v>
      </c>
      <c r="X103" s="4">
        <v>2195871</v>
      </c>
    </row>
    <row r="104" s="4" customFormat="1" spans="1:24">
      <c r="A104" s="4">
        <v>14737905178</v>
      </c>
      <c r="B104" s="4" t="s">
        <v>25</v>
      </c>
      <c r="C104" s="4" t="s">
        <v>34</v>
      </c>
      <c r="D104" s="4" t="s">
        <v>27</v>
      </c>
      <c r="E104" s="4" t="s">
        <v>28</v>
      </c>
      <c r="F104" s="6">
        <v>44517</v>
      </c>
      <c r="G104" s="6">
        <v>44523</v>
      </c>
      <c r="H104" s="4">
        <v>2</v>
      </c>
      <c r="I104" s="4">
        <v>6</v>
      </c>
      <c r="J104" s="4">
        <v>12</v>
      </c>
      <c r="K104" s="4" t="s">
        <v>29</v>
      </c>
      <c r="L104" s="4">
        <v>648</v>
      </c>
      <c r="M104" s="4">
        <v>648</v>
      </c>
      <c r="N104" s="4" t="s">
        <v>30</v>
      </c>
      <c r="O104" s="4" t="s">
        <v>302</v>
      </c>
      <c r="P104" s="4" t="s">
        <v>32</v>
      </c>
      <c r="Q104" s="4">
        <v>0</v>
      </c>
      <c r="R104" s="11">
        <v>44285</v>
      </c>
      <c r="S104" s="6">
        <v>44529</v>
      </c>
      <c r="T104" s="4" t="s">
        <v>33</v>
      </c>
      <c r="U104" s="4">
        <v>648</v>
      </c>
      <c r="V104" s="4">
        <v>0</v>
      </c>
      <c r="W104" s="4">
        <v>0</v>
      </c>
      <c r="X104" s="4">
        <v>2040492</v>
      </c>
    </row>
    <row r="105" s="4" customFormat="1" spans="1:25">
      <c r="A105" s="4">
        <v>14749614863</v>
      </c>
      <c r="B105" s="4" t="s">
        <v>25</v>
      </c>
      <c r="C105" s="4" t="s">
        <v>34</v>
      </c>
      <c r="D105" s="4" t="s">
        <v>306</v>
      </c>
      <c r="E105" s="4" t="s">
        <v>307</v>
      </c>
      <c r="F105" s="6">
        <v>44521</v>
      </c>
      <c r="G105" s="6">
        <v>44522</v>
      </c>
      <c r="H105" s="4">
        <v>1</v>
      </c>
      <c r="I105" s="4">
        <v>1</v>
      </c>
      <c r="J105" s="4">
        <v>1</v>
      </c>
      <c r="K105" s="4" t="s">
        <v>29</v>
      </c>
      <c r="L105" s="4">
        <v>402</v>
      </c>
      <c r="M105" s="4">
        <v>402</v>
      </c>
      <c r="N105" s="4" t="s">
        <v>308</v>
      </c>
      <c r="O105" s="4" t="s">
        <v>302</v>
      </c>
      <c r="P105" s="4" t="s">
        <v>32</v>
      </c>
      <c r="Q105" s="4">
        <v>0</v>
      </c>
      <c r="R105" s="11">
        <v>44286</v>
      </c>
      <c r="S105" s="6">
        <v>44529</v>
      </c>
      <c r="T105" s="4" t="s">
        <v>33</v>
      </c>
      <c r="U105" s="4">
        <v>402</v>
      </c>
      <c r="V105" s="4">
        <v>0</v>
      </c>
      <c r="W105" s="4">
        <v>0</v>
      </c>
      <c r="X105" s="4">
        <v>2041980</v>
      </c>
      <c r="Y105" s="4">
        <v>5358323</v>
      </c>
    </row>
    <row r="106" s="4" customFormat="1" spans="1:24">
      <c r="A106" s="4">
        <v>16353689281</v>
      </c>
      <c r="B106" s="4" t="s">
        <v>25</v>
      </c>
      <c r="C106" s="4" t="s">
        <v>34</v>
      </c>
      <c r="D106" s="4" t="s">
        <v>309</v>
      </c>
      <c r="E106" s="4" t="s">
        <v>310</v>
      </c>
      <c r="F106" s="6">
        <v>44525</v>
      </c>
      <c r="G106" s="6">
        <v>44526</v>
      </c>
      <c r="H106" s="4">
        <v>1</v>
      </c>
      <c r="I106" s="4">
        <v>1</v>
      </c>
      <c r="J106" s="4">
        <v>1</v>
      </c>
      <c r="K106" s="4" t="s">
        <v>29</v>
      </c>
      <c r="L106" s="4">
        <v>116</v>
      </c>
      <c r="M106" s="4">
        <v>116</v>
      </c>
      <c r="N106" s="4" t="s">
        <v>311</v>
      </c>
      <c r="O106" s="4" t="s">
        <v>312</v>
      </c>
      <c r="P106" s="4" t="s">
        <v>32</v>
      </c>
      <c r="Q106" s="4">
        <v>0</v>
      </c>
      <c r="R106" s="11">
        <v>44463</v>
      </c>
      <c r="S106" s="6">
        <v>44529</v>
      </c>
      <c r="T106" s="4" t="s">
        <v>33</v>
      </c>
      <c r="U106" s="4">
        <v>116</v>
      </c>
      <c r="V106" s="4">
        <v>0</v>
      </c>
      <c r="W106" s="4">
        <v>0</v>
      </c>
      <c r="X106" s="4">
        <v>2262761</v>
      </c>
    </row>
    <row r="107" s="4" customFormat="1" spans="1:26">
      <c r="A107" s="4">
        <v>16364991732</v>
      </c>
      <c r="B107" s="4" t="s">
        <v>25</v>
      </c>
      <c r="C107" s="4" t="s">
        <v>34</v>
      </c>
      <c r="D107" s="4" t="s">
        <v>313</v>
      </c>
      <c r="E107" s="4" t="s">
        <v>314</v>
      </c>
      <c r="F107" s="6">
        <v>44524</v>
      </c>
      <c r="G107" s="6">
        <v>44526</v>
      </c>
      <c r="H107" s="4">
        <v>2</v>
      </c>
      <c r="I107" s="4">
        <v>2</v>
      </c>
      <c r="J107" s="4">
        <v>4</v>
      </c>
      <c r="K107" s="4" t="s">
        <v>29</v>
      </c>
      <c r="L107" s="4">
        <v>688</v>
      </c>
      <c r="M107" s="4">
        <v>688</v>
      </c>
      <c r="N107" s="4" t="s">
        <v>315</v>
      </c>
      <c r="O107" s="4" t="s">
        <v>312</v>
      </c>
      <c r="P107" s="4" t="s">
        <v>32</v>
      </c>
      <c r="Q107" s="4">
        <v>0</v>
      </c>
      <c r="R107" s="11">
        <v>44464</v>
      </c>
      <c r="S107" s="6">
        <v>44529</v>
      </c>
      <c r="T107" s="4" t="s">
        <v>33</v>
      </c>
      <c r="U107" s="4">
        <v>688</v>
      </c>
      <c r="V107" s="4">
        <v>0</v>
      </c>
      <c r="W107" s="4">
        <v>0</v>
      </c>
      <c r="X107" s="4">
        <v>2264195</v>
      </c>
      <c r="Y107" s="4">
        <v>4687473702</v>
      </c>
      <c r="Z107" s="4">
        <v>4687473701</v>
      </c>
    </row>
    <row r="108" s="4" customFormat="1" spans="1:25">
      <c r="A108" s="4">
        <v>16391581868</v>
      </c>
      <c r="B108" s="4" t="s">
        <v>25</v>
      </c>
      <c r="C108" s="4" t="s">
        <v>34</v>
      </c>
      <c r="D108" s="4" t="s">
        <v>316</v>
      </c>
      <c r="E108" s="4" t="s">
        <v>65</v>
      </c>
      <c r="F108" s="6">
        <v>44522</v>
      </c>
      <c r="G108" s="6">
        <v>44526</v>
      </c>
      <c r="H108" s="4">
        <v>1</v>
      </c>
      <c r="I108" s="4">
        <v>4</v>
      </c>
      <c r="J108" s="4">
        <v>4</v>
      </c>
      <c r="K108" s="4" t="s">
        <v>29</v>
      </c>
      <c r="L108" s="4">
        <v>236</v>
      </c>
      <c r="M108" s="4">
        <v>236</v>
      </c>
      <c r="N108" s="4" t="s">
        <v>317</v>
      </c>
      <c r="O108" s="4" t="s">
        <v>312</v>
      </c>
      <c r="P108" s="4" t="s">
        <v>32</v>
      </c>
      <c r="Q108" s="4">
        <v>0</v>
      </c>
      <c r="R108" s="11">
        <v>44467</v>
      </c>
      <c r="S108" s="6">
        <v>44529</v>
      </c>
      <c r="T108" s="4" t="s">
        <v>33</v>
      </c>
      <c r="U108" s="4">
        <v>236</v>
      </c>
      <c r="V108" s="4">
        <v>0</v>
      </c>
      <c r="W108" s="4">
        <v>0</v>
      </c>
      <c r="X108" s="4">
        <v>2267248</v>
      </c>
      <c r="Y108" s="4">
        <v>5278</v>
      </c>
    </row>
    <row r="109" s="4" customFormat="1" spans="1:25">
      <c r="A109" s="4">
        <v>16671117254</v>
      </c>
      <c r="B109" s="4" t="s">
        <v>25</v>
      </c>
      <c r="C109" s="4" t="s">
        <v>34</v>
      </c>
      <c r="D109" s="4" t="s">
        <v>318</v>
      </c>
      <c r="E109" s="4" t="s">
        <v>319</v>
      </c>
      <c r="F109" s="6">
        <v>44523</v>
      </c>
      <c r="G109" s="6">
        <v>44526</v>
      </c>
      <c r="H109" s="4">
        <v>1</v>
      </c>
      <c r="I109" s="4">
        <v>3</v>
      </c>
      <c r="J109" s="4">
        <v>3</v>
      </c>
      <c r="K109" s="4" t="s">
        <v>29</v>
      </c>
      <c r="L109" s="4">
        <v>579</v>
      </c>
      <c r="M109" s="4">
        <v>579</v>
      </c>
      <c r="N109" s="4" t="s">
        <v>320</v>
      </c>
      <c r="O109" s="4" t="s">
        <v>312</v>
      </c>
      <c r="P109" s="4" t="s">
        <v>32</v>
      </c>
      <c r="Q109" s="4">
        <v>0</v>
      </c>
      <c r="R109" s="11">
        <v>44496</v>
      </c>
      <c r="S109" s="6">
        <v>44529</v>
      </c>
      <c r="T109" s="4" t="s">
        <v>33</v>
      </c>
      <c r="U109" s="4">
        <v>579</v>
      </c>
      <c r="V109" s="4">
        <v>0</v>
      </c>
      <c r="W109" s="4">
        <v>0</v>
      </c>
      <c r="X109" s="4">
        <v>2283920</v>
      </c>
      <c r="Y109" s="4">
        <v>10720</v>
      </c>
    </row>
    <row r="110" s="4" customFormat="1" spans="1:25">
      <c r="A110" s="4">
        <v>16680332462</v>
      </c>
      <c r="B110" s="4" t="s">
        <v>25</v>
      </c>
      <c r="C110" s="4" t="s">
        <v>34</v>
      </c>
      <c r="D110" s="4" t="s">
        <v>321</v>
      </c>
      <c r="E110" s="4" t="s">
        <v>259</v>
      </c>
      <c r="F110" s="6">
        <v>44524</v>
      </c>
      <c r="G110" s="6">
        <v>44526</v>
      </c>
      <c r="H110" s="4">
        <v>1</v>
      </c>
      <c r="I110" s="4">
        <v>2</v>
      </c>
      <c r="J110" s="4">
        <v>2</v>
      </c>
      <c r="K110" s="4" t="s">
        <v>29</v>
      </c>
      <c r="L110" s="4">
        <v>338</v>
      </c>
      <c r="M110" s="4">
        <v>338</v>
      </c>
      <c r="N110" s="4" t="s">
        <v>322</v>
      </c>
      <c r="O110" s="4" t="s">
        <v>312</v>
      </c>
      <c r="P110" s="4" t="s">
        <v>32</v>
      </c>
      <c r="Q110" s="4">
        <v>0</v>
      </c>
      <c r="R110" s="11">
        <v>44497</v>
      </c>
      <c r="S110" s="6">
        <v>44529</v>
      </c>
      <c r="T110" s="4" t="s">
        <v>33</v>
      </c>
      <c r="U110" s="4">
        <v>338</v>
      </c>
      <c r="V110" s="4">
        <v>0</v>
      </c>
      <c r="W110" s="4">
        <v>0</v>
      </c>
      <c r="X110" s="4">
        <v>2284348</v>
      </c>
      <c r="Y110" s="4">
        <v>4324389</v>
      </c>
    </row>
    <row r="111" s="4" customFormat="1" spans="1:24">
      <c r="A111" s="4">
        <v>16353689281</v>
      </c>
      <c r="B111" s="4" t="s">
        <v>25</v>
      </c>
      <c r="C111" s="4" t="s">
        <v>26</v>
      </c>
      <c r="D111" s="4" t="s">
        <v>309</v>
      </c>
      <c r="E111" s="4" t="s">
        <v>310</v>
      </c>
      <c r="F111" s="6">
        <v>44525</v>
      </c>
      <c r="G111" s="6">
        <v>44526</v>
      </c>
      <c r="H111" s="4">
        <v>1</v>
      </c>
      <c r="I111" s="4">
        <v>1</v>
      </c>
      <c r="J111" s="4">
        <v>1</v>
      </c>
      <c r="K111" s="4" t="s">
        <v>29</v>
      </c>
      <c r="L111" s="4">
        <v>-93</v>
      </c>
      <c r="M111" s="4">
        <v>-93</v>
      </c>
      <c r="N111" s="4" t="s">
        <v>311</v>
      </c>
      <c r="O111" s="4" t="s">
        <v>312</v>
      </c>
      <c r="P111" s="4" t="s">
        <v>32</v>
      </c>
      <c r="Q111" s="4">
        <v>0</v>
      </c>
      <c r="R111" s="11">
        <v>44463</v>
      </c>
      <c r="S111" s="6">
        <v>44529</v>
      </c>
      <c r="T111" s="4" t="s">
        <v>33</v>
      </c>
      <c r="U111" s="4">
        <v>-93</v>
      </c>
      <c r="V111" s="4">
        <v>0</v>
      </c>
      <c r="W111" s="4">
        <v>0</v>
      </c>
      <c r="X111" s="4">
        <v>2262761</v>
      </c>
    </row>
    <row r="112" s="4" customFormat="1" spans="1:25">
      <c r="A112" s="4">
        <v>16711180831</v>
      </c>
      <c r="B112" s="4" t="s">
        <v>25</v>
      </c>
      <c r="C112" s="4" t="s">
        <v>34</v>
      </c>
      <c r="D112" s="4" t="s">
        <v>323</v>
      </c>
      <c r="E112" s="4" t="s">
        <v>124</v>
      </c>
      <c r="F112" s="6">
        <v>44525</v>
      </c>
      <c r="G112" s="6">
        <v>44526</v>
      </c>
      <c r="H112" s="4">
        <v>1</v>
      </c>
      <c r="I112" s="4">
        <v>1</v>
      </c>
      <c r="J112" s="4">
        <v>1</v>
      </c>
      <c r="K112" s="4" t="s">
        <v>29</v>
      </c>
      <c r="L112" s="4">
        <v>132</v>
      </c>
      <c r="M112" s="4">
        <v>132</v>
      </c>
      <c r="N112" s="4" t="s">
        <v>324</v>
      </c>
      <c r="O112" s="4" t="s">
        <v>312</v>
      </c>
      <c r="P112" s="4" t="s">
        <v>32</v>
      </c>
      <c r="Q112" s="4">
        <v>0</v>
      </c>
      <c r="R112" s="11">
        <v>44501</v>
      </c>
      <c r="S112" s="6">
        <v>44529</v>
      </c>
      <c r="T112" s="4" t="s">
        <v>33</v>
      </c>
      <c r="U112" s="4">
        <v>132</v>
      </c>
      <c r="V112" s="4">
        <v>0</v>
      </c>
      <c r="W112" s="4">
        <v>0</v>
      </c>
      <c r="X112" s="4">
        <v>2286925</v>
      </c>
      <c r="Y112" s="4">
        <v>20148630</v>
      </c>
    </row>
    <row r="113" s="4" customFormat="1" spans="1:25">
      <c r="A113" s="4">
        <v>16728839333</v>
      </c>
      <c r="B113" s="4" t="s">
        <v>25</v>
      </c>
      <c r="C113" s="4" t="s">
        <v>34</v>
      </c>
      <c r="D113" s="4" t="s">
        <v>325</v>
      </c>
      <c r="E113" s="4" t="s">
        <v>326</v>
      </c>
      <c r="F113" s="6">
        <v>44525</v>
      </c>
      <c r="G113" s="6">
        <v>44526</v>
      </c>
      <c r="H113" s="4">
        <v>1</v>
      </c>
      <c r="I113" s="4">
        <v>1</v>
      </c>
      <c r="J113" s="4">
        <v>1</v>
      </c>
      <c r="K113" s="4" t="s">
        <v>29</v>
      </c>
      <c r="L113" s="4">
        <v>58</v>
      </c>
      <c r="M113" s="4">
        <v>58</v>
      </c>
      <c r="N113" s="4" t="s">
        <v>327</v>
      </c>
      <c r="O113" s="4" t="s">
        <v>312</v>
      </c>
      <c r="P113" s="4" t="s">
        <v>32</v>
      </c>
      <c r="Q113" s="4">
        <v>0</v>
      </c>
      <c r="R113" s="11">
        <v>44503</v>
      </c>
      <c r="S113" s="6">
        <v>44529</v>
      </c>
      <c r="T113" s="4" t="s">
        <v>33</v>
      </c>
      <c r="U113" s="4">
        <v>58</v>
      </c>
      <c r="V113" s="4">
        <v>0</v>
      </c>
      <c r="W113" s="4">
        <v>0</v>
      </c>
      <c r="X113" s="4">
        <v>2288143</v>
      </c>
      <c r="Y113" s="4">
        <v>632601852345888</v>
      </c>
    </row>
    <row r="114" s="4" customFormat="1" spans="1:25">
      <c r="A114" s="4">
        <v>16741275465</v>
      </c>
      <c r="B114" s="4" t="s">
        <v>25</v>
      </c>
      <c r="C114" s="4" t="s">
        <v>34</v>
      </c>
      <c r="D114" s="4" t="s">
        <v>328</v>
      </c>
      <c r="E114" s="4" t="s">
        <v>329</v>
      </c>
      <c r="F114" s="6">
        <v>44524</v>
      </c>
      <c r="G114" s="6">
        <v>44526</v>
      </c>
      <c r="H114" s="4">
        <v>1</v>
      </c>
      <c r="I114" s="4">
        <v>2</v>
      </c>
      <c r="J114" s="4">
        <v>2</v>
      </c>
      <c r="K114" s="4" t="s">
        <v>29</v>
      </c>
      <c r="L114" s="4">
        <v>216</v>
      </c>
      <c r="M114" s="4">
        <v>216</v>
      </c>
      <c r="N114" s="4" t="s">
        <v>330</v>
      </c>
      <c r="O114" s="4" t="s">
        <v>312</v>
      </c>
      <c r="P114" s="4" t="s">
        <v>32</v>
      </c>
      <c r="Q114" s="4">
        <v>0</v>
      </c>
      <c r="R114" s="11">
        <v>44505</v>
      </c>
      <c r="S114" s="6">
        <v>44529</v>
      </c>
      <c r="T114" s="4" t="s">
        <v>33</v>
      </c>
      <c r="U114" s="4">
        <v>216</v>
      </c>
      <c r="V114" s="4">
        <v>0</v>
      </c>
      <c r="W114" s="4">
        <v>0</v>
      </c>
      <c r="X114" s="4">
        <v>2289953</v>
      </c>
      <c r="Y114" s="4">
        <v>71433397</v>
      </c>
    </row>
    <row r="115" s="4" customFormat="1" spans="1:25">
      <c r="A115" s="4">
        <v>16741483993</v>
      </c>
      <c r="B115" s="4" t="s">
        <v>25</v>
      </c>
      <c r="C115" s="4" t="s">
        <v>34</v>
      </c>
      <c r="D115" s="4" t="s">
        <v>331</v>
      </c>
      <c r="E115" s="4" t="s">
        <v>332</v>
      </c>
      <c r="F115" s="6">
        <v>44525</v>
      </c>
      <c r="G115" s="6">
        <v>44526</v>
      </c>
      <c r="H115" s="4">
        <v>1</v>
      </c>
      <c r="I115" s="4">
        <v>1</v>
      </c>
      <c r="J115" s="4">
        <v>1</v>
      </c>
      <c r="K115" s="4" t="s">
        <v>29</v>
      </c>
      <c r="L115" s="4">
        <v>144</v>
      </c>
      <c r="M115" s="4">
        <v>144</v>
      </c>
      <c r="N115" s="4" t="s">
        <v>333</v>
      </c>
      <c r="O115" s="4" t="s">
        <v>312</v>
      </c>
      <c r="P115" s="4" t="s">
        <v>32</v>
      </c>
      <c r="Q115" s="4">
        <v>0</v>
      </c>
      <c r="R115" s="11">
        <v>44505</v>
      </c>
      <c r="S115" s="6">
        <v>44529</v>
      </c>
      <c r="T115" s="4" t="s">
        <v>33</v>
      </c>
      <c r="U115" s="4">
        <v>144</v>
      </c>
      <c r="V115" s="4">
        <v>0</v>
      </c>
      <c r="W115" s="4">
        <v>0</v>
      </c>
      <c r="X115" s="4">
        <v>2290053</v>
      </c>
      <c r="Y115" s="4">
        <v>71697140</v>
      </c>
    </row>
    <row r="116" s="4" customFormat="1" spans="1:24">
      <c r="A116" s="4">
        <v>16742650968</v>
      </c>
      <c r="B116" s="4" t="s">
        <v>25</v>
      </c>
      <c r="C116" s="4" t="s">
        <v>34</v>
      </c>
      <c r="D116" s="4" t="s">
        <v>334</v>
      </c>
      <c r="E116" s="4" t="s">
        <v>335</v>
      </c>
      <c r="F116" s="6">
        <v>44525</v>
      </c>
      <c r="G116" s="6">
        <v>44526</v>
      </c>
      <c r="H116" s="4">
        <v>1</v>
      </c>
      <c r="I116" s="4">
        <v>1</v>
      </c>
      <c r="J116" s="4">
        <v>1</v>
      </c>
      <c r="K116" s="4" t="s">
        <v>29</v>
      </c>
      <c r="L116" s="4">
        <v>268</v>
      </c>
      <c r="M116" s="4">
        <v>268</v>
      </c>
      <c r="N116" s="4" t="s">
        <v>336</v>
      </c>
      <c r="O116" s="4" t="s">
        <v>312</v>
      </c>
      <c r="P116" s="4" t="s">
        <v>32</v>
      </c>
      <c r="Q116" s="4">
        <v>0</v>
      </c>
      <c r="R116" s="11">
        <v>44505</v>
      </c>
      <c r="S116" s="6">
        <v>44529</v>
      </c>
      <c r="T116" s="4" t="s">
        <v>33</v>
      </c>
      <c r="U116" s="4">
        <v>268</v>
      </c>
      <c r="V116" s="4">
        <v>0</v>
      </c>
      <c r="W116" s="4">
        <v>0</v>
      </c>
      <c r="X116" s="4">
        <v>2290449</v>
      </c>
    </row>
    <row r="117" s="4" customFormat="1" spans="1:25">
      <c r="A117" s="4">
        <v>16747038364</v>
      </c>
      <c r="B117" s="4" t="s">
        <v>25</v>
      </c>
      <c r="C117" s="4" t="s">
        <v>34</v>
      </c>
      <c r="D117" s="4" t="s">
        <v>337</v>
      </c>
      <c r="E117" s="4" t="s">
        <v>249</v>
      </c>
      <c r="F117" s="6">
        <v>44525</v>
      </c>
      <c r="G117" s="6">
        <v>44526</v>
      </c>
      <c r="H117" s="4">
        <v>1</v>
      </c>
      <c r="I117" s="4">
        <v>1</v>
      </c>
      <c r="J117" s="4">
        <v>1</v>
      </c>
      <c r="K117" s="4" t="s">
        <v>29</v>
      </c>
      <c r="L117" s="4">
        <v>96</v>
      </c>
      <c r="M117" s="4">
        <v>96</v>
      </c>
      <c r="N117" s="4" t="s">
        <v>338</v>
      </c>
      <c r="O117" s="4" t="s">
        <v>312</v>
      </c>
      <c r="P117" s="4" t="s">
        <v>32</v>
      </c>
      <c r="Q117" s="4">
        <v>0</v>
      </c>
      <c r="R117" s="11">
        <v>44506</v>
      </c>
      <c r="S117" s="6">
        <v>44529</v>
      </c>
      <c r="T117" s="4" t="s">
        <v>33</v>
      </c>
      <c r="U117" s="4">
        <v>96</v>
      </c>
      <c r="V117" s="4">
        <v>0</v>
      </c>
      <c r="W117" s="4">
        <v>0</v>
      </c>
      <c r="X117" s="4">
        <v>2290970</v>
      </c>
      <c r="Y117" s="4">
        <v>3198738008</v>
      </c>
    </row>
    <row r="118" s="4" customFormat="1" spans="1:25">
      <c r="A118" s="4">
        <v>16747070647</v>
      </c>
      <c r="B118" s="4" t="s">
        <v>25</v>
      </c>
      <c r="C118" s="4" t="s">
        <v>34</v>
      </c>
      <c r="D118" s="4" t="s">
        <v>339</v>
      </c>
      <c r="E118" s="4" t="s">
        <v>340</v>
      </c>
      <c r="F118" s="6">
        <v>44525</v>
      </c>
      <c r="G118" s="6">
        <v>44526</v>
      </c>
      <c r="H118" s="4">
        <v>1</v>
      </c>
      <c r="I118" s="4">
        <v>1</v>
      </c>
      <c r="J118" s="4">
        <v>1</v>
      </c>
      <c r="K118" s="4" t="s">
        <v>29</v>
      </c>
      <c r="L118" s="4">
        <v>189</v>
      </c>
      <c r="M118" s="4">
        <v>189</v>
      </c>
      <c r="N118" s="4" t="s">
        <v>341</v>
      </c>
      <c r="O118" s="4" t="s">
        <v>312</v>
      </c>
      <c r="P118" s="4" t="s">
        <v>32</v>
      </c>
      <c r="Q118" s="4">
        <v>0</v>
      </c>
      <c r="R118" s="11">
        <v>44506</v>
      </c>
      <c r="S118" s="6">
        <v>44529</v>
      </c>
      <c r="T118" s="4" t="s">
        <v>33</v>
      </c>
      <c r="U118" s="4">
        <v>189</v>
      </c>
      <c r="V118" s="4">
        <v>0</v>
      </c>
      <c r="W118" s="4">
        <v>0</v>
      </c>
      <c r="X118" s="4">
        <v>2290983</v>
      </c>
      <c r="Y118" s="4">
        <v>6410357</v>
      </c>
    </row>
    <row r="119" s="4" customFormat="1" spans="1:25">
      <c r="A119" s="4">
        <v>16759462819</v>
      </c>
      <c r="B119" s="4" t="s">
        <v>25</v>
      </c>
      <c r="C119" s="4" t="s">
        <v>34</v>
      </c>
      <c r="D119" s="4" t="s">
        <v>342</v>
      </c>
      <c r="E119" s="4" t="s">
        <v>343</v>
      </c>
      <c r="F119" s="6">
        <v>44524</v>
      </c>
      <c r="G119" s="6">
        <v>44526</v>
      </c>
      <c r="H119" s="4">
        <v>1</v>
      </c>
      <c r="I119" s="4">
        <v>2</v>
      </c>
      <c r="J119" s="4">
        <v>2</v>
      </c>
      <c r="K119" s="4" t="s">
        <v>29</v>
      </c>
      <c r="L119" s="4">
        <v>1048</v>
      </c>
      <c r="M119" s="4">
        <v>1048</v>
      </c>
      <c r="N119" s="4" t="s">
        <v>344</v>
      </c>
      <c r="O119" s="4" t="s">
        <v>312</v>
      </c>
      <c r="P119" s="4" t="s">
        <v>32</v>
      </c>
      <c r="Q119" s="4">
        <v>0</v>
      </c>
      <c r="R119" s="11">
        <v>44509</v>
      </c>
      <c r="S119" s="6">
        <v>44529</v>
      </c>
      <c r="T119" s="4" t="s">
        <v>33</v>
      </c>
      <c r="U119" s="4">
        <v>1048</v>
      </c>
      <c r="V119" s="4">
        <v>0</v>
      </c>
      <c r="W119" s="4">
        <v>0</v>
      </c>
      <c r="X119" s="4">
        <v>2293887</v>
      </c>
      <c r="Y119" s="4">
        <v>29365533</v>
      </c>
    </row>
    <row r="120" s="4" customFormat="1" spans="1:24">
      <c r="A120" s="4">
        <v>16759684556</v>
      </c>
      <c r="B120" s="4" t="s">
        <v>25</v>
      </c>
      <c r="C120" s="4" t="s">
        <v>34</v>
      </c>
      <c r="D120" s="4" t="s">
        <v>345</v>
      </c>
      <c r="E120" s="4" t="s">
        <v>346</v>
      </c>
      <c r="F120" s="6">
        <v>44522</v>
      </c>
      <c r="G120" s="6">
        <v>44526</v>
      </c>
      <c r="H120" s="4">
        <v>1</v>
      </c>
      <c r="I120" s="4">
        <v>4</v>
      </c>
      <c r="J120" s="4">
        <v>4</v>
      </c>
      <c r="K120" s="4" t="s">
        <v>29</v>
      </c>
      <c r="L120" s="4">
        <v>2224</v>
      </c>
      <c r="M120" s="4">
        <v>2224</v>
      </c>
      <c r="N120" s="4" t="s">
        <v>347</v>
      </c>
      <c r="O120" s="4" t="s">
        <v>312</v>
      </c>
      <c r="P120" s="4" t="s">
        <v>32</v>
      </c>
      <c r="Q120" s="4">
        <v>0</v>
      </c>
      <c r="R120" s="11">
        <v>44509</v>
      </c>
      <c r="S120" s="6">
        <v>44529</v>
      </c>
      <c r="T120" s="4" t="s">
        <v>33</v>
      </c>
      <c r="U120" s="4">
        <v>2224</v>
      </c>
      <c r="V120" s="4">
        <v>0</v>
      </c>
      <c r="W120" s="4">
        <v>0</v>
      </c>
      <c r="X120" s="4">
        <v>2293988</v>
      </c>
    </row>
    <row r="121" s="4" customFormat="1" spans="1:24">
      <c r="A121" s="4">
        <v>16759684556</v>
      </c>
      <c r="B121" s="4" t="s">
        <v>25</v>
      </c>
      <c r="C121" s="4" t="s">
        <v>205</v>
      </c>
      <c r="D121" s="4" t="s">
        <v>345</v>
      </c>
      <c r="E121" s="4" t="s">
        <v>346</v>
      </c>
      <c r="F121" s="6">
        <v>44522</v>
      </c>
      <c r="G121" s="6">
        <v>44526</v>
      </c>
      <c r="H121" s="4">
        <v>1</v>
      </c>
      <c r="I121" s="4">
        <v>4</v>
      </c>
      <c r="J121" s="4">
        <v>4</v>
      </c>
      <c r="K121" s="4" t="s">
        <v>29</v>
      </c>
      <c r="L121" s="4">
        <v>-2224</v>
      </c>
      <c r="M121" s="4">
        <v>-2224</v>
      </c>
      <c r="N121" s="4" t="s">
        <v>347</v>
      </c>
      <c r="O121" s="4" t="s">
        <v>312</v>
      </c>
      <c r="P121" s="4" t="s">
        <v>32</v>
      </c>
      <c r="Q121" s="4">
        <v>0</v>
      </c>
      <c r="R121" s="11">
        <v>44509</v>
      </c>
      <c r="S121" s="6">
        <v>44529</v>
      </c>
      <c r="T121" s="4" t="s">
        <v>33</v>
      </c>
      <c r="U121" s="4">
        <v>-2224</v>
      </c>
      <c r="V121" s="4">
        <v>0</v>
      </c>
      <c r="W121" s="4">
        <v>0</v>
      </c>
      <c r="X121" s="4">
        <v>2293988</v>
      </c>
    </row>
    <row r="122" s="4" customFormat="1" spans="1:24">
      <c r="A122" s="4">
        <v>16764960990</v>
      </c>
      <c r="B122" s="4" t="s">
        <v>25</v>
      </c>
      <c r="C122" s="4" t="s">
        <v>34</v>
      </c>
      <c r="D122" s="4" t="s">
        <v>348</v>
      </c>
      <c r="E122" s="4" t="s">
        <v>92</v>
      </c>
      <c r="F122" s="6">
        <v>44523</v>
      </c>
      <c r="G122" s="6">
        <v>44526</v>
      </c>
      <c r="H122" s="4">
        <v>1</v>
      </c>
      <c r="I122" s="4">
        <v>3</v>
      </c>
      <c r="J122" s="4">
        <v>3</v>
      </c>
      <c r="K122" s="4" t="s">
        <v>29</v>
      </c>
      <c r="L122" s="4">
        <v>213</v>
      </c>
      <c r="M122" s="4">
        <v>213</v>
      </c>
      <c r="N122" s="4" t="s">
        <v>349</v>
      </c>
      <c r="O122" s="4" t="s">
        <v>312</v>
      </c>
      <c r="P122" s="4" t="s">
        <v>32</v>
      </c>
      <c r="Q122" s="4">
        <v>0</v>
      </c>
      <c r="R122" s="11">
        <v>44510</v>
      </c>
      <c r="S122" s="6">
        <v>44529</v>
      </c>
      <c r="T122" s="4" t="s">
        <v>33</v>
      </c>
      <c r="U122" s="4">
        <v>213</v>
      </c>
      <c r="V122" s="4">
        <v>0</v>
      </c>
      <c r="W122" s="4">
        <v>0</v>
      </c>
      <c r="X122" s="4">
        <v>2294995</v>
      </c>
    </row>
    <row r="123" s="4" customFormat="1" spans="1:24">
      <c r="A123" s="4">
        <v>16764960990</v>
      </c>
      <c r="B123" s="4" t="s">
        <v>25</v>
      </c>
      <c r="C123" s="4" t="s">
        <v>26</v>
      </c>
      <c r="D123" s="4" t="s">
        <v>348</v>
      </c>
      <c r="E123" s="4" t="s">
        <v>92</v>
      </c>
      <c r="F123" s="6">
        <v>44523</v>
      </c>
      <c r="G123" s="6">
        <v>44526</v>
      </c>
      <c r="H123" s="4">
        <v>1</v>
      </c>
      <c r="I123" s="4">
        <v>3</v>
      </c>
      <c r="J123" s="4">
        <v>3</v>
      </c>
      <c r="K123" s="4" t="s">
        <v>29</v>
      </c>
      <c r="L123" s="4">
        <v>-142</v>
      </c>
      <c r="M123" s="4">
        <v>-142</v>
      </c>
      <c r="N123" s="4" t="s">
        <v>349</v>
      </c>
      <c r="O123" s="4" t="s">
        <v>312</v>
      </c>
      <c r="P123" s="4" t="s">
        <v>32</v>
      </c>
      <c r="Q123" s="4">
        <v>0</v>
      </c>
      <c r="R123" s="11">
        <v>44510</v>
      </c>
      <c r="S123" s="6">
        <v>44529</v>
      </c>
      <c r="T123" s="4" t="s">
        <v>33</v>
      </c>
      <c r="U123" s="4">
        <v>-142</v>
      </c>
      <c r="V123" s="4">
        <v>0</v>
      </c>
      <c r="W123" s="4">
        <v>0</v>
      </c>
      <c r="X123" s="4">
        <v>2294995</v>
      </c>
    </row>
    <row r="124" s="4" customFormat="1" spans="1:25">
      <c r="A124" s="4">
        <v>16769835805</v>
      </c>
      <c r="B124" s="4" t="s">
        <v>25</v>
      </c>
      <c r="C124" s="4" t="s">
        <v>34</v>
      </c>
      <c r="D124" s="4" t="s">
        <v>64</v>
      </c>
      <c r="E124" s="4" t="s">
        <v>65</v>
      </c>
      <c r="F124" s="6">
        <v>44524</v>
      </c>
      <c r="G124" s="6">
        <v>44526</v>
      </c>
      <c r="H124" s="4">
        <v>1</v>
      </c>
      <c r="I124" s="4">
        <v>2</v>
      </c>
      <c r="J124" s="4">
        <v>2</v>
      </c>
      <c r="K124" s="4" t="s">
        <v>29</v>
      </c>
      <c r="L124" s="4">
        <v>181</v>
      </c>
      <c r="M124" s="4">
        <v>181</v>
      </c>
      <c r="N124" s="4" t="s">
        <v>350</v>
      </c>
      <c r="O124" s="4" t="s">
        <v>312</v>
      </c>
      <c r="P124" s="4" t="s">
        <v>32</v>
      </c>
      <c r="Q124" s="4">
        <v>0</v>
      </c>
      <c r="R124" s="11">
        <v>44511</v>
      </c>
      <c r="S124" s="6">
        <v>44529</v>
      </c>
      <c r="T124" s="4" t="s">
        <v>33</v>
      </c>
      <c r="U124" s="4">
        <v>181</v>
      </c>
      <c r="V124" s="4">
        <v>0</v>
      </c>
      <c r="W124" s="4">
        <v>0</v>
      </c>
      <c r="X124" s="4">
        <v>2296446</v>
      </c>
      <c r="Y124" s="4">
        <v>81679221</v>
      </c>
    </row>
    <row r="125" s="4" customFormat="1" spans="1:24">
      <c r="A125" s="4">
        <v>16784802324</v>
      </c>
      <c r="B125" s="4" t="s">
        <v>25</v>
      </c>
      <c r="C125" s="4" t="s">
        <v>34</v>
      </c>
      <c r="D125" s="4" t="s">
        <v>351</v>
      </c>
      <c r="E125" s="4" t="s">
        <v>352</v>
      </c>
      <c r="F125" s="6">
        <v>44525</v>
      </c>
      <c r="G125" s="6">
        <v>44526</v>
      </c>
      <c r="H125" s="4">
        <v>1</v>
      </c>
      <c r="I125" s="4">
        <v>1</v>
      </c>
      <c r="J125" s="4">
        <v>1</v>
      </c>
      <c r="K125" s="4" t="s">
        <v>29</v>
      </c>
      <c r="L125" s="4">
        <v>127</v>
      </c>
      <c r="M125" s="4">
        <v>127</v>
      </c>
      <c r="N125" s="4" t="s">
        <v>353</v>
      </c>
      <c r="O125" s="4" t="s">
        <v>312</v>
      </c>
      <c r="P125" s="4" t="s">
        <v>32</v>
      </c>
      <c r="Q125" s="4">
        <v>0</v>
      </c>
      <c r="R125" s="11">
        <v>44513</v>
      </c>
      <c r="S125" s="6">
        <v>44529</v>
      </c>
      <c r="T125" s="4" t="s">
        <v>33</v>
      </c>
      <c r="U125" s="4">
        <v>127</v>
      </c>
      <c r="V125" s="4">
        <v>0</v>
      </c>
      <c r="W125" s="4">
        <v>0</v>
      </c>
      <c r="X125" s="4">
        <v>2298351</v>
      </c>
    </row>
    <row r="126" s="4" customFormat="1" spans="1:25">
      <c r="A126" s="4">
        <v>16792685232</v>
      </c>
      <c r="B126" s="4" t="s">
        <v>25</v>
      </c>
      <c r="C126" s="4" t="s">
        <v>34</v>
      </c>
      <c r="D126" s="4" t="s">
        <v>354</v>
      </c>
      <c r="E126" s="4" t="s">
        <v>154</v>
      </c>
      <c r="F126" s="6">
        <v>44525</v>
      </c>
      <c r="G126" s="6">
        <v>44526</v>
      </c>
      <c r="H126" s="4">
        <v>1</v>
      </c>
      <c r="I126" s="4">
        <v>1</v>
      </c>
      <c r="J126" s="4">
        <v>1</v>
      </c>
      <c r="K126" s="4" t="s">
        <v>29</v>
      </c>
      <c r="L126" s="4">
        <v>94</v>
      </c>
      <c r="M126" s="4">
        <v>94</v>
      </c>
      <c r="N126" s="4" t="s">
        <v>355</v>
      </c>
      <c r="O126" s="4" t="s">
        <v>312</v>
      </c>
      <c r="P126" s="4" t="s">
        <v>32</v>
      </c>
      <c r="Q126" s="4">
        <v>0</v>
      </c>
      <c r="R126" s="11">
        <v>44514</v>
      </c>
      <c r="S126" s="6">
        <v>44529</v>
      </c>
      <c r="T126" s="4" t="s">
        <v>33</v>
      </c>
      <c r="U126" s="4">
        <v>94</v>
      </c>
      <c r="V126" s="4">
        <v>0</v>
      </c>
      <c r="W126" s="4">
        <v>0</v>
      </c>
      <c r="X126" s="4">
        <v>2299092</v>
      </c>
      <c r="Y126" s="4">
        <v>15212556</v>
      </c>
    </row>
    <row r="127" s="4" customFormat="1" spans="1:25">
      <c r="A127" s="4">
        <v>16793653558</v>
      </c>
      <c r="B127" s="4" t="s">
        <v>25</v>
      </c>
      <c r="C127" s="4" t="s">
        <v>34</v>
      </c>
      <c r="D127" s="4" t="s">
        <v>356</v>
      </c>
      <c r="E127" s="4" t="s">
        <v>86</v>
      </c>
      <c r="F127" s="6">
        <v>44525</v>
      </c>
      <c r="G127" s="6">
        <v>44526</v>
      </c>
      <c r="H127" s="4">
        <v>1</v>
      </c>
      <c r="I127" s="4">
        <v>1</v>
      </c>
      <c r="J127" s="4">
        <v>1</v>
      </c>
      <c r="K127" s="4" t="s">
        <v>29</v>
      </c>
      <c r="L127" s="4">
        <v>76</v>
      </c>
      <c r="M127" s="4">
        <v>76</v>
      </c>
      <c r="N127" s="4" t="s">
        <v>357</v>
      </c>
      <c r="O127" s="4" t="s">
        <v>312</v>
      </c>
      <c r="P127" s="4" t="s">
        <v>32</v>
      </c>
      <c r="Q127" s="4">
        <v>0</v>
      </c>
      <c r="R127" s="11">
        <v>44514</v>
      </c>
      <c r="S127" s="6">
        <v>44529</v>
      </c>
      <c r="T127" s="4" t="s">
        <v>33</v>
      </c>
      <c r="U127" s="4">
        <v>76</v>
      </c>
      <c r="V127" s="4">
        <v>0</v>
      </c>
      <c r="W127" s="4">
        <v>0</v>
      </c>
      <c r="X127" s="4">
        <v>2299269</v>
      </c>
      <c r="Y127" s="4">
        <v>54891133</v>
      </c>
    </row>
    <row r="128" s="4" customFormat="1" spans="1:23">
      <c r="A128" s="4">
        <v>16794418416</v>
      </c>
      <c r="B128" s="4" t="s">
        <v>25</v>
      </c>
      <c r="C128" s="4" t="s">
        <v>34</v>
      </c>
      <c r="D128" s="4" t="s">
        <v>358</v>
      </c>
      <c r="E128" s="4" t="s">
        <v>359</v>
      </c>
      <c r="F128" s="6">
        <v>44524</v>
      </c>
      <c r="G128" s="6">
        <v>44526</v>
      </c>
      <c r="H128" s="4">
        <v>1</v>
      </c>
      <c r="I128" s="4">
        <v>2</v>
      </c>
      <c r="J128" s="4">
        <v>2</v>
      </c>
      <c r="K128" s="4" t="s">
        <v>29</v>
      </c>
      <c r="L128" s="4">
        <v>104</v>
      </c>
      <c r="M128" s="4">
        <v>104</v>
      </c>
      <c r="N128" s="4" t="s">
        <v>360</v>
      </c>
      <c r="O128" s="4" t="s">
        <v>312</v>
      </c>
      <c r="P128" s="4" t="s">
        <v>32</v>
      </c>
      <c r="Q128" s="4">
        <v>0</v>
      </c>
      <c r="R128" s="11">
        <v>44514</v>
      </c>
      <c r="S128" s="6">
        <v>44529</v>
      </c>
      <c r="T128" s="4" t="s">
        <v>33</v>
      </c>
      <c r="U128" s="4">
        <v>104</v>
      </c>
      <c r="V128" s="4">
        <v>0</v>
      </c>
      <c r="W128" s="4">
        <v>0</v>
      </c>
    </row>
    <row r="129" s="4" customFormat="1" spans="1:25">
      <c r="A129" s="4">
        <v>16802628664</v>
      </c>
      <c r="B129" s="4" t="s">
        <v>25</v>
      </c>
      <c r="C129" s="4" t="s">
        <v>34</v>
      </c>
      <c r="D129" s="4" t="s">
        <v>361</v>
      </c>
      <c r="E129" s="4" t="s">
        <v>362</v>
      </c>
      <c r="F129" s="6">
        <v>44519</v>
      </c>
      <c r="G129" s="6">
        <v>44526</v>
      </c>
      <c r="H129" s="4">
        <v>1</v>
      </c>
      <c r="I129" s="4">
        <v>7</v>
      </c>
      <c r="J129" s="4">
        <v>7</v>
      </c>
      <c r="K129" s="4" t="s">
        <v>29</v>
      </c>
      <c r="L129" s="4">
        <v>422</v>
      </c>
      <c r="M129" s="4">
        <v>422</v>
      </c>
      <c r="N129" s="4" t="s">
        <v>363</v>
      </c>
      <c r="O129" s="4" t="s">
        <v>312</v>
      </c>
      <c r="P129" s="4" t="s">
        <v>32</v>
      </c>
      <c r="Q129" s="4">
        <v>0</v>
      </c>
      <c r="R129" s="11">
        <v>44516</v>
      </c>
      <c r="S129" s="6">
        <v>44529</v>
      </c>
      <c r="T129" s="4" t="s">
        <v>33</v>
      </c>
      <c r="U129" s="4">
        <v>422</v>
      </c>
      <c r="V129" s="4">
        <v>0</v>
      </c>
      <c r="W129" s="4">
        <v>0</v>
      </c>
      <c r="X129" s="4">
        <v>2300226</v>
      </c>
      <c r="Y129" s="4">
        <v>55161928</v>
      </c>
    </row>
    <row r="130" s="4" customFormat="1" spans="1:25">
      <c r="A130" s="4">
        <v>16808867686</v>
      </c>
      <c r="B130" s="4" t="s">
        <v>25</v>
      </c>
      <c r="C130" s="4" t="s">
        <v>34</v>
      </c>
      <c r="D130" s="4" t="s">
        <v>364</v>
      </c>
      <c r="E130" s="4" t="s">
        <v>365</v>
      </c>
      <c r="F130" s="6">
        <v>44524</v>
      </c>
      <c r="G130" s="6">
        <v>44526</v>
      </c>
      <c r="H130" s="4">
        <v>1</v>
      </c>
      <c r="I130" s="4">
        <v>2</v>
      </c>
      <c r="J130" s="4">
        <v>2</v>
      </c>
      <c r="K130" s="4" t="s">
        <v>29</v>
      </c>
      <c r="L130" s="4">
        <v>135</v>
      </c>
      <c r="M130" s="4">
        <v>135</v>
      </c>
      <c r="N130" s="4" t="s">
        <v>366</v>
      </c>
      <c r="O130" s="4" t="s">
        <v>312</v>
      </c>
      <c r="P130" s="4" t="s">
        <v>32</v>
      </c>
      <c r="Q130" s="4">
        <v>0</v>
      </c>
      <c r="R130" s="11">
        <v>44517</v>
      </c>
      <c r="S130" s="6">
        <v>44529</v>
      </c>
      <c r="T130" s="4" t="s">
        <v>33</v>
      </c>
      <c r="U130" s="4">
        <v>135</v>
      </c>
      <c r="V130" s="4">
        <v>0</v>
      </c>
      <c r="W130" s="4">
        <v>0</v>
      </c>
      <c r="Y130" s="4" t="s">
        <v>367</v>
      </c>
    </row>
    <row r="131" s="4" customFormat="1" spans="1:25">
      <c r="A131" s="4">
        <v>16816960960</v>
      </c>
      <c r="B131" s="4" t="s">
        <v>25</v>
      </c>
      <c r="C131" s="4" t="s">
        <v>34</v>
      </c>
      <c r="D131" s="4" t="s">
        <v>294</v>
      </c>
      <c r="E131" s="4" t="s">
        <v>368</v>
      </c>
      <c r="F131" s="6">
        <v>44522</v>
      </c>
      <c r="G131" s="6">
        <v>44526</v>
      </c>
      <c r="H131" s="4">
        <v>1</v>
      </c>
      <c r="I131" s="4">
        <v>4</v>
      </c>
      <c r="J131" s="4">
        <v>4</v>
      </c>
      <c r="K131" s="4" t="s">
        <v>29</v>
      </c>
      <c r="L131" s="4">
        <v>196</v>
      </c>
      <c r="M131" s="4">
        <v>196</v>
      </c>
      <c r="N131" s="4" t="s">
        <v>369</v>
      </c>
      <c r="O131" s="4" t="s">
        <v>312</v>
      </c>
      <c r="P131" s="4" t="s">
        <v>32</v>
      </c>
      <c r="Q131" s="4">
        <v>0</v>
      </c>
      <c r="R131" s="11">
        <v>44518</v>
      </c>
      <c r="S131" s="6">
        <v>44529</v>
      </c>
      <c r="T131" s="4" t="s">
        <v>33</v>
      </c>
      <c r="U131" s="4">
        <v>196</v>
      </c>
      <c r="V131" s="4">
        <v>0</v>
      </c>
      <c r="W131" s="4">
        <v>0</v>
      </c>
      <c r="X131" s="4">
        <v>2302780</v>
      </c>
      <c r="Y131" s="4">
        <v>783997</v>
      </c>
    </row>
    <row r="132" s="4" customFormat="1" spans="1:25">
      <c r="A132" s="4">
        <v>16825858881</v>
      </c>
      <c r="B132" s="4" t="s">
        <v>25</v>
      </c>
      <c r="C132" s="4" t="s">
        <v>34</v>
      </c>
      <c r="D132" s="4" t="s">
        <v>370</v>
      </c>
      <c r="E132" s="4" t="s">
        <v>371</v>
      </c>
      <c r="F132" s="6">
        <v>44525</v>
      </c>
      <c r="G132" s="6">
        <v>44526</v>
      </c>
      <c r="H132" s="4">
        <v>1</v>
      </c>
      <c r="I132" s="4">
        <v>1</v>
      </c>
      <c r="J132" s="4">
        <v>1</v>
      </c>
      <c r="K132" s="4" t="s">
        <v>29</v>
      </c>
      <c r="L132" s="4">
        <v>154</v>
      </c>
      <c r="M132" s="4">
        <v>154</v>
      </c>
      <c r="N132" s="4" t="s">
        <v>372</v>
      </c>
      <c r="O132" s="4" t="s">
        <v>312</v>
      </c>
      <c r="P132" s="4" t="s">
        <v>32</v>
      </c>
      <c r="Q132" s="4">
        <v>0</v>
      </c>
      <c r="R132" s="11">
        <v>44520</v>
      </c>
      <c r="S132" s="6">
        <v>44529</v>
      </c>
      <c r="T132" s="4" t="s">
        <v>33</v>
      </c>
      <c r="U132" s="4">
        <v>154</v>
      </c>
      <c r="V132" s="4">
        <v>0</v>
      </c>
      <c r="W132" s="4">
        <v>0</v>
      </c>
      <c r="Y132" s="4">
        <v>85947779</v>
      </c>
    </row>
    <row r="133" s="4" customFormat="1" spans="1:25">
      <c r="A133" s="4">
        <v>16831053598</v>
      </c>
      <c r="B133" s="4" t="s">
        <v>25</v>
      </c>
      <c r="C133" s="4" t="s">
        <v>34</v>
      </c>
      <c r="D133" s="4" t="s">
        <v>373</v>
      </c>
      <c r="E133" s="4" t="s">
        <v>141</v>
      </c>
      <c r="F133" s="6">
        <v>44521</v>
      </c>
      <c r="G133" s="6">
        <v>44526</v>
      </c>
      <c r="H133" s="4">
        <v>1</v>
      </c>
      <c r="I133" s="4">
        <v>5</v>
      </c>
      <c r="J133" s="4">
        <v>5</v>
      </c>
      <c r="K133" s="4" t="s">
        <v>29</v>
      </c>
      <c r="L133" s="4">
        <v>780</v>
      </c>
      <c r="M133" s="4">
        <v>780</v>
      </c>
      <c r="N133" s="4" t="s">
        <v>374</v>
      </c>
      <c r="O133" s="4" t="s">
        <v>312</v>
      </c>
      <c r="P133" s="4" t="s">
        <v>32</v>
      </c>
      <c r="Q133" s="4">
        <v>0</v>
      </c>
      <c r="R133" s="11">
        <v>44520</v>
      </c>
      <c r="S133" s="6">
        <v>44529</v>
      </c>
      <c r="T133" s="4" t="s">
        <v>33</v>
      </c>
      <c r="U133" s="4">
        <v>780</v>
      </c>
      <c r="V133" s="4">
        <v>0</v>
      </c>
      <c r="W133" s="4">
        <v>0</v>
      </c>
      <c r="X133" s="4">
        <v>2305201</v>
      </c>
      <c r="Y133" s="4">
        <v>86632864</v>
      </c>
    </row>
    <row r="134" s="4" customFormat="1" spans="1:25">
      <c r="A134" s="4">
        <v>16831695688</v>
      </c>
      <c r="B134" s="4" t="s">
        <v>25</v>
      </c>
      <c r="C134" s="4" t="s">
        <v>34</v>
      </c>
      <c r="D134" s="4" t="s">
        <v>375</v>
      </c>
      <c r="E134" s="4" t="s">
        <v>376</v>
      </c>
      <c r="F134" s="6">
        <v>44523</v>
      </c>
      <c r="G134" s="6">
        <v>44526</v>
      </c>
      <c r="H134" s="4">
        <v>1</v>
      </c>
      <c r="I134" s="4">
        <v>3</v>
      </c>
      <c r="J134" s="4">
        <v>3</v>
      </c>
      <c r="K134" s="4" t="s">
        <v>29</v>
      </c>
      <c r="L134" s="4">
        <v>408</v>
      </c>
      <c r="M134" s="4">
        <v>408</v>
      </c>
      <c r="N134" s="4" t="s">
        <v>377</v>
      </c>
      <c r="O134" s="4" t="s">
        <v>312</v>
      </c>
      <c r="P134" s="4" t="s">
        <v>32</v>
      </c>
      <c r="Q134" s="4">
        <v>0</v>
      </c>
      <c r="R134" s="11">
        <v>44520</v>
      </c>
      <c r="S134" s="6">
        <v>44529</v>
      </c>
      <c r="T134" s="4" t="s">
        <v>33</v>
      </c>
      <c r="U134" s="4">
        <v>408</v>
      </c>
      <c r="V134" s="4">
        <v>0</v>
      </c>
      <c r="W134" s="4">
        <v>0</v>
      </c>
      <c r="Y134" s="4" t="s">
        <v>378</v>
      </c>
    </row>
    <row r="135" s="4" customFormat="1" spans="1:24">
      <c r="A135" s="4">
        <v>16838950267</v>
      </c>
      <c r="B135" s="4" t="s">
        <v>25</v>
      </c>
      <c r="C135" s="4" t="s">
        <v>34</v>
      </c>
      <c r="D135" s="4" t="s">
        <v>82</v>
      </c>
      <c r="E135" s="4" t="s">
        <v>83</v>
      </c>
      <c r="F135" s="6">
        <v>44522</v>
      </c>
      <c r="G135" s="6">
        <v>44526</v>
      </c>
      <c r="H135" s="4">
        <v>1</v>
      </c>
      <c r="I135" s="4">
        <v>4</v>
      </c>
      <c r="J135" s="4">
        <v>4</v>
      </c>
      <c r="K135" s="4" t="s">
        <v>29</v>
      </c>
      <c r="L135" s="4">
        <v>256</v>
      </c>
      <c r="M135" s="4">
        <v>256</v>
      </c>
      <c r="N135" s="4" t="s">
        <v>379</v>
      </c>
      <c r="O135" s="4" t="s">
        <v>312</v>
      </c>
      <c r="P135" s="4" t="s">
        <v>32</v>
      </c>
      <c r="Q135" s="4">
        <v>0</v>
      </c>
      <c r="R135" s="11">
        <v>44521</v>
      </c>
      <c r="S135" s="6">
        <v>44529</v>
      </c>
      <c r="T135" s="4" t="s">
        <v>33</v>
      </c>
      <c r="U135" s="4">
        <v>256</v>
      </c>
      <c r="V135" s="4">
        <v>0</v>
      </c>
      <c r="W135" s="4">
        <v>0</v>
      </c>
      <c r="X135" s="4">
        <v>2306661</v>
      </c>
    </row>
    <row r="136" s="4" customFormat="1" spans="1:25">
      <c r="A136" s="4">
        <v>16842224446</v>
      </c>
      <c r="B136" s="4" t="s">
        <v>25</v>
      </c>
      <c r="C136" s="4" t="s">
        <v>34</v>
      </c>
      <c r="D136" s="4" t="s">
        <v>380</v>
      </c>
      <c r="E136" s="4" t="s">
        <v>240</v>
      </c>
      <c r="F136" s="6">
        <v>44525</v>
      </c>
      <c r="G136" s="6">
        <v>44526</v>
      </c>
      <c r="H136" s="4">
        <v>1</v>
      </c>
      <c r="I136" s="4">
        <v>1</v>
      </c>
      <c r="J136" s="4">
        <v>1</v>
      </c>
      <c r="K136" s="4" t="s">
        <v>29</v>
      </c>
      <c r="L136" s="4">
        <v>56</v>
      </c>
      <c r="M136" s="4">
        <v>56</v>
      </c>
      <c r="N136" s="4" t="s">
        <v>381</v>
      </c>
      <c r="O136" s="4" t="s">
        <v>312</v>
      </c>
      <c r="P136" s="4" t="s">
        <v>32</v>
      </c>
      <c r="Q136" s="4">
        <v>0</v>
      </c>
      <c r="R136" s="11">
        <v>44522</v>
      </c>
      <c r="S136" s="6">
        <v>44529</v>
      </c>
      <c r="T136" s="4" t="s">
        <v>33</v>
      </c>
      <c r="U136" s="4">
        <v>56</v>
      </c>
      <c r="V136" s="4">
        <v>0</v>
      </c>
      <c r="W136" s="4">
        <v>0</v>
      </c>
      <c r="X136" s="4">
        <v>2307656</v>
      </c>
      <c r="Y136" s="4">
        <v>21150165</v>
      </c>
    </row>
    <row r="137" s="4" customFormat="1" spans="1:25">
      <c r="A137" s="4">
        <v>16847295332</v>
      </c>
      <c r="B137" s="4" t="s">
        <v>25</v>
      </c>
      <c r="C137" s="4" t="s">
        <v>34</v>
      </c>
      <c r="D137" s="4" t="s">
        <v>382</v>
      </c>
      <c r="E137" s="4" t="s">
        <v>383</v>
      </c>
      <c r="F137" s="6">
        <v>44524</v>
      </c>
      <c r="G137" s="6">
        <v>44526</v>
      </c>
      <c r="H137" s="4">
        <v>1</v>
      </c>
      <c r="I137" s="4">
        <v>2</v>
      </c>
      <c r="J137" s="4">
        <v>2</v>
      </c>
      <c r="K137" s="4" t="s">
        <v>29</v>
      </c>
      <c r="L137" s="4">
        <v>434</v>
      </c>
      <c r="M137" s="4">
        <v>434</v>
      </c>
      <c r="N137" s="4" t="s">
        <v>384</v>
      </c>
      <c r="O137" s="4" t="s">
        <v>312</v>
      </c>
      <c r="P137" s="4" t="s">
        <v>32</v>
      </c>
      <c r="Q137" s="4">
        <v>0</v>
      </c>
      <c r="R137" s="11">
        <v>44523</v>
      </c>
      <c r="S137" s="6">
        <v>44529</v>
      </c>
      <c r="T137" s="4" t="s">
        <v>33</v>
      </c>
      <c r="U137" s="4">
        <v>434</v>
      </c>
      <c r="V137" s="4">
        <v>0</v>
      </c>
      <c r="W137" s="4">
        <v>0</v>
      </c>
      <c r="X137" s="4">
        <v>2308342</v>
      </c>
      <c r="Y137" s="4">
        <v>642444448</v>
      </c>
    </row>
    <row r="138" s="4" customFormat="1" spans="1:24">
      <c r="A138" s="4">
        <v>16849123533</v>
      </c>
      <c r="B138" s="4" t="s">
        <v>25</v>
      </c>
      <c r="C138" s="4" t="s">
        <v>34</v>
      </c>
      <c r="D138" s="4" t="s">
        <v>385</v>
      </c>
      <c r="E138" s="4" t="s">
        <v>386</v>
      </c>
      <c r="F138" s="6">
        <v>44525</v>
      </c>
      <c r="G138" s="6">
        <v>44526</v>
      </c>
      <c r="H138" s="4">
        <v>1</v>
      </c>
      <c r="I138" s="4">
        <v>1</v>
      </c>
      <c r="J138" s="4">
        <v>1</v>
      </c>
      <c r="K138" s="4" t="s">
        <v>29</v>
      </c>
      <c r="L138" s="4">
        <v>47</v>
      </c>
      <c r="M138" s="4">
        <v>47</v>
      </c>
      <c r="N138" s="4" t="s">
        <v>387</v>
      </c>
      <c r="O138" s="4" t="s">
        <v>312</v>
      </c>
      <c r="P138" s="4" t="s">
        <v>32</v>
      </c>
      <c r="Q138" s="4">
        <v>0</v>
      </c>
      <c r="R138" s="11">
        <v>44523</v>
      </c>
      <c r="S138" s="6">
        <v>44529</v>
      </c>
      <c r="T138" s="4" t="s">
        <v>33</v>
      </c>
      <c r="U138" s="4">
        <v>47</v>
      </c>
      <c r="V138" s="4">
        <v>0</v>
      </c>
      <c r="W138" s="4">
        <v>0</v>
      </c>
      <c r="X138" s="4">
        <v>2308946</v>
      </c>
    </row>
    <row r="139" s="4" customFormat="1" spans="1:25">
      <c r="A139" s="4">
        <v>16849994454</v>
      </c>
      <c r="B139" s="4" t="s">
        <v>25</v>
      </c>
      <c r="C139" s="4" t="s">
        <v>34</v>
      </c>
      <c r="D139" s="4" t="s">
        <v>388</v>
      </c>
      <c r="E139" s="4" t="s">
        <v>83</v>
      </c>
      <c r="F139" s="6">
        <v>44525</v>
      </c>
      <c r="G139" s="6">
        <v>44526</v>
      </c>
      <c r="H139" s="4">
        <v>1</v>
      </c>
      <c r="I139" s="4">
        <v>1</v>
      </c>
      <c r="J139" s="4">
        <v>1</v>
      </c>
      <c r="K139" s="4" t="s">
        <v>29</v>
      </c>
      <c r="L139" s="4">
        <v>100</v>
      </c>
      <c r="M139" s="4">
        <v>100</v>
      </c>
      <c r="N139" s="4" t="s">
        <v>389</v>
      </c>
      <c r="O139" s="4" t="s">
        <v>312</v>
      </c>
      <c r="P139" s="4" t="s">
        <v>32</v>
      </c>
      <c r="Q139" s="4">
        <v>0</v>
      </c>
      <c r="R139" s="11">
        <v>44523</v>
      </c>
      <c r="S139" s="6">
        <v>44529</v>
      </c>
      <c r="T139" s="4" t="s">
        <v>33</v>
      </c>
      <c r="U139" s="4">
        <v>100</v>
      </c>
      <c r="V139" s="4">
        <v>0</v>
      </c>
      <c r="W139" s="4">
        <v>0</v>
      </c>
      <c r="X139" s="4">
        <v>2309298</v>
      </c>
      <c r="Y139" s="4">
        <v>100919174</v>
      </c>
    </row>
    <row r="140" s="4" customFormat="1" spans="1:24">
      <c r="A140" s="4">
        <v>16850096885</v>
      </c>
      <c r="B140" s="4" t="s">
        <v>25</v>
      </c>
      <c r="C140" s="4" t="s">
        <v>34</v>
      </c>
      <c r="D140" s="4" t="s">
        <v>390</v>
      </c>
      <c r="E140" s="4" t="s">
        <v>190</v>
      </c>
      <c r="F140" s="6">
        <v>44525</v>
      </c>
      <c r="G140" s="6">
        <v>44526</v>
      </c>
      <c r="H140" s="4">
        <v>1</v>
      </c>
      <c r="I140" s="4">
        <v>1</v>
      </c>
      <c r="J140" s="4">
        <v>1</v>
      </c>
      <c r="K140" s="4" t="s">
        <v>29</v>
      </c>
      <c r="L140" s="4">
        <v>133</v>
      </c>
      <c r="M140" s="4">
        <v>133</v>
      </c>
      <c r="N140" s="4" t="s">
        <v>391</v>
      </c>
      <c r="O140" s="4" t="s">
        <v>312</v>
      </c>
      <c r="P140" s="4" t="s">
        <v>32</v>
      </c>
      <c r="Q140" s="4">
        <v>0</v>
      </c>
      <c r="R140" s="11">
        <v>44523</v>
      </c>
      <c r="S140" s="6">
        <v>44529</v>
      </c>
      <c r="T140" s="4" t="s">
        <v>33</v>
      </c>
      <c r="U140" s="4">
        <v>133</v>
      </c>
      <c r="V140" s="4">
        <v>0</v>
      </c>
      <c r="W140" s="4">
        <v>0</v>
      </c>
      <c r="X140" s="4">
        <v>2309328</v>
      </c>
    </row>
    <row r="141" s="4" customFormat="1" spans="1:24">
      <c r="A141" s="4">
        <v>16850144757</v>
      </c>
      <c r="B141" s="4" t="s">
        <v>25</v>
      </c>
      <c r="C141" s="4" t="s">
        <v>34</v>
      </c>
      <c r="D141" s="4" t="s">
        <v>392</v>
      </c>
      <c r="E141" s="4" t="s">
        <v>393</v>
      </c>
      <c r="F141" s="6">
        <v>44525</v>
      </c>
      <c r="G141" s="6">
        <v>44526</v>
      </c>
      <c r="H141" s="4">
        <v>2</v>
      </c>
      <c r="I141" s="4">
        <v>1</v>
      </c>
      <c r="J141" s="4">
        <v>2</v>
      </c>
      <c r="K141" s="4" t="s">
        <v>29</v>
      </c>
      <c r="L141" s="4">
        <v>56</v>
      </c>
      <c r="M141" s="4">
        <v>56</v>
      </c>
      <c r="N141" s="4" t="s">
        <v>394</v>
      </c>
      <c r="O141" s="4" t="s">
        <v>312</v>
      </c>
      <c r="P141" s="4" t="s">
        <v>32</v>
      </c>
      <c r="Q141" s="4">
        <v>0</v>
      </c>
      <c r="R141" s="11">
        <v>44523</v>
      </c>
      <c r="S141" s="6">
        <v>44529</v>
      </c>
      <c r="T141" s="4" t="s">
        <v>33</v>
      </c>
      <c r="U141" s="4">
        <v>56</v>
      </c>
      <c r="V141" s="4">
        <v>0</v>
      </c>
      <c r="W141" s="4">
        <v>0</v>
      </c>
      <c r="X141" s="4">
        <v>2309342</v>
      </c>
    </row>
    <row r="142" s="4" customFormat="1" spans="1:24">
      <c r="A142" s="4">
        <v>16850170331</v>
      </c>
      <c r="B142" s="4" t="s">
        <v>25</v>
      </c>
      <c r="C142" s="4" t="s">
        <v>34</v>
      </c>
      <c r="D142" s="4" t="s">
        <v>392</v>
      </c>
      <c r="E142" s="4" t="s">
        <v>395</v>
      </c>
      <c r="F142" s="6">
        <v>44525</v>
      </c>
      <c r="G142" s="6">
        <v>44526</v>
      </c>
      <c r="H142" s="4">
        <v>1</v>
      </c>
      <c r="I142" s="4">
        <v>1</v>
      </c>
      <c r="J142" s="4">
        <v>1</v>
      </c>
      <c r="K142" s="4" t="s">
        <v>29</v>
      </c>
      <c r="L142" s="4">
        <v>27</v>
      </c>
      <c r="M142" s="4">
        <v>27</v>
      </c>
      <c r="N142" s="4" t="s">
        <v>396</v>
      </c>
      <c r="O142" s="4" t="s">
        <v>312</v>
      </c>
      <c r="P142" s="4" t="s">
        <v>32</v>
      </c>
      <c r="Q142" s="4">
        <v>0</v>
      </c>
      <c r="R142" s="11">
        <v>44523</v>
      </c>
      <c r="S142" s="6">
        <v>44529</v>
      </c>
      <c r="T142" s="4" t="s">
        <v>33</v>
      </c>
      <c r="U142" s="4">
        <v>27</v>
      </c>
      <c r="V142" s="4">
        <v>0</v>
      </c>
      <c r="W142" s="4">
        <v>0</v>
      </c>
      <c r="X142" s="4">
        <v>2309352</v>
      </c>
    </row>
    <row r="143" s="4" customFormat="1" spans="1:24">
      <c r="A143" s="4">
        <v>16854598721</v>
      </c>
      <c r="B143" s="4" t="s">
        <v>25</v>
      </c>
      <c r="C143" s="4" t="s">
        <v>34</v>
      </c>
      <c r="D143" s="4" t="s">
        <v>397</v>
      </c>
      <c r="E143" s="4" t="s">
        <v>398</v>
      </c>
      <c r="F143" s="6">
        <v>44525</v>
      </c>
      <c r="G143" s="6">
        <v>44526</v>
      </c>
      <c r="H143" s="4">
        <v>1</v>
      </c>
      <c r="I143" s="4">
        <v>1</v>
      </c>
      <c r="J143" s="4">
        <v>1</v>
      </c>
      <c r="K143" s="4" t="s">
        <v>29</v>
      </c>
      <c r="L143" s="4">
        <v>95</v>
      </c>
      <c r="M143" s="4">
        <v>95</v>
      </c>
      <c r="N143" s="4" t="s">
        <v>399</v>
      </c>
      <c r="O143" s="4" t="s">
        <v>312</v>
      </c>
      <c r="P143" s="4" t="s">
        <v>32</v>
      </c>
      <c r="Q143" s="4">
        <v>0</v>
      </c>
      <c r="R143" s="11">
        <v>44524</v>
      </c>
      <c r="S143" s="6">
        <v>44529</v>
      </c>
      <c r="T143" s="4" t="s">
        <v>33</v>
      </c>
      <c r="U143" s="4">
        <v>95</v>
      </c>
      <c r="V143" s="4">
        <v>0</v>
      </c>
      <c r="W143" s="4">
        <v>0</v>
      </c>
      <c r="X143" s="4">
        <v>2309818</v>
      </c>
    </row>
    <row r="144" s="4" customFormat="1" spans="1:24">
      <c r="A144" s="4">
        <v>16854598721</v>
      </c>
      <c r="B144" s="4" t="s">
        <v>25</v>
      </c>
      <c r="C144" s="4" t="s">
        <v>205</v>
      </c>
      <c r="D144" s="4" t="s">
        <v>397</v>
      </c>
      <c r="E144" s="4" t="s">
        <v>398</v>
      </c>
      <c r="F144" s="6">
        <v>44525</v>
      </c>
      <c r="G144" s="6">
        <v>44526</v>
      </c>
      <c r="H144" s="4">
        <v>1</v>
      </c>
      <c r="I144" s="4">
        <v>1</v>
      </c>
      <c r="J144" s="4">
        <v>1</v>
      </c>
      <c r="K144" s="4" t="s">
        <v>29</v>
      </c>
      <c r="L144" s="4">
        <v>-95</v>
      </c>
      <c r="M144" s="4">
        <v>-95</v>
      </c>
      <c r="N144" s="4" t="s">
        <v>399</v>
      </c>
      <c r="O144" s="4" t="s">
        <v>312</v>
      </c>
      <c r="P144" s="4" t="s">
        <v>32</v>
      </c>
      <c r="Q144" s="4">
        <v>0</v>
      </c>
      <c r="R144" s="11">
        <v>44524</v>
      </c>
      <c r="S144" s="6">
        <v>44529</v>
      </c>
      <c r="T144" s="4" t="s">
        <v>33</v>
      </c>
      <c r="U144" s="4">
        <v>-95</v>
      </c>
      <c r="V144" s="4">
        <v>0</v>
      </c>
      <c r="W144" s="4">
        <v>0</v>
      </c>
      <c r="X144" s="4">
        <v>2309818</v>
      </c>
    </row>
    <row r="145" s="4" customFormat="1" spans="1:24">
      <c r="A145" s="4">
        <v>16856482113</v>
      </c>
      <c r="B145" s="4" t="s">
        <v>25</v>
      </c>
      <c r="C145" s="4" t="s">
        <v>34</v>
      </c>
      <c r="D145" s="4" t="s">
        <v>400</v>
      </c>
      <c r="E145" s="4" t="s">
        <v>401</v>
      </c>
      <c r="F145" s="6">
        <v>44525</v>
      </c>
      <c r="G145" s="6">
        <v>44526</v>
      </c>
      <c r="H145" s="4">
        <v>1</v>
      </c>
      <c r="I145" s="4">
        <v>1</v>
      </c>
      <c r="J145" s="4">
        <v>1</v>
      </c>
      <c r="K145" s="4" t="s">
        <v>29</v>
      </c>
      <c r="L145" s="4">
        <v>26</v>
      </c>
      <c r="M145" s="4">
        <v>26</v>
      </c>
      <c r="N145" s="4" t="s">
        <v>402</v>
      </c>
      <c r="O145" s="4" t="s">
        <v>312</v>
      </c>
      <c r="P145" s="4" t="s">
        <v>32</v>
      </c>
      <c r="Q145" s="4">
        <v>0</v>
      </c>
      <c r="R145" s="11">
        <v>44524</v>
      </c>
      <c r="S145" s="6">
        <v>44529</v>
      </c>
      <c r="T145" s="4" t="s">
        <v>33</v>
      </c>
      <c r="U145" s="4">
        <v>26</v>
      </c>
      <c r="V145" s="4">
        <v>0</v>
      </c>
      <c r="W145" s="4">
        <v>0</v>
      </c>
      <c r="X145" s="4">
        <v>2310313</v>
      </c>
    </row>
    <row r="146" s="4" customFormat="1" spans="1:24">
      <c r="A146" s="4">
        <v>16856701664</v>
      </c>
      <c r="B146" s="4" t="s">
        <v>25</v>
      </c>
      <c r="C146" s="4" t="s">
        <v>34</v>
      </c>
      <c r="D146" s="4" t="s">
        <v>403</v>
      </c>
      <c r="E146" s="4" t="s">
        <v>404</v>
      </c>
      <c r="F146" s="6">
        <v>44525</v>
      </c>
      <c r="G146" s="6">
        <v>44526</v>
      </c>
      <c r="H146" s="4">
        <v>1</v>
      </c>
      <c r="I146" s="4">
        <v>1</v>
      </c>
      <c r="J146" s="4">
        <v>1</v>
      </c>
      <c r="K146" s="4" t="s">
        <v>29</v>
      </c>
      <c r="L146" s="4">
        <v>15</v>
      </c>
      <c r="M146" s="4">
        <v>15</v>
      </c>
      <c r="N146" s="4" t="s">
        <v>405</v>
      </c>
      <c r="O146" s="4" t="s">
        <v>312</v>
      </c>
      <c r="P146" s="4" t="s">
        <v>32</v>
      </c>
      <c r="Q146" s="4">
        <v>0</v>
      </c>
      <c r="R146" s="11">
        <v>44524</v>
      </c>
      <c r="S146" s="6">
        <v>44529</v>
      </c>
      <c r="T146" s="4" t="s">
        <v>33</v>
      </c>
      <c r="U146" s="4">
        <v>15</v>
      </c>
      <c r="V146" s="4">
        <v>0</v>
      </c>
      <c r="W146" s="4">
        <v>0</v>
      </c>
      <c r="X146" s="4">
        <v>2310379</v>
      </c>
    </row>
    <row r="147" s="4" customFormat="1" spans="1:24">
      <c r="A147" s="4">
        <v>16858241196</v>
      </c>
      <c r="B147" s="4" t="s">
        <v>25</v>
      </c>
      <c r="C147" s="4" t="s">
        <v>34</v>
      </c>
      <c r="D147" s="4" t="s">
        <v>406</v>
      </c>
      <c r="E147" s="4" t="s">
        <v>159</v>
      </c>
      <c r="F147" s="6">
        <v>44525</v>
      </c>
      <c r="G147" s="6">
        <v>44526</v>
      </c>
      <c r="H147" s="4">
        <v>1</v>
      </c>
      <c r="I147" s="4">
        <v>1</v>
      </c>
      <c r="J147" s="4">
        <v>1</v>
      </c>
      <c r="K147" s="4" t="s">
        <v>29</v>
      </c>
      <c r="L147" s="4">
        <v>88</v>
      </c>
      <c r="M147" s="4">
        <v>88</v>
      </c>
      <c r="N147" s="4" t="s">
        <v>407</v>
      </c>
      <c r="O147" s="4" t="s">
        <v>312</v>
      </c>
      <c r="P147" s="4" t="s">
        <v>32</v>
      </c>
      <c r="Q147" s="4">
        <v>0</v>
      </c>
      <c r="R147" s="11">
        <v>44524</v>
      </c>
      <c r="S147" s="6">
        <v>44529</v>
      </c>
      <c r="T147" s="4" t="s">
        <v>33</v>
      </c>
      <c r="U147" s="4">
        <v>88</v>
      </c>
      <c r="V147" s="4">
        <v>0</v>
      </c>
      <c r="W147" s="4">
        <v>0</v>
      </c>
      <c r="X147" s="4">
        <v>2310978</v>
      </c>
    </row>
    <row r="148" s="4" customFormat="1" spans="1:25">
      <c r="A148" s="4">
        <v>16858553403</v>
      </c>
      <c r="B148" s="4" t="s">
        <v>25</v>
      </c>
      <c r="C148" s="4" t="s">
        <v>34</v>
      </c>
      <c r="D148" s="4" t="s">
        <v>408</v>
      </c>
      <c r="E148" s="4" t="s">
        <v>409</v>
      </c>
      <c r="F148" s="6">
        <v>44525</v>
      </c>
      <c r="G148" s="6">
        <v>44526</v>
      </c>
      <c r="H148" s="4">
        <v>1</v>
      </c>
      <c r="I148" s="4">
        <v>1</v>
      </c>
      <c r="J148" s="4">
        <v>1</v>
      </c>
      <c r="K148" s="4" t="s">
        <v>29</v>
      </c>
      <c r="L148" s="4">
        <v>372</v>
      </c>
      <c r="M148" s="4">
        <v>372</v>
      </c>
      <c r="N148" s="4" t="s">
        <v>410</v>
      </c>
      <c r="O148" s="4" t="s">
        <v>312</v>
      </c>
      <c r="P148" s="4" t="s">
        <v>32</v>
      </c>
      <c r="Q148" s="4">
        <v>0</v>
      </c>
      <c r="R148" s="11">
        <v>44524</v>
      </c>
      <c r="S148" s="6">
        <v>44529</v>
      </c>
      <c r="T148" s="4" t="s">
        <v>33</v>
      </c>
      <c r="U148" s="4">
        <v>372</v>
      </c>
      <c r="V148" s="4">
        <v>0</v>
      </c>
      <c r="W148" s="4">
        <v>0</v>
      </c>
      <c r="X148" s="4">
        <v>2311090</v>
      </c>
      <c r="Y148" s="4">
        <v>2102836016</v>
      </c>
    </row>
    <row r="149" s="4" customFormat="1" spans="1:24">
      <c r="A149" s="4">
        <v>16858636647</v>
      </c>
      <c r="B149" s="4" t="s">
        <v>25</v>
      </c>
      <c r="C149" s="4" t="s">
        <v>34</v>
      </c>
      <c r="D149" s="4" t="s">
        <v>411</v>
      </c>
      <c r="E149" s="4" t="s">
        <v>412</v>
      </c>
      <c r="F149" s="6">
        <v>44525</v>
      </c>
      <c r="G149" s="6">
        <v>44526</v>
      </c>
      <c r="H149" s="4">
        <v>1</v>
      </c>
      <c r="I149" s="4">
        <v>1</v>
      </c>
      <c r="J149" s="4">
        <v>1</v>
      </c>
      <c r="K149" s="4" t="s">
        <v>29</v>
      </c>
      <c r="L149" s="4">
        <v>56</v>
      </c>
      <c r="M149" s="4">
        <v>56</v>
      </c>
      <c r="N149" s="4" t="s">
        <v>413</v>
      </c>
      <c r="O149" s="4" t="s">
        <v>312</v>
      </c>
      <c r="P149" s="4" t="s">
        <v>32</v>
      </c>
      <c r="Q149" s="4">
        <v>0</v>
      </c>
      <c r="R149" s="11">
        <v>44524</v>
      </c>
      <c r="S149" s="6">
        <v>44529</v>
      </c>
      <c r="T149" s="4" t="s">
        <v>33</v>
      </c>
      <c r="U149" s="4">
        <v>56</v>
      </c>
      <c r="V149" s="4">
        <v>0</v>
      </c>
      <c r="W149" s="4">
        <v>0</v>
      </c>
      <c r="X149" s="4">
        <v>2311120</v>
      </c>
    </row>
    <row r="150" s="4" customFormat="1" spans="1:25">
      <c r="A150" s="4">
        <v>16859071870</v>
      </c>
      <c r="B150" s="4" t="s">
        <v>25</v>
      </c>
      <c r="C150" s="4" t="s">
        <v>34</v>
      </c>
      <c r="D150" s="4" t="s">
        <v>414</v>
      </c>
      <c r="E150" s="4" t="s">
        <v>289</v>
      </c>
      <c r="F150" s="6">
        <v>44525</v>
      </c>
      <c r="G150" s="6">
        <v>44526</v>
      </c>
      <c r="H150" s="4">
        <v>1</v>
      </c>
      <c r="I150" s="4">
        <v>1</v>
      </c>
      <c r="J150" s="4">
        <v>1</v>
      </c>
      <c r="K150" s="4" t="s">
        <v>29</v>
      </c>
      <c r="L150" s="4">
        <v>99</v>
      </c>
      <c r="M150" s="4">
        <v>99</v>
      </c>
      <c r="N150" s="4" t="s">
        <v>415</v>
      </c>
      <c r="O150" s="4" t="s">
        <v>312</v>
      </c>
      <c r="P150" s="4" t="s">
        <v>32</v>
      </c>
      <c r="Q150" s="4">
        <v>0</v>
      </c>
      <c r="R150" s="11">
        <v>44525</v>
      </c>
      <c r="S150" s="6">
        <v>44529</v>
      </c>
      <c r="T150" s="4" t="s">
        <v>33</v>
      </c>
      <c r="U150" s="4">
        <v>99</v>
      </c>
      <c r="V150" s="4">
        <v>0</v>
      </c>
      <c r="W150" s="4">
        <v>0</v>
      </c>
      <c r="X150" s="4">
        <v>2311274</v>
      </c>
      <c r="Y150" s="4">
        <v>100981395</v>
      </c>
    </row>
    <row r="151" s="4" customFormat="1" spans="1:24">
      <c r="A151" s="4">
        <v>16859117018</v>
      </c>
      <c r="B151" s="4" t="s">
        <v>25</v>
      </c>
      <c r="C151" s="4" t="s">
        <v>34</v>
      </c>
      <c r="D151" s="4" t="s">
        <v>416</v>
      </c>
      <c r="E151" s="4" t="s">
        <v>417</v>
      </c>
      <c r="F151" s="6">
        <v>44525</v>
      </c>
      <c r="G151" s="6">
        <v>44526</v>
      </c>
      <c r="H151" s="4">
        <v>1</v>
      </c>
      <c r="I151" s="4">
        <v>1</v>
      </c>
      <c r="J151" s="4">
        <v>1</v>
      </c>
      <c r="K151" s="4" t="s">
        <v>29</v>
      </c>
      <c r="L151" s="4">
        <v>44</v>
      </c>
      <c r="M151" s="4">
        <v>44</v>
      </c>
      <c r="N151" s="4" t="s">
        <v>418</v>
      </c>
      <c r="O151" s="4" t="s">
        <v>312</v>
      </c>
      <c r="P151" s="4" t="s">
        <v>32</v>
      </c>
      <c r="Q151" s="4">
        <v>0</v>
      </c>
      <c r="R151" s="11">
        <v>44525</v>
      </c>
      <c r="S151" s="6">
        <v>44529</v>
      </c>
      <c r="T151" s="4" t="s">
        <v>33</v>
      </c>
      <c r="U151" s="4">
        <v>44</v>
      </c>
      <c r="V151" s="4">
        <v>0</v>
      </c>
      <c r="W151" s="4">
        <v>0</v>
      </c>
      <c r="X151" s="4">
        <v>2311298</v>
      </c>
    </row>
    <row r="152" s="4" customFormat="1" spans="1:24">
      <c r="A152" s="4">
        <v>16859128610</v>
      </c>
      <c r="B152" s="4" t="s">
        <v>25</v>
      </c>
      <c r="C152" s="4" t="s">
        <v>34</v>
      </c>
      <c r="D152" s="4" t="s">
        <v>113</v>
      </c>
      <c r="E152" s="4" t="s">
        <v>419</v>
      </c>
      <c r="F152" s="6">
        <v>44525</v>
      </c>
      <c r="G152" s="6">
        <v>44526</v>
      </c>
      <c r="H152" s="4">
        <v>2</v>
      </c>
      <c r="I152" s="4">
        <v>1</v>
      </c>
      <c r="J152" s="4">
        <v>2</v>
      </c>
      <c r="K152" s="4" t="s">
        <v>29</v>
      </c>
      <c r="L152" s="4">
        <v>390</v>
      </c>
      <c r="M152" s="4">
        <v>390</v>
      </c>
      <c r="N152" s="4" t="s">
        <v>420</v>
      </c>
      <c r="O152" s="4" t="s">
        <v>312</v>
      </c>
      <c r="P152" s="4" t="s">
        <v>32</v>
      </c>
      <c r="Q152" s="4">
        <v>0</v>
      </c>
      <c r="R152" s="11">
        <v>44525</v>
      </c>
      <c r="S152" s="6">
        <v>44529</v>
      </c>
      <c r="T152" s="4" t="s">
        <v>33</v>
      </c>
      <c r="U152" s="4">
        <v>390</v>
      </c>
      <c r="V152" s="4">
        <v>0</v>
      </c>
      <c r="W152" s="4">
        <v>0</v>
      </c>
      <c r="X152" s="4">
        <v>2311302</v>
      </c>
    </row>
    <row r="153" s="4" customFormat="1" spans="1:25">
      <c r="A153" s="4">
        <v>16859186853</v>
      </c>
      <c r="B153" s="4" t="s">
        <v>25</v>
      </c>
      <c r="C153" s="4" t="s">
        <v>34</v>
      </c>
      <c r="D153" s="4" t="s">
        <v>421</v>
      </c>
      <c r="E153" s="4" t="s">
        <v>395</v>
      </c>
      <c r="F153" s="6">
        <v>44525</v>
      </c>
      <c r="G153" s="6">
        <v>44526</v>
      </c>
      <c r="H153" s="4">
        <v>1</v>
      </c>
      <c r="I153" s="4">
        <v>1</v>
      </c>
      <c r="J153" s="4">
        <v>1</v>
      </c>
      <c r="K153" s="4" t="s">
        <v>29</v>
      </c>
      <c r="L153" s="4">
        <v>132</v>
      </c>
      <c r="M153" s="4">
        <v>132</v>
      </c>
      <c r="N153" s="4" t="s">
        <v>422</v>
      </c>
      <c r="O153" s="4" t="s">
        <v>312</v>
      </c>
      <c r="P153" s="4" t="s">
        <v>32</v>
      </c>
      <c r="Q153" s="4">
        <v>0</v>
      </c>
      <c r="R153" s="11">
        <v>44525</v>
      </c>
      <c r="S153" s="6">
        <v>44529</v>
      </c>
      <c r="T153" s="4" t="s">
        <v>33</v>
      </c>
      <c r="U153" s="4">
        <v>132</v>
      </c>
      <c r="V153" s="4">
        <v>0</v>
      </c>
      <c r="W153" s="4">
        <v>0</v>
      </c>
      <c r="X153" s="4">
        <v>2311331</v>
      </c>
      <c r="Y153" s="4">
        <v>90454419</v>
      </c>
    </row>
    <row r="154" s="4" customFormat="1" spans="1:25">
      <c r="A154" s="4">
        <v>16859212373</v>
      </c>
      <c r="B154" s="4" t="s">
        <v>25</v>
      </c>
      <c r="C154" s="4" t="s">
        <v>34</v>
      </c>
      <c r="D154" s="4" t="s">
        <v>423</v>
      </c>
      <c r="E154" s="4" t="s">
        <v>424</v>
      </c>
      <c r="F154" s="6">
        <v>44525</v>
      </c>
      <c r="G154" s="6">
        <v>44526</v>
      </c>
      <c r="H154" s="4">
        <v>1</v>
      </c>
      <c r="I154" s="4">
        <v>1</v>
      </c>
      <c r="J154" s="4">
        <v>1</v>
      </c>
      <c r="K154" s="4" t="s">
        <v>29</v>
      </c>
      <c r="L154" s="4">
        <v>87</v>
      </c>
      <c r="M154" s="4">
        <v>87</v>
      </c>
      <c r="N154" s="4" t="s">
        <v>425</v>
      </c>
      <c r="O154" s="4" t="s">
        <v>312</v>
      </c>
      <c r="P154" s="4" t="s">
        <v>32</v>
      </c>
      <c r="Q154" s="4">
        <v>0</v>
      </c>
      <c r="R154" s="11">
        <v>44525</v>
      </c>
      <c r="S154" s="6">
        <v>44529</v>
      </c>
      <c r="T154" s="4" t="s">
        <v>33</v>
      </c>
      <c r="U154" s="4">
        <v>87</v>
      </c>
      <c r="V154" s="4">
        <v>0</v>
      </c>
      <c r="W154" s="4">
        <v>0</v>
      </c>
      <c r="X154" s="4">
        <v>2311346</v>
      </c>
      <c r="Y154" s="4" t="s">
        <v>426</v>
      </c>
    </row>
    <row r="155" s="4" customFormat="1" spans="1:24">
      <c r="A155" s="4">
        <v>16859291074</v>
      </c>
      <c r="B155" s="4" t="s">
        <v>25</v>
      </c>
      <c r="C155" s="4" t="s">
        <v>34</v>
      </c>
      <c r="D155" s="4" t="s">
        <v>427</v>
      </c>
      <c r="E155" s="4" t="s">
        <v>428</v>
      </c>
      <c r="F155" s="6">
        <v>44525</v>
      </c>
      <c r="G155" s="6">
        <v>44526</v>
      </c>
      <c r="H155" s="4">
        <v>1</v>
      </c>
      <c r="I155" s="4">
        <v>1</v>
      </c>
      <c r="J155" s="4">
        <v>1</v>
      </c>
      <c r="K155" s="4" t="s">
        <v>29</v>
      </c>
      <c r="L155" s="4">
        <v>35</v>
      </c>
      <c r="M155" s="4">
        <v>35</v>
      </c>
      <c r="N155" s="4" t="s">
        <v>429</v>
      </c>
      <c r="O155" s="4" t="s">
        <v>312</v>
      </c>
      <c r="P155" s="4" t="s">
        <v>32</v>
      </c>
      <c r="Q155" s="4">
        <v>0</v>
      </c>
      <c r="R155" s="11">
        <v>44525</v>
      </c>
      <c r="S155" s="6">
        <v>44529</v>
      </c>
      <c r="T155" s="4" t="s">
        <v>33</v>
      </c>
      <c r="U155" s="4">
        <v>35</v>
      </c>
      <c r="V155" s="4">
        <v>0</v>
      </c>
      <c r="W155" s="4">
        <v>0</v>
      </c>
      <c r="X155" s="4">
        <v>2311384</v>
      </c>
    </row>
    <row r="156" s="4" customFormat="1" spans="1:25">
      <c r="A156" s="4">
        <v>16859456275</v>
      </c>
      <c r="B156" s="4" t="s">
        <v>25</v>
      </c>
      <c r="C156" s="4" t="s">
        <v>34</v>
      </c>
      <c r="D156" s="4" t="s">
        <v>430</v>
      </c>
      <c r="E156" s="4" t="s">
        <v>431</v>
      </c>
      <c r="F156" s="6">
        <v>44525</v>
      </c>
      <c r="G156" s="6">
        <v>44526</v>
      </c>
      <c r="H156" s="4">
        <v>1</v>
      </c>
      <c r="I156" s="4">
        <v>1</v>
      </c>
      <c r="J156" s="4">
        <v>1</v>
      </c>
      <c r="K156" s="4" t="s">
        <v>29</v>
      </c>
      <c r="L156" s="4">
        <v>200</v>
      </c>
      <c r="M156" s="4">
        <v>200</v>
      </c>
      <c r="N156" s="4" t="s">
        <v>432</v>
      </c>
      <c r="O156" s="4" t="s">
        <v>312</v>
      </c>
      <c r="P156" s="4" t="s">
        <v>32</v>
      </c>
      <c r="Q156" s="4">
        <v>0</v>
      </c>
      <c r="R156" s="11">
        <v>44525</v>
      </c>
      <c r="S156" s="6">
        <v>44529</v>
      </c>
      <c r="T156" s="4" t="s">
        <v>33</v>
      </c>
      <c r="U156" s="4">
        <v>200</v>
      </c>
      <c r="V156" s="4">
        <v>0</v>
      </c>
      <c r="W156" s="4">
        <v>0</v>
      </c>
      <c r="X156" s="4">
        <v>2311481</v>
      </c>
      <c r="Y156" s="4">
        <v>90608360</v>
      </c>
    </row>
    <row r="157" s="4" customFormat="1" spans="1:24">
      <c r="A157" s="4">
        <v>16859477116</v>
      </c>
      <c r="B157" s="4" t="s">
        <v>25</v>
      </c>
      <c r="C157" s="4" t="s">
        <v>34</v>
      </c>
      <c r="D157" s="4" t="s">
        <v>416</v>
      </c>
      <c r="E157" s="4" t="s">
        <v>417</v>
      </c>
      <c r="F157" s="6">
        <v>44525</v>
      </c>
      <c r="G157" s="6">
        <v>44526</v>
      </c>
      <c r="H157" s="4">
        <v>1</v>
      </c>
      <c r="I157" s="4">
        <v>1</v>
      </c>
      <c r="J157" s="4">
        <v>1</v>
      </c>
      <c r="K157" s="4" t="s">
        <v>29</v>
      </c>
      <c r="L157" s="4">
        <v>44</v>
      </c>
      <c r="M157" s="4">
        <v>44</v>
      </c>
      <c r="N157" s="4" t="s">
        <v>433</v>
      </c>
      <c r="O157" s="4" t="s">
        <v>312</v>
      </c>
      <c r="P157" s="4" t="s">
        <v>32</v>
      </c>
      <c r="Q157" s="4">
        <v>0</v>
      </c>
      <c r="R157" s="11">
        <v>44525</v>
      </c>
      <c r="S157" s="6">
        <v>44529</v>
      </c>
      <c r="T157" s="4" t="s">
        <v>33</v>
      </c>
      <c r="U157" s="4">
        <v>44</v>
      </c>
      <c r="V157" s="4">
        <v>0</v>
      </c>
      <c r="W157" s="4">
        <v>0</v>
      </c>
      <c r="X157" s="4">
        <v>2311495</v>
      </c>
    </row>
    <row r="158" s="4" customFormat="1" spans="1:25">
      <c r="A158" s="4">
        <v>16862168066</v>
      </c>
      <c r="B158" s="4" t="s">
        <v>25</v>
      </c>
      <c r="C158" s="4" t="s">
        <v>34</v>
      </c>
      <c r="D158" s="4" t="s">
        <v>434</v>
      </c>
      <c r="E158" s="4" t="s">
        <v>435</v>
      </c>
      <c r="F158" s="6">
        <v>44525</v>
      </c>
      <c r="G158" s="6">
        <v>44526</v>
      </c>
      <c r="H158" s="4">
        <v>1</v>
      </c>
      <c r="I158" s="4">
        <v>1</v>
      </c>
      <c r="J158" s="4">
        <v>1</v>
      </c>
      <c r="K158" s="4" t="s">
        <v>29</v>
      </c>
      <c r="L158" s="4">
        <v>60</v>
      </c>
      <c r="M158" s="4">
        <v>60</v>
      </c>
      <c r="N158" s="4" t="s">
        <v>436</v>
      </c>
      <c r="O158" s="4" t="s">
        <v>312</v>
      </c>
      <c r="P158" s="4" t="s">
        <v>32</v>
      </c>
      <c r="Q158" s="4">
        <v>0</v>
      </c>
      <c r="R158" s="11">
        <v>44525</v>
      </c>
      <c r="S158" s="6">
        <v>44529</v>
      </c>
      <c r="T158" s="4" t="s">
        <v>33</v>
      </c>
      <c r="U158" s="4">
        <v>60</v>
      </c>
      <c r="V158" s="4">
        <v>0</v>
      </c>
      <c r="W158" s="4">
        <v>0</v>
      </c>
      <c r="X158" s="4">
        <v>2311821</v>
      </c>
      <c r="Y158" s="4">
        <v>15306879</v>
      </c>
    </row>
    <row r="159" s="4" customFormat="1" spans="1:24">
      <c r="A159" s="4">
        <v>16863608056</v>
      </c>
      <c r="B159" s="4" t="s">
        <v>25</v>
      </c>
      <c r="C159" s="4" t="s">
        <v>34</v>
      </c>
      <c r="D159" s="4" t="s">
        <v>416</v>
      </c>
      <c r="E159" s="4" t="s">
        <v>437</v>
      </c>
      <c r="F159" s="6">
        <v>44525</v>
      </c>
      <c r="G159" s="6">
        <v>44526</v>
      </c>
      <c r="H159" s="4">
        <v>1</v>
      </c>
      <c r="I159" s="4">
        <v>1</v>
      </c>
      <c r="J159" s="4">
        <v>1</v>
      </c>
      <c r="K159" s="4" t="s">
        <v>29</v>
      </c>
      <c r="L159" s="4">
        <v>51</v>
      </c>
      <c r="M159" s="4">
        <v>51</v>
      </c>
      <c r="N159" s="4" t="s">
        <v>438</v>
      </c>
      <c r="O159" s="4" t="s">
        <v>312</v>
      </c>
      <c r="P159" s="4" t="s">
        <v>32</v>
      </c>
      <c r="Q159" s="4">
        <v>0</v>
      </c>
      <c r="R159" s="11">
        <v>44525</v>
      </c>
      <c r="S159" s="6">
        <v>44529</v>
      </c>
      <c r="T159" s="4" t="s">
        <v>33</v>
      </c>
      <c r="U159" s="4">
        <v>51</v>
      </c>
      <c r="V159" s="4">
        <v>0</v>
      </c>
      <c r="W159" s="4">
        <v>0</v>
      </c>
      <c r="X159" s="4">
        <v>2312245</v>
      </c>
    </row>
    <row r="160" s="4" customFormat="1" spans="1:25">
      <c r="A160" s="4">
        <v>16864439288</v>
      </c>
      <c r="B160" s="4" t="s">
        <v>25</v>
      </c>
      <c r="C160" s="4" t="s">
        <v>34</v>
      </c>
      <c r="D160" s="4" t="s">
        <v>439</v>
      </c>
      <c r="E160" s="4" t="s">
        <v>326</v>
      </c>
      <c r="F160" s="6">
        <v>44525</v>
      </c>
      <c r="G160" s="6">
        <v>44526</v>
      </c>
      <c r="H160" s="4">
        <v>1</v>
      </c>
      <c r="I160" s="4">
        <v>1</v>
      </c>
      <c r="J160" s="4">
        <v>1</v>
      </c>
      <c r="K160" s="4" t="s">
        <v>29</v>
      </c>
      <c r="L160" s="4">
        <v>41</v>
      </c>
      <c r="M160" s="4">
        <v>41</v>
      </c>
      <c r="N160" s="4" t="s">
        <v>440</v>
      </c>
      <c r="O160" s="4" t="s">
        <v>312</v>
      </c>
      <c r="P160" s="4" t="s">
        <v>32</v>
      </c>
      <c r="Q160" s="4">
        <v>0</v>
      </c>
      <c r="R160" s="11">
        <v>44525</v>
      </c>
      <c r="S160" s="6">
        <v>44529</v>
      </c>
      <c r="T160" s="4" t="s">
        <v>33</v>
      </c>
      <c r="U160" s="4">
        <v>41</v>
      </c>
      <c r="V160" s="4">
        <v>0</v>
      </c>
      <c r="W160" s="4">
        <v>0</v>
      </c>
      <c r="X160" s="4">
        <v>2312698</v>
      </c>
      <c r="Y160" s="4">
        <v>101013285</v>
      </c>
    </row>
    <row r="161" s="4" customFormat="1" spans="1:24">
      <c r="A161" s="4">
        <v>16864524652</v>
      </c>
      <c r="B161" s="4" t="s">
        <v>25</v>
      </c>
      <c r="C161" s="4" t="s">
        <v>34</v>
      </c>
      <c r="D161" s="4" t="s">
        <v>158</v>
      </c>
      <c r="E161" s="4" t="s">
        <v>289</v>
      </c>
      <c r="F161" s="6">
        <v>44525</v>
      </c>
      <c r="G161" s="6">
        <v>44526</v>
      </c>
      <c r="H161" s="4">
        <v>1</v>
      </c>
      <c r="I161" s="4">
        <v>1</v>
      </c>
      <c r="J161" s="4">
        <v>1</v>
      </c>
      <c r="K161" s="4" t="s">
        <v>29</v>
      </c>
      <c r="L161" s="4">
        <v>77</v>
      </c>
      <c r="M161" s="4">
        <v>77</v>
      </c>
      <c r="N161" s="4" t="s">
        <v>441</v>
      </c>
      <c r="O161" s="4" t="s">
        <v>312</v>
      </c>
      <c r="P161" s="4" t="s">
        <v>32</v>
      </c>
      <c r="Q161" s="4">
        <v>0</v>
      </c>
      <c r="R161" s="11">
        <v>44525</v>
      </c>
      <c r="S161" s="6">
        <v>44529</v>
      </c>
      <c r="T161" s="4" t="s">
        <v>33</v>
      </c>
      <c r="U161" s="4">
        <v>77</v>
      </c>
      <c r="V161" s="4">
        <v>0</v>
      </c>
      <c r="W161" s="4">
        <v>0</v>
      </c>
      <c r="X161" s="4">
        <v>2312736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9"/>
  <sheetViews>
    <sheetView tabSelected="1" workbookViewId="0">
      <selection activeCell="A156" sqref="A156:F159"/>
    </sheetView>
  </sheetViews>
  <sheetFormatPr defaultColWidth="9" defaultRowHeight="13.5"/>
  <cols>
    <col min="1" max="1" width="11.75" style="4" customWidth="1"/>
    <col min="2" max="3" width="11.5" style="4"/>
    <col min="4" max="5" width="9.375" style="4"/>
    <col min="6" max="6" width="10.375" style="4"/>
    <col min="7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442</v>
      </c>
    </row>
    <row r="2" s="4" customFormat="1" spans="1:10">
      <c r="A2" s="4">
        <v>14737905178</v>
      </c>
      <c r="B2" s="6">
        <v>44517</v>
      </c>
      <c r="C2" s="6">
        <v>44523</v>
      </c>
      <c r="D2" s="4">
        <v>95.89</v>
      </c>
      <c r="E2" s="4" t="str">
        <f>VLOOKUP(A2,HOP!A:L,12,0)</f>
        <v>108.00</v>
      </c>
      <c r="F2" s="4" t="str">
        <f>VLOOKUP(A2,HOP!A:C,3,0)</f>
        <v>2040492</v>
      </c>
      <c r="G2" s="4">
        <f>D2-E2</f>
        <v>-12.11</v>
      </c>
      <c r="H2" s="4" t="str">
        <f>$H$1&amp;F2</f>
        <v>，2040492</v>
      </c>
      <c r="I2" s="4" t="str">
        <f>VLOOKUP(A2,HOP!A:T,20,0)</f>
        <v>直连</v>
      </c>
      <c r="J2" s="4" t="s">
        <v>443</v>
      </c>
    </row>
    <row r="3" s="4" customFormat="1" hidden="1" spans="1:9">
      <c r="A3" s="4">
        <v>16331491699</v>
      </c>
      <c r="B3" s="6">
        <v>44521</v>
      </c>
      <c r="C3" s="6">
        <v>44523</v>
      </c>
      <c r="D3" s="4">
        <v>406</v>
      </c>
      <c r="E3" s="4" t="str">
        <f>VLOOKUP(A3,HOP!A:L,12,0)</f>
        <v>406.00</v>
      </c>
      <c r="F3" s="4" t="str">
        <f>VLOOKUP(A3,HOP!A:C,3,0)</f>
        <v>2260358</v>
      </c>
      <c r="G3" s="4">
        <f t="shared" ref="G3:G34" si="0">D3-E3</f>
        <v>0</v>
      </c>
      <c r="H3" s="4" t="str">
        <f t="shared" ref="H3:H34" si="1">$H$1&amp;F3</f>
        <v>，2260358</v>
      </c>
      <c r="I3" s="4" t="str">
        <f>VLOOKUP(A3,HOP!A:T,20,0)</f>
        <v>直连</v>
      </c>
    </row>
    <row r="4" s="4" customFormat="1" hidden="1" spans="1:9">
      <c r="A4" s="4">
        <v>16441363653</v>
      </c>
      <c r="B4" s="6">
        <v>44520</v>
      </c>
      <c r="C4" s="6">
        <v>44523</v>
      </c>
      <c r="D4" s="4">
        <v>510</v>
      </c>
      <c r="E4" s="4" t="str">
        <f>VLOOKUP(A4,HOP!A:L,12,0)</f>
        <v>510.00</v>
      </c>
      <c r="F4" s="4" t="str">
        <f>VLOOKUP(A4,HOP!A:C,3,0)</f>
        <v>2271462</v>
      </c>
      <c r="G4" s="4">
        <f t="shared" si="0"/>
        <v>0</v>
      </c>
      <c r="H4" s="4" t="str">
        <f t="shared" si="1"/>
        <v>，2271462</v>
      </c>
      <c r="I4" s="4" t="str">
        <f>VLOOKUP(A4,HOP!A:T,20,0)</f>
        <v>直连</v>
      </c>
    </row>
    <row r="5" s="4" customFormat="1" hidden="1" spans="1:9">
      <c r="A5" s="4">
        <v>16548688700</v>
      </c>
      <c r="B5" s="6">
        <v>44519</v>
      </c>
      <c r="C5" s="6">
        <v>44523</v>
      </c>
      <c r="D5" s="4">
        <v>478</v>
      </c>
      <c r="E5" s="4" t="str">
        <f>VLOOKUP(A5,HOP!A:L,12,0)</f>
        <v>478.00</v>
      </c>
      <c r="F5" s="4" t="str">
        <f>VLOOKUP(A5,HOP!A:C,3,0)</f>
        <v>2277529</v>
      </c>
      <c r="G5" s="4">
        <f t="shared" si="0"/>
        <v>0</v>
      </c>
      <c r="H5" s="4" t="str">
        <f t="shared" si="1"/>
        <v>，2277529</v>
      </c>
      <c r="I5" s="4" t="str">
        <f>VLOOKUP(A5,HOP!A:T,20,0)</f>
        <v>直连</v>
      </c>
    </row>
    <row r="6" s="4" customFormat="1" hidden="1" spans="1:9">
      <c r="A6" s="4">
        <v>16695497048</v>
      </c>
      <c r="B6" s="6">
        <v>44522</v>
      </c>
      <c r="C6" s="6">
        <v>44523</v>
      </c>
      <c r="D6" s="4">
        <v>104</v>
      </c>
      <c r="E6" s="4" t="str">
        <f>VLOOKUP(A6,HOP!A:L,12,0)</f>
        <v>104.00</v>
      </c>
      <c r="F6" s="4" t="str">
        <f>VLOOKUP(A6,HOP!A:C,3,0)</f>
        <v>2285637</v>
      </c>
      <c r="G6" s="4">
        <f t="shared" si="0"/>
        <v>0</v>
      </c>
      <c r="H6" s="4" t="str">
        <f t="shared" si="1"/>
        <v>，2285637</v>
      </c>
      <c r="I6" s="4" t="str">
        <f>VLOOKUP(A6,HOP!A:T,20,0)</f>
        <v>直连</v>
      </c>
    </row>
    <row r="7" s="4" customFormat="1" hidden="1" spans="1:9">
      <c r="A7" s="4">
        <v>16755123817</v>
      </c>
      <c r="B7" s="6">
        <v>44522</v>
      </c>
      <c r="C7" s="6">
        <v>44523</v>
      </c>
      <c r="D7" s="4">
        <v>93</v>
      </c>
      <c r="E7" s="4" t="str">
        <f>VLOOKUP(A7,HOP!A:L,12,0)</f>
        <v>93.00</v>
      </c>
      <c r="F7" s="4" t="str">
        <f>VLOOKUP(A7,HOP!A:C,3,0)</f>
        <v>2292536</v>
      </c>
      <c r="G7" s="4">
        <f t="shared" si="0"/>
        <v>0</v>
      </c>
      <c r="H7" s="4" t="str">
        <f t="shared" si="1"/>
        <v>，2292536</v>
      </c>
      <c r="I7" s="4" t="str">
        <f>VLOOKUP(A7,HOP!A:T,20,0)</f>
        <v>直连</v>
      </c>
    </row>
    <row r="8" s="4" customFormat="1" hidden="1" spans="1:9">
      <c r="A8" s="4">
        <v>16756247469</v>
      </c>
      <c r="B8" s="6">
        <v>44522</v>
      </c>
      <c r="C8" s="6">
        <v>44523</v>
      </c>
      <c r="D8" s="4">
        <v>97</v>
      </c>
      <c r="E8" s="4" t="str">
        <f>VLOOKUP(A8,HOP!A:L,12,0)</f>
        <v>97.00</v>
      </c>
      <c r="F8" s="4" t="str">
        <f>VLOOKUP(A8,HOP!A:C,3,0)</f>
        <v>2292808</v>
      </c>
      <c r="G8" s="4">
        <f t="shared" si="0"/>
        <v>0</v>
      </c>
      <c r="H8" s="4" t="str">
        <f t="shared" si="1"/>
        <v>，2292808</v>
      </c>
      <c r="I8" s="4" t="str">
        <f>VLOOKUP(A8,HOP!A:T,20,0)</f>
        <v>直连</v>
      </c>
    </row>
    <row r="9" s="4" customFormat="1" hidden="1" spans="1:9">
      <c r="A9" s="4">
        <v>16758134467</v>
      </c>
      <c r="B9" s="6">
        <v>44522</v>
      </c>
      <c r="C9" s="6">
        <v>44523</v>
      </c>
      <c r="D9" s="4">
        <v>136</v>
      </c>
      <c r="E9" s="4" t="str">
        <f>VLOOKUP(A9,HOP!A:L,12,0)</f>
        <v>136.00</v>
      </c>
      <c r="F9" s="4" t="str">
        <f>VLOOKUP(A9,HOP!A:C,3,0)</f>
        <v>2293364</v>
      </c>
      <c r="G9" s="4">
        <f t="shared" si="0"/>
        <v>0</v>
      </c>
      <c r="H9" s="4" t="str">
        <f t="shared" si="1"/>
        <v>，2293364</v>
      </c>
      <c r="I9" s="4" t="str">
        <f>VLOOKUP(A9,HOP!A:T,20,0)</f>
        <v>直连</v>
      </c>
    </row>
    <row r="10" s="4" customFormat="1" hidden="1" spans="1:9">
      <c r="A10" s="4">
        <v>16759310821</v>
      </c>
      <c r="B10" s="6">
        <v>44521</v>
      </c>
      <c r="C10" s="6">
        <v>44523</v>
      </c>
      <c r="D10" s="4">
        <v>448</v>
      </c>
      <c r="E10" s="4" t="str">
        <f>VLOOKUP(A10,HOP!A:L,12,0)</f>
        <v>448.00</v>
      </c>
      <c r="F10" s="4" t="str">
        <f>VLOOKUP(A10,HOP!A:C,3,0)</f>
        <v>2293780</v>
      </c>
      <c r="G10" s="4">
        <f t="shared" si="0"/>
        <v>0</v>
      </c>
      <c r="H10" s="4" t="str">
        <f t="shared" si="1"/>
        <v>，2293780</v>
      </c>
      <c r="I10" s="4" t="str">
        <f>VLOOKUP(A10,HOP!A:T,20,0)</f>
        <v>直连</v>
      </c>
    </row>
    <row r="11" s="4" customFormat="1" hidden="1" spans="1:9">
      <c r="A11" s="4">
        <v>16768676371</v>
      </c>
      <c r="B11" s="6">
        <v>44522</v>
      </c>
      <c r="C11" s="6">
        <v>44523</v>
      </c>
      <c r="D11" s="4">
        <v>181</v>
      </c>
      <c r="E11" s="4" t="str">
        <f>VLOOKUP(A11,HOP!A:L,12,0)</f>
        <v>181.00</v>
      </c>
      <c r="F11" s="4" t="str">
        <f>VLOOKUP(A11,HOP!A:C,3,0)</f>
        <v>2296075</v>
      </c>
      <c r="G11" s="4">
        <f t="shared" si="0"/>
        <v>0</v>
      </c>
      <c r="H11" s="4" t="str">
        <f t="shared" si="1"/>
        <v>，2296075</v>
      </c>
      <c r="I11" s="4" t="str">
        <f>VLOOKUP(A11,HOP!A:T,20,0)</f>
        <v>直连</v>
      </c>
    </row>
    <row r="12" s="4" customFormat="1" hidden="1" spans="1:9">
      <c r="A12" s="4">
        <v>16785486806</v>
      </c>
      <c r="B12" s="6">
        <v>44521</v>
      </c>
      <c r="C12" s="6">
        <v>44523</v>
      </c>
      <c r="D12" s="4">
        <v>156</v>
      </c>
      <c r="E12" s="4" t="str">
        <f>VLOOKUP(A12,HOP!A:L,12,0)</f>
        <v>156.00</v>
      </c>
      <c r="F12" s="4" t="str">
        <f>VLOOKUP(A12,HOP!A:C,3,0)</f>
        <v>2298494</v>
      </c>
      <c r="G12" s="4">
        <f t="shared" si="0"/>
        <v>0</v>
      </c>
      <c r="H12" s="4" t="str">
        <f t="shared" si="1"/>
        <v>，2298494</v>
      </c>
      <c r="I12" s="4" t="str">
        <f>VLOOKUP(A12,HOP!A:T,20,0)</f>
        <v>直连</v>
      </c>
    </row>
    <row r="13" s="4" customFormat="1" hidden="1" spans="1:9">
      <c r="A13" s="4">
        <v>16795619774</v>
      </c>
      <c r="B13" s="6">
        <v>44522</v>
      </c>
      <c r="C13" s="6">
        <v>44523</v>
      </c>
      <c r="D13" s="4">
        <v>37</v>
      </c>
      <c r="E13" s="4" t="str">
        <f>VLOOKUP(A13,HOP!A:L,12,0)</f>
        <v>37.00</v>
      </c>
      <c r="F13" s="4" t="str">
        <f>VLOOKUP(A13,HOP!A:C,3,0)</f>
        <v>2299530</v>
      </c>
      <c r="G13" s="4">
        <f t="shared" si="0"/>
        <v>0</v>
      </c>
      <c r="H13" s="4" t="str">
        <f t="shared" si="1"/>
        <v>，2299530</v>
      </c>
      <c r="I13" s="4" t="str">
        <f>VLOOKUP(A13,HOP!A:T,20,0)</f>
        <v>直连</v>
      </c>
    </row>
    <row r="14" s="4" customFormat="1" hidden="1" spans="1:9">
      <c r="A14" s="4">
        <v>16803554519</v>
      </c>
      <c r="B14" s="6">
        <v>44522</v>
      </c>
      <c r="C14" s="6">
        <v>44523</v>
      </c>
      <c r="D14" s="4">
        <v>105</v>
      </c>
      <c r="E14" s="4" t="str">
        <f>VLOOKUP(A14,HOP!A:L,12,0)</f>
        <v>105.00</v>
      </c>
      <c r="F14" s="4" t="str">
        <f>VLOOKUP(A14,HOP!A:C,3,0)</f>
        <v>2300404</v>
      </c>
      <c r="G14" s="4">
        <f t="shared" si="0"/>
        <v>0</v>
      </c>
      <c r="H14" s="4" t="str">
        <f t="shared" si="1"/>
        <v>，2300404</v>
      </c>
      <c r="I14" s="4" t="str">
        <f>VLOOKUP(A14,HOP!A:T,20,0)</f>
        <v>直连</v>
      </c>
    </row>
    <row r="15" s="4" customFormat="1" hidden="1" spans="1:9">
      <c r="A15" s="4">
        <v>16810504000</v>
      </c>
      <c r="B15" s="6">
        <v>44522</v>
      </c>
      <c r="C15" s="6">
        <v>44523</v>
      </c>
      <c r="D15" s="4">
        <v>38</v>
      </c>
      <c r="E15" s="4" t="str">
        <f>VLOOKUP(A15,HOP!A:L,12,0)</f>
        <v>38.00</v>
      </c>
      <c r="F15" s="4" t="str">
        <f>VLOOKUP(A15,HOP!A:C,3,0)</f>
        <v>2301599</v>
      </c>
      <c r="G15" s="4">
        <f t="shared" si="0"/>
        <v>0</v>
      </c>
      <c r="H15" s="4" t="str">
        <f t="shared" si="1"/>
        <v>，2301599</v>
      </c>
      <c r="I15" s="4" t="str">
        <f>VLOOKUP(A15,HOP!A:T,20,0)</f>
        <v>直连</v>
      </c>
    </row>
    <row r="16" s="4" customFormat="1" hidden="1" spans="1:9">
      <c r="A16" s="4">
        <v>16814806287</v>
      </c>
      <c r="B16" s="6">
        <v>44522</v>
      </c>
      <c r="C16" s="6">
        <v>44523</v>
      </c>
      <c r="D16" s="4">
        <v>151</v>
      </c>
      <c r="E16" s="4" t="str">
        <f>VLOOKUP(A16,HOP!A:L,12,0)</f>
        <v>151.00</v>
      </c>
      <c r="F16" s="4" t="str">
        <f>VLOOKUP(A16,HOP!A:C,3,0)</f>
        <v>2302216</v>
      </c>
      <c r="G16" s="4">
        <f t="shared" si="0"/>
        <v>0</v>
      </c>
      <c r="H16" s="4" t="str">
        <f t="shared" si="1"/>
        <v>，2302216</v>
      </c>
      <c r="I16" s="4" t="str">
        <f>VLOOKUP(A16,HOP!A:T,20,0)</f>
        <v>直连</v>
      </c>
    </row>
    <row r="17" s="4" customFormat="1" hidden="1" spans="1:9">
      <c r="A17" s="4">
        <v>16821437648</v>
      </c>
      <c r="B17" s="6">
        <v>44521</v>
      </c>
      <c r="C17" s="6">
        <v>44523</v>
      </c>
      <c r="D17" s="4">
        <v>580</v>
      </c>
      <c r="E17" s="4" t="str">
        <f>VLOOKUP(A17,HOP!A:L,12,0)</f>
        <v>580.00</v>
      </c>
      <c r="F17" s="4" t="str">
        <f>VLOOKUP(A17,HOP!A:C,3,0)</f>
        <v>2303435</v>
      </c>
      <c r="G17" s="4">
        <f t="shared" si="0"/>
        <v>0</v>
      </c>
      <c r="H17" s="4" t="str">
        <f t="shared" si="1"/>
        <v>，2303435</v>
      </c>
      <c r="I17" s="4" t="str">
        <f>VLOOKUP(A17,HOP!A:T,20,0)</f>
        <v>直连</v>
      </c>
    </row>
    <row r="18" s="4" customFormat="1" hidden="1" spans="1:9">
      <c r="A18" s="4">
        <v>16825683611</v>
      </c>
      <c r="B18" s="6">
        <v>44522</v>
      </c>
      <c r="C18" s="6">
        <v>44523</v>
      </c>
      <c r="D18" s="4">
        <v>58</v>
      </c>
      <c r="E18" s="4" t="str">
        <f>VLOOKUP(A18,HOP!A:L,12,0)</f>
        <v>58.00</v>
      </c>
      <c r="F18" s="4" t="str">
        <f>VLOOKUP(A18,HOP!A:C,3,0)</f>
        <v>2304570</v>
      </c>
      <c r="G18" s="4">
        <f t="shared" si="0"/>
        <v>0</v>
      </c>
      <c r="H18" s="4" t="str">
        <f t="shared" si="1"/>
        <v>，2304570</v>
      </c>
      <c r="I18" s="4" t="str">
        <f>VLOOKUP(A18,HOP!A:T,20,0)</f>
        <v>直连</v>
      </c>
    </row>
    <row r="19" s="4" customFormat="1" hidden="1" spans="1:9">
      <c r="A19" s="4">
        <v>16826116916</v>
      </c>
      <c r="B19" s="6">
        <v>44520</v>
      </c>
      <c r="C19" s="6">
        <v>44523</v>
      </c>
      <c r="D19" s="4">
        <v>837</v>
      </c>
      <c r="E19" s="4" t="str">
        <f>VLOOKUP(A19,HOP!A:L,12,0)</f>
        <v>837.00</v>
      </c>
      <c r="F19" s="4" t="str">
        <f>VLOOKUP(A19,HOP!A:C,3,0)</f>
        <v>2304675</v>
      </c>
      <c r="G19" s="4">
        <f t="shared" si="0"/>
        <v>0</v>
      </c>
      <c r="H19" s="4" t="str">
        <f t="shared" si="1"/>
        <v>，2304675</v>
      </c>
      <c r="I19" s="4" t="str">
        <f>VLOOKUP(A19,HOP!A:T,20,0)</f>
        <v>直连</v>
      </c>
    </row>
    <row r="20" s="4" customFormat="1" hidden="1" spans="1:9">
      <c r="A20" s="4">
        <v>16839043805</v>
      </c>
      <c r="B20" s="6">
        <v>44522</v>
      </c>
      <c r="C20" s="6">
        <v>44523</v>
      </c>
      <c r="D20" s="4">
        <v>93</v>
      </c>
      <c r="E20" s="4" t="str">
        <f>VLOOKUP(A20,HOP!A:L,12,0)</f>
        <v>93.00</v>
      </c>
      <c r="F20" s="4" t="str">
        <f>VLOOKUP(A20,HOP!A:C,3,0)</f>
        <v>2306677</v>
      </c>
      <c r="G20" s="4">
        <f t="shared" si="0"/>
        <v>0</v>
      </c>
      <c r="H20" s="4" t="str">
        <f t="shared" si="1"/>
        <v>，2306677</v>
      </c>
      <c r="I20" s="4" t="str">
        <f>VLOOKUP(A20,HOP!A:T,20,0)</f>
        <v>直连</v>
      </c>
    </row>
    <row r="21" s="4" customFormat="1" hidden="1" spans="1:9">
      <c r="A21" s="4">
        <v>16839726395</v>
      </c>
      <c r="B21" s="6">
        <v>44522</v>
      </c>
      <c r="C21" s="6">
        <v>44523</v>
      </c>
      <c r="D21" s="4">
        <v>72</v>
      </c>
      <c r="E21" s="4" t="str">
        <f>VLOOKUP(A21,HOP!A:L,12,0)</f>
        <v>72.00</v>
      </c>
      <c r="F21" s="4" t="str">
        <f>VLOOKUP(A21,HOP!A:C,3,0)</f>
        <v>2306823</v>
      </c>
      <c r="G21" s="4">
        <f t="shared" si="0"/>
        <v>0</v>
      </c>
      <c r="H21" s="4" t="str">
        <f t="shared" si="1"/>
        <v>，2306823</v>
      </c>
      <c r="I21" s="4" t="str">
        <f>VLOOKUP(A21,HOP!A:T,20,0)</f>
        <v>直连</v>
      </c>
    </row>
    <row r="22" s="4" customFormat="1" hidden="1" spans="1:9">
      <c r="A22" s="4">
        <v>16839817240</v>
      </c>
      <c r="B22" s="6">
        <v>44522</v>
      </c>
      <c r="C22" s="6">
        <v>44523</v>
      </c>
      <c r="D22" s="4">
        <v>144</v>
      </c>
      <c r="E22" s="4" t="str">
        <f>VLOOKUP(A22,HOP!A:L,12,0)</f>
        <v>144.00</v>
      </c>
      <c r="F22" s="4" t="str">
        <f>VLOOKUP(A22,HOP!A:C,3,0)</f>
        <v>2306845</v>
      </c>
      <c r="G22" s="4">
        <f t="shared" si="0"/>
        <v>0</v>
      </c>
      <c r="H22" s="4" t="str">
        <f t="shared" si="1"/>
        <v>，2306845</v>
      </c>
      <c r="I22" s="4" t="str">
        <f>VLOOKUP(A22,HOP!A:T,20,0)</f>
        <v>直连</v>
      </c>
    </row>
    <row r="23" s="4" customFormat="1" hidden="1" spans="1:9">
      <c r="A23" s="4">
        <v>16840148790</v>
      </c>
      <c r="B23" s="6">
        <v>44522</v>
      </c>
      <c r="C23" s="6">
        <v>44523</v>
      </c>
      <c r="D23" s="4">
        <v>33</v>
      </c>
      <c r="E23" s="4" t="str">
        <f>VLOOKUP(A23,HOP!A:L,12,0)</f>
        <v>33.00</v>
      </c>
      <c r="F23" s="4" t="str">
        <f>VLOOKUP(A23,HOP!A:C,3,0)</f>
        <v>2307010</v>
      </c>
      <c r="G23" s="4">
        <f t="shared" si="0"/>
        <v>0</v>
      </c>
      <c r="H23" s="4" t="str">
        <f t="shared" si="1"/>
        <v>，2307010</v>
      </c>
      <c r="I23" s="4" t="str">
        <f>VLOOKUP(A23,HOP!A:T,20,0)</f>
        <v>直连</v>
      </c>
    </row>
    <row r="24" s="4" customFormat="1" hidden="1" spans="1:9">
      <c r="A24" s="4">
        <v>16840182457</v>
      </c>
      <c r="B24" s="6">
        <v>44522</v>
      </c>
      <c r="C24" s="6">
        <v>44523</v>
      </c>
      <c r="D24" s="4">
        <v>153</v>
      </c>
      <c r="E24" s="4" t="str">
        <f>VLOOKUP(A24,HOP!A:L,12,0)</f>
        <v>153.00</v>
      </c>
      <c r="F24" s="4" t="str">
        <f>VLOOKUP(A24,HOP!A:C,3,0)</f>
        <v>2307028</v>
      </c>
      <c r="G24" s="4">
        <f t="shared" si="0"/>
        <v>0</v>
      </c>
      <c r="H24" s="4" t="str">
        <f t="shared" si="1"/>
        <v>，2307028</v>
      </c>
      <c r="I24" s="4" t="str">
        <f>VLOOKUP(A24,HOP!A:T,20,0)</f>
        <v>直连</v>
      </c>
    </row>
    <row r="25" s="4" customFormat="1" hidden="1" spans="1:9">
      <c r="A25" s="4">
        <v>16841349992</v>
      </c>
      <c r="B25" s="6">
        <v>44522</v>
      </c>
      <c r="C25" s="6">
        <v>44523</v>
      </c>
      <c r="D25" s="4">
        <v>55</v>
      </c>
      <c r="E25" s="4" t="str">
        <f>VLOOKUP(A25,HOP!A:L,12,0)</f>
        <v>55.00</v>
      </c>
      <c r="F25" s="4" t="str">
        <f>VLOOKUP(A25,HOP!A:C,3,0)</f>
        <v>2307348</v>
      </c>
      <c r="G25" s="4">
        <f t="shared" si="0"/>
        <v>0</v>
      </c>
      <c r="H25" s="4" t="str">
        <f t="shared" si="1"/>
        <v>，2307348</v>
      </c>
      <c r="I25" s="4" t="str">
        <f>VLOOKUP(A25,HOP!A:T,20,0)</f>
        <v>直连</v>
      </c>
    </row>
    <row r="26" s="4" customFormat="1" hidden="1" spans="1:9">
      <c r="A26" s="4">
        <v>16841809534</v>
      </c>
      <c r="B26" s="6">
        <v>44522</v>
      </c>
      <c r="C26" s="6">
        <v>44523</v>
      </c>
      <c r="D26" s="4">
        <v>69</v>
      </c>
      <c r="E26" s="4" t="str">
        <f>VLOOKUP(A26,HOP!A:L,12,0)</f>
        <v>69.00</v>
      </c>
      <c r="F26" s="4" t="str">
        <f>VLOOKUP(A26,HOP!A:C,3,0)</f>
        <v>2307475</v>
      </c>
      <c r="G26" s="4">
        <f t="shared" si="0"/>
        <v>0</v>
      </c>
      <c r="H26" s="4" t="str">
        <f t="shared" si="1"/>
        <v>，2307475</v>
      </c>
      <c r="I26" s="4" t="str">
        <f>VLOOKUP(A26,HOP!A:T,20,0)</f>
        <v>直连</v>
      </c>
    </row>
    <row r="27" s="4" customFormat="1" hidden="1" spans="1:9">
      <c r="A27" s="4">
        <v>16845940464</v>
      </c>
      <c r="B27" s="6">
        <v>44522</v>
      </c>
      <c r="C27" s="6">
        <v>44523</v>
      </c>
      <c r="D27" s="4">
        <v>41</v>
      </c>
      <c r="E27" s="4" t="str">
        <f>VLOOKUP(A27,HOP!A:L,12,0)</f>
        <v>41.00</v>
      </c>
      <c r="F27" s="4" t="str">
        <f>VLOOKUP(A27,HOP!A:C,3,0)</f>
        <v>2307998</v>
      </c>
      <c r="G27" s="4">
        <f t="shared" si="0"/>
        <v>0</v>
      </c>
      <c r="H27" s="4" t="str">
        <f t="shared" si="1"/>
        <v>，2307998</v>
      </c>
      <c r="I27" s="4" t="str">
        <f>VLOOKUP(A27,HOP!A:T,20,0)</f>
        <v>直连</v>
      </c>
    </row>
    <row r="28" s="4" customFormat="1" hidden="1" spans="1:9">
      <c r="A28" s="4">
        <v>16846624654</v>
      </c>
      <c r="B28" s="6">
        <v>44522</v>
      </c>
      <c r="C28" s="6">
        <v>44523</v>
      </c>
      <c r="D28" s="4">
        <v>141</v>
      </c>
      <c r="E28" s="4" t="str">
        <f>VLOOKUP(A28,HOP!A:L,12,0)</f>
        <v>141.00</v>
      </c>
      <c r="F28" s="4" t="str">
        <f>VLOOKUP(A28,HOP!A:C,3,0)</f>
        <v>2308177</v>
      </c>
      <c r="G28" s="4">
        <f t="shared" si="0"/>
        <v>0</v>
      </c>
      <c r="H28" s="4" t="str">
        <f t="shared" si="1"/>
        <v>，2308177</v>
      </c>
      <c r="I28" s="4" t="str">
        <f>VLOOKUP(A28,HOP!A:T,20,0)</f>
        <v>直连</v>
      </c>
    </row>
    <row r="29" s="4" customFormat="1" hidden="1" spans="1:9">
      <c r="A29" s="4">
        <v>16846698233</v>
      </c>
      <c r="B29" s="6">
        <v>44522</v>
      </c>
      <c r="C29" s="6">
        <v>44523</v>
      </c>
      <c r="D29" s="4">
        <v>100</v>
      </c>
      <c r="E29" s="4" t="str">
        <f>VLOOKUP(A29,HOP!A:L,12,0)</f>
        <v>100.00</v>
      </c>
      <c r="F29" s="4" t="str">
        <f>VLOOKUP(A29,HOP!A:C,3,0)</f>
        <v>2308189</v>
      </c>
      <c r="G29" s="4">
        <f t="shared" si="0"/>
        <v>0</v>
      </c>
      <c r="H29" s="4" t="str">
        <f t="shared" si="1"/>
        <v>，2308189</v>
      </c>
      <c r="I29" s="4" t="str">
        <f>VLOOKUP(A29,HOP!A:T,20,0)</f>
        <v>直连</v>
      </c>
    </row>
    <row r="30" s="4" customFormat="1" spans="1:11">
      <c r="A30" s="7">
        <v>16748956076</v>
      </c>
      <c r="B30" s="8">
        <v>44506</v>
      </c>
      <c r="C30" s="8">
        <v>44507</v>
      </c>
      <c r="D30" s="7">
        <v>-28</v>
      </c>
      <c r="E30" s="7" t="e">
        <f>VLOOKUP(A30,HOP!A:L,12,0)</f>
        <v>#N/A</v>
      </c>
      <c r="F30" s="7">
        <v>2291365</v>
      </c>
      <c r="G30" s="7" t="e">
        <f t="shared" si="0"/>
        <v>#N/A</v>
      </c>
      <c r="H30" s="7" t="str">
        <f t="shared" si="1"/>
        <v>，2291365</v>
      </c>
      <c r="I30" s="7" t="e">
        <f>VLOOKUP(A30,HOP!A:T,20,0)</f>
        <v>#N/A</v>
      </c>
      <c r="J30" s="7" t="s">
        <v>444</v>
      </c>
      <c r="K30" s="7"/>
    </row>
    <row r="31" s="5" customFormat="1" spans="1:11">
      <c r="A31" s="9">
        <v>16151447872</v>
      </c>
      <c r="B31" s="10">
        <v>44514</v>
      </c>
      <c r="C31" s="10">
        <v>44517</v>
      </c>
      <c r="D31" s="7">
        <v>2.05</v>
      </c>
      <c r="E31" s="7" t="e">
        <f>VLOOKUP(A31,HOP!A:L,12,0)</f>
        <v>#N/A</v>
      </c>
      <c r="F31" s="7">
        <v>2235323</v>
      </c>
      <c r="G31" s="7" t="e">
        <f t="shared" si="0"/>
        <v>#N/A</v>
      </c>
      <c r="H31" s="7" t="str">
        <f t="shared" si="1"/>
        <v>，2235323</v>
      </c>
      <c r="I31" s="7" t="e">
        <f>VLOOKUP(A31,HOP!A:T,20,0)</f>
        <v>#N/A</v>
      </c>
      <c r="J31" s="7" t="s">
        <v>445</v>
      </c>
      <c r="K31" s="7"/>
    </row>
    <row r="32" s="4" customFormat="1" hidden="1" spans="1:9">
      <c r="A32" s="4">
        <v>16562088849</v>
      </c>
      <c r="B32" s="6">
        <v>44487</v>
      </c>
      <c r="C32" s="6">
        <v>44488</v>
      </c>
      <c r="D32" s="4">
        <v>65</v>
      </c>
      <c r="E32" s="4">
        <v>65</v>
      </c>
      <c r="F32" s="4">
        <v>2278424</v>
      </c>
      <c r="G32" s="4">
        <f t="shared" si="0"/>
        <v>0</v>
      </c>
      <c r="H32" s="4" t="str">
        <f t="shared" si="1"/>
        <v>，2278424</v>
      </c>
      <c r="I32" s="4" t="e">
        <f>VLOOKUP(A32,HOP!A:T,20,0)</f>
        <v>#N/A</v>
      </c>
    </row>
    <row r="33" s="4" customFormat="1" hidden="1" spans="1:9">
      <c r="A33" s="4">
        <v>16625181073</v>
      </c>
      <c r="B33" s="6">
        <v>44519</v>
      </c>
      <c r="C33" s="6">
        <v>44524</v>
      </c>
      <c r="D33" s="4">
        <v>310</v>
      </c>
      <c r="E33" s="4" t="str">
        <f>VLOOKUP(A33,HOP!A:L,12,0)</f>
        <v>310.00</v>
      </c>
      <c r="F33" s="4" t="str">
        <f>VLOOKUP(A33,HOP!A:C,3,0)</f>
        <v>2281586</v>
      </c>
      <c r="G33" s="4">
        <f t="shared" si="0"/>
        <v>0</v>
      </c>
      <c r="H33" s="4" t="str">
        <f t="shared" si="1"/>
        <v>，2281586</v>
      </c>
      <c r="I33" s="4" t="str">
        <f>VLOOKUP(A33,HOP!A:T,20,0)</f>
        <v>直连</v>
      </c>
    </row>
    <row r="34" s="4" customFormat="1" hidden="1" spans="1:9">
      <c r="A34" s="4">
        <v>16670605324</v>
      </c>
      <c r="B34" s="6">
        <v>44523</v>
      </c>
      <c r="C34" s="6">
        <v>44524</v>
      </c>
      <c r="D34" s="4">
        <v>82</v>
      </c>
      <c r="E34" s="4" t="str">
        <f>VLOOKUP(A34,HOP!A:L,12,0)</f>
        <v>82.00</v>
      </c>
      <c r="F34" s="4" t="str">
        <f>VLOOKUP(A34,HOP!A:C,3,0)</f>
        <v>2283871</v>
      </c>
      <c r="G34" s="4">
        <f t="shared" si="0"/>
        <v>0</v>
      </c>
      <c r="H34" s="4" t="str">
        <f t="shared" si="1"/>
        <v>，2283871</v>
      </c>
      <c r="I34" s="4" t="str">
        <f>VLOOKUP(A34,HOP!A:T,20,0)</f>
        <v>直连</v>
      </c>
    </row>
    <row r="35" s="4" customFormat="1" hidden="1" spans="1:9">
      <c r="A35" s="4">
        <v>16724655215</v>
      </c>
      <c r="B35" s="6">
        <v>44523</v>
      </c>
      <c r="C35" s="6">
        <v>44524</v>
      </c>
      <c r="D35" s="4">
        <v>128</v>
      </c>
      <c r="E35" s="4" t="str">
        <f>VLOOKUP(A35,HOP!A:L,12,0)</f>
        <v>128.00</v>
      </c>
      <c r="F35" s="4" t="str">
        <f>VLOOKUP(A35,HOP!A:C,3,0)</f>
        <v>2287501</v>
      </c>
      <c r="G35" s="4">
        <f t="shared" ref="G35:G76" si="2">D35-E35</f>
        <v>0</v>
      </c>
      <c r="H35" s="4" t="str">
        <f t="shared" ref="H35:H66" si="3">$H$1&amp;F35</f>
        <v>，2287501</v>
      </c>
      <c r="I35" s="4" t="str">
        <f>VLOOKUP(A35,HOP!A:T,20,0)</f>
        <v>直连</v>
      </c>
    </row>
    <row r="36" s="4" customFormat="1" hidden="1" spans="1:9">
      <c r="A36" s="4">
        <v>16737782087</v>
      </c>
      <c r="B36" s="6">
        <v>44523</v>
      </c>
      <c r="C36" s="6">
        <v>44524</v>
      </c>
      <c r="D36" s="4">
        <v>166</v>
      </c>
      <c r="E36" s="4" t="str">
        <f>VLOOKUP(A36,HOP!A:L,12,0)</f>
        <v>166.00</v>
      </c>
      <c r="F36" s="4" t="str">
        <f>VLOOKUP(A36,HOP!A:C,3,0)</f>
        <v>2289023</v>
      </c>
      <c r="G36" s="4">
        <f t="shared" si="2"/>
        <v>0</v>
      </c>
      <c r="H36" s="4" t="str">
        <f t="shared" si="3"/>
        <v>，2289023</v>
      </c>
      <c r="I36" s="4" t="str">
        <f>VLOOKUP(A36,HOP!A:T,20,0)</f>
        <v>直连</v>
      </c>
    </row>
    <row r="37" s="4" customFormat="1" hidden="1" spans="1:9">
      <c r="A37" s="4">
        <v>16757028538</v>
      </c>
      <c r="B37" s="6">
        <v>44523</v>
      </c>
      <c r="C37" s="6">
        <v>44524</v>
      </c>
      <c r="D37" s="4">
        <v>243</v>
      </c>
      <c r="E37" s="4" t="str">
        <f>VLOOKUP(A37,HOP!A:L,12,0)</f>
        <v>243.00</v>
      </c>
      <c r="F37" s="4" t="str">
        <f>VLOOKUP(A37,HOP!A:C,3,0)</f>
        <v>2293008</v>
      </c>
      <c r="G37" s="4">
        <f t="shared" si="2"/>
        <v>0</v>
      </c>
      <c r="H37" s="4" t="str">
        <f t="shared" si="3"/>
        <v>，2293008</v>
      </c>
      <c r="I37" s="4" t="str">
        <f>VLOOKUP(A37,HOP!A:T,20,0)</f>
        <v>直连</v>
      </c>
    </row>
    <row r="38" s="4" customFormat="1" hidden="1" spans="1:9">
      <c r="A38" s="4">
        <v>16759492683</v>
      </c>
      <c r="B38" s="6">
        <v>44522</v>
      </c>
      <c r="C38" s="6">
        <v>44524</v>
      </c>
      <c r="D38" s="4">
        <v>134</v>
      </c>
      <c r="E38" s="4" t="str">
        <f>VLOOKUP(A38,HOP!A:L,12,0)</f>
        <v>134.00</v>
      </c>
      <c r="F38" s="4" t="str">
        <f>VLOOKUP(A38,HOP!A:C,3,0)</f>
        <v>2293905</v>
      </c>
      <c r="G38" s="4">
        <f t="shared" si="2"/>
        <v>0</v>
      </c>
      <c r="H38" s="4" t="str">
        <f t="shared" si="3"/>
        <v>，2293905</v>
      </c>
      <c r="I38" s="4" t="str">
        <f>VLOOKUP(A38,HOP!A:T,20,0)</f>
        <v>直连</v>
      </c>
    </row>
    <row r="39" s="4" customFormat="1" hidden="1" spans="1:9">
      <c r="A39" s="4">
        <v>16785367825</v>
      </c>
      <c r="B39" s="6">
        <v>44523</v>
      </c>
      <c r="C39" s="6">
        <v>44524</v>
      </c>
      <c r="D39" s="4">
        <v>202</v>
      </c>
      <c r="E39" s="4" t="str">
        <f>VLOOKUP(A39,HOP!A:L,12,0)</f>
        <v>202.00</v>
      </c>
      <c r="F39" s="4" t="str">
        <f>VLOOKUP(A39,HOP!A:C,3,0)</f>
        <v>2298468</v>
      </c>
      <c r="G39" s="4">
        <f t="shared" si="2"/>
        <v>0</v>
      </c>
      <c r="H39" s="4" t="str">
        <f t="shared" si="3"/>
        <v>，2298468</v>
      </c>
      <c r="I39" s="4" t="str">
        <f>VLOOKUP(A39,HOP!A:T,20,0)</f>
        <v>直连</v>
      </c>
    </row>
    <row r="40" s="4" customFormat="1" hidden="1" spans="1:9">
      <c r="A40" s="4">
        <v>16818693635</v>
      </c>
      <c r="B40" s="6">
        <v>44523</v>
      </c>
      <c r="C40" s="6">
        <v>44524</v>
      </c>
      <c r="D40" s="4">
        <v>76</v>
      </c>
      <c r="E40" s="4" t="str">
        <f>VLOOKUP(A40,HOP!A:L,12,0)</f>
        <v>76.00</v>
      </c>
      <c r="F40" s="4" t="str">
        <f>VLOOKUP(A40,HOP!A:C,3,0)</f>
        <v>2303383</v>
      </c>
      <c r="G40" s="4">
        <f t="shared" si="2"/>
        <v>0</v>
      </c>
      <c r="H40" s="4" t="str">
        <f t="shared" si="3"/>
        <v>，2303383</v>
      </c>
      <c r="I40" s="4" t="str">
        <f>VLOOKUP(A40,HOP!A:T,20,0)</f>
        <v>直连</v>
      </c>
    </row>
    <row r="41" s="4" customFormat="1" hidden="1" spans="1:9">
      <c r="A41" s="4">
        <v>16826016413</v>
      </c>
      <c r="B41" s="6">
        <v>44522</v>
      </c>
      <c r="C41" s="6">
        <v>44524</v>
      </c>
      <c r="D41" s="4">
        <v>198</v>
      </c>
      <c r="E41" s="4" t="str">
        <f>VLOOKUP(A41,HOP!A:L,12,0)</f>
        <v>198.00</v>
      </c>
      <c r="F41" s="4" t="str">
        <f>VLOOKUP(A41,HOP!A:C,3,0)</f>
        <v>2304652</v>
      </c>
      <c r="G41" s="4">
        <f t="shared" si="2"/>
        <v>0</v>
      </c>
      <c r="H41" s="4" t="str">
        <f t="shared" si="3"/>
        <v>，2304652</v>
      </c>
      <c r="I41" s="4" t="str">
        <f>VLOOKUP(A41,HOP!A:T,20,0)</f>
        <v>直连</v>
      </c>
    </row>
    <row r="42" s="4" customFormat="1" hidden="1" spans="1:9">
      <c r="A42" s="4">
        <v>16826127803</v>
      </c>
      <c r="B42" s="6">
        <v>44523</v>
      </c>
      <c r="C42" s="6">
        <v>44524</v>
      </c>
      <c r="D42" s="4">
        <v>61</v>
      </c>
      <c r="E42" s="4" t="str">
        <f>VLOOKUP(A42,HOP!A:L,12,0)</f>
        <v>61.00</v>
      </c>
      <c r="F42" s="4" t="str">
        <f>VLOOKUP(A42,HOP!A:C,3,0)</f>
        <v>2304679</v>
      </c>
      <c r="G42" s="4">
        <f t="shared" si="2"/>
        <v>0</v>
      </c>
      <c r="H42" s="4" t="str">
        <f t="shared" si="3"/>
        <v>，2304679</v>
      </c>
      <c r="I42" s="4" t="str">
        <f>VLOOKUP(A42,HOP!A:T,20,0)</f>
        <v>直连</v>
      </c>
    </row>
    <row r="43" s="4" customFormat="1" hidden="1" spans="1:9">
      <c r="A43" s="4">
        <v>16833189088</v>
      </c>
      <c r="B43" s="6">
        <v>44522</v>
      </c>
      <c r="C43" s="6">
        <v>44524</v>
      </c>
      <c r="D43" s="4">
        <v>174</v>
      </c>
      <c r="E43" s="4" t="str">
        <f>VLOOKUP(A43,HOP!A:L,12,0)</f>
        <v>174.00</v>
      </c>
      <c r="F43" s="4" t="str">
        <f>VLOOKUP(A43,HOP!A:C,3,0)</f>
        <v>2305784</v>
      </c>
      <c r="G43" s="4">
        <f t="shared" si="2"/>
        <v>0</v>
      </c>
      <c r="H43" s="4" t="str">
        <f t="shared" si="3"/>
        <v>，2305784</v>
      </c>
      <c r="I43" s="4" t="str">
        <f>VLOOKUP(A43,HOP!A:T,20,0)</f>
        <v>直连</v>
      </c>
    </row>
    <row r="44" s="4" customFormat="1" hidden="1" spans="1:9">
      <c r="A44" s="4">
        <v>16833238678</v>
      </c>
      <c r="B44" s="6">
        <v>44523</v>
      </c>
      <c r="C44" s="6">
        <v>44524</v>
      </c>
      <c r="D44" s="4">
        <v>67</v>
      </c>
      <c r="E44" s="4" t="str">
        <f>VLOOKUP(A44,HOP!A:L,12,0)</f>
        <v>67.00</v>
      </c>
      <c r="F44" s="4" t="str">
        <f>VLOOKUP(A44,HOP!A:C,3,0)</f>
        <v>2305793</v>
      </c>
      <c r="G44" s="4">
        <f t="shared" si="2"/>
        <v>0</v>
      </c>
      <c r="H44" s="4" t="str">
        <f t="shared" si="3"/>
        <v>，2305793</v>
      </c>
      <c r="I44" s="4" t="str">
        <f>VLOOKUP(A44,HOP!A:T,20,0)</f>
        <v>直连</v>
      </c>
    </row>
    <row r="45" s="4" customFormat="1" hidden="1" spans="1:9">
      <c r="A45" s="4">
        <v>16834407045</v>
      </c>
      <c r="B45" s="6">
        <v>44523</v>
      </c>
      <c r="C45" s="6">
        <v>44524</v>
      </c>
      <c r="D45" s="4">
        <v>113</v>
      </c>
      <c r="E45" s="4" t="str">
        <f>VLOOKUP(A45,HOP!A:L,12,0)</f>
        <v>113.00</v>
      </c>
      <c r="F45" s="4" t="str">
        <f>VLOOKUP(A45,HOP!A:C,3,0)</f>
        <v>2306214</v>
      </c>
      <c r="G45" s="4">
        <f t="shared" si="2"/>
        <v>0</v>
      </c>
      <c r="H45" s="4" t="str">
        <f t="shared" si="3"/>
        <v>，2306214</v>
      </c>
      <c r="I45" s="4" t="str">
        <f>VLOOKUP(A45,HOP!A:T,20,0)</f>
        <v>直连</v>
      </c>
    </row>
    <row r="46" s="4" customFormat="1" hidden="1" spans="1:9">
      <c r="A46" s="4">
        <v>16838819313</v>
      </c>
      <c r="B46" s="6">
        <v>44522</v>
      </c>
      <c r="C46" s="6">
        <v>44524</v>
      </c>
      <c r="D46" s="4">
        <v>124</v>
      </c>
      <c r="E46" s="4" t="str">
        <f>VLOOKUP(A46,HOP!A:L,12,0)</f>
        <v>124.00</v>
      </c>
      <c r="F46" s="4" t="str">
        <f>VLOOKUP(A46,HOP!A:C,3,0)</f>
        <v>2306629</v>
      </c>
      <c r="G46" s="4">
        <f t="shared" si="2"/>
        <v>0</v>
      </c>
      <c r="H46" s="4" t="str">
        <f t="shared" si="3"/>
        <v>，2306629</v>
      </c>
      <c r="I46" s="4" t="str">
        <f>VLOOKUP(A46,HOP!A:T,20,0)</f>
        <v>直连</v>
      </c>
    </row>
    <row r="47" s="4" customFormat="1" hidden="1" spans="1:9">
      <c r="A47" s="4">
        <v>16842006446</v>
      </c>
      <c r="B47" s="6">
        <v>44522</v>
      </c>
      <c r="C47" s="6">
        <v>44524</v>
      </c>
      <c r="D47" s="4">
        <v>74</v>
      </c>
      <c r="E47" s="4" t="str">
        <f>VLOOKUP(A47,HOP!A:L,12,0)</f>
        <v>74.00</v>
      </c>
      <c r="F47" s="4" t="str">
        <f>VLOOKUP(A47,HOP!A:C,3,0)</f>
        <v>2307551</v>
      </c>
      <c r="G47" s="4">
        <f t="shared" si="2"/>
        <v>0</v>
      </c>
      <c r="H47" s="4" t="str">
        <f t="shared" si="3"/>
        <v>，2307551</v>
      </c>
      <c r="I47" s="4" t="str">
        <f>VLOOKUP(A47,HOP!A:T,20,0)</f>
        <v>直连</v>
      </c>
    </row>
    <row r="48" s="4" customFormat="1" hidden="1" spans="1:9">
      <c r="A48" s="4">
        <v>16842237653</v>
      </c>
      <c r="B48" s="6">
        <v>44523</v>
      </c>
      <c r="C48" s="6">
        <v>44524</v>
      </c>
      <c r="D48" s="4">
        <v>199</v>
      </c>
      <c r="E48" s="4" t="str">
        <f>VLOOKUP(A48,HOP!A:L,12,0)</f>
        <v>199.00</v>
      </c>
      <c r="F48" s="4" t="str">
        <f>VLOOKUP(A48,HOP!A:C,3,0)</f>
        <v>2307666</v>
      </c>
      <c r="G48" s="4">
        <f t="shared" si="2"/>
        <v>0</v>
      </c>
      <c r="H48" s="4" t="str">
        <f t="shared" si="3"/>
        <v>，2307666</v>
      </c>
      <c r="I48" s="4" t="str">
        <f>VLOOKUP(A48,HOP!A:T,20,0)</f>
        <v>直连</v>
      </c>
    </row>
    <row r="49" s="4" customFormat="1" hidden="1" spans="1:9">
      <c r="A49" s="4">
        <v>16842237856</v>
      </c>
      <c r="B49" s="6">
        <v>44523</v>
      </c>
      <c r="C49" s="6">
        <v>44524</v>
      </c>
      <c r="D49" s="4">
        <v>61</v>
      </c>
      <c r="E49" s="4" t="str">
        <f>VLOOKUP(A49,HOP!A:L,12,0)</f>
        <v>61.00</v>
      </c>
      <c r="F49" s="4" t="str">
        <f>VLOOKUP(A49,HOP!A:C,3,0)</f>
        <v>2307668</v>
      </c>
      <c r="G49" s="4">
        <f t="shared" si="2"/>
        <v>0</v>
      </c>
      <c r="H49" s="4" t="str">
        <f t="shared" si="3"/>
        <v>，2307668</v>
      </c>
      <c r="I49" s="4" t="str">
        <f>VLOOKUP(A49,HOP!A:T,20,0)</f>
        <v>直连</v>
      </c>
    </row>
    <row r="50" s="4" customFormat="1" hidden="1" spans="1:9">
      <c r="A50" s="4">
        <v>16846295115</v>
      </c>
      <c r="B50" s="6">
        <v>44523</v>
      </c>
      <c r="C50" s="6">
        <v>44524</v>
      </c>
      <c r="D50" s="4">
        <v>128</v>
      </c>
      <c r="E50" s="4" t="str">
        <f>VLOOKUP(A50,HOP!A:L,12,0)</f>
        <v>128.00</v>
      </c>
      <c r="F50" s="4" t="str">
        <f>VLOOKUP(A50,HOP!A:C,3,0)</f>
        <v>2308076</v>
      </c>
      <c r="G50" s="4">
        <f t="shared" si="2"/>
        <v>0</v>
      </c>
      <c r="H50" s="4" t="str">
        <f t="shared" si="3"/>
        <v>，2308076</v>
      </c>
      <c r="I50" s="4" t="str">
        <f>VLOOKUP(A50,HOP!A:T,20,0)</f>
        <v>直连</v>
      </c>
    </row>
    <row r="51" s="4" customFormat="1" hidden="1" spans="1:9">
      <c r="A51" s="4">
        <v>16846836445</v>
      </c>
      <c r="B51" s="6">
        <v>44523</v>
      </c>
      <c r="C51" s="6">
        <v>44524</v>
      </c>
      <c r="D51" s="4">
        <v>19</v>
      </c>
      <c r="E51" s="4" t="str">
        <f>VLOOKUP(A51,HOP!A:L,12,0)</f>
        <v>19.00</v>
      </c>
      <c r="F51" s="4" t="str">
        <f>VLOOKUP(A51,HOP!A:C,3,0)</f>
        <v>2308235</v>
      </c>
      <c r="G51" s="4">
        <f t="shared" si="2"/>
        <v>0</v>
      </c>
      <c r="H51" s="4" t="str">
        <f t="shared" si="3"/>
        <v>，2308235</v>
      </c>
      <c r="I51" s="4" t="str">
        <f>VLOOKUP(A51,HOP!A:T,20,0)</f>
        <v>直连</v>
      </c>
    </row>
    <row r="52" s="4" customFormat="1" hidden="1" spans="1:9">
      <c r="A52" s="4">
        <v>16847260060</v>
      </c>
      <c r="B52" s="6">
        <v>44523</v>
      </c>
      <c r="C52" s="6">
        <v>44524</v>
      </c>
      <c r="D52" s="4">
        <v>73</v>
      </c>
      <c r="E52" s="4" t="str">
        <f>VLOOKUP(A52,HOP!A:L,12,0)</f>
        <v>73.00</v>
      </c>
      <c r="F52" s="4" t="str">
        <f>VLOOKUP(A52,HOP!A:C,3,0)</f>
        <v>2308324</v>
      </c>
      <c r="G52" s="4">
        <f t="shared" si="2"/>
        <v>0</v>
      </c>
      <c r="H52" s="4" t="str">
        <f t="shared" si="3"/>
        <v>，2308324</v>
      </c>
      <c r="I52" s="4" t="str">
        <f>VLOOKUP(A52,HOP!A:T,20,0)</f>
        <v>直连</v>
      </c>
    </row>
    <row r="53" s="4" customFormat="1" hidden="1" spans="1:9">
      <c r="A53" s="4">
        <v>16848019781</v>
      </c>
      <c r="B53" s="6">
        <v>44523</v>
      </c>
      <c r="C53" s="6">
        <v>44524</v>
      </c>
      <c r="D53" s="4">
        <v>61</v>
      </c>
      <c r="E53" s="4" t="str">
        <f>VLOOKUP(A53,HOP!A:L,12,0)</f>
        <v>61.00</v>
      </c>
      <c r="F53" s="4" t="str">
        <f>VLOOKUP(A53,HOP!A:C,3,0)</f>
        <v>2308620</v>
      </c>
      <c r="G53" s="4">
        <f t="shared" si="2"/>
        <v>0</v>
      </c>
      <c r="H53" s="4" t="str">
        <f t="shared" si="3"/>
        <v>，2308620</v>
      </c>
      <c r="I53" s="4" t="str">
        <f>VLOOKUP(A53,HOP!A:T,20,0)</f>
        <v>直连</v>
      </c>
    </row>
    <row r="54" s="4" customFormat="1" hidden="1" spans="1:9">
      <c r="A54" s="4">
        <v>16848622484</v>
      </c>
      <c r="B54" s="6">
        <v>44523</v>
      </c>
      <c r="C54" s="6">
        <v>44524</v>
      </c>
      <c r="D54" s="4">
        <v>141</v>
      </c>
      <c r="E54" s="4" t="str">
        <f>VLOOKUP(A54,HOP!A:L,12,0)</f>
        <v>141.00</v>
      </c>
      <c r="F54" s="4" t="str">
        <f>VLOOKUP(A54,HOP!A:C,3,0)</f>
        <v>2308797</v>
      </c>
      <c r="G54" s="4">
        <f t="shared" si="2"/>
        <v>0</v>
      </c>
      <c r="H54" s="4" t="str">
        <f t="shared" si="3"/>
        <v>，2308797</v>
      </c>
      <c r="I54" s="4" t="str">
        <f>VLOOKUP(A54,HOP!A:T,20,0)</f>
        <v>直连</v>
      </c>
    </row>
    <row r="55" s="4" customFormat="1" hidden="1" spans="1:9">
      <c r="A55" s="4">
        <v>16849108908</v>
      </c>
      <c r="B55" s="6">
        <v>44523</v>
      </c>
      <c r="C55" s="6">
        <v>44524</v>
      </c>
      <c r="D55" s="4">
        <v>20</v>
      </c>
      <c r="E55" s="4" t="str">
        <f>VLOOKUP(A55,HOP!A:L,12,0)</f>
        <v>20.00</v>
      </c>
      <c r="F55" s="4" t="str">
        <f>VLOOKUP(A55,HOP!A:C,3,0)</f>
        <v>2308938</v>
      </c>
      <c r="G55" s="4">
        <f t="shared" si="2"/>
        <v>0</v>
      </c>
      <c r="H55" s="4" t="str">
        <f t="shared" si="3"/>
        <v>，2308938</v>
      </c>
      <c r="I55" s="4" t="str">
        <f>VLOOKUP(A55,HOP!A:T,20,0)</f>
        <v>直连</v>
      </c>
    </row>
    <row r="56" s="4" customFormat="1" hidden="1" spans="1:9">
      <c r="A56" s="4">
        <v>16849240423</v>
      </c>
      <c r="B56" s="6">
        <v>44523</v>
      </c>
      <c r="C56" s="6">
        <v>44524</v>
      </c>
      <c r="D56" s="4">
        <v>21</v>
      </c>
      <c r="E56" s="4" t="str">
        <f>VLOOKUP(A56,HOP!A:L,12,0)</f>
        <v>21.00</v>
      </c>
      <c r="F56" s="4" t="str">
        <f>VLOOKUP(A56,HOP!A:C,3,0)</f>
        <v>2308995</v>
      </c>
      <c r="G56" s="4">
        <f t="shared" si="2"/>
        <v>0</v>
      </c>
      <c r="H56" s="4" t="str">
        <f t="shared" si="3"/>
        <v>，2308995</v>
      </c>
      <c r="I56" s="4" t="str">
        <f>VLOOKUP(A56,HOP!A:T,20,0)</f>
        <v>直连</v>
      </c>
    </row>
    <row r="57" s="4" customFormat="1" hidden="1" spans="1:9">
      <c r="A57" s="4">
        <v>16849763661</v>
      </c>
      <c r="B57" s="6">
        <v>44523</v>
      </c>
      <c r="C57" s="6">
        <v>44524</v>
      </c>
      <c r="D57" s="4">
        <v>216</v>
      </c>
      <c r="E57" s="4" t="str">
        <f>VLOOKUP(A57,HOP!A:L,12,0)</f>
        <v>216.00</v>
      </c>
      <c r="F57" s="4" t="str">
        <f>VLOOKUP(A57,HOP!A:C,3,0)</f>
        <v>2309223</v>
      </c>
      <c r="G57" s="4">
        <f t="shared" si="2"/>
        <v>0</v>
      </c>
      <c r="H57" s="4" t="str">
        <f t="shared" si="3"/>
        <v>，2309223</v>
      </c>
      <c r="I57" s="4" t="str">
        <f>VLOOKUP(A57,HOP!A:T,20,0)</f>
        <v>直连</v>
      </c>
    </row>
    <row r="58" s="4" customFormat="1" spans="1:10">
      <c r="A58" s="4">
        <v>16655768431</v>
      </c>
      <c r="B58" s="6">
        <v>44524</v>
      </c>
      <c r="C58" s="6">
        <v>44525</v>
      </c>
      <c r="D58" s="4">
        <v>38.56</v>
      </c>
      <c r="E58" s="4" t="str">
        <f>VLOOKUP(A58,HOP!A:L,12,0)</f>
        <v>41.00</v>
      </c>
      <c r="F58" s="4" t="str">
        <f>VLOOKUP(A58,HOP!A:C,3,0)</f>
        <v>2282903</v>
      </c>
      <c r="G58" s="4">
        <f t="shared" si="2"/>
        <v>-2.44</v>
      </c>
      <c r="H58" s="4" t="str">
        <f t="shared" si="3"/>
        <v>，2282903</v>
      </c>
      <c r="I58" s="4" t="str">
        <f>VLOOKUP(A58,HOP!A:T,20,0)</f>
        <v>直连</v>
      </c>
      <c r="J58" s="4" t="s">
        <v>446</v>
      </c>
    </row>
    <row r="59" s="4" customFormat="1" spans="1:10">
      <c r="A59" s="4">
        <v>16657873437</v>
      </c>
      <c r="B59" s="6">
        <v>44522</v>
      </c>
      <c r="C59" s="6">
        <v>44525</v>
      </c>
      <c r="D59" s="4">
        <v>45</v>
      </c>
      <c r="E59" s="4" t="str">
        <f>VLOOKUP(A59,HOP!A:L,12,0)</f>
        <v>51.32</v>
      </c>
      <c r="F59" s="4" t="str">
        <f>VLOOKUP(A59,HOP!A:C,3,0)</f>
        <v>2283055</v>
      </c>
      <c r="G59" s="4">
        <f t="shared" si="2"/>
        <v>-6.32</v>
      </c>
      <c r="H59" s="4" t="str">
        <f>$H$1&amp;F59</f>
        <v>，2283055</v>
      </c>
      <c r="I59" s="4" t="str">
        <f>VLOOKUP(A59,HOP!A:T,20,0)</f>
        <v>直连</v>
      </c>
      <c r="J59" s="4" t="s">
        <v>447</v>
      </c>
    </row>
    <row r="60" s="4" customFormat="1" hidden="1" spans="1:9">
      <c r="A60" s="4">
        <v>16670434684</v>
      </c>
      <c r="B60" s="6">
        <v>44524</v>
      </c>
      <c r="C60" s="6">
        <v>44525</v>
      </c>
      <c r="D60" s="4">
        <v>54</v>
      </c>
      <c r="E60" s="4" t="str">
        <f>VLOOKUP(A60,HOP!A:L,12,0)</f>
        <v>54.00</v>
      </c>
      <c r="F60" s="4" t="str">
        <f>VLOOKUP(A60,HOP!A:C,3,0)</f>
        <v>2283818</v>
      </c>
      <c r="G60" s="4">
        <f t="shared" si="2"/>
        <v>0</v>
      </c>
      <c r="H60" s="4" t="str">
        <f>$H$1&amp;F60</f>
        <v>，2283818</v>
      </c>
      <c r="I60" s="4" t="str">
        <f>VLOOKUP(A60,HOP!A:T,20,0)</f>
        <v>直连</v>
      </c>
    </row>
    <row r="61" s="4" customFormat="1" hidden="1" spans="1:9">
      <c r="A61" s="4">
        <v>16670454108</v>
      </c>
      <c r="B61" s="6">
        <v>44524</v>
      </c>
      <c r="C61" s="6">
        <v>44525</v>
      </c>
      <c r="D61" s="4">
        <v>310</v>
      </c>
      <c r="E61" s="4" t="str">
        <f>VLOOKUP(A61,HOP!A:L,12,0)</f>
        <v>310.00</v>
      </c>
      <c r="F61" s="4" t="str">
        <f>VLOOKUP(A61,HOP!A:C,3,0)</f>
        <v>2283837</v>
      </c>
      <c r="G61" s="4">
        <f t="shared" si="2"/>
        <v>0</v>
      </c>
      <c r="H61" s="4" t="str">
        <f>$H$1&amp;F61</f>
        <v>，2283837</v>
      </c>
      <c r="I61" s="4" t="str">
        <f>VLOOKUP(A61,HOP!A:T,20,0)</f>
        <v>直连</v>
      </c>
    </row>
    <row r="62" s="4" customFormat="1" hidden="1" spans="1:9">
      <c r="A62" s="4">
        <v>16680368481</v>
      </c>
      <c r="B62" s="6">
        <v>44524</v>
      </c>
      <c r="C62" s="6">
        <v>44525</v>
      </c>
      <c r="D62" s="4">
        <v>77</v>
      </c>
      <c r="E62" s="4" t="str">
        <f>VLOOKUP(A62,HOP!A:L,12,0)</f>
        <v>77.00</v>
      </c>
      <c r="F62" s="4" t="str">
        <f>VLOOKUP(A62,HOP!A:C,3,0)</f>
        <v>2284354</v>
      </c>
      <c r="G62" s="4">
        <f t="shared" si="2"/>
        <v>0</v>
      </c>
      <c r="H62" s="4" t="str">
        <f>$H$1&amp;F62</f>
        <v>，2284354</v>
      </c>
      <c r="I62" s="4" t="str">
        <f>VLOOKUP(A62,HOP!A:T,20,0)</f>
        <v>直连</v>
      </c>
    </row>
    <row r="63" s="4" customFormat="1" spans="1:10">
      <c r="A63" s="4">
        <v>16680589021</v>
      </c>
      <c r="B63" s="6">
        <v>44524</v>
      </c>
      <c r="C63" s="6">
        <v>44525</v>
      </c>
      <c r="D63" s="4">
        <v>14.68</v>
      </c>
      <c r="E63" s="4" t="str">
        <f>VLOOKUP(A63,HOP!A:L,12,0)</f>
        <v>15.00</v>
      </c>
      <c r="F63" s="4" t="str">
        <f>VLOOKUP(A63,HOP!A:C,3,0)</f>
        <v>2284375</v>
      </c>
      <c r="G63" s="4">
        <f t="shared" si="2"/>
        <v>-0.32</v>
      </c>
      <c r="H63" s="4" t="str">
        <f>$H$1&amp;F63</f>
        <v>，2284375</v>
      </c>
      <c r="I63" s="4" t="str">
        <f>VLOOKUP(A63,HOP!A:T,20,0)</f>
        <v>直连</v>
      </c>
      <c r="J63" s="4" t="s">
        <v>448</v>
      </c>
    </row>
    <row r="64" s="4" customFormat="1" hidden="1" spans="1:9">
      <c r="A64" s="4">
        <v>16689751970</v>
      </c>
      <c r="B64" s="6">
        <v>44524</v>
      </c>
      <c r="C64" s="6">
        <v>44525</v>
      </c>
      <c r="D64" s="4">
        <v>171</v>
      </c>
      <c r="E64" s="4" t="str">
        <f>VLOOKUP(A64,HOP!A:L,12,0)</f>
        <v>171.00</v>
      </c>
      <c r="F64" s="4" t="str">
        <f>VLOOKUP(A64,HOP!A:C,3,0)</f>
        <v>2284720</v>
      </c>
      <c r="G64" s="4">
        <f t="shared" si="2"/>
        <v>0</v>
      </c>
      <c r="H64" s="4" t="str">
        <f>$H$1&amp;F64</f>
        <v>，2284720</v>
      </c>
      <c r="I64" s="4" t="str">
        <f>VLOOKUP(A64,HOP!A:T,20,0)</f>
        <v>直连</v>
      </c>
    </row>
    <row r="65" s="4" customFormat="1" hidden="1" spans="1:9">
      <c r="A65" s="4">
        <v>16690301081</v>
      </c>
      <c r="B65" s="6">
        <v>44524</v>
      </c>
      <c r="C65" s="6">
        <v>44525</v>
      </c>
      <c r="D65" s="4">
        <v>145</v>
      </c>
      <c r="E65" s="4" t="str">
        <f>VLOOKUP(A65,HOP!A:L,12,0)</f>
        <v>145.00</v>
      </c>
      <c r="F65" s="4" t="str">
        <f>VLOOKUP(A65,HOP!A:C,3,0)</f>
        <v>2284771</v>
      </c>
      <c r="G65" s="4">
        <f t="shared" si="2"/>
        <v>0</v>
      </c>
      <c r="H65" s="4" t="str">
        <f>$H$1&amp;F65</f>
        <v>，2284771</v>
      </c>
      <c r="I65" s="4" t="str">
        <f>VLOOKUP(A65,HOP!A:T,20,0)</f>
        <v>直连</v>
      </c>
    </row>
    <row r="66" s="4" customFormat="1" hidden="1" spans="1:9">
      <c r="A66" s="4">
        <v>16694577313</v>
      </c>
      <c r="B66" s="6">
        <v>44524</v>
      </c>
      <c r="C66" s="6">
        <v>44525</v>
      </c>
      <c r="D66" s="4">
        <v>53</v>
      </c>
      <c r="E66" s="4" t="str">
        <f>VLOOKUP(A66,HOP!A:L,12,0)</f>
        <v>53.00</v>
      </c>
      <c r="F66" s="4" t="str">
        <f>VLOOKUP(A66,HOP!A:C,3,0)</f>
        <v>2285481</v>
      </c>
      <c r="G66" s="4">
        <f t="shared" si="2"/>
        <v>0</v>
      </c>
      <c r="H66" s="4" t="str">
        <f>$H$1&amp;F66</f>
        <v>，2285481</v>
      </c>
      <c r="I66" s="4" t="str">
        <f>VLOOKUP(A66,HOP!A:T,20,0)</f>
        <v>直连</v>
      </c>
    </row>
    <row r="67" s="4" customFormat="1" hidden="1" spans="1:9">
      <c r="A67" s="4">
        <v>16724968483</v>
      </c>
      <c r="B67" s="6">
        <v>44524</v>
      </c>
      <c r="C67" s="6">
        <v>44525</v>
      </c>
      <c r="D67" s="4">
        <v>316</v>
      </c>
      <c r="E67" s="4" t="str">
        <f>VLOOKUP(A67,HOP!A:L,12,0)</f>
        <v>316.00</v>
      </c>
      <c r="F67" s="4" t="str">
        <f>VLOOKUP(A67,HOP!A:C,3,0)</f>
        <v>2287547</v>
      </c>
      <c r="G67" s="4">
        <f t="shared" si="2"/>
        <v>0</v>
      </c>
      <c r="H67" s="4" t="str">
        <f>$H$1&amp;F67</f>
        <v>，2287547</v>
      </c>
      <c r="I67" s="4" t="str">
        <f>VLOOKUP(A67,HOP!A:T,20,0)</f>
        <v>直连</v>
      </c>
    </row>
    <row r="68" s="4" customFormat="1" hidden="1" spans="1:9">
      <c r="A68" s="4">
        <v>16725345347</v>
      </c>
      <c r="B68" s="6">
        <v>44524</v>
      </c>
      <c r="C68" s="6">
        <v>44525</v>
      </c>
      <c r="D68" s="4">
        <v>94</v>
      </c>
      <c r="E68" s="4" t="str">
        <f>VLOOKUP(A68,HOP!A:L,12,0)</f>
        <v>94.00</v>
      </c>
      <c r="F68" s="4" t="str">
        <f>VLOOKUP(A68,HOP!A:C,3,0)</f>
        <v>2287649</v>
      </c>
      <c r="G68" s="4">
        <f t="shared" si="2"/>
        <v>0</v>
      </c>
      <c r="H68" s="4" t="str">
        <f>$H$1&amp;F68</f>
        <v>，2287649</v>
      </c>
      <c r="I68" s="4" t="str">
        <f>VLOOKUP(A68,HOP!A:T,20,0)</f>
        <v>直连</v>
      </c>
    </row>
    <row r="69" s="4" customFormat="1" hidden="1" spans="1:9">
      <c r="A69" s="4">
        <v>16750894361</v>
      </c>
      <c r="B69" s="6">
        <v>44523</v>
      </c>
      <c r="C69" s="6">
        <v>44525</v>
      </c>
      <c r="D69" s="4">
        <v>148</v>
      </c>
      <c r="E69" s="4" t="str">
        <f>VLOOKUP(A69,HOP!A:L,12,0)</f>
        <v>148.00</v>
      </c>
      <c r="F69" s="4" t="str">
        <f>VLOOKUP(A69,HOP!A:C,3,0)</f>
        <v>2291848</v>
      </c>
      <c r="G69" s="4">
        <f t="shared" si="2"/>
        <v>0</v>
      </c>
      <c r="H69" s="4" t="str">
        <f>$H$1&amp;F69</f>
        <v>，2291848</v>
      </c>
      <c r="I69" s="4" t="str">
        <f>VLOOKUP(A69,HOP!A:T,20,0)</f>
        <v>直连</v>
      </c>
    </row>
    <row r="70" s="4" customFormat="1" hidden="1" spans="1:9">
      <c r="A70" s="4">
        <v>16755500217</v>
      </c>
      <c r="B70" s="6">
        <v>44519</v>
      </c>
      <c r="C70" s="6">
        <v>44525</v>
      </c>
      <c r="D70" s="4">
        <v>324</v>
      </c>
      <c r="E70" s="4" t="str">
        <f>VLOOKUP(A70,HOP!A:L,12,0)</f>
        <v>324.00</v>
      </c>
      <c r="F70" s="4" t="str">
        <f>VLOOKUP(A70,HOP!A:C,3,0)</f>
        <v>2292593</v>
      </c>
      <c r="G70" s="4">
        <f t="shared" si="2"/>
        <v>0</v>
      </c>
      <c r="H70" s="4" t="str">
        <f>$H$1&amp;F70</f>
        <v>，2292593</v>
      </c>
      <c r="I70" s="4" t="str">
        <f>VLOOKUP(A70,HOP!A:T,20,0)</f>
        <v>直连</v>
      </c>
    </row>
    <row r="71" s="4" customFormat="1" hidden="1" spans="1:9">
      <c r="A71" s="4">
        <v>16758927601</v>
      </c>
      <c r="B71" s="6">
        <v>44523</v>
      </c>
      <c r="C71" s="6">
        <v>44525</v>
      </c>
      <c r="D71" s="4">
        <v>254</v>
      </c>
      <c r="E71" s="4" t="str">
        <f>VLOOKUP(A71,HOP!A:L,12,0)</f>
        <v>254.00</v>
      </c>
      <c r="F71" s="4" t="str">
        <f>VLOOKUP(A71,HOP!A:C,3,0)</f>
        <v>2293662</v>
      </c>
      <c r="G71" s="4">
        <f t="shared" si="2"/>
        <v>0</v>
      </c>
      <c r="H71" s="4" t="str">
        <f>$H$1&amp;F71</f>
        <v>，2293662</v>
      </c>
      <c r="I71" s="4" t="str">
        <f>VLOOKUP(A71,HOP!A:T,20,0)</f>
        <v>直连</v>
      </c>
    </row>
    <row r="72" s="4" customFormat="1" hidden="1" spans="1:9">
      <c r="A72" s="4">
        <v>16759365505</v>
      </c>
      <c r="B72" s="6">
        <v>44524</v>
      </c>
      <c r="C72" s="6">
        <v>44525</v>
      </c>
      <c r="D72" s="4">
        <v>117</v>
      </c>
      <c r="E72" s="4" t="str">
        <f>VLOOKUP(A72,HOP!A:L,12,0)</f>
        <v>117.00</v>
      </c>
      <c r="F72" s="4" t="str">
        <f>VLOOKUP(A72,HOP!A:C,3,0)</f>
        <v>2293828</v>
      </c>
      <c r="G72" s="4">
        <f t="shared" si="2"/>
        <v>0</v>
      </c>
      <c r="H72" s="4" t="str">
        <f>$H$1&amp;F72</f>
        <v>，2293828</v>
      </c>
      <c r="I72" s="4" t="str">
        <f>VLOOKUP(A72,HOP!A:T,20,0)</f>
        <v>直连</v>
      </c>
    </row>
    <row r="73" s="4" customFormat="1" hidden="1" spans="1:9">
      <c r="A73" s="4">
        <v>16776638963</v>
      </c>
      <c r="B73" s="6">
        <v>44524</v>
      </c>
      <c r="C73" s="6">
        <v>44525</v>
      </c>
      <c r="D73" s="4">
        <v>144</v>
      </c>
      <c r="E73" s="4" t="str">
        <f>VLOOKUP(A73,HOP!A:L,12,0)</f>
        <v>144.00</v>
      </c>
      <c r="F73" s="4" t="str">
        <f>VLOOKUP(A73,HOP!A:C,3,0)</f>
        <v>2297390</v>
      </c>
      <c r="G73" s="4">
        <f t="shared" si="2"/>
        <v>0</v>
      </c>
      <c r="H73" s="4" t="str">
        <f>$H$1&amp;F73</f>
        <v>，2297390</v>
      </c>
      <c r="I73" s="4" t="str">
        <f>VLOOKUP(A73,HOP!A:T,20,0)</f>
        <v>直连</v>
      </c>
    </row>
    <row r="74" s="4" customFormat="1" hidden="1" spans="1:9">
      <c r="A74" s="4">
        <v>16795908375</v>
      </c>
      <c r="B74" s="6">
        <v>44524</v>
      </c>
      <c r="C74" s="6">
        <v>44525</v>
      </c>
      <c r="D74" s="4">
        <v>180</v>
      </c>
      <c r="E74" s="4" t="str">
        <f>VLOOKUP(A74,HOP!A:L,12,0)</f>
        <v>180.00</v>
      </c>
      <c r="F74" s="4" t="str">
        <f>VLOOKUP(A74,HOP!A:C,3,0)</f>
        <v>2299607</v>
      </c>
      <c r="G74" s="4">
        <f t="shared" si="2"/>
        <v>0</v>
      </c>
      <c r="H74" s="4" t="str">
        <f>$H$1&amp;F74</f>
        <v>，2299607</v>
      </c>
      <c r="I74" s="4" t="str">
        <f>VLOOKUP(A74,HOP!A:T,20,0)</f>
        <v>直连</v>
      </c>
    </row>
    <row r="75" s="4" customFormat="1" spans="1:10">
      <c r="A75" s="4">
        <v>16809080380</v>
      </c>
      <c r="B75" s="6">
        <v>44524</v>
      </c>
      <c r="C75" s="6">
        <v>44525</v>
      </c>
      <c r="D75" s="4">
        <v>50.79</v>
      </c>
      <c r="E75" s="4" t="str">
        <f>VLOOKUP(A75,HOP!A:L,12,0)</f>
        <v>47.00</v>
      </c>
      <c r="F75" s="4" t="str">
        <f>VLOOKUP(A75,HOP!A:C,3,0)</f>
        <v>2301179</v>
      </c>
      <c r="G75" s="4">
        <f t="shared" si="2"/>
        <v>3.79</v>
      </c>
      <c r="H75" s="4" t="str">
        <f>$H$1&amp;F75</f>
        <v>，2301179</v>
      </c>
      <c r="I75" s="4" t="str">
        <f>VLOOKUP(A75,HOP!A:T,20,0)</f>
        <v>直连</v>
      </c>
      <c r="J75" s="4" t="s">
        <v>449</v>
      </c>
    </row>
    <row r="76" s="4" customFormat="1" hidden="1" spans="1:9">
      <c r="A76" s="4">
        <v>16809991177</v>
      </c>
      <c r="B76" s="6">
        <v>44524</v>
      </c>
      <c r="C76" s="6">
        <v>44525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>$H$1&amp;F76</f>
        <v>#N/A</v>
      </c>
      <c r="I76" s="4" t="e">
        <f>VLOOKUP(A76,HOP!A:T,20,0)</f>
        <v>#N/A</v>
      </c>
    </row>
    <row r="77" s="4" customFormat="1" hidden="1" spans="1:9">
      <c r="A77" s="4">
        <v>16823209187</v>
      </c>
      <c r="B77" s="6">
        <v>44523</v>
      </c>
      <c r="C77" s="6">
        <v>44525</v>
      </c>
      <c r="D77" s="4">
        <v>520</v>
      </c>
      <c r="E77" s="4" t="str">
        <f>VLOOKUP(A77,HOP!A:L,12,0)</f>
        <v>520.00</v>
      </c>
      <c r="F77" s="4" t="str">
        <f>VLOOKUP(A77,HOP!A:C,3,0)</f>
        <v>2303821</v>
      </c>
      <c r="G77" s="4">
        <f t="shared" ref="G77:G102" si="4">D77-E77</f>
        <v>0</v>
      </c>
      <c r="H77" s="4" t="str">
        <f t="shared" ref="H77:H93" si="5">$H$1&amp;F77</f>
        <v>，2303821</v>
      </c>
      <c r="I77" s="4" t="str">
        <f>VLOOKUP(A77,HOP!A:T,20,0)</f>
        <v>直连</v>
      </c>
    </row>
    <row r="78" s="4" customFormat="1" hidden="1" spans="1:9">
      <c r="A78" s="4">
        <v>16825982647</v>
      </c>
      <c r="B78" s="6">
        <v>44524</v>
      </c>
      <c r="C78" s="6">
        <v>44525</v>
      </c>
      <c r="D78" s="4">
        <v>168</v>
      </c>
      <c r="E78" s="4" t="str">
        <f>VLOOKUP(A78,HOP!A:L,12,0)</f>
        <v>168.00</v>
      </c>
      <c r="F78" s="4" t="str">
        <f>VLOOKUP(A78,HOP!A:C,3,0)</f>
        <v>2304643</v>
      </c>
      <c r="G78" s="4">
        <f t="shared" si="4"/>
        <v>0</v>
      </c>
      <c r="H78" s="4" t="str">
        <f t="shared" si="5"/>
        <v>，2304643</v>
      </c>
      <c r="I78" s="4" t="str">
        <f>VLOOKUP(A78,HOP!A:T,20,0)</f>
        <v>直连</v>
      </c>
    </row>
    <row r="79" s="4" customFormat="1" hidden="1" spans="1:9">
      <c r="A79" s="4">
        <v>16826020870</v>
      </c>
      <c r="B79" s="6">
        <v>44524</v>
      </c>
      <c r="C79" s="6">
        <v>44525</v>
      </c>
      <c r="D79" s="4">
        <v>123</v>
      </c>
      <c r="E79" s="4" t="str">
        <f>VLOOKUP(A79,HOP!A:L,12,0)</f>
        <v>123.00</v>
      </c>
      <c r="F79" s="4" t="str">
        <f>VLOOKUP(A79,HOP!A:C,3,0)</f>
        <v>2304654</v>
      </c>
      <c r="G79" s="4">
        <f t="shared" si="4"/>
        <v>0</v>
      </c>
      <c r="H79" s="4" t="str">
        <f t="shared" si="5"/>
        <v>，2304654</v>
      </c>
      <c r="I79" s="4" t="str">
        <f>VLOOKUP(A79,HOP!A:T,20,0)</f>
        <v>直连</v>
      </c>
    </row>
    <row r="80" s="4" customFormat="1" hidden="1" spans="1:9">
      <c r="A80" s="4">
        <v>16826039947</v>
      </c>
      <c r="B80" s="6">
        <v>44524</v>
      </c>
      <c r="C80" s="6">
        <v>44525</v>
      </c>
      <c r="D80" s="4">
        <v>93</v>
      </c>
      <c r="E80" s="4" t="str">
        <f>VLOOKUP(A80,HOP!A:L,12,0)</f>
        <v>93.00</v>
      </c>
      <c r="F80" s="4" t="str">
        <f>VLOOKUP(A80,HOP!A:C,3,0)</f>
        <v>2304658</v>
      </c>
      <c r="G80" s="4">
        <f t="shared" si="4"/>
        <v>0</v>
      </c>
      <c r="H80" s="4" t="str">
        <f t="shared" si="5"/>
        <v>，2304658</v>
      </c>
      <c r="I80" s="4" t="str">
        <f>VLOOKUP(A80,HOP!A:T,20,0)</f>
        <v>直连</v>
      </c>
    </row>
    <row r="81" s="4" customFormat="1" hidden="1" spans="1:9">
      <c r="A81" s="4">
        <v>16826137819</v>
      </c>
      <c r="B81" s="6">
        <v>44524</v>
      </c>
      <c r="C81" s="6">
        <v>44525</v>
      </c>
      <c r="D81" s="4">
        <v>320</v>
      </c>
      <c r="E81" s="4" t="str">
        <f>VLOOKUP(A81,HOP!A:L,12,0)</f>
        <v>320.00</v>
      </c>
      <c r="F81" s="4" t="str">
        <f>VLOOKUP(A81,HOP!A:C,3,0)</f>
        <v>2304687</v>
      </c>
      <c r="G81" s="4">
        <f t="shared" si="4"/>
        <v>0</v>
      </c>
      <c r="H81" s="4" t="str">
        <f t="shared" si="5"/>
        <v>，2304687</v>
      </c>
      <c r="I81" s="4" t="str">
        <f>VLOOKUP(A81,HOP!A:T,20,0)</f>
        <v>直连</v>
      </c>
    </row>
    <row r="82" s="4" customFormat="1" hidden="1" spans="1:9">
      <c r="A82" s="4">
        <v>16840652110</v>
      </c>
      <c r="B82" s="6">
        <v>44524</v>
      </c>
      <c r="C82" s="6">
        <v>44525</v>
      </c>
      <c r="D82" s="4">
        <v>21</v>
      </c>
      <c r="E82" s="4" t="str">
        <f>VLOOKUP(A82,HOP!A:L,12,0)</f>
        <v>21.00</v>
      </c>
      <c r="F82" s="4" t="str">
        <f>VLOOKUP(A82,HOP!A:C,3,0)</f>
        <v>2307145</v>
      </c>
      <c r="G82" s="4">
        <f t="shared" si="4"/>
        <v>0</v>
      </c>
      <c r="H82" s="4" t="str">
        <f t="shared" si="5"/>
        <v>，2307145</v>
      </c>
      <c r="I82" s="4" t="str">
        <f>VLOOKUP(A82,HOP!A:T,20,0)</f>
        <v>直连</v>
      </c>
    </row>
    <row r="83" s="4" customFormat="1" hidden="1" spans="1:9">
      <c r="A83" s="4">
        <v>16840765163</v>
      </c>
      <c r="B83" s="6">
        <v>44524</v>
      </c>
      <c r="C83" s="6">
        <v>44525</v>
      </c>
      <c r="D83" s="4">
        <v>32</v>
      </c>
      <c r="E83" s="4" t="str">
        <f>VLOOKUP(A83,HOP!A:L,12,0)</f>
        <v>32.00</v>
      </c>
      <c r="F83" s="4" t="str">
        <f>VLOOKUP(A83,HOP!A:C,3,0)</f>
        <v>2307195</v>
      </c>
      <c r="G83" s="4">
        <f t="shared" si="4"/>
        <v>0</v>
      </c>
      <c r="H83" s="4" t="str">
        <f t="shared" si="5"/>
        <v>，2307195</v>
      </c>
      <c r="I83" s="4" t="str">
        <f>VLOOKUP(A83,HOP!A:T,20,0)</f>
        <v>直连</v>
      </c>
    </row>
    <row r="84" s="4" customFormat="1" hidden="1" spans="1:9">
      <c r="A84" s="4">
        <v>16847353889</v>
      </c>
      <c r="B84" s="6">
        <v>44524</v>
      </c>
      <c r="C84" s="6">
        <v>44525</v>
      </c>
      <c r="D84" s="4">
        <v>254</v>
      </c>
      <c r="E84" s="4" t="str">
        <f>VLOOKUP(A84,HOP!A:L,12,0)</f>
        <v>254.00</v>
      </c>
      <c r="F84" s="4" t="str">
        <f>VLOOKUP(A84,HOP!A:C,3,0)</f>
        <v>2308368</v>
      </c>
      <c r="G84" s="4">
        <f t="shared" si="4"/>
        <v>0</v>
      </c>
      <c r="H84" s="4" t="str">
        <f t="shared" si="5"/>
        <v>，2308368</v>
      </c>
      <c r="I84" s="4" t="str">
        <f>VLOOKUP(A84,HOP!A:T,20,0)</f>
        <v>直连</v>
      </c>
    </row>
    <row r="85" s="4" customFormat="1" hidden="1" spans="1:9">
      <c r="A85" s="4">
        <v>16847365477</v>
      </c>
      <c r="B85" s="6">
        <v>44523</v>
      </c>
      <c r="C85" s="6">
        <v>44525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VLOOKUP(A85,HOP!A:T,20,0)</f>
        <v>#N/A</v>
      </c>
    </row>
    <row r="86" s="4" customFormat="1" hidden="1" spans="1:9">
      <c r="A86" s="4">
        <v>16847348691</v>
      </c>
      <c r="B86" s="6">
        <v>44524</v>
      </c>
      <c r="C86" s="6">
        <v>44525</v>
      </c>
      <c r="D86" s="4">
        <v>71</v>
      </c>
      <c r="E86" s="4" t="str">
        <f>VLOOKUP(A86,HOP!A:L,12,0)</f>
        <v>71.00</v>
      </c>
      <c r="F86" s="4" t="str">
        <f>VLOOKUP(A86,HOP!A:C,3,0)</f>
        <v>2308367</v>
      </c>
      <c r="G86" s="4">
        <f t="shared" si="4"/>
        <v>0</v>
      </c>
      <c r="H86" s="4" t="str">
        <f t="shared" si="5"/>
        <v>，2308367</v>
      </c>
      <c r="I86" s="4" t="str">
        <f>VLOOKUP(A86,HOP!A:T,20,0)</f>
        <v>直连</v>
      </c>
    </row>
    <row r="87" s="4" customFormat="1" hidden="1" spans="1:9">
      <c r="A87" s="4">
        <v>16849076335</v>
      </c>
      <c r="B87" s="6">
        <v>44524</v>
      </c>
      <c r="C87" s="6">
        <v>44525</v>
      </c>
      <c r="D87" s="4">
        <v>227</v>
      </c>
      <c r="E87" s="4" t="str">
        <f>VLOOKUP(A87,HOP!A:L,12,0)</f>
        <v>227.00</v>
      </c>
      <c r="F87" s="4" t="str">
        <f>VLOOKUP(A87,HOP!A:C,3,0)</f>
        <v>2308947</v>
      </c>
      <c r="G87" s="4">
        <f t="shared" si="4"/>
        <v>0</v>
      </c>
      <c r="H87" s="4" t="str">
        <f>$H$1&amp;F87</f>
        <v>，2308947</v>
      </c>
      <c r="I87" s="4" t="str">
        <f>VLOOKUP(A87,HOP!A:T,20,0)</f>
        <v>直连</v>
      </c>
    </row>
    <row r="88" s="4" customFormat="1" hidden="1" spans="1:9">
      <c r="A88" s="4">
        <v>16850195301</v>
      </c>
      <c r="B88" s="6">
        <v>44524</v>
      </c>
      <c r="C88" s="6">
        <v>44525</v>
      </c>
      <c r="D88" s="4">
        <v>83</v>
      </c>
      <c r="E88" s="4" t="str">
        <f>VLOOKUP(A88,HOP!A:L,12,0)</f>
        <v>83.00</v>
      </c>
      <c r="F88" s="4" t="str">
        <f>VLOOKUP(A88,HOP!A:C,3,0)</f>
        <v>2309370</v>
      </c>
      <c r="G88" s="4">
        <f t="shared" si="4"/>
        <v>0</v>
      </c>
      <c r="H88" s="4" t="str">
        <f>$H$1&amp;F88</f>
        <v>，2309370</v>
      </c>
      <c r="I88" s="4" t="str">
        <f>VLOOKUP(A88,HOP!A:T,20,0)</f>
        <v>直连</v>
      </c>
    </row>
    <row r="89" s="4" customFormat="1" hidden="1" spans="1:9">
      <c r="A89" s="4">
        <v>16850872795</v>
      </c>
      <c r="B89" s="6">
        <v>44524</v>
      </c>
      <c r="C89" s="6">
        <v>44525</v>
      </c>
      <c r="D89" s="4">
        <v>30</v>
      </c>
      <c r="E89" s="4" t="str">
        <f>VLOOKUP(A89,HOP!A:L,12,0)</f>
        <v>30.00</v>
      </c>
      <c r="F89" s="4" t="str">
        <f>VLOOKUP(A89,HOP!A:C,3,0)</f>
        <v>2309627</v>
      </c>
      <c r="G89" s="4">
        <f t="shared" si="4"/>
        <v>0</v>
      </c>
      <c r="H89" s="4" t="str">
        <f>$H$1&amp;F89</f>
        <v>，2309627</v>
      </c>
      <c r="I89" s="4" t="str">
        <f>VLOOKUP(A89,HOP!A:T,20,0)</f>
        <v>直连</v>
      </c>
    </row>
    <row r="90" s="4" customFormat="1" hidden="1" spans="1:9">
      <c r="A90" s="4">
        <v>16851005352</v>
      </c>
      <c r="B90" s="6">
        <v>44524</v>
      </c>
      <c r="C90" s="6">
        <v>44525</v>
      </c>
      <c r="D90" s="4">
        <v>24</v>
      </c>
      <c r="E90" s="4" t="str">
        <f>VLOOKUP(A90,HOP!A:L,12,0)</f>
        <v>24.00</v>
      </c>
      <c r="F90" s="4" t="str">
        <f>VLOOKUP(A90,HOP!A:C,3,0)</f>
        <v>2309694</v>
      </c>
      <c r="G90" s="4">
        <f t="shared" si="4"/>
        <v>0</v>
      </c>
      <c r="H90" s="4" t="str">
        <f>$H$1&amp;F90</f>
        <v>，2309694</v>
      </c>
      <c r="I90" s="4" t="str">
        <f>VLOOKUP(A90,HOP!A:T,20,0)</f>
        <v>直连</v>
      </c>
    </row>
    <row r="91" s="4" customFormat="1" hidden="1" spans="1:9">
      <c r="A91" s="4">
        <v>16855183398</v>
      </c>
      <c r="B91" s="6">
        <v>44524</v>
      </c>
      <c r="C91" s="6">
        <v>44525</v>
      </c>
      <c r="D91" s="4">
        <v>41</v>
      </c>
      <c r="E91" s="4" t="str">
        <f>VLOOKUP(A91,HOP!A:L,12,0)</f>
        <v>41.00</v>
      </c>
      <c r="F91" s="4" t="str">
        <f>VLOOKUP(A91,HOP!A:C,3,0)</f>
        <v>2309924</v>
      </c>
      <c r="G91" s="4">
        <f t="shared" si="4"/>
        <v>0</v>
      </c>
      <c r="H91" s="4" t="str">
        <f>$H$1&amp;F91</f>
        <v>，2309924</v>
      </c>
      <c r="I91" s="4" t="str">
        <f>VLOOKUP(A91,HOP!A:T,20,0)</f>
        <v>直连</v>
      </c>
    </row>
    <row r="92" s="4" customFormat="1" hidden="1" spans="1:9">
      <c r="A92" s="4">
        <v>16856055880</v>
      </c>
      <c r="B92" s="6">
        <v>44524</v>
      </c>
      <c r="C92" s="6">
        <v>44525</v>
      </c>
      <c r="D92" s="4">
        <v>27</v>
      </c>
      <c r="E92" s="4" t="str">
        <f>VLOOKUP(A92,HOP!A:L,12,0)</f>
        <v>27.00</v>
      </c>
      <c r="F92" s="4" t="str">
        <f>VLOOKUP(A92,HOP!A:C,3,0)</f>
        <v>2310192</v>
      </c>
      <c r="G92" s="4">
        <f t="shared" si="4"/>
        <v>0</v>
      </c>
      <c r="H92" s="4" t="str">
        <f>$H$1&amp;F92</f>
        <v>，2310192</v>
      </c>
      <c r="I92" s="4" t="str">
        <f>VLOOKUP(A92,HOP!A:T,20,0)</f>
        <v>直连</v>
      </c>
    </row>
    <row r="93" s="4" customFormat="1" hidden="1" spans="1:9">
      <c r="A93" s="4">
        <v>16856441718</v>
      </c>
      <c r="B93" s="6">
        <v>44524</v>
      </c>
      <c r="C93" s="6">
        <v>44525</v>
      </c>
      <c r="D93" s="4">
        <v>56</v>
      </c>
      <c r="E93" s="4" t="str">
        <f>VLOOKUP(A93,HOP!A:L,12,0)</f>
        <v>56.00</v>
      </c>
      <c r="F93" s="4" t="str">
        <f>VLOOKUP(A93,HOP!A:C,3,0)</f>
        <v>2310305</v>
      </c>
      <c r="G93" s="4">
        <f t="shared" si="4"/>
        <v>0</v>
      </c>
      <c r="H93" s="4" t="str">
        <f>$H$1&amp;F93</f>
        <v>，2310305</v>
      </c>
      <c r="I93" s="4" t="str">
        <f>VLOOKUP(A93,HOP!A:T,20,0)</f>
        <v>直连</v>
      </c>
    </row>
    <row r="94" s="4" customFormat="1" hidden="1" spans="1:9">
      <c r="A94" s="4">
        <v>16857261054</v>
      </c>
      <c r="B94" s="6">
        <v>44524</v>
      </c>
      <c r="C94" s="6">
        <v>44525</v>
      </c>
      <c r="D94" s="4">
        <v>74</v>
      </c>
      <c r="E94" s="4" t="str">
        <f>VLOOKUP(A94,HOP!A:L,12,0)</f>
        <v>74.00</v>
      </c>
      <c r="F94" s="4" t="str">
        <f>VLOOKUP(A94,HOP!A:C,3,0)</f>
        <v>2310596</v>
      </c>
      <c r="G94" s="4">
        <f t="shared" si="4"/>
        <v>0</v>
      </c>
      <c r="H94" s="4" t="str">
        <f>$H$1&amp;F94</f>
        <v>，2310596</v>
      </c>
      <c r="I94" s="4" t="str">
        <f>VLOOKUP(A94,HOP!A:T,20,0)</f>
        <v>直连</v>
      </c>
    </row>
    <row r="95" s="4" customFormat="1" hidden="1" spans="1:9">
      <c r="A95" s="4">
        <v>15793692211</v>
      </c>
      <c r="B95" s="6">
        <v>44526</v>
      </c>
      <c r="C95" s="6">
        <v>44527</v>
      </c>
      <c r="D95" s="4">
        <v>298</v>
      </c>
      <c r="E95" s="4" t="str">
        <f>VLOOKUP(A95,HOP!A:L,12,0)</f>
        <v>298.00</v>
      </c>
      <c r="F95" s="4" t="str">
        <f>VLOOKUP(A95,HOP!A:C,3,0)</f>
        <v>2195754</v>
      </c>
      <c r="G95" s="4">
        <f t="shared" si="4"/>
        <v>0</v>
      </c>
      <c r="H95" s="4" t="str">
        <f>$H$1&amp;F95</f>
        <v>，2195754</v>
      </c>
      <c r="I95" s="4" t="str">
        <f>VLOOKUP(A95,HOP!A:T,20,0)</f>
        <v>直连</v>
      </c>
    </row>
    <row r="96" s="4" customFormat="1" hidden="1" spans="1:9">
      <c r="A96" s="4">
        <v>15794209369</v>
      </c>
      <c r="B96" s="6">
        <v>44526</v>
      </c>
      <c r="C96" s="6">
        <v>44528</v>
      </c>
      <c r="D96" s="4">
        <v>140</v>
      </c>
      <c r="E96" s="4" t="str">
        <f>VLOOKUP(A96,HOP!A:L,12,0)</f>
        <v>140.00</v>
      </c>
      <c r="F96" s="4" t="str">
        <f>VLOOKUP(A96,HOP!A:C,3,0)</f>
        <v>2195871</v>
      </c>
      <c r="G96" s="4">
        <f t="shared" si="4"/>
        <v>0</v>
      </c>
      <c r="H96" s="4" t="str">
        <f>$H$1&amp;F96</f>
        <v>，2195871</v>
      </c>
      <c r="I96" s="4" t="str">
        <f>VLOOKUP(A96,HOP!A:T,20,0)</f>
        <v>直连</v>
      </c>
    </row>
    <row r="97" s="4" customFormat="1" hidden="1" spans="1:9">
      <c r="A97" s="4">
        <v>14749614863</v>
      </c>
      <c r="B97" s="6">
        <v>44521</v>
      </c>
      <c r="C97" s="6">
        <v>44522</v>
      </c>
      <c r="D97" s="4">
        <v>402</v>
      </c>
      <c r="E97" s="4" t="str">
        <f>VLOOKUP(A97,HOP!A:L,12,0)</f>
        <v>402.00</v>
      </c>
      <c r="F97" s="4" t="str">
        <f>VLOOKUP(A97,HOP!A:C,3,0)</f>
        <v>2041980</v>
      </c>
      <c r="G97" s="4">
        <f t="shared" si="4"/>
        <v>0</v>
      </c>
      <c r="H97" s="4" t="str">
        <f>$H$1&amp;F97</f>
        <v>，2041980</v>
      </c>
      <c r="I97" s="4" t="str">
        <f>VLOOKUP(A97,HOP!A:T,20,0)</f>
        <v>直连</v>
      </c>
    </row>
    <row r="98" s="5" customFormat="1" spans="1:10">
      <c r="A98" s="9">
        <v>16353689281</v>
      </c>
      <c r="B98" s="10">
        <v>44525</v>
      </c>
      <c r="C98" s="10">
        <v>44526</v>
      </c>
      <c r="D98" s="9">
        <v>23</v>
      </c>
      <c r="E98" s="9">
        <v>24.62</v>
      </c>
      <c r="F98" s="9" t="str">
        <f>VLOOKUP(A98,HOP!A:C,3,0)</f>
        <v>2262761</v>
      </c>
      <c r="G98" s="9">
        <f t="shared" si="4"/>
        <v>-1.62</v>
      </c>
      <c r="H98" s="9" t="str">
        <f>$H$1&amp;F98</f>
        <v>，2262761</v>
      </c>
      <c r="I98" s="9" t="str">
        <f>VLOOKUP(A98,HOP!A:T,20,0)</f>
        <v>直连</v>
      </c>
      <c r="J98" s="9" t="s">
        <v>450</v>
      </c>
    </row>
    <row r="99" s="4" customFormat="1" hidden="1" spans="1:9">
      <c r="A99" s="4">
        <v>16364991732</v>
      </c>
      <c r="B99" s="6">
        <v>44524</v>
      </c>
      <c r="C99" s="6">
        <v>44526</v>
      </c>
      <c r="D99" s="4">
        <v>688</v>
      </c>
      <c r="E99" s="4" t="str">
        <f>VLOOKUP(A99,HOP!A:L,12,0)</f>
        <v>688.00</v>
      </c>
      <c r="F99" s="4" t="str">
        <f>VLOOKUP(A99,HOP!A:C,3,0)</f>
        <v>2264195</v>
      </c>
      <c r="G99" s="4">
        <f t="shared" si="4"/>
        <v>0</v>
      </c>
      <c r="H99" s="4" t="str">
        <f>$H$1&amp;F99</f>
        <v>，2264195</v>
      </c>
      <c r="I99" s="4" t="str">
        <f>VLOOKUP(A99,HOP!A:T,20,0)</f>
        <v>直连</v>
      </c>
    </row>
    <row r="100" s="4" customFormat="1" hidden="1" spans="1:9">
      <c r="A100" s="4">
        <v>16391581868</v>
      </c>
      <c r="B100" s="6">
        <v>44522</v>
      </c>
      <c r="C100" s="6">
        <v>44526</v>
      </c>
      <c r="D100" s="4">
        <v>236</v>
      </c>
      <c r="E100" s="4" t="str">
        <f>VLOOKUP(A100,HOP!A:L,12,0)</f>
        <v>236.00</v>
      </c>
      <c r="F100" s="4" t="str">
        <f>VLOOKUP(A100,HOP!A:C,3,0)</f>
        <v>2267248</v>
      </c>
      <c r="G100" s="4">
        <f t="shared" si="4"/>
        <v>0</v>
      </c>
      <c r="H100" s="4" t="str">
        <f>$H$1&amp;F100</f>
        <v>，2267248</v>
      </c>
      <c r="I100" s="4" t="str">
        <f>VLOOKUP(A100,HOP!A:T,20,0)</f>
        <v>直连</v>
      </c>
    </row>
    <row r="101" s="4" customFormat="1" hidden="1" spans="1:9">
      <c r="A101" s="4">
        <v>16671117254</v>
      </c>
      <c r="B101" s="6">
        <v>44523</v>
      </c>
      <c r="C101" s="6">
        <v>44526</v>
      </c>
      <c r="D101" s="4">
        <v>579</v>
      </c>
      <c r="E101" s="4" t="str">
        <f>VLOOKUP(A101,HOP!A:L,12,0)</f>
        <v>579.00</v>
      </c>
      <c r="F101" s="4" t="str">
        <f>VLOOKUP(A101,HOP!A:C,3,0)</f>
        <v>2283920</v>
      </c>
      <c r="G101" s="4">
        <f t="shared" si="4"/>
        <v>0</v>
      </c>
      <c r="H101" s="4" t="str">
        <f>$H$1&amp;F101</f>
        <v>，2283920</v>
      </c>
      <c r="I101" s="4" t="str">
        <f>VLOOKUP(A101,HOP!A:T,20,0)</f>
        <v>直连</v>
      </c>
    </row>
    <row r="102" s="4" customFormat="1" hidden="1" spans="1:9">
      <c r="A102" s="4">
        <v>16680332462</v>
      </c>
      <c r="B102" s="6">
        <v>44524</v>
      </c>
      <c r="C102" s="6">
        <v>44526</v>
      </c>
      <c r="D102" s="4">
        <v>338</v>
      </c>
      <c r="E102" s="4" t="str">
        <f>VLOOKUP(A102,HOP!A:L,12,0)</f>
        <v>338.00</v>
      </c>
      <c r="F102" s="4" t="str">
        <f>VLOOKUP(A102,HOP!A:C,3,0)</f>
        <v>2284348</v>
      </c>
      <c r="G102" s="4">
        <f t="shared" si="4"/>
        <v>0</v>
      </c>
      <c r="H102" s="4" t="str">
        <f>$H$1&amp;F102</f>
        <v>，2284348</v>
      </c>
      <c r="I102" s="4" t="str">
        <f>VLOOKUP(A102,HOP!A:T,20,0)</f>
        <v>直连</v>
      </c>
    </row>
    <row r="103" s="4" customFormat="1" hidden="1" spans="1:9">
      <c r="A103" s="4">
        <v>16711180831</v>
      </c>
      <c r="B103" s="6">
        <v>44525</v>
      </c>
      <c r="C103" s="6">
        <v>44526</v>
      </c>
      <c r="D103" s="4">
        <v>132</v>
      </c>
      <c r="E103" s="4" t="str">
        <f>VLOOKUP(A103,HOP!A:L,12,0)</f>
        <v>132.00</v>
      </c>
      <c r="F103" s="4" t="str">
        <f>VLOOKUP(A103,HOP!A:C,3,0)</f>
        <v>2286925</v>
      </c>
      <c r="G103" s="4">
        <f t="shared" ref="G103:G132" si="6">D103-E103</f>
        <v>0</v>
      </c>
      <c r="H103" s="4" t="str">
        <f t="shared" ref="H103:H121" si="7">$H$1&amp;F103</f>
        <v>，2286925</v>
      </c>
      <c r="I103" s="4" t="str">
        <f>VLOOKUP(A103,HOP!A:T,20,0)</f>
        <v>直连</v>
      </c>
    </row>
    <row r="104" s="4" customFormat="1" hidden="1" spans="1:9">
      <c r="A104" s="4">
        <v>16728839333</v>
      </c>
      <c r="B104" s="6">
        <v>44525</v>
      </c>
      <c r="C104" s="6">
        <v>44526</v>
      </c>
      <c r="D104" s="4">
        <v>58</v>
      </c>
      <c r="E104" s="4" t="str">
        <f>VLOOKUP(A104,HOP!A:L,12,0)</f>
        <v>58.00</v>
      </c>
      <c r="F104" s="4" t="str">
        <f>VLOOKUP(A104,HOP!A:C,3,0)</f>
        <v>2288143</v>
      </c>
      <c r="G104" s="4">
        <f t="shared" si="6"/>
        <v>0</v>
      </c>
      <c r="H104" s="4" t="str">
        <f t="shared" si="7"/>
        <v>，2288143</v>
      </c>
      <c r="I104" s="4" t="str">
        <f>VLOOKUP(A104,HOP!A:T,20,0)</f>
        <v>直连</v>
      </c>
    </row>
    <row r="105" s="4" customFormat="1" hidden="1" spans="1:9">
      <c r="A105" s="4">
        <v>16741275465</v>
      </c>
      <c r="B105" s="6">
        <v>44524</v>
      </c>
      <c r="C105" s="6">
        <v>44526</v>
      </c>
      <c r="D105" s="4">
        <v>216</v>
      </c>
      <c r="E105" s="4" t="str">
        <f>VLOOKUP(A105,HOP!A:L,12,0)</f>
        <v>216.00</v>
      </c>
      <c r="F105" s="4" t="str">
        <f>VLOOKUP(A105,HOP!A:C,3,0)</f>
        <v>2289953</v>
      </c>
      <c r="G105" s="4">
        <f t="shared" si="6"/>
        <v>0</v>
      </c>
      <c r="H105" s="4" t="str">
        <f t="shared" si="7"/>
        <v>，2289953</v>
      </c>
      <c r="I105" s="4" t="str">
        <f>VLOOKUP(A105,HOP!A:T,20,0)</f>
        <v>直连</v>
      </c>
    </row>
    <row r="106" s="4" customFormat="1" hidden="1" spans="1:9">
      <c r="A106" s="4">
        <v>16741483993</v>
      </c>
      <c r="B106" s="6">
        <v>44525</v>
      </c>
      <c r="C106" s="6">
        <v>44526</v>
      </c>
      <c r="D106" s="4">
        <v>144</v>
      </c>
      <c r="E106" s="4" t="str">
        <f>VLOOKUP(A106,HOP!A:L,12,0)</f>
        <v>144.00</v>
      </c>
      <c r="F106" s="4" t="str">
        <f>VLOOKUP(A106,HOP!A:C,3,0)</f>
        <v>2290053</v>
      </c>
      <c r="G106" s="4">
        <f t="shared" si="6"/>
        <v>0</v>
      </c>
      <c r="H106" s="4" t="str">
        <f t="shared" si="7"/>
        <v>，2290053</v>
      </c>
      <c r="I106" s="4" t="str">
        <f>VLOOKUP(A106,HOP!A:T,20,0)</f>
        <v>直连</v>
      </c>
    </row>
    <row r="107" s="4" customFormat="1" hidden="1" spans="1:9">
      <c r="A107" s="4">
        <v>16742650968</v>
      </c>
      <c r="B107" s="6">
        <v>44525</v>
      </c>
      <c r="C107" s="6">
        <v>44526</v>
      </c>
      <c r="D107" s="4">
        <v>268</v>
      </c>
      <c r="E107" s="4" t="str">
        <f>VLOOKUP(A107,HOP!A:L,12,0)</f>
        <v>268.00</v>
      </c>
      <c r="F107" s="4" t="str">
        <f>VLOOKUP(A107,HOP!A:C,3,0)</f>
        <v>2290449</v>
      </c>
      <c r="G107" s="4">
        <f t="shared" si="6"/>
        <v>0</v>
      </c>
      <c r="H107" s="4" t="str">
        <f t="shared" si="7"/>
        <v>，2290449</v>
      </c>
      <c r="I107" s="4" t="str">
        <f>VLOOKUP(A107,HOP!A:T,20,0)</f>
        <v>直连</v>
      </c>
    </row>
    <row r="108" s="4" customFormat="1" hidden="1" spans="1:9">
      <c r="A108" s="4">
        <v>16747038364</v>
      </c>
      <c r="B108" s="6">
        <v>44525</v>
      </c>
      <c r="C108" s="6">
        <v>44526</v>
      </c>
      <c r="D108" s="4">
        <v>96</v>
      </c>
      <c r="E108" s="4" t="str">
        <f>VLOOKUP(A108,HOP!A:L,12,0)</f>
        <v>96.00</v>
      </c>
      <c r="F108" s="4" t="str">
        <f>VLOOKUP(A108,HOP!A:C,3,0)</f>
        <v>2290970</v>
      </c>
      <c r="G108" s="4">
        <f t="shared" si="6"/>
        <v>0</v>
      </c>
      <c r="H108" s="4" t="str">
        <f t="shared" si="7"/>
        <v>，2290970</v>
      </c>
      <c r="I108" s="4" t="str">
        <f>VLOOKUP(A108,HOP!A:T,20,0)</f>
        <v>直连</v>
      </c>
    </row>
    <row r="109" s="4" customFormat="1" hidden="1" spans="1:9">
      <c r="A109" s="4">
        <v>16747070647</v>
      </c>
      <c r="B109" s="6">
        <v>44525</v>
      </c>
      <c r="C109" s="6">
        <v>44526</v>
      </c>
      <c r="D109" s="4">
        <v>189</v>
      </c>
      <c r="E109" s="4" t="str">
        <f>VLOOKUP(A109,HOP!A:L,12,0)</f>
        <v>189.00</v>
      </c>
      <c r="F109" s="4" t="str">
        <f>VLOOKUP(A109,HOP!A:C,3,0)</f>
        <v>2290983</v>
      </c>
      <c r="G109" s="4">
        <f t="shared" si="6"/>
        <v>0</v>
      </c>
      <c r="H109" s="4" t="str">
        <f t="shared" si="7"/>
        <v>，2290983</v>
      </c>
      <c r="I109" s="4" t="str">
        <f>VLOOKUP(A109,HOP!A:T,20,0)</f>
        <v>直连</v>
      </c>
    </row>
    <row r="110" s="4" customFormat="1" hidden="1" spans="1:9">
      <c r="A110" s="4">
        <v>16759462819</v>
      </c>
      <c r="B110" s="6">
        <v>44524</v>
      </c>
      <c r="C110" s="6">
        <v>44526</v>
      </c>
      <c r="D110" s="4">
        <v>1048</v>
      </c>
      <c r="E110" s="4" t="str">
        <f>VLOOKUP(A110,HOP!A:L,12,0)</f>
        <v>1048.00</v>
      </c>
      <c r="F110" s="4" t="str">
        <f>VLOOKUP(A110,HOP!A:C,3,0)</f>
        <v>2293887</v>
      </c>
      <c r="G110" s="4">
        <f t="shared" si="6"/>
        <v>0</v>
      </c>
      <c r="H110" s="4" t="str">
        <f t="shared" si="7"/>
        <v>，2293887</v>
      </c>
      <c r="I110" s="4" t="str">
        <f>VLOOKUP(A110,HOP!A:T,20,0)</f>
        <v>直连</v>
      </c>
    </row>
    <row r="111" s="4" customFormat="1" hidden="1" spans="1:9">
      <c r="A111" s="4">
        <v>16759684556</v>
      </c>
      <c r="B111" s="6">
        <v>44522</v>
      </c>
      <c r="C111" s="6">
        <v>44526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VLOOKUP(A111,HOP!A:T,20,0)</f>
        <v>#N/A</v>
      </c>
    </row>
    <row r="112" s="4" customFormat="1" spans="1:10">
      <c r="A112" s="4">
        <v>16764960990</v>
      </c>
      <c r="B112" s="6">
        <v>44523</v>
      </c>
      <c r="C112" s="6">
        <v>44526</v>
      </c>
      <c r="D112" s="4">
        <v>71</v>
      </c>
      <c r="E112" s="4" t="e">
        <f>VLOOKUP(A112,HOP!A:L,12,0)</f>
        <v>#N/A</v>
      </c>
      <c r="F112" s="4">
        <v>2294995</v>
      </c>
      <c r="G112" s="4" t="e">
        <f t="shared" si="6"/>
        <v>#N/A</v>
      </c>
      <c r="H112" s="4" t="str">
        <f>$H$1&amp;F112</f>
        <v>，2294995</v>
      </c>
      <c r="I112" s="4" t="e">
        <f>VLOOKUP(A112,HOP!A:T,20,0)</f>
        <v>#N/A</v>
      </c>
      <c r="J112" s="4" t="s">
        <v>451</v>
      </c>
    </row>
    <row r="113" s="4" customFormat="1" hidden="1" spans="1:9">
      <c r="A113" s="4">
        <v>16769835805</v>
      </c>
      <c r="B113" s="6">
        <v>44524</v>
      </c>
      <c r="C113" s="6">
        <v>44526</v>
      </c>
      <c r="D113" s="4">
        <v>181</v>
      </c>
      <c r="E113" s="4" t="str">
        <f>VLOOKUP(A113,HOP!A:L,12,0)</f>
        <v>181.00</v>
      </c>
      <c r="F113" s="4" t="str">
        <f>VLOOKUP(A113,HOP!A:C,3,0)</f>
        <v>2296446</v>
      </c>
      <c r="G113" s="4">
        <f t="shared" si="6"/>
        <v>0</v>
      </c>
      <c r="H113" s="4" t="str">
        <f>$H$1&amp;F113</f>
        <v>，2296446</v>
      </c>
      <c r="I113" s="4" t="str">
        <f>VLOOKUP(A113,HOP!A:T,20,0)</f>
        <v>直连</v>
      </c>
    </row>
    <row r="114" s="4" customFormat="1" hidden="1" spans="1:9">
      <c r="A114" s="4">
        <v>16784802324</v>
      </c>
      <c r="B114" s="6">
        <v>44525</v>
      </c>
      <c r="C114" s="6">
        <v>44526</v>
      </c>
      <c r="D114" s="4">
        <v>127</v>
      </c>
      <c r="E114" s="4" t="str">
        <f>VLOOKUP(A114,HOP!A:L,12,0)</f>
        <v>127.00</v>
      </c>
      <c r="F114" s="4" t="str">
        <f>VLOOKUP(A114,HOP!A:C,3,0)</f>
        <v>2298351</v>
      </c>
      <c r="G114" s="4">
        <f t="shared" si="6"/>
        <v>0</v>
      </c>
      <c r="H114" s="4" t="str">
        <f>$H$1&amp;F114</f>
        <v>，2298351</v>
      </c>
      <c r="I114" s="4" t="str">
        <f>VLOOKUP(A114,HOP!A:T,20,0)</f>
        <v>直连</v>
      </c>
    </row>
    <row r="115" s="4" customFormat="1" hidden="1" spans="1:9">
      <c r="A115" s="4">
        <v>16792685232</v>
      </c>
      <c r="B115" s="6">
        <v>44525</v>
      </c>
      <c r="C115" s="6">
        <v>44526</v>
      </c>
      <c r="D115" s="4">
        <v>94</v>
      </c>
      <c r="E115" s="4" t="str">
        <f>VLOOKUP(A115,HOP!A:L,12,0)</f>
        <v>94.00</v>
      </c>
      <c r="F115" s="4" t="str">
        <f>VLOOKUP(A115,HOP!A:C,3,0)</f>
        <v>2299092</v>
      </c>
      <c r="G115" s="4">
        <f t="shared" si="6"/>
        <v>0</v>
      </c>
      <c r="H115" s="4" t="str">
        <f>$H$1&amp;F115</f>
        <v>，2299092</v>
      </c>
      <c r="I115" s="4" t="str">
        <f>VLOOKUP(A115,HOP!A:T,20,0)</f>
        <v>直连</v>
      </c>
    </row>
    <row r="116" s="4" customFormat="1" hidden="1" spans="1:9">
      <c r="A116" s="4">
        <v>16793653558</v>
      </c>
      <c r="B116" s="6">
        <v>44525</v>
      </c>
      <c r="C116" s="6">
        <v>44526</v>
      </c>
      <c r="D116" s="4">
        <v>76</v>
      </c>
      <c r="E116" s="4" t="str">
        <f>VLOOKUP(A116,HOP!A:L,12,0)</f>
        <v>76.00</v>
      </c>
      <c r="F116" s="4" t="str">
        <f>VLOOKUP(A116,HOP!A:C,3,0)</f>
        <v>2299269</v>
      </c>
      <c r="G116" s="4">
        <f t="shared" si="6"/>
        <v>0</v>
      </c>
      <c r="H116" s="4" t="str">
        <f>$H$1&amp;F116</f>
        <v>，2299269</v>
      </c>
      <c r="I116" s="4" t="str">
        <f>VLOOKUP(A116,HOP!A:T,20,0)</f>
        <v>直连</v>
      </c>
    </row>
    <row r="117" s="4" customFormat="1" hidden="1" spans="1:9">
      <c r="A117" s="4">
        <v>16794418416</v>
      </c>
      <c r="B117" s="6">
        <v>44524</v>
      </c>
      <c r="C117" s="6">
        <v>44526</v>
      </c>
      <c r="D117" s="4">
        <v>104</v>
      </c>
      <c r="E117" s="4" t="str">
        <f>VLOOKUP(A117,HOP!A:L,12,0)</f>
        <v>104.00</v>
      </c>
      <c r="F117" s="4" t="str">
        <f>VLOOKUP(A117,HOP!A:C,3,0)</f>
        <v>2299372</v>
      </c>
      <c r="G117" s="4">
        <f t="shared" si="6"/>
        <v>0</v>
      </c>
      <c r="H117" s="4" t="str">
        <f>$H$1&amp;F117</f>
        <v>，2299372</v>
      </c>
      <c r="I117" s="4" t="str">
        <f>VLOOKUP(A117,HOP!A:T,20,0)</f>
        <v>直连</v>
      </c>
    </row>
    <row r="118" s="4" customFormat="1" hidden="1" spans="1:9">
      <c r="A118" s="4">
        <v>16802628664</v>
      </c>
      <c r="B118" s="6">
        <v>44519</v>
      </c>
      <c r="C118" s="6">
        <v>44526</v>
      </c>
      <c r="D118" s="4">
        <v>422</v>
      </c>
      <c r="E118" s="4" t="str">
        <f>VLOOKUP(A118,HOP!A:L,12,0)</f>
        <v>422.00</v>
      </c>
      <c r="F118" s="4" t="str">
        <f>VLOOKUP(A118,HOP!A:C,3,0)</f>
        <v>2300226</v>
      </c>
      <c r="G118" s="4">
        <f t="shared" si="6"/>
        <v>0</v>
      </c>
      <c r="H118" s="4" t="str">
        <f>$H$1&amp;F118</f>
        <v>，2300226</v>
      </c>
      <c r="I118" s="4" t="str">
        <f>VLOOKUP(A118,HOP!A:T,20,0)</f>
        <v>直连</v>
      </c>
    </row>
    <row r="119" s="4" customFormat="1" hidden="1" spans="1:9">
      <c r="A119" s="4">
        <v>16808867686</v>
      </c>
      <c r="B119" s="6">
        <v>44524</v>
      </c>
      <c r="C119" s="6">
        <v>44526</v>
      </c>
      <c r="D119" s="4">
        <v>135</v>
      </c>
      <c r="E119" s="4" t="str">
        <f>VLOOKUP(A119,HOP!A:L,12,0)</f>
        <v>135.00</v>
      </c>
      <c r="F119" s="4" t="str">
        <f>VLOOKUP(A119,HOP!A:C,3,0)</f>
        <v>2301096</v>
      </c>
      <c r="G119" s="4">
        <f t="shared" si="6"/>
        <v>0</v>
      </c>
      <c r="H119" s="4" t="str">
        <f>$H$1&amp;F119</f>
        <v>，2301096</v>
      </c>
      <c r="I119" s="4" t="str">
        <f>VLOOKUP(A119,HOP!A:T,20,0)</f>
        <v>直连</v>
      </c>
    </row>
    <row r="120" s="4" customFormat="1" hidden="1" spans="1:9">
      <c r="A120" s="4">
        <v>16816960960</v>
      </c>
      <c r="B120" s="6">
        <v>44522</v>
      </c>
      <c r="C120" s="6">
        <v>44526</v>
      </c>
      <c r="D120" s="4">
        <v>196</v>
      </c>
      <c r="E120" s="4" t="str">
        <f>VLOOKUP(A120,HOP!A:L,12,0)</f>
        <v>196.00</v>
      </c>
      <c r="F120" s="4" t="str">
        <f>VLOOKUP(A120,HOP!A:C,3,0)</f>
        <v>2302780</v>
      </c>
      <c r="G120" s="4">
        <f t="shared" si="6"/>
        <v>0</v>
      </c>
      <c r="H120" s="4" t="str">
        <f>$H$1&amp;F120</f>
        <v>，2302780</v>
      </c>
      <c r="I120" s="4" t="str">
        <f>VLOOKUP(A120,HOP!A:T,20,0)</f>
        <v>直连</v>
      </c>
    </row>
    <row r="121" s="4" customFormat="1" hidden="1" spans="1:9">
      <c r="A121" s="4">
        <v>16825858881</v>
      </c>
      <c r="B121" s="6">
        <v>44525</v>
      </c>
      <c r="C121" s="6">
        <v>44526</v>
      </c>
      <c r="D121" s="4">
        <v>154</v>
      </c>
      <c r="E121" s="4" t="str">
        <f>VLOOKUP(A121,HOP!A:L,12,0)</f>
        <v>154.00</v>
      </c>
      <c r="F121" s="4" t="str">
        <f>VLOOKUP(A121,HOP!A:C,3,0)</f>
        <v>2304615</v>
      </c>
      <c r="G121" s="4">
        <f t="shared" si="6"/>
        <v>0</v>
      </c>
      <c r="H121" s="4" t="str">
        <f>$H$1&amp;F121</f>
        <v>，2304615</v>
      </c>
      <c r="I121" s="4" t="str">
        <f>VLOOKUP(A121,HOP!A:T,20,0)</f>
        <v>直连</v>
      </c>
    </row>
    <row r="122" s="4" customFormat="1" hidden="1" spans="1:9">
      <c r="A122" s="4">
        <v>16831053598</v>
      </c>
      <c r="B122" s="6">
        <v>44521</v>
      </c>
      <c r="C122" s="6">
        <v>44526</v>
      </c>
      <c r="D122" s="4">
        <v>780</v>
      </c>
      <c r="E122" s="4" t="str">
        <f>VLOOKUP(A122,HOP!A:L,12,0)</f>
        <v>780.00</v>
      </c>
      <c r="F122" s="4" t="str">
        <f>VLOOKUP(A122,HOP!A:C,3,0)</f>
        <v>2305201</v>
      </c>
      <c r="G122" s="4">
        <f t="shared" si="6"/>
        <v>0</v>
      </c>
      <c r="H122" s="4" t="str">
        <f>$H$1&amp;F122</f>
        <v>，2305201</v>
      </c>
      <c r="I122" s="4" t="str">
        <f>VLOOKUP(A122,HOP!A:T,20,0)</f>
        <v>直连</v>
      </c>
    </row>
    <row r="123" s="4" customFormat="1" hidden="1" spans="1:9">
      <c r="A123" s="4">
        <v>16831695688</v>
      </c>
      <c r="B123" s="6">
        <v>44523</v>
      </c>
      <c r="C123" s="6">
        <v>44526</v>
      </c>
      <c r="D123" s="4">
        <v>408</v>
      </c>
      <c r="E123" s="4" t="str">
        <f>VLOOKUP(A123,HOP!A:L,12,0)</f>
        <v>408.00</v>
      </c>
      <c r="F123" s="4" t="str">
        <f>VLOOKUP(A123,HOP!A:C,3,0)</f>
        <v>2305405</v>
      </c>
      <c r="G123" s="4">
        <f t="shared" si="6"/>
        <v>0</v>
      </c>
      <c r="H123" s="4" t="str">
        <f>$H$1&amp;F123</f>
        <v>，2305405</v>
      </c>
      <c r="I123" s="4" t="str">
        <f>VLOOKUP(A123,HOP!A:T,20,0)</f>
        <v>直连</v>
      </c>
    </row>
    <row r="124" s="4" customFormat="1" hidden="1" spans="1:9">
      <c r="A124" s="4">
        <v>16838950267</v>
      </c>
      <c r="B124" s="6">
        <v>44522</v>
      </c>
      <c r="C124" s="6">
        <v>44526</v>
      </c>
      <c r="D124" s="4">
        <v>256</v>
      </c>
      <c r="E124" s="4" t="str">
        <f>VLOOKUP(A124,HOP!A:L,12,0)</f>
        <v>256.00</v>
      </c>
      <c r="F124" s="4" t="str">
        <f>VLOOKUP(A124,HOP!A:C,3,0)</f>
        <v>2306661</v>
      </c>
      <c r="G124" s="4">
        <f t="shared" si="6"/>
        <v>0</v>
      </c>
      <c r="H124" s="4" t="str">
        <f>$H$1&amp;F124</f>
        <v>，2306661</v>
      </c>
      <c r="I124" s="4" t="str">
        <f>VLOOKUP(A124,HOP!A:T,20,0)</f>
        <v>直连</v>
      </c>
    </row>
    <row r="125" s="4" customFormat="1" hidden="1" spans="1:9">
      <c r="A125" s="4">
        <v>16842224446</v>
      </c>
      <c r="B125" s="6">
        <v>44525</v>
      </c>
      <c r="C125" s="6">
        <v>44526</v>
      </c>
      <c r="D125" s="4">
        <v>56</v>
      </c>
      <c r="E125" s="4" t="str">
        <f>VLOOKUP(A125,HOP!A:L,12,0)</f>
        <v>56.00</v>
      </c>
      <c r="F125" s="4" t="str">
        <f>VLOOKUP(A125,HOP!A:C,3,0)</f>
        <v>2307656</v>
      </c>
      <c r="G125" s="4">
        <f t="shared" si="6"/>
        <v>0</v>
      </c>
      <c r="H125" s="4" t="str">
        <f>$H$1&amp;F125</f>
        <v>，2307656</v>
      </c>
      <c r="I125" s="4" t="str">
        <f>VLOOKUP(A125,HOP!A:T,20,0)</f>
        <v>直连</v>
      </c>
    </row>
    <row r="126" s="4" customFormat="1" hidden="1" spans="1:9">
      <c r="A126" s="4">
        <v>16847295332</v>
      </c>
      <c r="B126" s="6">
        <v>44524</v>
      </c>
      <c r="C126" s="6">
        <v>44526</v>
      </c>
      <c r="D126" s="4">
        <v>434</v>
      </c>
      <c r="E126" s="4" t="str">
        <f>VLOOKUP(A126,HOP!A:L,12,0)</f>
        <v>434.00</v>
      </c>
      <c r="F126" s="4" t="str">
        <f>VLOOKUP(A126,HOP!A:C,3,0)</f>
        <v>2308342</v>
      </c>
      <c r="G126" s="4">
        <f t="shared" si="6"/>
        <v>0</v>
      </c>
      <c r="H126" s="4" t="str">
        <f>$H$1&amp;F126</f>
        <v>，2308342</v>
      </c>
      <c r="I126" s="4" t="str">
        <f>VLOOKUP(A126,HOP!A:T,20,0)</f>
        <v>直连</v>
      </c>
    </row>
    <row r="127" s="4" customFormat="1" hidden="1" spans="1:9">
      <c r="A127" s="4">
        <v>16849123533</v>
      </c>
      <c r="B127" s="6">
        <v>44525</v>
      </c>
      <c r="C127" s="6">
        <v>44526</v>
      </c>
      <c r="D127" s="4">
        <v>47</v>
      </c>
      <c r="E127" s="4" t="str">
        <f>VLOOKUP(A127,HOP!A:L,12,0)</f>
        <v>47.00</v>
      </c>
      <c r="F127" s="4" t="str">
        <f>VLOOKUP(A127,HOP!A:C,3,0)</f>
        <v>2308946</v>
      </c>
      <c r="G127" s="4">
        <f t="shared" si="6"/>
        <v>0</v>
      </c>
      <c r="H127" s="4" t="str">
        <f>$H$1&amp;F127</f>
        <v>，2308946</v>
      </c>
      <c r="I127" s="4" t="str">
        <f>VLOOKUP(A127,HOP!A:T,20,0)</f>
        <v>直连</v>
      </c>
    </row>
    <row r="128" s="4" customFormat="1" hidden="1" spans="1:9">
      <c r="A128" s="4">
        <v>16849994454</v>
      </c>
      <c r="B128" s="6">
        <v>44525</v>
      </c>
      <c r="C128" s="6">
        <v>44526</v>
      </c>
      <c r="D128" s="4">
        <v>100</v>
      </c>
      <c r="E128" s="4" t="str">
        <f>VLOOKUP(A128,HOP!A:L,12,0)</f>
        <v>100.00</v>
      </c>
      <c r="F128" s="4" t="str">
        <f>VLOOKUP(A128,HOP!A:C,3,0)</f>
        <v>2309298</v>
      </c>
      <c r="G128" s="4">
        <f t="shared" si="6"/>
        <v>0</v>
      </c>
      <c r="H128" s="4" t="str">
        <f>$H$1&amp;F128</f>
        <v>，2309298</v>
      </c>
      <c r="I128" s="4" t="str">
        <f>VLOOKUP(A128,HOP!A:T,20,0)</f>
        <v>直连</v>
      </c>
    </row>
    <row r="129" s="4" customFormat="1" hidden="1" spans="1:9">
      <c r="A129" s="4">
        <v>16850096885</v>
      </c>
      <c r="B129" s="6">
        <v>44525</v>
      </c>
      <c r="C129" s="6">
        <v>44526</v>
      </c>
      <c r="D129" s="4">
        <v>133</v>
      </c>
      <c r="E129" s="4" t="str">
        <f>VLOOKUP(A129,HOP!A:L,12,0)</f>
        <v>133.00</v>
      </c>
      <c r="F129" s="4" t="str">
        <f>VLOOKUP(A129,HOP!A:C,3,0)</f>
        <v>2309328</v>
      </c>
      <c r="G129" s="4">
        <f t="shared" si="6"/>
        <v>0</v>
      </c>
      <c r="H129" s="4" t="str">
        <f>$H$1&amp;F129</f>
        <v>，2309328</v>
      </c>
      <c r="I129" s="4" t="str">
        <f>VLOOKUP(A129,HOP!A:T,20,0)</f>
        <v>直连</v>
      </c>
    </row>
    <row r="130" s="4" customFormat="1" hidden="1" spans="1:9">
      <c r="A130" s="4">
        <v>16850144757</v>
      </c>
      <c r="B130" s="6">
        <v>44525</v>
      </c>
      <c r="C130" s="6">
        <v>44526</v>
      </c>
      <c r="D130" s="4">
        <v>56</v>
      </c>
      <c r="E130" s="4" t="str">
        <f>VLOOKUP(A130,HOP!A:L,12,0)</f>
        <v>56.00</v>
      </c>
      <c r="F130" s="4" t="str">
        <f>VLOOKUP(A130,HOP!A:C,3,0)</f>
        <v>2309342</v>
      </c>
      <c r="G130" s="4">
        <f t="shared" si="6"/>
        <v>0</v>
      </c>
      <c r="H130" s="4" t="str">
        <f>$H$1&amp;F130</f>
        <v>，2309342</v>
      </c>
      <c r="I130" s="4" t="str">
        <f>VLOOKUP(A130,HOP!A:T,20,0)</f>
        <v>直连</v>
      </c>
    </row>
    <row r="131" s="4" customFormat="1" hidden="1" spans="1:9">
      <c r="A131" s="4">
        <v>16850170331</v>
      </c>
      <c r="B131" s="6">
        <v>44525</v>
      </c>
      <c r="C131" s="6">
        <v>44526</v>
      </c>
      <c r="D131" s="4">
        <v>27</v>
      </c>
      <c r="E131" s="4" t="str">
        <f>VLOOKUP(A131,HOP!A:L,12,0)</f>
        <v>27.00</v>
      </c>
      <c r="F131" s="4" t="str">
        <f>VLOOKUP(A131,HOP!A:C,3,0)</f>
        <v>2309352</v>
      </c>
      <c r="G131" s="4">
        <f t="shared" si="6"/>
        <v>0</v>
      </c>
      <c r="H131" s="4" t="str">
        <f>$H$1&amp;F131</f>
        <v>，2309352</v>
      </c>
      <c r="I131" s="4" t="str">
        <f>VLOOKUP(A131,HOP!A:T,20,0)</f>
        <v>直连</v>
      </c>
    </row>
    <row r="132" s="4" customFormat="1" hidden="1" spans="1:9">
      <c r="A132" s="4">
        <v>16854598721</v>
      </c>
      <c r="B132" s="6">
        <v>44525</v>
      </c>
      <c r="C132" s="6">
        <v>44526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6"/>
        <v>#N/A</v>
      </c>
      <c r="H132" s="4" t="e">
        <f>$H$1&amp;F132</f>
        <v>#N/A</v>
      </c>
      <c r="I132" s="4" t="e">
        <f>VLOOKUP(A132,HOP!A:T,20,0)</f>
        <v>#N/A</v>
      </c>
    </row>
    <row r="133" s="4" customFormat="1" hidden="1" spans="1:9">
      <c r="A133" s="4">
        <v>16856482113</v>
      </c>
      <c r="B133" s="6">
        <v>44525</v>
      </c>
      <c r="C133" s="6">
        <v>44526</v>
      </c>
      <c r="D133" s="4">
        <v>26</v>
      </c>
      <c r="E133" s="4" t="str">
        <f>VLOOKUP(A133,HOP!A:L,12,0)</f>
        <v>26.00</v>
      </c>
      <c r="F133" s="4" t="str">
        <f>VLOOKUP(A133,HOP!A:C,3,0)</f>
        <v>2310313</v>
      </c>
      <c r="G133" s="4">
        <f t="shared" ref="G133:G149" si="8">D133-E133</f>
        <v>0</v>
      </c>
      <c r="H133" s="4" t="str">
        <f t="shared" ref="H133:H149" si="9">$H$1&amp;F133</f>
        <v>，2310313</v>
      </c>
      <c r="I133" s="4" t="str">
        <f>VLOOKUP(A133,HOP!A:T,20,0)</f>
        <v>直连</v>
      </c>
    </row>
    <row r="134" s="4" customFormat="1" hidden="1" spans="1:9">
      <c r="A134" s="4">
        <v>16856701664</v>
      </c>
      <c r="B134" s="6">
        <v>44525</v>
      </c>
      <c r="C134" s="6">
        <v>44526</v>
      </c>
      <c r="D134" s="4">
        <v>15</v>
      </c>
      <c r="E134" s="4" t="str">
        <f>VLOOKUP(A134,HOP!A:L,12,0)</f>
        <v>15.00</v>
      </c>
      <c r="F134" s="4" t="str">
        <f>VLOOKUP(A134,HOP!A:C,3,0)</f>
        <v>2310379</v>
      </c>
      <c r="G134" s="4">
        <f t="shared" si="8"/>
        <v>0</v>
      </c>
      <c r="H134" s="4" t="str">
        <f t="shared" si="9"/>
        <v>，2310379</v>
      </c>
      <c r="I134" s="4" t="str">
        <f>VLOOKUP(A134,HOP!A:T,20,0)</f>
        <v>直连</v>
      </c>
    </row>
    <row r="135" s="4" customFormat="1" hidden="1" spans="1:9">
      <c r="A135" s="4">
        <v>16858241196</v>
      </c>
      <c r="B135" s="6">
        <v>44525</v>
      </c>
      <c r="C135" s="6">
        <v>44526</v>
      </c>
      <c r="D135" s="4">
        <v>88</v>
      </c>
      <c r="E135" s="4" t="str">
        <f>VLOOKUP(A135,HOP!A:L,12,0)</f>
        <v>88.00</v>
      </c>
      <c r="F135" s="4" t="str">
        <f>VLOOKUP(A135,HOP!A:C,3,0)</f>
        <v>2310978</v>
      </c>
      <c r="G135" s="4">
        <f t="shared" si="8"/>
        <v>0</v>
      </c>
      <c r="H135" s="4" t="str">
        <f t="shared" si="9"/>
        <v>，2310978</v>
      </c>
      <c r="I135" s="4" t="str">
        <f>VLOOKUP(A135,HOP!A:T,20,0)</f>
        <v>直连</v>
      </c>
    </row>
    <row r="136" s="4" customFormat="1" hidden="1" spans="1:9">
      <c r="A136" s="4">
        <v>16858553403</v>
      </c>
      <c r="B136" s="6">
        <v>44525</v>
      </c>
      <c r="C136" s="6">
        <v>44526</v>
      </c>
      <c r="D136" s="4">
        <v>372</v>
      </c>
      <c r="E136" s="4" t="str">
        <f>VLOOKUP(A136,HOP!A:L,12,0)</f>
        <v>372.00</v>
      </c>
      <c r="F136" s="4" t="str">
        <f>VLOOKUP(A136,HOP!A:C,3,0)</f>
        <v>2311090</v>
      </c>
      <c r="G136" s="4">
        <f t="shared" si="8"/>
        <v>0</v>
      </c>
      <c r="H136" s="4" t="str">
        <f t="shared" si="9"/>
        <v>，2311090</v>
      </c>
      <c r="I136" s="4" t="str">
        <f>VLOOKUP(A136,HOP!A:T,20,0)</f>
        <v>直连</v>
      </c>
    </row>
    <row r="137" s="4" customFormat="1" hidden="1" spans="1:9">
      <c r="A137" s="4">
        <v>16858636647</v>
      </c>
      <c r="B137" s="6">
        <v>44525</v>
      </c>
      <c r="C137" s="6">
        <v>44526</v>
      </c>
      <c r="D137" s="4">
        <v>56</v>
      </c>
      <c r="E137" s="4" t="str">
        <f>VLOOKUP(A137,HOP!A:L,12,0)</f>
        <v>56.00</v>
      </c>
      <c r="F137" s="4" t="str">
        <f>VLOOKUP(A137,HOP!A:C,3,0)</f>
        <v>2311120</v>
      </c>
      <c r="G137" s="4">
        <f t="shared" si="8"/>
        <v>0</v>
      </c>
      <c r="H137" s="4" t="str">
        <f t="shared" si="9"/>
        <v>，2311120</v>
      </c>
      <c r="I137" s="4" t="str">
        <f>VLOOKUP(A137,HOP!A:T,20,0)</f>
        <v>直连</v>
      </c>
    </row>
    <row r="138" s="4" customFormat="1" hidden="1" spans="1:9">
      <c r="A138" s="4">
        <v>16859071870</v>
      </c>
      <c r="B138" s="6">
        <v>44525</v>
      </c>
      <c r="C138" s="6">
        <v>44526</v>
      </c>
      <c r="D138" s="4">
        <v>99</v>
      </c>
      <c r="E138" s="4" t="str">
        <f>VLOOKUP(A138,HOP!A:L,12,0)</f>
        <v>99.00</v>
      </c>
      <c r="F138" s="4" t="str">
        <f>VLOOKUP(A138,HOP!A:C,3,0)</f>
        <v>2311274</v>
      </c>
      <c r="G138" s="4">
        <f t="shared" si="8"/>
        <v>0</v>
      </c>
      <c r="H138" s="4" t="str">
        <f t="shared" si="9"/>
        <v>，2311274</v>
      </c>
      <c r="I138" s="4" t="str">
        <f>VLOOKUP(A138,HOP!A:T,20,0)</f>
        <v>直连</v>
      </c>
    </row>
    <row r="139" s="4" customFormat="1" hidden="1" spans="1:9">
      <c r="A139" s="4">
        <v>16859117018</v>
      </c>
      <c r="B139" s="6">
        <v>44525</v>
      </c>
      <c r="C139" s="6">
        <v>44526</v>
      </c>
      <c r="D139" s="4">
        <v>44</v>
      </c>
      <c r="E139" s="4" t="str">
        <f>VLOOKUP(A139,HOP!A:L,12,0)</f>
        <v>44.00</v>
      </c>
      <c r="F139" s="4" t="str">
        <f>VLOOKUP(A139,HOP!A:C,3,0)</f>
        <v>2311298</v>
      </c>
      <c r="G139" s="4">
        <f t="shared" si="8"/>
        <v>0</v>
      </c>
      <c r="H139" s="4" t="str">
        <f t="shared" si="9"/>
        <v>，2311298</v>
      </c>
      <c r="I139" s="4" t="str">
        <f>VLOOKUP(A139,HOP!A:T,20,0)</f>
        <v>直连</v>
      </c>
    </row>
    <row r="140" s="4" customFormat="1" hidden="1" spans="1:9">
      <c r="A140" s="4">
        <v>16859128610</v>
      </c>
      <c r="B140" s="6">
        <v>44525</v>
      </c>
      <c r="C140" s="6">
        <v>44526</v>
      </c>
      <c r="D140" s="4">
        <v>390</v>
      </c>
      <c r="E140" s="4" t="str">
        <f>VLOOKUP(A140,HOP!A:L,12,0)</f>
        <v>390.00</v>
      </c>
      <c r="F140" s="4" t="str">
        <f>VLOOKUP(A140,HOP!A:C,3,0)</f>
        <v>2311302</v>
      </c>
      <c r="G140" s="4">
        <f t="shared" si="8"/>
        <v>0</v>
      </c>
      <c r="H140" s="4" t="str">
        <f t="shared" si="9"/>
        <v>，2311302</v>
      </c>
      <c r="I140" s="4" t="str">
        <f>VLOOKUP(A140,HOP!A:T,20,0)</f>
        <v>直连</v>
      </c>
    </row>
    <row r="141" s="4" customFormat="1" hidden="1" spans="1:9">
      <c r="A141" s="4">
        <v>16859186853</v>
      </c>
      <c r="B141" s="6">
        <v>44525</v>
      </c>
      <c r="C141" s="6">
        <v>44526</v>
      </c>
      <c r="D141" s="4">
        <v>132</v>
      </c>
      <c r="E141" s="4" t="str">
        <f>VLOOKUP(A141,HOP!A:L,12,0)</f>
        <v>132.00</v>
      </c>
      <c r="F141" s="4" t="str">
        <f>VLOOKUP(A141,HOP!A:C,3,0)</f>
        <v>2311331</v>
      </c>
      <c r="G141" s="4">
        <f t="shared" si="8"/>
        <v>0</v>
      </c>
      <c r="H141" s="4" t="str">
        <f t="shared" si="9"/>
        <v>，2311331</v>
      </c>
      <c r="I141" s="4" t="str">
        <f>VLOOKUP(A141,HOP!A:T,20,0)</f>
        <v>直连</v>
      </c>
    </row>
    <row r="142" s="4" customFormat="1" hidden="1" spans="1:9">
      <c r="A142" s="4">
        <v>16859212373</v>
      </c>
      <c r="B142" s="6">
        <v>44525</v>
      </c>
      <c r="C142" s="6">
        <v>44526</v>
      </c>
      <c r="D142" s="4">
        <v>87</v>
      </c>
      <c r="E142" s="4" t="str">
        <f>VLOOKUP(A142,HOP!A:L,12,0)</f>
        <v>87.00</v>
      </c>
      <c r="F142" s="4" t="str">
        <f>VLOOKUP(A142,HOP!A:C,3,0)</f>
        <v>2311346</v>
      </c>
      <c r="G142" s="4">
        <f t="shared" si="8"/>
        <v>0</v>
      </c>
      <c r="H142" s="4" t="str">
        <f t="shared" si="9"/>
        <v>，2311346</v>
      </c>
      <c r="I142" s="4" t="str">
        <f>VLOOKUP(A142,HOP!A:T,20,0)</f>
        <v>直连</v>
      </c>
    </row>
    <row r="143" s="4" customFormat="1" hidden="1" spans="1:9">
      <c r="A143" s="4">
        <v>16859291074</v>
      </c>
      <c r="B143" s="6">
        <v>44525</v>
      </c>
      <c r="C143" s="6">
        <v>44526</v>
      </c>
      <c r="D143" s="4">
        <v>35</v>
      </c>
      <c r="E143" s="4" t="str">
        <f>VLOOKUP(A143,HOP!A:L,12,0)</f>
        <v>35.00</v>
      </c>
      <c r="F143" s="4" t="str">
        <f>VLOOKUP(A143,HOP!A:C,3,0)</f>
        <v>2311384</v>
      </c>
      <c r="G143" s="4">
        <f t="shared" si="8"/>
        <v>0</v>
      </c>
      <c r="H143" s="4" t="str">
        <f t="shared" si="9"/>
        <v>，2311384</v>
      </c>
      <c r="I143" s="4" t="str">
        <f>VLOOKUP(A143,HOP!A:T,20,0)</f>
        <v>直连</v>
      </c>
    </row>
    <row r="144" s="4" customFormat="1" hidden="1" spans="1:9">
      <c r="A144" s="4">
        <v>16859456275</v>
      </c>
      <c r="B144" s="6">
        <v>44525</v>
      </c>
      <c r="C144" s="6">
        <v>44526</v>
      </c>
      <c r="D144" s="4">
        <v>200</v>
      </c>
      <c r="E144" s="4" t="str">
        <f>VLOOKUP(A144,HOP!A:L,12,0)</f>
        <v>200.00</v>
      </c>
      <c r="F144" s="4" t="str">
        <f>VLOOKUP(A144,HOP!A:C,3,0)</f>
        <v>2311481</v>
      </c>
      <c r="G144" s="4">
        <f t="shared" si="8"/>
        <v>0</v>
      </c>
      <c r="H144" s="4" t="str">
        <f t="shared" si="9"/>
        <v>，2311481</v>
      </c>
      <c r="I144" s="4" t="str">
        <f>VLOOKUP(A144,HOP!A:T,20,0)</f>
        <v>直连</v>
      </c>
    </row>
    <row r="145" s="4" customFormat="1" hidden="1" spans="1:9">
      <c r="A145" s="4">
        <v>16859477116</v>
      </c>
      <c r="B145" s="6">
        <v>44525</v>
      </c>
      <c r="C145" s="6">
        <v>44526</v>
      </c>
      <c r="D145" s="4">
        <v>44</v>
      </c>
      <c r="E145" s="4" t="str">
        <f>VLOOKUP(A145,HOP!A:L,12,0)</f>
        <v>44.00</v>
      </c>
      <c r="F145" s="4" t="str">
        <f>VLOOKUP(A145,HOP!A:C,3,0)</f>
        <v>2311495</v>
      </c>
      <c r="G145" s="4">
        <f t="shared" si="8"/>
        <v>0</v>
      </c>
      <c r="H145" s="4" t="str">
        <f t="shared" si="9"/>
        <v>，2311495</v>
      </c>
      <c r="I145" s="4" t="str">
        <f>VLOOKUP(A145,HOP!A:T,20,0)</f>
        <v>直连</v>
      </c>
    </row>
    <row r="146" s="4" customFormat="1" hidden="1" spans="1:9">
      <c r="A146" s="4">
        <v>16862168066</v>
      </c>
      <c r="B146" s="6">
        <v>44525</v>
      </c>
      <c r="C146" s="6">
        <v>44526</v>
      </c>
      <c r="D146" s="4">
        <v>60</v>
      </c>
      <c r="E146" s="4" t="str">
        <f>VLOOKUP(A146,HOP!A:L,12,0)</f>
        <v>60.00</v>
      </c>
      <c r="F146" s="4" t="str">
        <f>VLOOKUP(A146,HOP!A:C,3,0)</f>
        <v>2311821</v>
      </c>
      <c r="G146" s="4">
        <f t="shared" si="8"/>
        <v>0</v>
      </c>
      <c r="H146" s="4" t="str">
        <f t="shared" si="9"/>
        <v>，2311821</v>
      </c>
      <c r="I146" s="4" t="str">
        <f>VLOOKUP(A146,HOP!A:T,20,0)</f>
        <v>直连</v>
      </c>
    </row>
    <row r="147" s="4" customFormat="1" hidden="1" spans="1:9">
      <c r="A147" s="4">
        <v>16863608056</v>
      </c>
      <c r="B147" s="6">
        <v>44525</v>
      </c>
      <c r="C147" s="6">
        <v>44526</v>
      </c>
      <c r="D147" s="4">
        <v>51</v>
      </c>
      <c r="E147" s="4" t="str">
        <f>VLOOKUP(A147,HOP!A:L,12,0)</f>
        <v>51.00</v>
      </c>
      <c r="F147" s="4" t="str">
        <f>VLOOKUP(A147,HOP!A:C,3,0)</f>
        <v>2312245</v>
      </c>
      <c r="G147" s="4">
        <f t="shared" si="8"/>
        <v>0</v>
      </c>
      <c r="H147" s="4" t="str">
        <f t="shared" si="9"/>
        <v>，2312245</v>
      </c>
      <c r="I147" s="4" t="str">
        <f>VLOOKUP(A147,HOP!A:T,20,0)</f>
        <v>直连</v>
      </c>
    </row>
    <row r="148" s="4" customFormat="1" hidden="1" spans="1:9">
      <c r="A148" s="4">
        <v>16864439288</v>
      </c>
      <c r="B148" s="6">
        <v>44525</v>
      </c>
      <c r="C148" s="6">
        <v>44526</v>
      </c>
      <c r="D148" s="4">
        <v>41</v>
      </c>
      <c r="E148" s="4" t="str">
        <f>VLOOKUP(A148,HOP!A:L,12,0)</f>
        <v>41.00</v>
      </c>
      <c r="F148" s="4" t="str">
        <f>VLOOKUP(A148,HOP!A:C,3,0)</f>
        <v>2312698</v>
      </c>
      <c r="G148" s="4">
        <f t="shared" si="8"/>
        <v>0</v>
      </c>
      <c r="H148" s="4" t="str">
        <f t="shared" si="9"/>
        <v>，2312698</v>
      </c>
      <c r="I148" s="4" t="str">
        <f>VLOOKUP(A148,HOP!A:T,20,0)</f>
        <v>直连</v>
      </c>
    </row>
    <row r="149" s="4" customFormat="1" hidden="1" spans="1:9">
      <c r="A149" s="4">
        <v>16864524652</v>
      </c>
      <c r="B149" s="6">
        <v>44525</v>
      </c>
      <c r="C149" s="6">
        <v>44526</v>
      </c>
      <c r="D149" s="4">
        <v>77</v>
      </c>
      <c r="E149" s="4" t="str">
        <f>VLOOKUP(A149,HOP!A:L,12,0)</f>
        <v>77.00</v>
      </c>
      <c r="F149" s="4" t="str">
        <f>VLOOKUP(A149,HOP!A:C,3,0)</f>
        <v>2312736</v>
      </c>
      <c r="G149" s="4">
        <f t="shared" si="8"/>
        <v>0</v>
      </c>
      <c r="H149" s="4" t="str">
        <f t="shared" si="9"/>
        <v>，2312736</v>
      </c>
      <c r="I149" s="4" t="str">
        <f>VLOOKUP(A149,HOP!A:T,20,0)</f>
        <v>直连</v>
      </c>
    </row>
    <row r="151" spans="4:4">
      <c r="D151" s="4">
        <f>SUM(D2:D150)</f>
        <v>23770.97</v>
      </c>
    </row>
    <row r="156" spans="1:6">
      <c r="A156" s="4" t="s">
        <v>452</v>
      </c>
      <c r="E156" s="4">
        <v>23696.18</v>
      </c>
      <c r="F156" s="4">
        <v>184793.95</v>
      </c>
    </row>
    <row r="157" spans="1:6">
      <c r="A157" s="4" t="s">
        <v>453</v>
      </c>
      <c r="E157" s="4">
        <v>74.79</v>
      </c>
      <c r="F157" s="4">
        <v>583.25</v>
      </c>
    </row>
    <row r="158" spans="1:6">
      <c r="A158" s="4" t="s">
        <v>454</v>
      </c>
      <c r="E158" s="4">
        <f>SUBTOTAL(9,E156:E157)</f>
        <v>23770.97</v>
      </c>
      <c r="F158" s="4">
        <f>SUBTOTAL(9,F156:F157)</f>
        <v>185377.2</v>
      </c>
    </row>
    <row r="159" spans="1:1">
      <c r="A159" s="4" t="s">
        <v>455</v>
      </c>
    </row>
  </sheetData>
  <autoFilter ref="A1:X149">
    <filterColumn colId="3">
      <filters>
        <filter val="100"/>
        <filter val="200"/>
        <filter val="202"/>
        <filter val="402"/>
        <filter val="104"/>
        <filter val="105"/>
        <filter val="2.05"/>
        <filter val="406"/>
        <filter val="408"/>
        <filter val="310"/>
        <filter val="510"/>
        <filter val="113"/>
        <filter val="15"/>
        <filter val="216"/>
        <filter val="316"/>
        <filter val="117"/>
        <filter val="19"/>
        <filter val="20"/>
        <filter val="320"/>
        <filter val="520"/>
        <filter val="21"/>
        <filter val="422"/>
        <filter val="23"/>
        <filter val="123"/>
        <filter val="24"/>
        <filter val="124"/>
        <filter val="324"/>
        <filter val="26"/>
        <filter val="27"/>
        <filter val="127"/>
        <filter val="227"/>
        <filter val="-28"/>
        <filter val="128"/>
        <filter val="30"/>
        <filter val="32"/>
        <filter val="132"/>
        <filter val="33"/>
        <filter val="133"/>
        <filter val="134"/>
        <filter val="434"/>
        <filter val="35"/>
        <filter val="135"/>
        <filter val="136"/>
        <filter val="236"/>
        <filter val="37"/>
        <filter val="837"/>
        <filter val="38"/>
        <filter val="338"/>
        <filter val="140"/>
        <filter val="41"/>
        <filter val="141"/>
        <filter val="243"/>
        <filter val="44"/>
        <filter val="144"/>
        <filter val="45"/>
        <filter val="145"/>
        <filter val="47"/>
        <filter val="148"/>
        <filter val="448"/>
        <filter val="1048"/>
        <filter val="51"/>
        <filter val="151"/>
        <filter val="53"/>
        <filter val="153"/>
        <filter val="54"/>
        <filter val="154"/>
        <filter val="254"/>
        <filter val="55"/>
        <filter val="56"/>
        <filter val="156"/>
        <filter val="256"/>
        <filter val="38.56"/>
        <filter val="58"/>
        <filter val="60"/>
        <filter val="61"/>
        <filter val="65"/>
        <filter val="166"/>
        <filter val="67"/>
        <filter val="168"/>
        <filter val="268"/>
        <filter val="14.68"/>
        <filter val="69"/>
        <filter val="71"/>
        <filter val="171"/>
        <filter val="72"/>
        <filter val="372"/>
        <filter val="73"/>
        <filter val="74"/>
        <filter val="174"/>
        <filter val="76"/>
        <filter val="77"/>
        <filter val="478"/>
        <filter val="579"/>
        <filter val="50.79"/>
        <filter val="180"/>
        <filter val="580"/>
        <filter val="780"/>
        <filter val="181"/>
        <filter val="82"/>
        <filter val="83"/>
        <filter val="87"/>
        <filter val="88"/>
        <filter val="688"/>
        <filter val="189"/>
        <filter val="95.89"/>
        <filter val="390"/>
        <filter val="93"/>
        <filter val="94"/>
        <filter val="96"/>
        <filter val="196"/>
        <filter val="97"/>
        <filter val="198"/>
        <filter val="298"/>
        <filter val="99"/>
        <filter val="199"/>
      </filters>
    </filterColumn>
    <filterColumn colId="6">
      <filters>
        <filter val="#N/A"/>
        <filter val="-12.11"/>
        <filter val="-0.32"/>
        <filter val="-1.62"/>
        <filter val="-6.32"/>
        <filter val="-2.44"/>
        <filter val="3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456</v>
      </c>
      <c r="B1" s="2" t="s">
        <v>457</v>
      </c>
      <c r="C1" s="2" t="s">
        <v>458</v>
      </c>
      <c r="D1" s="2" t="s">
        <v>459</v>
      </c>
      <c r="E1" s="2" t="s">
        <v>13</v>
      </c>
      <c r="F1" s="2" t="s">
        <v>5</v>
      </c>
      <c r="G1" s="2" t="s">
        <v>6</v>
      </c>
      <c r="H1" s="2" t="s">
        <v>460</v>
      </c>
      <c r="I1" s="2" t="s">
        <v>461</v>
      </c>
      <c r="J1" s="2" t="s">
        <v>462</v>
      </c>
      <c r="K1" s="2" t="s">
        <v>463</v>
      </c>
      <c r="L1" s="2" t="s">
        <v>464</v>
      </c>
      <c r="M1" s="2" t="s">
        <v>465</v>
      </c>
      <c r="N1" s="2" t="s">
        <v>466</v>
      </c>
      <c r="O1" s="2" t="s">
        <v>467</v>
      </c>
      <c r="P1" s="2" t="s">
        <v>468</v>
      </c>
      <c r="Q1" s="2" t="s">
        <v>469</v>
      </c>
      <c r="R1" s="2" t="s">
        <v>470</v>
      </c>
      <c r="S1" s="2" t="s">
        <v>471</v>
      </c>
      <c r="T1" s="2" t="s">
        <v>472</v>
      </c>
    </row>
    <row r="2" s="1" customFormat="1" spans="1:20">
      <c r="A2" s="3">
        <v>14737905178</v>
      </c>
      <c r="B2" s="1" t="s">
        <v>473</v>
      </c>
      <c r="C2" s="1" t="s">
        <v>474</v>
      </c>
      <c r="D2" s="1" t="s">
        <v>475</v>
      </c>
      <c r="E2" s="1" t="s">
        <v>476</v>
      </c>
      <c r="F2" s="1" t="s">
        <v>477</v>
      </c>
      <c r="G2" s="1" t="s">
        <v>478</v>
      </c>
      <c r="H2" s="1" t="s">
        <v>479</v>
      </c>
      <c r="I2" s="1" t="s">
        <v>480</v>
      </c>
      <c r="J2" s="1" t="s">
        <v>29</v>
      </c>
      <c r="K2" s="1" t="s">
        <v>480</v>
      </c>
      <c r="L2" s="1" t="s">
        <v>481</v>
      </c>
      <c r="M2" s="1" t="s">
        <v>482</v>
      </c>
      <c r="N2" s="1" t="s">
        <v>483</v>
      </c>
      <c r="O2" s="1" t="s">
        <v>480</v>
      </c>
      <c r="P2" s="1" t="s">
        <v>484</v>
      </c>
      <c r="Q2" s="1" t="s">
        <v>485</v>
      </c>
      <c r="R2" s="1" t="s">
        <v>486</v>
      </c>
      <c r="S2" s="1" t="s">
        <v>487</v>
      </c>
      <c r="T2" s="1" t="s">
        <v>488</v>
      </c>
    </row>
    <row r="3" s="1" customFormat="1" spans="1:20">
      <c r="A3" s="3">
        <v>14749614863</v>
      </c>
      <c r="B3" s="1" t="s">
        <v>489</v>
      </c>
      <c r="C3" s="1" t="s">
        <v>490</v>
      </c>
      <c r="D3" s="1" t="s">
        <v>491</v>
      </c>
      <c r="E3" s="1" t="s">
        <v>492</v>
      </c>
      <c r="F3" s="1" t="s">
        <v>493</v>
      </c>
      <c r="G3" s="1" t="s">
        <v>494</v>
      </c>
      <c r="H3" s="1" t="s">
        <v>479</v>
      </c>
      <c r="I3" s="1" t="s">
        <v>495</v>
      </c>
      <c r="J3" s="1" t="s">
        <v>29</v>
      </c>
      <c r="K3" s="1" t="s">
        <v>496</v>
      </c>
      <c r="L3" s="1" t="s">
        <v>496</v>
      </c>
      <c r="M3" s="1" t="s">
        <v>497</v>
      </c>
      <c r="N3" s="1" t="s">
        <v>497</v>
      </c>
      <c r="O3" s="1" t="s">
        <v>480</v>
      </c>
      <c r="P3" s="1" t="s">
        <v>484</v>
      </c>
      <c r="Q3" s="1" t="s">
        <v>498</v>
      </c>
      <c r="R3" s="1" t="s">
        <v>499</v>
      </c>
      <c r="S3" s="1" t="s">
        <v>487</v>
      </c>
      <c r="T3" s="1" t="s">
        <v>488</v>
      </c>
    </row>
    <row r="4" s="1" customFormat="1" spans="1:20">
      <c r="A4" s="3">
        <v>15793692211</v>
      </c>
      <c r="B4" s="1" t="s">
        <v>500</v>
      </c>
      <c r="C4" s="1" t="s">
        <v>501</v>
      </c>
      <c r="D4" s="1" t="s">
        <v>502</v>
      </c>
      <c r="E4" s="1" t="s">
        <v>503</v>
      </c>
      <c r="F4" s="1" t="s">
        <v>504</v>
      </c>
      <c r="G4" s="1" t="s">
        <v>505</v>
      </c>
      <c r="H4" s="1" t="s">
        <v>479</v>
      </c>
      <c r="I4" s="1" t="s">
        <v>506</v>
      </c>
      <c r="J4" s="1" t="s">
        <v>29</v>
      </c>
      <c r="K4" s="1" t="s">
        <v>507</v>
      </c>
      <c r="L4" s="1" t="s">
        <v>507</v>
      </c>
      <c r="M4" s="1" t="s">
        <v>497</v>
      </c>
      <c r="N4" s="1" t="s">
        <v>497</v>
      </c>
      <c r="O4" s="1" t="s">
        <v>480</v>
      </c>
      <c r="P4" s="1" t="s">
        <v>484</v>
      </c>
      <c r="Q4" s="1" t="s">
        <v>508</v>
      </c>
      <c r="R4" s="1" t="s">
        <v>486</v>
      </c>
      <c r="S4" s="1" t="s">
        <v>487</v>
      </c>
      <c r="T4" s="1" t="s">
        <v>488</v>
      </c>
    </row>
    <row r="5" s="1" customFormat="1" spans="1:20">
      <c r="A5" s="3">
        <v>15794209369</v>
      </c>
      <c r="B5" s="1" t="s">
        <v>509</v>
      </c>
      <c r="C5" s="1" t="s">
        <v>510</v>
      </c>
      <c r="D5" s="1" t="s">
        <v>511</v>
      </c>
      <c r="E5" s="1" t="s">
        <v>512</v>
      </c>
      <c r="F5" s="1" t="s">
        <v>504</v>
      </c>
      <c r="G5" s="1" t="s">
        <v>513</v>
      </c>
      <c r="H5" s="1" t="s">
        <v>479</v>
      </c>
      <c r="I5" s="1" t="s">
        <v>514</v>
      </c>
      <c r="J5" s="1" t="s">
        <v>29</v>
      </c>
      <c r="K5" s="1" t="s">
        <v>515</v>
      </c>
      <c r="L5" s="1" t="s">
        <v>515</v>
      </c>
      <c r="M5" s="1" t="s">
        <v>497</v>
      </c>
      <c r="N5" s="1" t="s">
        <v>497</v>
      </c>
      <c r="O5" s="1" t="s">
        <v>480</v>
      </c>
      <c r="P5" s="1" t="s">
        <v>484</v>
      </c>
      <c r="Q5" s="1" t="s">
        <v>516</v>
      </c>
      <c r="R5" s="1" t="s">
        <v>486</v>
      </c>
      <c r="S5" s="1" t="s">
        <v>487</v>
      </c>
      <c r="T5" s="1" t="s">
        <v>488</v>
      </c>
    </row>
    <row r="6" s="1" customFormat="1" spans="1:20">
      <c r="A6" s="3">
        <v>16056721131</v>
      </c>
      <c r="B6" s="1" t="s">
        <v>517</v>
      </c>
      <c r="C6" s="1" t="s">
        <v>518</v>
      </c>
      <c r="D6" s="1" t="s">
        <v>519</v>
      </c>
      <c r="E6" s="1" t="s">
        <v>520</v>
      </c>
      <c r="F6" s="1" t="s">
        <v>505</v>
      </c>
      <c r="G6" s="1" t="s">
        <v>513</v>
      </c>
      <c r="H6" s="1" t="s">
        <v>479</v>
      </c>
      <c r="I6" s="1" t="s">
        <v>521</v>
      </c>
      <c r="J6" s="1" t="s">
        <v>29</v>
      </c>
      <c r="K6" s="1" t="s">
        <v>522</v>
      </c>
      <c r="L6" s="1" t="s">
        <v>522</v>
      </c>
      <c r="M6" s="1" t="s">
        <v>497</v>
      </c>
      <c r="N6" s="1" t="s">
        <v>497</v>
      </c>
      <c r="O6" s="1" t="s">
        <v>480</v>
      </c>
      <c r="P6" s="1" t="s">
        <v>484</v>
      </c>
      <c r="Q6" s="1" t="s">
        <v>523</v>
      </c>
      <c r="R6" s="1" t="s">
        <v>486</v>
      </c>
      <c r="S6" s="1" t="s">
        <v>487</v>
      </c>
      <c r="T6" s="1" t="s">
        <v>488</v>
      </c>
    </row>
    <row r="7" s="1" customFormat="1" spans="1:20">
      <c r="A7" s="3">
        <v>16113300330</v>
      </c>
      <c r="B7" s="1" t="s">
        <v>524</v>
      </c>
      <c r="C7" s="1" t="s">
        <v>525</v>
      </c>
      <c r="D7" s="1" t="s">
        <v>526</v>
      </c>
      <c r="E7" s="1" t="s">
        <v>527</v>
      </c>
      <c r="F7" s="1" t="s">
        <v>505</v>
      </c>
      <c r="G7" s="1" t="s">
        <v>513</v>
      </c>
      <c r="H7" s="1" t="s">
        <v>479</v>
      </c>
      <c r="I7" s="1" t="s">
        <v>528</v>
      </c>
      <c r="J7" s="1" t="s">
        <v>29</v>
      </c>
      <c r="K7" s="1" t="s">
        <v>529</v>
      </c>
      <c r="L7" s="1" t="s">
        <v>529</v>
      </c>
      <c r="M7" s="1" t="s">
        <v>497</v>
      </c>
      <c r="N7" s="1" t="s">
        <v>497</v>
      </c>
      <c r="O7" s="1" t="s">
        <v>480</v>
      </c>
      <c r="P7" s="1" t="s">
        <v>484</v>
      </c>
      <c r="Q7" s="1" t="s">
        <v>530</v>
      </c>
      <c r="R7" s="1" t="s">
        <v>486</v>
      </c>
      <c r="S7" s="1" t="s">
        <v>487</v>
      </c>
      <c r="T7" s="1" t="s">
        <v>488</v>
      </c>
    </row>
    <row r="8" s="1" customFormat="1" spans="1:20">
      <c r="A8" s="3">
        <v>16151228737</v>
      </c>
      <c r="B8" s="1" t="s">
        <v>531</v>
      </c>
      <c r="C8" s="1" t="s">
        <v>532</v>
      </c>
      <c r="D8" s="1" t="s">
        <v>533</v>
      </c>
      <c r="E8" s="1" t="s">
        <v>534</v>
      </c>
      <c r="F8" s="1" t="s">
        <v>505</v>
      </c>
      <c r="G8" s="1" t="s">
        <v>513</v>
      </c>
      <c r="H8" s="1" t="s">
        <v>479</v>
      </c>
      <c r="I8" s="1" t="s">
        <v>535</v>
      </c>
      <c r="J8" s="1" t="s">
        <v>29</v>
      </c>
      <c r="K8" s="1" t="s">
        <v>536</v>
      </c>
      <c r="L8" s="1" t="s">
        <v>536</v>
      </c>
      <c r="M8" s="1" t="s">
        <v>497</v>
      </c>
      <c r="N8" s="1" t="s">
        <v>497</v>
      </c>
      <c r="O8" s="1" t="s">
        <v>480</v>
      </c>
      <c r="P8" s="1" t="s">
        <v>484</v>
      </c>
      <c r="Q8" s="1" t="s">
        <v>537</v>
      </c>
      <c r="R8" s="1" t="s">
        <v>486</v>
      </c>
      <c r="S8" s="1" t="s">
        <v>487</v>
      </c>
      <c r="T8" s="1" t="s">
        <v>488</v>
      </c>
    </row>
    <row r="9" s="1" customFormat="1" spans="1:20">
      <c r="A9" s="3">
        <v>16231838247</v>
      </c>
      <c r="B9" s="1" t="s">
        <v>538</v>
      </c>
      <c r="C9" s="1" t="s">
        <v>539</v>
      </c>
      <c r="D9" s="1" t="s">
        <v>540</v>
      </c>
      <c r="E9" s="1" t="s">
        <v>541</v>
      </c>
      <c r="F9" s="1" t="s">
        <v>505</v>
      </c>
      <c r="G9" s="1" t="s">
        <v>513</v>
      </c>
      <c r="H9" s="1" t="s">
        <v>479</v>
      </c>
      <c r="I9" s="1" t="s">
        <v>542</v>
      </c>
      <c r="J9" s="1" t="s">
        <v>29</v>
      </c>
      <c r="K9" s="1" t="s">
        <v>543</v>
      </c>
      <c r="L9" s="1" t="s">
        <v>543</v>
      </c>
      <c r="M9" s="1" t="s">
        <v>497</v>
      </c>
      <c r="N9" s="1" t="s">
        <v>497</v>
      </c>
      <c r="O9" s="1" t="s">
        <v>480</v>
      </c>
      <c r="P9" s="1" t="s">
        <v>484</v>
      </c>
      <c r="Q9" s="1" t="s">
        <v>544</v>
      </c>
      <c r="R9" s="1" t="s">
        <v>486</v>
      </c>
      <c r="S9" s="1" t="s">
        <v>487</v>
      </c>
      <c r="T9" s="1" t="s">
        <v>488</v>
      </c>
    </row>
    <row r="10" s="1" customFormat="1" spans="1:20">
      <c r="A10" s="3">
        <v>16239945675</v>
      </c>
      <c r="B10" s="1" t="s">
        <v>545</v>
      </c>
      <c r="C10" s="1" t="s">
        <v>546</v>
      </c>
      <c r="D10" s="1" t="s">
        <v>547</v>
      </c>
      <c r="E10" s="1" t="s">
        <v>548</v>
      </c>
      <c r="F10" s="1" t="s">
        <v>504</v>
      </c>
      <c r="G10" s="1" t="s">
        <v>513</v>
      </c>
      <c r="H10" s="1" t="s">
        <v>479</v>
      </c>
      <c r="I10" s="1" t="s">
        <v>549</v>
      </c>
      <c r="J10" s="1" t="s">
        <v>29</v>
      </c>
      <c r="K10" s="1" t="s">
        <v>550</v>
      </c>
      <c r="L10" s="1" t="s">
        <v>550</v>
      </c>
      <c r="M10" s="1" t="s">
        <v>497</v>
      </c>
      <c r="N10" s="1" t="s">
        <v>497</v>
      </c>
      <c r="O10" s="1" t="s">
        <v>480</v>
      </c>
      <c r="P10" s="1" t="s">
        <v>484</v>
      </c>
      <c r="Q10" s="1" t="s">
        <v>551</v>
      </c>
      <c r="R10" s="1" t="s">
        <v>486</v>
      </c>
      <c r="S10" s="1" t="s">
        <v>487</v>
      </c>
      <c r="T10" s="1" t="s">
        <v>488</v>
      </c>
    </row>
    <row r="11" s="1" customFormat="1" spans="1:20">
      <c r="A11" s="3">
        <v>16265124033</v>
      </c>
      <c r="B11" s="1" t="s">
        <v>552</v>
      </c>
      <c r="C11" s="1" t="s">
        <v>553</v>
      </c>
      <c r="D11" s="1" t="s">
        <v>554</v>
      </c>
      <c r="E11" s="1" t="s">
        <v>555</v>
      </c>
      <c r="F11" s="1" t="s">
        <v>504</v>
      </c>
      <c r="G11" s="1" t="s">
        <v>513</v>
      </c>
      <c r="H11" s="1" t="s">
        <v>479</v>
      </c>
      <c r="I11" s="1" t="s">
        <v>556</v>
      </c>
      <c r="J11" s="1" t="s">
        <v>29</v>
      </c>
      <c r="K11" s="1" t="s">
        <v>557</v>
      </c>
      <c r="L11" s="1" t="s">
        <v>557</v>
      </c>
      <c r="M11" s="1" t="s">
        <v>497</v>
      </c>
      <c r="N11" s="1" t="s">
        <v>497</v>
      </c>
      <c r="O11" s="1" t="s">
        <v>480</v>
      </c>
      <c r="P11" s="1" t="s">
        <v>484</v>
      </c>
      <c r="Q11" s="1" t="s">
        <v>558</v>
      </c>
      <c r="R11" s="1" t="s">
        <v>486</v>
      </c>
      <c r="S11" s="1" t="s">
        <v>487</v>
      </c>
      <c r="T11" s="1" t="s">
        <v>488</v>
      </c>
    </row>
    <row r="12" s="1" customFormat="1" spans="1:20">
      <c r="A12" s="3">
        <v>16293455198</v>
      </c>
      <c r="B12" s="1" t="s">
        <v>559</v>
      </c>
      <c r="C12" s="1" t="s">
        <v>560</v>
      </c>
      <c r="D12" s="1" t="s">
        <v>561</v>
      </c>
      <c r="E12" s="1" t="s">
        <v>562</v>
      </c>
      <c r="F12" s="1" t="s">
        <v>505</v>
      </c>
      <c r="G12" s="1" t="s">
        <v>513</v>
      </c>
      <c r="H12" s="1" t="s">
        <v>479</v>
      </c>
      <c r="I12" s="1" t="s">
        <v>563</v>
      </c>
      <c r="J12" s="1" t="s">
        <v>29</v>
      </c>
      <c r="K12" s="1" t="s">
        <v>564</v>
      </c>
      <c r="L12" s="1" t="s">
        <v>564</v>
      </c>
      <c r="M12" s="1" t="s">
        <v>497</v>
      </c>
      <c r="N12" s="1" t="s">
        <v>497</v>
      </c>
      <c r="O12" s="1" t="s">
        <v>480</v>
      </c>
      <c r="P12" s="1" t="s">
        <v>484</v>
      </c>
      <c r="Q12" s="1" t="s">
        <v>565</v>
      </c>
      <c r="R12" s="1" t="s">
        <v>486</v>
      </c>
      <c r="S12" s="1" t="s">
        <v>487</v>
      </c>
      <c r="T12" s="1" t="s">
        <v>488</v>
      </c>
    </row>
    <row r="13" s="1" customFormat="1" spans="1:20">
      <c r="A13" s="3">
        <v>16306659155</v>
      </c>
      <c r="B13" s="1" t="s">
        <v>566</v>
      </c>
      <c r="C13" s="1" t="s">
        <v>567</v>
      </c>
      <c r="D13" s="1" t="s">
        <v>561</v>
      </c>
      <c r="E13" s="1" t="s">
        <v>568</v>
      </c>
      <c r="F13" s="1" t="s">
        <v>505</v>
      </c>
      <c r="G13" s="1" t="s">
        <v>513</v>
      </c>
      <c r="H13" s="1" t="s">
        <v>479</v>
      </c>
      <c r="I13" s="1" t="s">
        <v>569</v>
      </c>
      <c r="J13" s="1" t="s">
        <v>29</v>
      </c>
      <c r="K13" s="1" t="s">
        <v>570</v>
      </c>
      <c r="L13" s="1" t="s">
        <v>570</v>
      </c>
      <c r="M13" s="1" t="s">
        <v>497</v>
      </c>
      <c r="N13" s="1" t="s">
        <v>497</v>
      </c>
      <c r="O13" s="1" t="s">
        <v>480</v>
      </c>
      <c r="P13" s="1" t="s">
        <v>484</v>
      </c>
      <c r="Q13" s="1" t="s">
        <v>571</v>
      </c>
      <c r="R13" s="1" t="s">
        <v>486</v>
      </c>
      <c r="S13" s="1" t="s">
        <v>487</v>
      </c>
      <c r="T13" s="1" t="s">
        <v>488</v>
      </c>
    </row>
    <row r="14" s="1" customFormat="1" spans="1:20">
      <c r="A14" s="3">
        <v>16309584611</v>
      </c>
      <c r="B14" s="1" t="s">
        <v>566</v>
      </c>
      <c r="C14" s="1" t="s">
        <v>572</v>
      </c>
      <c r="D14" s="1" t="s">
        <v>561</v>
      </c>
      <c r="E14" s="1" t="s">
        <v>573</v>
      </c>
      <c r="F14" s="1" t="s">
        <v>504</v>
      </c>
      <c r="G14" s="1" t="s">
        <v>505</v>
      </c>
      <c r="H14" s="1" t="s">
        <v>479</v>
      </c>
      <c r="I14" s="1" t="s">
        <v>574</v>
      </c>
      <c r="J14" s="1" t="s">
        <v>29</v>
      </c>
      <c r="K14" s="1" t="s">
        <v>575</v>
      </c>
      <c r="L14" s="1" t="s">
        <v>575</v>
      </c>
      <c r="M14" s="1" t="s">
        <v>497</v>
      </c>
      <c r="N14" s="1" t="s">
        <v>497</v>
      </c>
      <c r="O14" s="1" t="s">
        <v>480</v>
      </c>
      <c r="P14" s="1" t="s">
        <v>484</v>
      </c>
      <c r="Q14" s="1" t="s">
        <v>576</v>
      </c>
      <c r="R14" s="1" t="s">
        <v>486</v>
      </c>
      <c r="S14" s="1" t="s">
        <v>487</v>
      </c>
      <c r="T14" s="1" t="s">
        <v>488</v>
      </c>
    </row>
    <row r="15" s="1" customFormat="1" spans="1:20">
      <c r="A15" s="3">
        <v>16322085942</v>
      </c>
      <c r="B15" s="1" t="s">
        <v>577</v>
      </c>
      <c r="C15" s="1" t="s">
        <v>578</v>
      </c>
      <c r="D15" s="1" t="s">
        <v>561</v>
      </c>
      <c r="E15" s="1" t="s">
        <v>579</v>
      </c>
      <c r="F15" s="1" t="s">
        <v>505</v>
      </c>
      <c r="G15" s="1" t="s">
        <v>513</v>
      </c>
      <c r="H15" s="1" t="s">
        <v>479</v>
      </c>
      <c r="I15" s="1" t="s">
        <v>580</v>
      </c>
      <c r="J15" s="1" t="s">
        <v>29</v>
      </c>
      <c r="K15" s="1" t="s">
        <v>581</v>
      </c>
      <c r="L15" s="1" t="s">
        <v>581</v>
      </c>
      <c r="M15" s="1" t="s">
        <v>497</v>
      </c>
      <c r="N15" s="1" t="s">
        <v>497</v>
      </c>
      <c r="O15" s="1" t="s">
        <v>480</v>
      </c>
      <c r="P15" s="1" t="s">
        <v>484</v>
      </c>
      <c r="Q15" s="1" t="s">
        <v>582</v>
      </c>
      <c r="R15" s="1" t="s">
        <v>486</v>
      </c>
      <c r="S15" s="1" t="s">
        <v>487</v>
      </c>
      <c r="T15" s="1" t="s">
        <v>488</v>
      </c>
    </row>
    <row r="16" s="1" customFormat="1" spans="1:20">
      <c r="A16" s="3">
        <v>16331491699</v>
      </c>
      <c r="B16" s="1" t="s">
        <v>583</v>
      </c>
      <c r="C16" s="1" t="s">
        <v>584</v>
      </c>
      <c r="D16" s="1" t="s">
        <v>585</v>
      </c>
      <c r="E16" s="1" t="s">
        <v>586</v>
      </c>
      <c r="F16" s="1" t="s">
        <v>493</v>
      </c>
      <c r="G16" s="1" t="s">
        <v>478</v>
      </c>
      <c r="H16" s="1" t="s">
        <v>479</v>
      </c>
      <c r="I16" s="1" t="s">
        <v>587</v>
      </c>
      <c r="J16" s="1" t="s">
        <v>29</v>
      </c>
      <c r="K16" s="1" t="s">
        <v>588</v>
      </c>
      <c r="L16" s="1" t="s">
        <v>588</v>
      </c>
      <c r="M16" s="1" t="s">
        <v>497</v>
      </c>
      <c r="N16" s="1" t="s">
        <v>497</v>
      </c>
      <c r="O16" s="1" t="s">
        <v>480</v>
      </c>
      <c r="P16" s="1" t="s">
        <v>484</v>
      </c>
      <c r="Q16" s="1" t="s">
        <v>589</v>
      </c>
      <c r="R16" s="1" t="s">
        <v>486</v>
      </c>
      <c r="S16" s="1" t="s">
        <v>487</v>
      </c>
      <c r="T16" s="1" t="s">
        <v>488</v>
      </c>
    </row>
    <row r="17" s="1" customFormat="1" spans="1:20">
      <c r="A17" s="3">
        <v>16353689281</v>
      </c>
      <c r="B17" s="1" t="s">
        <v>590</v>
      </c>
      <c r="C17" s="1" t="s">
        <v>591</v>
      </c>
      <c r="D17" s="1" t="s">
        <v>592</v>
      </c>
      <c r="E17" s="1" t="s">
        <v>593</v>
      </c>
      <c r="F17" s="1" t="s">
        <v>594</v>
      </c>
      <c r="G17" s="1" t="s">
        <v>504</v>
      </c>
      <c r="H17" s="1" t="s">
        <v>479</v>
      </c>
      <c r="I17" s="1" t="s">
        <v>595</v>
      </c>
      <c r="J17" s="1" t="s">
        <v>29</v>
      </c>
      <c r="K17" s="1" t="s">
        <v>596</v>
      </c>
      <c r="L17" s="1" t="s">
        <v>596</v>
      </c>
      <c r="M17" s="1" t="s">
        <v>497</v>
      </c>
      <c r="N17" s="1" t="s">
        <v>497</v>
      </c>
      <c r="O17" s="1" t="s">
        <v>480</v>
      </c>
      <c r="P17" s="1" t="s">
        <v>484</v>
      </c>
      <c r="Q17" s="1" t="s">
        <v>597</v>
      </c>
      <c r="R17" s="1" t="s">
        <v>486</v>
      </c>
      <c r="S17" s="1" t="s">
        <v>487</v>
      </c>
      <c r="T17" s="1" t="s">
        <v>488</v>
      </c>
    </row>
    <row r="18" s="1" customFormat="1" spans="1:20">
      <c r="A18" s="3">
        <v>16364991732</v>
      </c>
      <c r="B18" s="1" t="s">
        <v>598</v>
      </c>
      <c r="C18" s="1" t="s">
        <v>599</v>
      </c>
      <c r="D18" s="1" t="s">
        <v>600</v>
      </c>
      <c r="E18" s="1" t="s">
        <v>601</v>
      </c>
      <c r="F18" s="1" t="s">
        <v>602</v>
      </c>
      <c r="G18" s="1" t="s">
        <v>504</v>
      </c>
      <c r="H18" s="1" t="s">
        <v>479</v>
      </c>
      <c r="I18" s="1" t="s">
        <v>603</v>
      </c>
      <c r="J18" s="1" t="s">
        <v>29</v>
      </c>
      <c r="K18" s="1" t="s">
        <v>604</v>
      </c>
      <c r="L18" s="1" t="s">
        <v>604</v>
      </c>
      <c r="M18" s="1" t="s">
        <v>497</v>
      </c>
      <c r="N18" s="1" t="s">
        <v>497</v>
      </c>
      <c r="O18" s="1" t="s">
        <v>480</v>
      </c>
      <c r="P18" s="1" t="s">
        <v>484</v>
      </c>
      <c r="Q18" s="1" t="s">
        <v>605</v>
      </c>
      <c r="R18" s="1" t="s">
        <v>486</v>
      </c>
      <c r="S18" s="1" t="s">
        <v>487</v>
      </c>
      <c r="T18" s="1" t="s">
        <v>488</v>
      </c>
    </row>
    <row r="19" s="1" customFormat="1" spans="1:20">
      <c r="A19" s="3">
        <v>16386916570</v>
      </c>
      <c r="B19" s="1" t="s">
        <v>606</v>
      </c>
      <c r="C19" s="1" t="s">
        <v>607</v>
      </c>
      <c r="D19" s="1" t="s">
        <v>608</v>
      </c>
      <c r="E19" s="1" t="s">
        <v>609</v>
      </c>
      <c r="F19" s="1" t="s">
        <v>505</v>
      </c>
      <c r="G19" s="1" t="s">
        <v>513</v>
      </c>
      <c r="H19" s="1" t="s">
        <v>479</v>
      </c>
      <c r="I19" s="1" t="s">
        <v>610</v>
      </c>
      <c r="J19" s="1" t="s">
        <v>29</v>
      </c>
      <c r="K19" s="1" t="s">
        <v>611</v>
      </c>
      <c r="L19" s="1" t="s">
        <v>611</v>
      </c>
      <c r="M19" s="1" t="s">
        <v>497</v>
      </c>
      <c r="N19" s="1" t="s">
        <v>497</v>
      </c>
      <c r="O19" s="1" t="s">
        <v>480</v>
      </c>
      <c r="P19" s="1" t="s">
        <v>484</v>
      </c>
      <c r="Q19" s="1" t="s">
        <v>612</v>
      </c>
      <c r="R19" s="1" t="s">
        <v>486</v>
      </c>
      <c r="S19" s="1" t="s">
        <v>487</v>
      </c>
      <c r="T19" s="1" t="s">
        <v>488</v>
      </c>
    </row>
    <row r="20" s="1" customFormat="1" spans="1:20">
      <c r="A20" s="3">
        <v>16391581868</v>
      </c>
      <c r="B20" s="1" t="s">
        <v>613</v>
      </c>
      <c r="C20" s="1" t="s">
        <v>614</v>
      </c>
      <c r="D20" s="1" t="s">
        <v>615</v>
      </c>
      <c r="E20" s="1" t="s">
        <v>616</v>
      </c>
      <c r="F20" s="1" t="s">
        <v>494</v>
      </c>
      <c r="G20" s="1" t="s">
        <v>504</v>
      </c>
      <c r="H20" s="1" t="s">
        <v>479</v>
      </c>
      <c r="I20" s="1" t="s">
        <v>617</v>
      </c>
      <c r="J20" s="1" t="s">
        <v>29</v>
      </c>
      <c r="K20" s="1" t="s">
        <v>618</v>
      </c>
      <c r="L20" s="1" t="s">
        <v>618</v>
      </c>
      <c r="M20" s="1" t="s">
        <v>497</v>
      </c>
      <c r="N20" s="1" t="s">
        <v>497</v>
      </c>
      <c r="O20" s="1" t="s">
        <v>480</v>
      </c>
      <c r="P20" s="1" t="s">
        <v>484</v>
      </c>
      <c r="Q20" s="1" t="s">
        <v>619</v>
      </c>
      <c r="R20" s="1" t="s">
        <v>486</v>
      </c>
      <c r="S20" s="1" t="s">
        <v>487</v>
      </c>
      <c r="T20" s="1" t="s">
        <v>488</v>
      </c>
    </row>
    <row r="21" s="1" customFormat="1" spans="1:20">
      <c r="A21" s="3">
        <v>16400821354</v>
      </c>
      <c r="B21" s="1" t="s">
        <v>620</v>
      </c>
      <c r="C21" s="1" t="s">
        <v>621</v>
      </c>
      <c r="D21" s="1" t="s">
        <v>622</v>
      </c>
      <c r="E21" s="1" t="s">
        <v>623</v>
      </c>
      <c r="F21" s="1" t="s">
        <v>505</v>
      </c>
      <c r="G21" s="1" t="s">
        <v>513</v>
      </c>
      <c r="H21" s="1" t="s">
        <v>479</v>
      </c>
      <c r="I21" s="1" t="s">
        <v>624</v>
      </c>
      <c r="J21" s="1" t="s">
        <v>29</v>
      </c>
      <c r="K21" s="1" t="s">
        <v>625</v>
      </c>
      <c r="L21" s="1" t="s">
        <v>625</v>
      </c>
      <c r="M21" s="1" t="s">
        <v>497</v>
      </c>
      <c r="N21" s="1" t="s">
        <v>497</v>
      </c>
      <c r="O21" s="1" t="s">
        <v>480</v>
      </c>
      <c r="P21" s="1" t="s">
        <v>484</v>
      </c>
      <c r="Q21" s="1" t="s">
        <v>626</v>
      </c>
      <c r="R21" s="1" t="s">
        <v>486</v>
      </c>
      <c r="S21" s="1" t="s">
        <v>487</v>
      </c>
      <c r="T21" s="1" t="s">
        <v>488</v>
      </c>
    </row>
    <row r="22" s="1" customFormat="1" spans="1:20">
      <c r="A22" s="3">
        <v>16434447717</v>
      </c>
      <c r="B22" s="1" t="s">
        <v>627</v>
      </c>
      <c r="C22" s="1" t="s">
        <v>628</v>
      </c>
      <c r="D22" s="1" t="s">
        <v>629</v>
      </c>
      <c r="E22" s="1" t="s">
        <v>630</v>
      </c>
      <c r="F22" s="1" t="s">
        <v>594</v>
      </c>
      <c r="G22" s="1" t="s">
        <v>513</v>
      </c>
      <c r="H22" s="1" t="s">
        <v>479</v>
      </c>
      <c r="I22" s="1" t="s">
        <v>631</v>
      </c>
      <c r="J22" s="1" t="s">
        <v>29</v>
      </c>
      <c r="K22" s="1" t="s">
        <v>632</v>
      </c>
      <c r="L22" s="1" t="s">
        <v>632</v>
      </c>
      <c r="M22" s="1" t="s">
        <v>497</v>
      </c>
      <c r="N22" s="1" t="s">
        <v>497</v>
      </c>
      <c r="O22" s="1" t="s">
        <v>480</v>
      </c>
      <c r="P22" s="1" t="s">
        <v>484</v>
      </c>
      <c r="Q22" s="1" t="s">
        <v>633</v>
      </c>
      <c r="R22" s="1" t="s">
        <v>486</v>
      </c>
      <c r="S22" s="1" t="s">
        <v>487</v>
      </c>
      <c r="T22" s="1" t="s">
        <v>488</v>
      </c>
    </row>
    <row r="23" s="1" customFormat="1" spans="1:20">
      <c r="A23" s="3">
        <v>16441363653</v>
      </c>
      <c r="B23" s="1" t="s">
        <v>627</v>
      </c>
      <c r="C23" s="1" t="s">
        <v>634</v>
      </c>
      <c r="D23" s="1" t="s">
        <v>635</v>
      </c>
      <c r="E23" s="1" t="s">
        <v>636</v>
      </c>
      <c r="F23" s="1" t="s">
        <v>637</v>
      </c>
      <c r="G23" s="1" t="s">
        <v>478</v>
      </c>
      <c r="H23" s="1" t="s">
        <v>479</v>
      </c>
      <c r="I23" s="1" t="s">
        <v>638</v>
      </c>
      <c r="J23" s="1" t="s">
        <v>29</v>
      </c>
      <c r="K23" s="1" t="s">
        <v>639</v>
      </c>
      <c r="L23" s="1" t="s">
        <v>639</v>
      </c>
      <c r="M23" s="1" t="s">
        <v>497</v>
      </c>
      <c r="N23" s="1" t="s">
        <v>497</v>
      </c>
      <c r="O23" s="1" t="s">
        <v>480</v>
      </c>
      <c r="P23" s="1" t="s">
        <v>484</v>
      </c>
      <c r="Q23" s="1" t="s">
        <v>640</v>
      </c>
      <c r="R23" s="1" t="s">
        <v>486</v>
      </c>
      <c r="S23" s="1" t="s">
        <v>487</v>
      </c>
      <c r="T23" s="1" t="s">
        <v>488</v>
      </c>
    </row>
    <row r="24" s="1" customFormat="1" spans="1:20">
      <c r="A24" s="3">
        <v>16469793461</v>
      </c>
      <c r="B24" s="1" t="s">
        <v>641</v>
      </c>
      <c r="C24" s="1" t="s">
        <v>642</v>
      </c>
      <c r="D24" s="1" t="s">
        <v>643</v>
      </c>
      <c r="E24" s="1" t="s">
        <v>644</v>
      </c>
      <c r="F24" s="1" t="s">
        <v>602</v>
      </c>
      <c r="G24" s="1" t="s">
        <v>505</v>
      </c>
      <c r="H24" s="1" t="s">
        <v>479</v>
      </c>
      <c r="I24" s="1" t="s">
        <v>645</v>
      </c>
      <c r="J24" s="1" t="s">
        <v>29</v>
      </c>
      <c r="K24" s="1" t="s">
        <v>646</v>
      </c>
      <c r="L24" s="1" t="s">
        <v>646</v>
      </c>
      <c r="M24" s="1" t="s">
        <v>497</v>
      </c>
      <c r="N24" s="1" t="s">
        <v>497</v>
      </c>
      <c r="O24" s="1" t="s">
        <v>480</v>
      </c>
      <c r="P24" s="1" t="s">
        <v>484</v>
      </c>
      <c r="Q24" s="1" t="s">
        <v>647</v>
      </c>
      <c r="R24" s="1" t="s">
        <v>486</v>
      </c>
      <c r="S24" s="1" t="s">
        <v>487</v>
      </c>
      <c r="T24" s="1" t="s">
        <v>488</v>
      </c>
    </row>
    <row r="25" s="1" customFormat="1" spans="1:20">
      <c r="A25" s="3">
        <v>16469827095</v>
      </c>
      <c r="B25" s="1" t="s">
        <v>641</v>
      </c>
      <c r="C25" s="1" t="s">
        <v>648</v>
      </c>
      <c r="D25" s="1" t="s">
        <v>649</v>
      </c>
      <c r="E25" s="1" t="s">
        <v>650</v>
      </c>
      <c r="F25" s="1" t="s">
        <v>504</v>
      </c>
      <c r="G25" s="1" t="s">
        <v>513</v>
      </c>
      <c r="H25" s="1" t="s">
        <v>479</v>
      </c>
      <c r="I25" s="1" t="s">
        <v>651</v>
      </c>
      <c r="J25" s="1" t="s">
        <v>29</v>
      </c>
      <c r="K25" s="1" t="s">
        <v>652</v>
      </c>
      <c r="L25" s="1" t="s">
        <v>652</v>
      </c>
      <c r="M25" s="1" t="s">
        <v>497</v>
      </c>
      <c r="N25" s="1" t="s">
        <v>497</v>
      </c>
      <c r="O25" s="1" t="s">
        <v>480</v>
      </c>
      <c r="P25" s="1" t="s">
        <v>484</v>
      </c>
      <c r="Q25" s="1" t="s">
        <v>653</v>
      </c>
      <c r="R25" s="1" t="s">
        <v>486</v>
      </c>
      <c r="S25" s="1" t="s">
        <v>487</v>
      </c>
      <c r="T25" s="1" t="s">
        <v>488</v>
      </c>
    </row>
    <row r="26" s="1" customFormat="1" spans="1:20">
      <c r="A26" s="3">
        <v>16489022141</v>
      </c>
      <c r="B26" s="1" t="s">
        <v>654</v>
      </c>
      <c r="C26" s="1" t="s">
        <v>655</v>
      </c>
      <c r="D26" s="1" t="s">
        <v>656</v>
      </c>
      <c r="E26" s="1" t="s">
        <v>657</v>
      </c>
      <c r="F26" s="1" t="s">
        <v>505</v>
      </c>
      <c r="G26" s="1" t="s">
        <v>513</v>
      </c>
      <c r="H26" s="1" t="s">
        <v>479</v>
      </c>
      <c r="I26" s="1" t="s">
        <v>658</v>
      </c>
      <c r="J26" s="1" t="s">
        <v>29</v>
      </c>
      <c r="K26" s="1" t="s">
        <v>659</v>
      </c>
      <c r="L26" s="1" t="s">
        <v>659</v>
      </c>
      <c r="M26" s="1" t="s">
        <v>497</v>
      </c>
      <c r="N26" s="1" t="s">
        <v>497</v>
      </c>
      <c r="O26" s="1" t="s">
        <v>480</v>
      </c>
      <c r="P26" s="1" t="s">
        <v>484</v>
      </c>
      <c r="Q26" s="1" t="s">
        <v>660</v>
      </c>
      <c r="R26" s="1" t="s">
        <v>486</v>
      </c>
      <c r="S26" s="1" t="s">
        <v>487</v>
      </c>
      <c r="T26" s="1" t="s">
        <v>488</v>
      </c>
    </row>
    <row r="27" s="1" customFormat="1" spans="1:20">
      <c r="A27" s="3">
        <v>16539953267</v>
      </c>
      <c r="B27" s="1" t="s">
        <v>661</v>
      </c>
      <c r="C27" s="1" t="s">
        <v>662</v>
      </c>
      <c r="D27" s="1" t="s">
        <v>663</v>
      </c>
      <c r="E27" s="1" t="s">
        <v>664</v>
      </c>
      <c r="F27" s="1" t="s">
        <v>505</v>
      </c>
      <c r="G27" s="1" t="s">
        <v>513</v>
      </c>
      <c r="H27" s="1" t="s">
        <v>479</v>
      </c>
      <c r="I27" s="1" t="s">
        <v>665</v>
      </c>
      <c r="J27" s="1" t="s">
        <v>29</v>
      </c>
      <c r="K27" s="1" t="s">
        <v>666</v>
      </c>
      <c r="L27" s="1" t="s">
        <v>666</v>
      </c>
      <c r="M27" s="1" t="s">
        <v>497</v>
      </c>
      <c r="N27" s="1" t="s">
        <v>497</v>
      </c>
      <c r="O27" s="1" t="s">
        <v>480</v>
      </c>
      <c r="P27" s="1" t="s">
        <v>484</v>
      </c>
      <c r="Q27" s="1" t="s">
        <v>667</v>
      </c>
      <c r="R27" s="1" t="s">
        <v>486</v>
      </c>
      <c r="S27" s="1" t="s">
        <v>487</v>
      </c>
      <c r="T27" s="1" t="s">
        <v>488</v>
      </c>
    </row>
    <row r="28" s="1" customFormat="1" spans="1:20">
      <c r="A28" s="3">
        <v>16548688700</v>
      </c>
      <c r="B28" s="1" t="s">
        <v>668</v>
      </c>
      <c r="C28" s="1" t="s">
        <v>669</v>
      </c>
      <c r="D28" s="1" t="s">
        <v>670</v>
      </c>
      <c r="E28" s="1" t="s">
        <v>671</v>
      </c>
      <c r="F28" s="1" t="s">
        <v>672</v>
      </c>
      <c r="G28" s="1" t="s">
        <v>478</v>
      </c>
      <c r="H28" s="1" t="s">
        <v>479</v>
      </c>
      <c r="I28" s="1" t="s">
        <v>673</v>
      </c>
      <c r="J28" s="1" t="s">
        <v>29</v>
      </c>
      <c r="K28" s="1" t="s">
        <v>674</v>
      </c>
      <c r="L28" s="1" t="s">
        <v>674</v>
      </c>
      <c r="M28" s="1" t="s">
        <v>497</v>
      </c>
      <c r="N28" s="1" t="s">
        <v>497</v>
      </c>
      <c r="O28" s="1" t="s">
        <v>480</v>
      </c>
      <c r="P28" s="1" t="s">
        <v>484</v>
      </c>
      <c r="Q28" s="1" t="s">
        <v>675</v>
      </c>
      <c r="R28" s="1" t="s">
        <v>486</v>
      </c>
      <c r="S28" s="1" t="s">
        <v>487</v>
      </c>
      <c r="T28" s="1" t="s">
        <v>488</v>
      </c>
    </row>
    <row r="29" s="1" customFormat="1" spans="1:20">
      <c r="A29" s="3">
        <v>16600495394</v>
      </c>
      <c r="B29" s="1" t="s">
        <v>676</v>
      </c>
      <c r="C29" s="1" t="s">
        <v>677</v>
      </c>
      <c r="D29" s="1" t="s">
        <v>678</v>
      </c>
      <c r="E29" s="1" t="s">
        <v>679</v>
      </c>
      <c r="F29" s="1" t="s">
        <v>505</v>
      </c>
      <c r="G29" s="1" t="s">
        <v>513</v>
      </c>
      <c r="H29" s="1" t="s">
        <v>479</v>
      </c>
      <c r="I29" s="1" t="s">
        <v>680</v>
      </c>
      <c r="J29" s="1" t="s">
        <v>29</v>
      </c>
      <c r="K29" s="1" t="s">
        <v>681</v>
      </c>
      <c r="L29" s="1" t="s">
        <v>681</v>
      </c>
      <c r="M29" s="1" t="s">
        <v>497</v>
      </c>
      <c r="N29" s="1" t="s">
        <v>497</v>
      </c>
      <c r="O29" s="1" t="s">
        <v>480</v>
      </c>
      <c r="P29" s="1" t="s">
        <v>484</v>
      </c>
      <c r="Q29" s="1" t="s">
        <v>682</v>
      </c>
      <c r="R29" s="1" t="s">
        <v>486</v>
      </c>
      <c r="S29" s="1" t="s">
        <v>487</v>
      </c>
      <c r="T29" s="1" t="s">
        <v>488</v>
      </c>
    </row>
    <row r="30" s="1" customFormat="1" spans="1:20">
      <c r="A30" s="3">
        <v>16625181073</v>
      </c>
      <c r="B30" s="1" t="s">
        <v>683</v>
      </c>
      <c r="C30" s="1" t="s">
        <v>684</v>
      </c>
      <c r="D30" s="1" t="s">
        <v>685</v>
      </c>
      <c r="E30" s="1" t="s">
        <v>686</v>
      </c>
      <c r="F30" s="1" t="s">
        <v>672</v>
      </c>
      <c r="G30" s="1" t="s">
        <v>602</v>
      </c>
      <c r="H30" s="1" t="s">
        <v>479</v>
      </c>
      <c r="I30" s="1" t="s">
        <v>687</v>
      </c>
      <c r="J30" s="1" t="s">
        <v>29</v>
      </c>
      <c r="K30" s="1" t="s">
        <v>688</v>
      </c>
      <c r="L30" s="1" t="s">
        <v>688</v>
      </c>
      <c r="M30" s="1" t="s">
        <v>497</v>
      </c>
      <c r="N30" s="1" t="s">
        <v>497</v>
      </c>
      <c r="O30" s="1" t="s">
        <v>480</v>
      </c>
      <c r="P30" s="1" t="s">
        <v>484</v>
      </c>
      <c r="Q30" s="1" t="s">
        <v>689</v>
      </c>
      <c r="R30" s="1" t="s">
        <v>486</v>
      </c>
      <c r="S30" s="1" t="s">
        <v>487</v>
      </c>
      <c r="T30" s="1" t="s">
        <v>488</v>
      </c>
    </row>
    <row r="31" s="1" customFormat="1" spans="1:20">
      <c r="A31" s="3">
        <v>16625202676</v>
      </c>
      <c r="B31" s="1" t="s">
        <v>683</v>
      </c>
      <c r="C31" s="1" t="s">
        <v>690</v>
      </c>
      <c r="D31" s="1" t="s">
        <v>691</v>
      </c>
      <c r="E31" s="1" t="s">
        <v>692</v>
      </c>
      <c r="F31" s="1" t="s">
        <v>504</v>
      </c>
      <c r="G31" s="1" t="s">
        <v>505</v>
      </c>
      <c r="H31" s="1" t="s">
        <v>479</v>
      </c>
      <c r="I31" s="1" t="s">
        <v>693</v>
      </c>
      <c r="J31" s="1" t="s">
        <v>29</v>
      </c>
      <c r="K31" s="1" t="s">
        <v>694</v>
      </c>
      <c r="L31" s="1" t="s">
        <v>694</v>
      </c>
      <c r="M31" s="1" t="s">
        <v>497</v>
      </c>
      <c r="N31" s="1" t="s">
        <v>497</v>
      </c>
      <c r="O31" s="1" t="s">
        <v>480</v>
      </c>
      <c r="P31" s="1" t="s">
        <v>484</v>
      </c>
      <c r="Q31" s="1" t="s">
        <v>695</v>
      </c>
      <c r="R31" s="1" t="s">
        <v>486</v>
      </c>
      <c r="S31" s="1" t="s">
        <v>487</v>
      </c>
      <c r="T31" s="1" t="s">
        <v>488</v>
      </c>
    </row>
    <row r="32" s="1" customFormat="1" spans="1:20">
      <c r="A32" s="3">
        <v>16634915973</v>
      </c>
      <c r="B32" s="1" t="s">
        <v>683</v>
      </c>
      <c r="C32" s="1" t="s">
        <v>696</v>
      </c>
      <c r="D32" s="1" t="s">
        <v>697</v>
      </c>
      <c r="E32" s="1" t="s">
        <v>698</v>
      </c>
      <c r="F32" s="1" t="s">
        <v>504</v>
      </c>
      <c r="G32" s="1" t="s">
        <v>505</v>
      </c>
      <c r="H32" s="1" t="s">
        <v>479</v>
      </c>
      <c r="I32" s="1" t="s">
        <v>699</v>
      </c>
      <c r="J32" s="1" t="s">
        <v>29</v>
      </c>
      <c r="K32" s="1" t="s">
        <v>700</v>
      </c>
      <c r="L32" s="1" t="s">
        <v>700</v>
      </c>
      <c r="M32" s="1" t="s">
        <v>497</v>
      </c>
      <c r="N32" s="1" t="s">
        <v>497</v>
      </c>
      <c r="O32" s="1" t="s">
        <v>480</v>
      </c>
      <c r="P32" s="1" t="s">
        <v>484</v>
      </c>
      <c r="Q32" s="1" t="s">
        <v>701</v>
      </c>
      <c r="R32" s="1" t="s">
        <v>486</v>
      </c>
      <c r="S32" s="1" t="s">
        <v>487</v>
      </c>
      <c r="T32" s="1" t="s">
        <v>488</v>
      </c>
    </row>
    <row r="33" s="1" customFormat="1" spans="1:20">
      <c r="A33" s="3">
        <v>16655768431</v>
      </c>
      <c r="B33" s="1" t="s">
        <v>702</v>
      </c>
      <c r="C33" s="1" t="s">
        <v>703</v>
      </c>
      <c r="D33" s="1" t="s">
        <v>704</v>
      </c>
      <c r="E33" s="1" t="s">
        <v>705</v>
      </c>
      <c r="F33" s="1" t="s">
        <v>602</v>
      </c>
      <c r="G33" s="1" t="s">
        <v>594</v>
      </c>
      <c r="H33" s="1" t="s">
        <v>479</v>
      </c>
      <c r="I33" s="1" t="s">
        <v>706</v>
      </c>
      <c r="J33" s="1" t="s">
        <v>29</v>
      </c>
      <c r="K33" s="1" t="s">
        <v>707</v>
      </c>
      <c r="L33" s="1" t="s">
        <v>708</v>
      </c>
      <c r="M33" s="1" t="s">
        <v>709</v>
      </c>
      <c r="N33" s="1" t="s">
        <v>710</v>
      </c>
      <c r="O33" s="1" t="s">
        <v>480</v>
      </c>
      <c r="P33" s="1" t="s">
        <v>484</v>
      </c>
      <c r="Q33" s="1" t="s">
        <v>711</v>
      </c>
      <c r="R33" s="1" t="s">
        <v>486</v>
      </c>
      <c r="S33" s="1" t="s">
        <v>487</v>
      </c>
      <c r="T33" s="1" t="s">
        <v>488</v>
      </c>
    </row>
    <row r="34" s="1" customFormat="1" spans="1:20">
      <c r="A34" s="3">
        <v>16656995696</v>
      </c>
      <c r="B34" s="1" t="s">
        <v>702</v>
      </c>
      <c r="C34" s="1" t="s">
        <v>712</v>
      </c>
      <c r="D34" s="1" t="s">
        <v>713</v>
      </c>
      <c r="E34" s="1" t="s">
        <v>714</v>
      </c>
      <c r="F34" s="1" t="s">
        <v>494</v>
      </c>
      <c r="G34" s="1" t="s">
        <v>505</v>
      </c>
      <c r="H34" s="1" t="s">
        <v>479</v>
      </c>
      <c r="I34" s="1" t="s">
        <v>715</v>
      </c>
      <c r="J34" s="1" t="s">
        <v>29</v>
      </c>
      <c r="K34" s="1" t="s">
        <v>716</v>
      </c>
      <c r="L34" s="1" t="s">
        <v>716</v>
      </c>
      <c r="M34" s="1" t="s">
        <v>497</v>
      </c>
      <c r="N34" s="1" t="s">
        <v>497</v>
      </c>
      <c r="O34" s="1" t="s">
        <v>480</v>
      </c>
      <c r="P34" s="1" t="s">
        <v>484</v>
      </c>
      <c r="Q34" s="1" t="s">
        <v>717</v>
      </c>
      <c r="R34" s="1" t="s">
        <v>486</v>
      </c>
      <c r="S34" s="1" t="s">
        <v>487</v>
      </c>
      <c r="T34" s="1" t="s">
        <v>488</v>
      </c>
    </row>
    <row r="35" s="1" customFormat="1" spans="1:20">
      <c r="A35" s="3">
        <v>16657873437</v>
      </c>
      <c r="B35" s="1" t="s">
        <v>702</v>
      </c>
      <c r="C35" s="1" t="s">
        <v>718</v>
      </c>
      <c r="D35" s="1" t="s">
        <v>719</v>
      </c>
      <c r="E35" s="1" t="s">
        <v>720</v>
      </c>
      <c r="F35" s="1" t="s">
        <v>494</v>
      </c>
      <c r="G35" s="1" t="s">
        <v>594</v>
      </c>
      <c r="H35" s="1" t="s">
        <v>479</v>
      </c>
      <c r="I35" s="1" t="s">
        <v>721</v>
      </c>
      <c r="J35" s="1" t="s">
        <v>29</v>
      </c>
      <c r="K35" s="1" t="s">
        <v>722</v>
      </c>
      <c r="L35" s="1" t="s">
        <v>723</v>
      </c>
      <c r="M35" s="1" t="s">
        <v>724</v>
      </c>
      <c r="N35" s="1" t="s">
        <v>725</v>
      </c>
      <c r="O35" s="1" t="s">
        <v>480</v>
      </c>
      <c r="P35" s="1" t="s">
        <v>484</v>
      </c>
      <c r="Q35" s="1" t="s">
        <v>726</v>
      </c>
      <c r="R35" s="1" t="s">
        <v>486</v>
      </c>
      <c r="S35" s="1" t="s">
        <v>487</v>
      </c>
      <c r="T35" s="1" t="s">
        <v>488</v>
      </c>
    </row>
    <row r="36" s="1" customFormat="1" spans="1:20">
      <c r="A36" s="3">
        <v>16669147213</v>
      </c>
      <c r="B36" s="1" t="s">
        <v>727</v>
      </c>
      <c r="C36" s="1" t="s">
        <v>728</v>
      </c>
      <c r="D36" s="1" t="s">
        <v>729</v>
      </c>
      <c r="E36" s="1" t="s">
        <v>730</v>
      </c>
      <c r="F36" s="1" t="s">
        <v>504</v>
      </c>
      <c r="G36" s="1" t="s">
        <v>513</v>
      </c>
      <c r="H36" s="1" t="s">
        <v>479</v>
      </c>
      <c r="I36" s="1" t="s">
        <v>731</v>
      </c>
      <c r="J36" s="1" t="s">
        <v>29</v>
      </c>
      <c r="K36" s="1" t="s">
        <v>732</v>
      </c>
      <c r="L36" s="1" t="s">
        <v>732</v>
      </c>
      <c r="M36" s="1" t="s">
        <v>497</v>
      </c>
      <c r="N36" s="1" t="s">
        <v>497</v>
      </c>
      <c r="O36" s="1" t="s">
        <v>480</v>
      </c>
      <c r="P36" s="1" t="s">
        <v>484</v>
      </c>
      <c r="Q36" s="1" t="s">
        <v>733</v>
      </c>
      <c r="R36" s="1" t="s">
        <v>486</v>
      </c>
      <c r="S36" s="1" t="s">
        <v>487</v>
      </c>
      <c r="T36" s="1" t="s">
        <v>488</v>
      </c>
    </row>
    <row r="37" s="1" customFormat="1" spans="1:20">
      <c r="A37" s="3">
        <v>16670304655</v>
      </c>
      <c r="B37" s="1" t="s">
        <v>734</v>
      </c>
      <c r="C37" s="1" t="s">
        <v>735</v>
      </c>
      <c r="D37" s="1" t="s">
        <v>736</v>
      </c>
      <c r="E37" s="1" t="s">
        <v>737</v>
      </c>
      <c r="F37" s="1" t="s">
        <v>504</v>
      </c>
      <c r="G37" s="1" t="s">
        <v>505</v>
      </c>
      <c r="H37" s="1" t="s">
        <v>479</v>
      </c>
      <c r="I37" s="1" t="s">
        <v>738</v>
      </c>
      <c r="J37" s="1" t="s">
        <v>29</v>
      </c>
      <c r="K37" s="1" t="s">
        <v>739</v>
      </c>
      <c r="L37" s="1" t="s">
        <v>739</v>
      </c>
      <c r="M37" s="1" t="s">
        <v>497</v>
      </c>
      <c r="N37" s="1" t="s">
        <v>497</v>
      </c>
      <c r="O37" s="1" t="s">
        <v>480</v>
      </c>
      <c r="P37" s="1" t="s">
        <v>484</v>
      </c>
      <c r="Q37" s="1" t="s">
        <v>740</v>
      </c>
      <c r="R37" s="1" t="s">
        <v>486</v>
      </c>
      <c r="S37" s="1" t="s">
        <v>487</v>
      </c>
      <c r="T37" s="1" t="s">
        <v>488</v>
      </c>
    </row>
    <row r="38" s="1" customFormat="1" spans="1:20">
      <c r="A38" s="3">
        <v>16670434684</v>
      </c>
      <c r="B38" s="1" t="s">
        <v>734</v>
      </c>
      <c r="C38" s="1" t="s">
        <v>741</v>
      </c>
      <c r="D38" s="1" t="s">
        <v>742</v>
      </c>
      <c r="E38" s="1" t="s">
        <v>743</v>
      </c>
      <c r="F38" s="1" t="s">
        <v>602</v>
      </c>
      <c r="G38" s="1" t="s">
        <v>594</v>
      </c>
      <c r="H38" s="1" t="s">
        <v>479</v>
      </c>
      <c r="I38" s="1" t="s">
        <v>744</v>
      </c>
      <c r="J38" s="1" t="s">
        <v>29</v>
      </c>
      <c r="K38" s="1" t="s">
        <v>745</v>
      </c>
      <c r="L38" s="1" t="s">
        <v>745</v>
      </c>
      <c r="M38" s="1" t="s">
        <v>497</v>
      </c>
      <c r="N38" s="1" t="s">
        <v>497</v>
      </c>
      <c r="O38" s="1" t="s">
        <v>480</v>
      </c>
      <c r="P38" s="1" t="s">
        <v>484</v>
      </c>
      <c r="Q38" s="1" t="s">
        <v>746</v>
      </c>
      <c r="R38" s="1" t="s">
        <v>486</v>
      </c>
      <c r="S38" s="1" t="s">
        <v>487</v>
      </c>
      <c r="T38" s="1" t="s">
        <v>488</v>
      </c>
    </row>
    <row r="39" s="1" customFormat="1" spans="1:20">
      <c r="A39" s="3">
        <v>16670454108</v>
      </c>
      <c r="B39" s="1" t="s">
        <v>734</v>
      </c>
      <c r="C39" s="1" t="s">
        <v>747</v>
      </c>
      <c r="D39" s="1" t="s">
        <v>748</v>
      </c>
      <c r="E39" s="1" t="s">
        <v>749</v>
      </c>
      <c r="F39" s="1" t="s">
        <v>602</v>
      </c>
      <c r="G39" s="1" t="s">
        <v>594</v>
      </c>
      <c r="H39" s="1" t="s">
        <v>479</v>
      </c>
      <c r="I39" s="1" t="s">
        <v>750</v>
      </c>
      <c r="J39" s="1" t="s">
        <v>29</v>
      </c>
      <c r="K39" s="1" t="s">
        <v>688</v>
      </c>
      <c r="L39" s="1" t="s">
        <v>688</v>
      </c>
      <c r="M39" s="1" t="s">
        <v>497</v>
      </c>
      <c r="N39" s="1" t="s">
        <v>497</v>
      </c>
      <c r="O39" s="1" t="s">
        <v>480</v>
      </c>
      <c r="P39" s="1" t="s">
        <v>484</v>
      </c>
      <c r="Q39" s="1" t="s">
        <v>751</v>
      </c>
      <c r="R39" s="1" t="s">
        <v>486</v>
      </c>
      <c r="S39" s="1" t="s">
        <v>487</v>
      </c>
      <c r="T39" s="1" t="s">
        <v>488</v>
      </c>
    </row>
    <row r="40" s="1" customFormat="1" spans="1:20">
      <c r="A40" s="3">
        <v>16670605324</v>
      </c>
      <c r="B40" s="1" t="s">
        <v>734</v>
      </c>
      <c r="C40" s="1" t="s">
        <v>752</v>
      </c>
      <c r="D40" s="1" t="s">
        <v>753</v>
      </c>
      <c r="E40" s="1" t="s">
        <v>754</v>
      </c>
      <c r="F40" s="1" t="s">
        <v>478</v>
      </c>
      <c r="G40" s="1" t="s">
        <v>602</v>
      </c>
      <c r="H40" s="1" t="s">
        <v>479</v>
      </c>
      <c r="I40" s="1" t="s">
        <v>755</v>
      </c>
      <c r="J40" s="1" t="s">
        <v>29</v>
      </c>
      <c r="K40" s="1" t="s">
        <v>756</v>
      </c>
      <c r="L40" s="1" t="s">
        <v>756</v>
      </c>
      <c r="M40" s="1" t="s">
        <v>497</v>
      </c>
      <c r="N40" s="1" t="s">
        <v>497</v>
      </c>
      <c r="O40" s="1" t="s">
        <v>480</v>
      </c>
      <c r="P40" s="1" t="s">
        <v>484</v>
      </c>
      <c r="Q40" s="1" t="s">
        <v>757</v>
      </c>
      <c r="R40" s="1" t="s">
        <v>486</v>
      </c>
      <c r="S40" s="1" t="s">
        <v>487</v>
      </c>
      <c r="T40" s="1" t="s">
        <v>488</v>
      </c>
    </row>
    <row r="41" s="1" customFormat="1" spans="1:20">
      <c r="A41" s="3">
        <v>16670796608</v>
      </c>
      <c r="B41" s="1" t="s">
        <v>734</v>
      </c>
      <c r="C41" s="1" t="s">
        <v>758</v>
      </c>
      <c r="D41" s="1" t="s">
        <v>759</v>
      </c>
      <c r="E41" s="1" t="s">
        <v>760</v>
      </c>
      <c r="F41" s="1" t="s">
        <v>504</v>
      </c>
      <c r="G41" s="1" t="s">
        <v>505</v>
      </c>
      <c r="H41" s="1" t="s">
        <v>479</v>
      </c>
      <c r="I41" s="1" t="s">
        <v>761</v>
      </c>
      <c r="J41" s="1" t="s">
        <v>29</v>
      </c>
      <c r="K41" s="1" t="s">
        <v>762</v>
      </c>
      <c r="L41" s="1" t="s">
        <v>762</v>
      </c>
      <c r="M41" s="1" t="s">
        <v>497</v>
      </c>
      <c r="N41" s="1" t="s">
        <v>497</v>
      </c>
      <c r="O41" s="1" t="s">
        <v>480</v>
      </c>
      <c r="P41" s="1" t="s">
        <v>484</v>
      </c>
      <c r="Q41" s="1" t="s">
        <v>763</v>
      </c>
      <c r="R41" s="1" t="s">
        <v>486</v>
      </c>
      <c r="S41" s="1" t="s">
        <v>487</v>
      </c>
      <c r="T41" s="1" t="s">
        <v>488</v>
      </c>
    </row>
    <row r="42" s="1" customFormat="1" spans="1:20">
      <c r="A42" s="3">
        <v>16671117254</v>
      </c>
      <c r="B42" s="1" t="s">
        <v>734</v>
      </c>
      <c r="C42" s="1" t="s">
        <v>764</v>
      </c>
      <c r="D42" s="1" t="s">
        <v>765</v>
      </c>
      <c r="E42" s="1" t="s">
        <v>766</v>
      </c>
      <c r="F42" s="1" t="s">
        <v>478</v>
      </c>
      <c r="G42" s="1" t="s">
        <v>504</v>
      </c>
      <c r="H42" s="1" t="s">
        <v>479</v>
      </c>
      <c r="I42" s="1" t="s">
        <v>767</v>
      </c>
      <c r="J42" s="1" t="s">
        <v>29</v>
      </c>
      <c r="K42" s="1" t="s">
        <v>768</v>
      </c>
      <c r="L42" s="1" t="s">
        <v>768</v>
      </c>
      <c r="M42" s="1" t="s">
        <v>497</v>
      </c>
      <c r="N42" s="1" t="s">
        <v>497</v>
      </c>
      <c r="O42" s="1" t="s">
        <v>480</v>
      </c>
      <c r="P42" s="1" t="s">
        <v>484</v>
      </c>
      <c r="Q42" s="1" t="s">
        <v>769</v>
      </c>
      <c r="R42" s="1" t="s">
        <v>486</v>
      </c>
      <c r="S42" s="1" t="s">
        <v>487</v>
      </c>
      <c r="T42" s="1" t="s">
        <v>488</v>
      </c>
    </row>
    <row r="43" s="1" customFormat="1" spans="1:20">
      <c r="A43" s="3">
        <v>16680332462</v>
      </c>
      <c r="B43" s="1" t="s">
        <v>770</v>
      </c>
      <c r="C43" s="1" t="s">
        <v>771</v>
      </c>
      <c r="D43" s="1" t="s">
        <v>772</v>
      </c>
      <c r="E43" s="1" t="s">
        <v>773</v>
      </c>
      <c r="F43" s="1" t="s">
        <v>602</v>
      </c>
      <c r="G43" s="1" t="s">
        <v>504</v>
      </c>
      <c r="H43" s="1" t="s">
        <v>479</v>
      </c>
      <c r="I43" s="1" t="s">
        <v>774</v>
      </c>
      <c r="J43" s="1" t="s">
        <v>29</v>
      </c>
      <c r="K43" s="1" t="s">
        <v>775</v>
      </c>
      <c r="L43" s="1" t="s">
        <v>775</v>
      </c>
      <c r="M43" s="1" t="s">
        <v>497</v>
      </c>
      <c r="N43" s="1" t="s">
        <v>497</v>
      </c>
      <c r="O43" s="1" t="s">
        <v>480</v>
      </c>
      <c r="P43" s="1" t="s">
        <v>484</v>
      </c>
      <c r="Q43" s="1" t="s">
        <v>776</v>
      </c>
      <c r="R43" s="1" t="s">
        <v>486</v>
      </c>
      <c r="S43" s="1" t="s">
        <v>487</v>
      </c>
      <c r="T43" s="1" t="s">
        <v>488</v>
      </c>
    </row>
    <row r="44" s="1" customFormat="1" spans="1:20">
      <c r="A44" s="3">
        <v>16680368481</v>
      </c>
      <c r="B44" s="1" t="s">
        <v>770</v>
      </c>
      <c r="C44" s="1" t="s">
        <v>777</v>
      </c>
      <c r="D44" s="1" t="s">
        <v>778</v>
      </c>
      <c r="E44" s="1" t="s">
        <v>779</v>
      </c>
      <c r="F44" s="1" t="s">
        <v>602</v>
      </c>
      <c r="G44" s="1" t="s">
        <v>594</v>
      </c>
      <c r="H44" s="1" t="s">
        <v>479</v>
      </c>
      <c r="I44" s="1" t="s">
        <v>780</v>
      </c>
      <c r="J44" s="1" t="s">
        <v>29</v>
      </c>
      <c r="K44" s="1" t="s">
        <v>781</v>
      </c>
      <c r="L44" s="1" t="s">
        <v>781</v>
      </c>
      <c r="M44" s="1" t="s">
        <v>497</v>
      </c>
      <c r="N44" s="1" t="s">
        <v>497</v>
      </c>
      <c r="O44" s="1" t="s">
        <v>480</v>
      </c>
      <c r="P44" s="1" t="s">
        <v>484</v>
      </c>
      <c r="Q44" s="1" t="s">
        <v>782</v>
      </c>
      <c r="R44" s="1" t="s">
        <v>486</v>
      </c>
      <c r="S44" s="1" t="s">
        <v>487</v>
      </c>
      <c r="T44" s="1" t="s">
        <v>488</v>
      </c>
    </row>
    <row r="45" s="1" customFormat="1" spans="1:20">
      <c r="A45" s="3">
        <v>16680589021</v>
      </c>
      <c r="B45" s="1" t="s">
        <v>770</v>
      </c>
      <c r="C45" s="1" t="s">
        <v>783</v>
      </c>
      <c r="D45" s="1" t="s">
        <v>784</v>
      </c>
      <c r="E45" s="1" t="s">
        <v>785</v>
      </c>
      <c r="F45" s="1" t="s">
        <v>602</v>
      </c>
      <c r="G45" s="1" t="s">
        <v>594</v>
      </c>
      <c r="H45" s="1" t="s">
        <v>479</v>
      </c>
      <c r="I45" s="1" t="s">
        <v>786</v>
      </c>
      <c r="J45" s="1" t="s">
        <v>29</v>
      </c>
      <c r="K45" s="1" t="s">
        <v>787</v>
      </c>
      <c r="L45" s="1" t="s">
        <v>788</v>
      </c>
      <c r="M45" s="1" t="s">
        <v>789</v>
      </c>
      <c r="N45" s="1" t="s">
        <v>790</v>
      </c>
      <c r="O45" s="1" t="s">
        <v>480</v>
      </c>
      <c r="P45" s="1" t="s">
        <v>484</v>
      </c>
      <c r="Q45" s="1" t="s">
        <v>791</v>
      </c>
      <c r="R45" s="1" t="s">
        <v>486</v>
      </c>
      <c r="S45" s="1" t="s">
        <v>487</v>
      </c>
      <c r="T45" s="1" t="s">
        <v>488</v>
      </c>
    </row>
    <row r="46" s="1" customFormat="1" spans="1:20">
      <c r="A46" s="3">
        <v>16689751970</v>
      </c>
      <c r="B46" s="1" t="s">
        <v>770</v>
      </c>
      <c r="C46" s="1" t="s">
        <v>792</v>
      </c>
      <c r="D46" s="1" t="s">
        <v>793</v>
      </c>
      <c r="E46" s="1" t="s">
        <v>794</v>
      </c>
      <c r="F46" s="1" t="s">
        <v>602</v>
      </c>
      <c r="G46" s="1" t="s">
        <v>594</v>
      </c>
      <c r="H46" s="1" t="s">
        <v>479</v>
      </c>
      <c r="I46" s="1" t="s">
        <v>795</v>
      </c>
      <c r="J46" s="1" t="s">
        <v>29</v>
      </c>
      <c r="K46" s="1" t="s">
        <v>796</v>
      </c>
      <c r="L46" s="1" t="s">
        <v>796</v>
      </c>
      <c r="M46" s="1" t="s">
        <v>497</v>
      </c>
      <c r="N46" s="1" t="s">
        <v>497</v>
      </c>
      <c r="O46" s="1" t="s">
        <v>480</v>
      </c>
      <c r="P46" s="1" t="s">
        <v>484</v>
      </c>
      <c r="Q46" s="1" t="s">
        <v>797</v>
      </c>
      <c r="R46" s="1" t="s">
        <v>486</v>
      </c>
      <c r="S46" s="1" t="s">
        <v>487</v>
      </c>
      <c r="T46" s="1" t="s">
        <v>488</v>
      </c>
    </row>
    <row r="47" s="1" customFormat="1" spans="1:20">
      <c r="A47" s="3">
        <v>16690125107</v>
      </c>
      <c r="B47" s="1" t="s">
        <v>770</v>
      </c>
      <c r="C47" s="1" t="s">
        <v>798</v>
      </c>
      <c r="D47" s="1" t="s">
        <v>799</v>
      </c>
      <c r="E47" s="1" t="s">
        <v>800</v>
      </c>
      <c r="F47" s="1" t="s">
        <v>594</v>
      </c>
      <c r="G47" s="1" t="s">
        <v>505</v>
      </c>
      <c r="H47" s="1" t="s">
        <v>479</v>
      </c>
      <c r="I47" s="1" t="s">
        <v>801</v>
      </c>
      <c r="J47" s="1" t="s">
        <v>29</v>
      </c>
      <c r="K47" s="1" t="s">
        <v>802</v>
      </c>
      <c r="L47" s="1" t="s">
        <v>802</v>
      </c>
      <c r="M47" s="1" t="s">
        <v>497</v>
      </c>
      <c r="N47" s="1" t="s">
        <v>497</v>
      </c>
      <c r="O47" s="1" t="s">
        <v>480</v>
      </c>
      <c r="P47" s="1" t="s">
        <v>484</v>
      </c>
      <c r="Q47" s="1" t="s">
        <v>803</v>
      </c>
      <c r="R47" s="1" t="s">
        <v>486</v>
      </c>
      <c r="S47" s="1" t="s">
        <v>487</v>
      </c>
      <c r="T47" s="1" t="s">
        <v>488</v>
      </c>
    </row>
    <row r="48" s="1" customFormat="1" spans="1:20">
      <c r="A48" s="3">
        <v>16690301081</v>
      </c>
      <c r="B48" s="1" t="s">
        <v>770</v>
      </c>
      <c r="C48" s="1" t="s">
        <v>804</v>
      </c>
      <c r="D48" s="1" t="s">
        <v>805</v>
      </c>
      <c r="E48" s="1" t="s">
        <v>806</v>
      </c>
      <c r="F48" s="1" t="s">
        <v>602</v>
      </c>
      <c r="G48" s="1" t="s">
        <v>594</v>
      </c>
      <c r="H48" s="1" t="s">
        <v>479</v>
      </c>
      <c r="I48" s="1" t="s">
        <v>807</v>
      </c>
      <c r="J48" s="1" t="s">
        <v>29</v>
      </c>
      <c r="K48" s="1" t="s">
        <v>808</v>
      </c>
      <c r="L48" s="1" t="s">
        <v>808</v>
      </c>
      <c r="M48" s="1" t="s">
        <v>497</v>
      </c>
      <c r="N48" s="1" t="s">
        <v>497</v>
      </c>
      <c r="O48" s="1" t="s">
        <v>480</v>
      </c>
      <c r="P48" s="1" t="s">
        <v>484</v>
      </c>
      <c r="Q48" s="1" t="s">
        <v>809</v>
      </c>
      <c r="R48" s="1" t="s">
        <v>486</v>
      </c>
      <c r="S48" s="1" t="s">
        <v>487</v>
      </c>
      <c r="T48" s="1" t="s">
        <v>488</v>
      </c>
    </row>
    <row r="49" s="1" customFormat="1" spans="1:20">
      <c r="A49" s="3">
        <v>16690590678</v>
      </c>
      <c r="B49" s="1" t="s">
        <v>810</v>
      </c>
      <c r="C49" s="1" t="s">
        <v>811</v>
      </c>
      <c r="D49" s="1" t="s">
        <v>812</v>
      </c>
      <c r="E49" s="1" t="s">
        <v>813</v>
      </c>
      <c r="F49" s="1" t="s">
        <v>505</v>
      </c>
      <c r="G49" s="1" t="s">
        <v>513</v>
      </c>
      <c r="H49" s="1" t="s">
        <v>479</v>
      </c>
      <c r="I49" s="1" t="s">
        <v>814</v>
      </c>
      <c r="J49" s="1" t="s">
        <v>29</v>
      </c>
      <c r="K49" s="1" t="s">
        <v>815</v>
      </c>
      <c r="L49" s="1" t="s">
        <v>815</v>
      </c>
      <c r="M49" s="1" t="s">
        <v>497</v>
      </c>
      <c r="N49" s="1" t="s">
        <v>497</v>
      </c>
      <c r="O49" s="1" t="s">
        <v>480</v>
      </c>
      <c r="P49" s="1" t="s">
        <v>484</v>
      </c>
      <c r="Q49" s="1" t="s">
        <v>816</v>
      </c>
      <c r="R49" s="1" t="s">
        <v>486</v>
      </c>
      <c r="S49" s="1" t="s">
        <v>487</v>
      </c>
      <c r="T49" s="1" t="s">
        <v>488</v>
      </c>
    </row>
    <row r="50" s="1" customFormat="1" spans="1:20">
      <c r="A50" s="3">
        <v>16690662290</v>
      </c>
      <c r="B50" s="1" t="s">
        <v>810</v>
      </c>
      <c r="C50" s="1" t="s">
        <v>817</v>
      </c>
      <c r="D50" s="1" t="s">
        <v>818</v>
      </c>
      <c r="E50" s="1" t="s">
        <v>819</v>
      </c>
      <c r="F50" s="1" t="s">
        <v>594</v>
      </c>
      <c r="G50" s="1" t="s">
        <v>505</v>
      </c>
      <c r="H50" s="1" t="s">
        <v>479</v>
      </c>
      <c r="I50" s="1" t="s">
        <v>820</v>
      </c>
      <c r="J50" s="1" t="s">
        <v>29</v>
      </c>
      <c r="K50" s="1" t="s">
        <v>821</v>
      </c>
      <c r="L50" s="1" t="s">
        <v>821</v>
      </c>
      <c r="M50" s="1" t="s">
        <v>497</v>
      </c>
      <c r="N50" s="1" t="s">
        <v>497</v>
      </c>
      <c r="O50" s="1" t="s">
        <v>480</v>
      </c>
      <c r="P50" s="1" t="s">
        <v>484</v>
      </c>
      <c r="Q50" s="1" t="s">
        <v>822</v>
      </c>
      <c r="R50" s="1" t="s">
        <v>486</v>
      </c>
      <c r="S50" s="1" t="s">
        <v>487</v>
      </c>
      <c r="T50" s="1" t="s">
        <v>488</v>
      </c>
    </row>
    <row r="51" s="1" customFormat="1" spans="1:20">
      <c r="A51" s="3">
        <v>16690928968</v>
      </c>
      <c r="B51" s="1" t="s">
        <v>810</v>
      </c>
      <c r="C51" s="1" t="s">
        <v>823</v>
      </c>
      <c r="D51" s="1" t="s">
        <v>824</v>
      </c>
      <c r="E51" s="1" t="s">
        <v>825</v>
      </c>
      <c r="F51" s="1" t="s">
        <v>505</v>
      </c>
      <c r="G51" s="1" t="s">
        <v>513</v>
      </c>
      <c r="H51" s="1" t="s">
        <v>479</v>
      </c>
      <c r="I51" s="1" t="s">
        <v>826</v>
      </c>
      <c r="J51" s="1" t="s">
        <v>29</v>
      </c>
      <c r="K51" s="1" t="s">
        <v>827</v>
      </c>
      <c r="L51" s="1" t="s">
        <v>827</v>
      </c>
      <c r="M51" s="1" t="s">
        <v>497</v>
      </c>
      <c r="N51" s="1" t="s">
        <v>497</v>
      </c>
      <c r="O51" s="1" t="s">
        <v>480</v>
      </c>
      <c r="P51" s="1" t="s">
        <v>484</v>
      </c>
      <c r="Q51" s="1" t="s">
        <v>828</v>
      </c>
      <c r="R51" s="1" t="s">
        <v>486</v>
      </c>
      <c r="S51" s="1" t="s">
        <v>487</v>
      </c>
      <c r="T51" s="1" t="s">
        <v>488</v>
      </c>
    </row>
    <row r="52" s="1" customFormat="1" spans="1:20">
      <c r="A52" s="3">
        <v>16694577313</v>
      </c>
      <c r="B52" s="1" t="s">
        <v>810</v>
      </c>
      <c r="C52" s="1" t="s">
        <v>829</v>
      </c>
      <c r="D52" s="1" t="s">
        <v>830</v>
      </c>
      <c r="E52" s="1" t="s">
        <v>831</v>
      </c>
      <c r="F52" s="1" t="s">
        <v>602</v>
      </c>
      <c r="G52" s="1" t="s">
        <v>594</v>
      </c>
      <c r="H52" s="1" t="s">
        <v>479</v>
      </c>
      <c r="I52" s="1" t="s">
        <v>832</v>
      </c>
      <c r="J52" s="1" t="s">
        <v>29</v>
      </c>
      <c r="K52" s="1" t="s">
        <v>833</v>
      </c>
      <c r="L52" s="1" t="s">
        <v>833</v>
      </c>
      <c r="M52" s="1" t="s">
        <v>497</v>
      </c>
      <c r="N52" s="1" t="s">
        <v>497</v>
      </c>
      <c r="O52" s="1" t="s">
        <v>480</v>
      </c>
      <c r="P52" s="1" t="s">
        <v>484</v>
      </c>
      <c r="Q52" s="1" t="s">
        <v>834</v>
      </c>
      <c r="R52" s="1" t="s">
        <v>486</v>
      </c>
      <c r="S52" s="1" t="s">
        <v>487</v>
      </c>
      <c r="T52" s="1" t="s">
        <v>488</v>
      </c>
    </row>
    <row r="53" s="1" customFormat="1" spans="1:20">
      <c r="A53" s="3">
        <v>16695497048</v>
      </c>
      <c r="B53" s="1" t="s">
        <v>835</v>
      </c>
      <c r="C53" s="1" t="s">
        <v>836</v>
      </c>
      <c r="D53" s="1" t="s">
        <v>837</v>
      </c>
      <c r="E53" s="1" t="s">
        <v>838</v>
      </c>
      <c r="F53" s="1" t="s">
        <v>494</v>
      </c>
      <c r="G53" s="1" t="s">
        <v>478</v>
      </c>
      <c r="H53" s="1" t="s">
        <v>479</v>
      </c>
      <c r="I53" s="1" t="s">
        <v>839</v>
      </c>
      <c r="J53" s="1" t="s">
        <v>29</v>
      </c>
      <c r="K53" s="1" t="s">
        <v>840</v>
      </c>
      <c r="L53" s="1" t="s">
        <v>840</v>
      </c>
      <c r="M53" s="1" t="s">
        <v>497</v>
      </c>
      <c r="N53" s="1" t="s">
        <v>497</v>
      </c>
      <c r="O53" s="1" t="s">
        <v>480</v>
      </c>
      <c r="P53" s="1" t="s">
        <v>484</v>
      </c>
      <c r="Q53" s="1" t="s">
        <v>841</v>
      </c>
      <c r="R53" s="1" t="s">
        <v>486</v>
      </c>
      <c r="S53" s="1" t="s">
        <v>487</v>
      </c>
      <c r="T53" s="1" t="s">
        <v>488</v>
      </c>
    </row>
    <row r="54" s="1" customFormat="1" spans="1:20">
      <c r="A54" s="3">
        <v>16709553934</v>
      </c>
      <c r="B54" s="1" t="s">
        <v>842</v>
      </c>
      <c r="C54" s="1" t="s">
        <v>843</v>
      </c>
      <c r="D54" s="1" t="s">
        <v>812</v>
      </c>
      <c r="E54" s="1" t="s">
        <v>844</v>
      </c>
      <c r="F54" s="1" t="s">
        <v>504</v>
      </c>
      <c r="G54" s="1" t="s">
        <v>513</v>
      </c>
      <c r="H54" s="1" t="s">
        <v>479</v>
      </c>
      <c r="I54" s="1" t="s">
        <v>845</v>
      </c>
      <c r="J54" s="1" t="s">
        <v>29</v>
      </c>
      <c r="K54" s="1" t="s">
        <v>557</v>
      </c>
      <c r="L54" s="1" t="s">
        <v>557</v>
      </c>
      <c r="M54" s="1" t="s">
        <v>497</v>
      </c>
      <c r="N54" s="1" t="s">
        <v>497</v>
      </c>
      <c r="O54" s="1" t="s">
        <v>480</v>
      </c>
      <c r="P54" s="1" t="s">
        <v>484</v>
      </c>
      <c r="Q54" s="1" t="s">
        <v>846</v>
      </c>
      <c r="R54" s="1" t="s">
        <v>486</v>
      </c>
      <c r="S54" s="1" t="s">
        <v>487</v>
      </c>
      <c r="T54" s="1" t="s">
        <v>488</v>
      </c>
    </row>
    <row r="55" s="1" customFormat="1" spans="1:20">
      <c r="A55" s="3">
        <v>16711165584</v>
      </c>
      <c r="B55" s="1" t="s">
        <v>847</v>
      </c>
      <c r="C55" s="1" t="s">
        <v>848</v>
      </c>
      <c r="D55" s="1" t="s">
        <v>849</v>
      </c>
      <c r="E55" s="1" t="s">
        <v>850</v>
      </c>
      <c r="F55" s="1" t="s">
        <v>504</v>
      </c>
      <c r="G55" s="1" t="s">
        <v>513</v>
      </c>
      <c r="H55" s="1" t="s">
        <v>479</v>
      </c>
      <c r="I55" s="1" t="s">
        <v>851</v>
      </c>
      <c r="J55" s="1" t="s">
        <v>29</v>
      </c>
      <c r="K55" s="1" t="s">
        <v>852</v>
      </c>
      <c r="L55" s="1" t="s">
        <v>852</v>
      </c>
      <c r="M55" s="1" t="s">
        <v>497</v>
      </c>
      <c r="N55" s="1" t="s">
        <v>497</v>
      </c>
      <c r="O55" s="1" t="s">
        <v>480</v>
      </c>
      <c r="P55" s="1" t="s">
        <v>484</v>
      </c>
      <c r="Q55" s="1" t="s">
        <v>853</v>
      </c>
      <c r="R55" s="1" t="s">
        <v>486</v>
      </c>
      <c r="S55" s="1" t="s">
        <v>487</v>
      </c>
      <c r="T55" s="1" t="s">
        <v>488</v>
      </c>
    </row>
    <row r="56" s="1" customFormat="1" spans="1:20">
      <c r="A56" s="3">
        <v>16711180831</v>
      </c>
      <c r="B56" s="1" t="s">
        <v>847</v>
      </c>
      <c r="C56" s="1" t="s">
        <v>854</v>
      </c>
      <c r="D56" s="1" t="s">
        <v>855</v>
      </c>
      <c r="E56" s="1" t="s">
        <v>856</v>
      </c>
      <c r="F56" s="1" t="s">
        <v>594</v>
      </c>
      <c r="G56" s="1" t="s">
        <v>504</v>
      </c>
      <c r="H56" s="1" t="s">
        <v>479</v>
      </c>
      <c r="I56" s="1" t="s">
        <v>857</v>
      </c>
      <c r="J56" s="1" t="s">
        <v>29</v>
      </c>
      <c r="K56" s="1" t="s">
        <v>858</v>
      </c>
      <c r="L56" s="1" t="s">
        <v>858</v>
      </c>
      <c r="M56" s="1" t="s">
        <v>497</v>
      </c>
      <c r="N56" s="1" t="s">
        <v>497</v>
      </c>
      <c r="O56" s="1" t="s">
        <v>480</v>
      </c>
      <c r="P56" s="1" t="s">
        <v>484</v>
      </c>
      <c r="Q56" s="1" t="s">
        <v>859</v>
      </c>
      <c r="R56" s="1" t="s">
        <v>486</v>
      </c>
      <c r="S56" s="1" t="s">
        <v>487</v>
      </c>
      <c r="T56" s="1" t="s">
        <v>488</v>
      </c>
    </row>
    <row r="57" s="1" customFormat="1" spans="1:20">
      <c r="A57" s="3">
        <v>16711189917</v>
      </c>
      <c r="B57" s="1" t="s">
        <v>847</v>
      </c>
      <c r="C57" s="1" t="s">
        <v>860</v>
      </c>
      <c r="D57" s="1" t="s">
        <v>812</v>
      </c>
      <c r="E57" s="1" t="s">
        <v>861</v>
      </c>
      <c r="F57" s="1" t="s">
        <v>505</v>
      </c>
      <c r="G57" s="1" t="s">
        <v>513</v>
      </c>
      <c r="H57" s="1" t="s">
        <v>479</v>
      </c>
      <c r="I57" s="1" t="s">
        <v>862</v>
      </c>
      <c r="J57" s="1" t="s">
        <v>29</v>
      </c>
      <c r="K57" s="1" t="s">
        <v>863</v>
      </c>
      <c r="L57" s="1" t="s">
        <v>863</v>
      </c>
      <c r="M57" s="1" t="s">
        <v>497</v>
      </c>
      <c r="N57" s="1" t="s">
        <v>497</v>
      </c>
      <c r="O57" s="1" t="s">
        <v>480</v>
      </c>
      <c r="P57" s="1" t="s">
        <v>484</v>
      </c>
      <c r="Q57" s="1" t="s">
        <v>864</v>
      </c>
      <c r="R57" s="1" t="s">
        <v>486</v>
      </c>
      <c r="S57" s="1" t="s">
        <v>487</v>
      </c>
      <c r="T57" s="1" t="s">
        <v>488</v>
      </c>
    </row>
    <row r="58" s="1" customFormat="1" spans="1:20">
      <c r="A58" s="3">
        <v>16722941471</v>
      </c>
      <c r="B58" s="1" t="s">
        <v>847</v>
      </c>
      <c r="C58" s="1" t="s">
        <v>865</v>
      </c>
      <c r="D58" s="1" t="s">
        <v>866</v>
      </c>
      <c r="E58" s="1" t="s">
        <v>867</v>
      </c>
      <c r="F58" s="1" t="s">
        <v>505</v>
      </c>
      <c r="G58" s="1" t="s">
        <v>513</v>
      </c>
      <c r="H58" s="1" t="s">
        <v>479</v>
      </c>
      <c r="I58" s="1" t="s">
        <v>868</v>
      </c>
      <c r="J58" s="1" t="s">
        <v>29</v>
      </c>
      <c r="K58" s="1" t="s">
        <v>869</v>
      </c>
      <c r="L58" s="1" t="s">
        <v>869</v>
      </c>
      <c r="M58" s="1" t="s">
        <v>497</v>
      </c>
      <c r="N58" s="1" t="s">
        <v>497</v>
      </c>
      <c r="O58" s="1" t="s">
        <v>480</v>
      </c>
      <c r="P58" s="1" t="s">
        <v>484</v>
      </c>
      <c r="Q58" s="1" t="s">
        <v>870</v>
      </c>
      <c r="R58" s="1" t="s">
        <v>486</v>
      </c>
      <c r="S58" s="1" t="s">
        <v>487</v>
      </c>
      <c r="T58" s="1" t="s">
        <v>488</v>
      </c>
    </row>
    <row r="59" s="1" customFormat="1" spans="1:20">
      <c r="A59" s="3">
        <v>16724655215</v>
      </c>
      <c r="B59" s="1" t="s">
        <v>847</v>
      </c>
      <c r="C59" s="1" t="s">
        <v>871</v>
      </c>
      <c r="D59" s="1" t="s">
        <v>872</v>
      </c>
      <c r="E59" s="1" t="s">
        <v>873</v>
      </c>
      <c r="F59" s="1" t="s">
        <v>478</v>
      </c>
      <c r="G59" s="1" t="s">
        <v>602</v>
      </c>
      <c r="H59" s="1" t="s">
        <v>479</v>
      </c>
      <c r="I59" s="1" t="s">
        <v>874</v>
      </c>
      <c r="J59" s="1" t="s">
        <v>29</v>
      </c>
      <c r="K59" s="1" t="s">
        <v>875</v>
      </c>
      <c r="L59" s="1" t="s">
        <v>875</v>
      </c>
      <c r="M59" s="1" t="s">
        <v>497</v>
      </c>
      <c r="N59" s="1" t="s">
        <v>497</v>
      </c>
      <c r="O59" s="1" t="s">
        <v>480</v>
      </c>
      <c r="P59" s="1" t="s">
        <v>484</v>
      </c>
      <c r="Q59" s="1" t="s">
        <v>876</v>
      </c>
      <c r="R59" s="1" t="s">
        <v>486</v>
      </c>
      <c r="S59" s="1" t="s">
        <v>487</v>
      </c>
      <c r="T59" s="1" t="s">
        <v>488</v>
      </c>
    </row>
    <row r="60" s="1" customFormat="1" spans="1:20">
      <c r="A60" s="3">
        <v>16724668522</v>
      </c>
      <c r="B60" s="1" t="s">
        <v>847</v>
      </c>
      <c r="C60" s="1" t="s">
        <v>877</v>
      </c>
      <c r="D60" s="1" t="s">
        <v>608</v>
      </c>
      <c r="E60" s="1" t="s">
        <v>878</v>
      </c>
      <c r="F60" s="1" t="s">
        <v>505</v>
      </c>
      <c r="G60" s="1" t="s">
        <v>513</v>
      </c>
      <c r="H60" s="1" t="s">
        <v>479</v>
      </c>
      <c r="I60" s="1" t="s">
        <v>879</v>
      </c>
      <c r="J60" s="1" t="s">
        <v>29</v>
      </c>
      <c r="K60" s="1" t="s">
        <v>880</v>
      </c>
      <c r="L60" s="1" t="s">
        <v>880</v>
      </c>
      <c r="M60" s="1" t="s">
        <v>497</v>
      </c>
      <c r="N60" s="1" t="s">
        <v>497</v>
      </c>
      <c r="O60" s="1" t="s">
        <v>480</v>
      </c>
      <c r="P60" s="1" t="s">
        <v>484</v>
      </c>
      <c r="Q60" s="1" t="s">
        <v>881</v>
      </c>
      <c r="R60" s="1" t="s">
        <v>486</v>
      </c>
      <c r="S60" s="1" t="s">
        <v>487</v>
      </c>
      <c r="T60" s="1" t="s">
        <v>488</v>
      </c>
    </row>
    <row r="61" s="1" customFormat="1" spans="1:20">
      <c r="A61" s="3">
        <v>16724946715</v>
      </c>
      <c r="B61" s="1" t="s">
        <v>882</v>
      </c>
      <c r="C61" s="1" t="s">
        <v>883</v>
      </c>
      <c r="D61" s="1" t="s">
        <v>884</v>
      </c>
      <c r="E61" s="1" t="s">
        <v>885</v>
      </c>
      <c r="F61" s="1" t="s">
        <v>505</v>
      </c>
      <c r="G61" s="1" t="s">
        <v>513</v>
      </c>
      <c r="H61" s="1" t="s">
        <v>479</v>
      </c>
      <c r="I61" s="1" t="s">
        <v>886</v>
      </c>
      <c r="J61" s="1" t="s">
        <v>29</v>
      </c>
      <c r="K61" s="1" t="s">
        <v>781</v>
      </c>
      <c r="L61" s="1" t="s">
        <v>781</v>
      </c>
      <c r="M61" s="1" t="s">
        <v>497</v>
      </c>
      <c r="N61" s="1" t="s">
        <v>497</v>
      </c>
      <c r="O61" s="1" t="s">
        <v>480</v>
      </c>
      <c r="P61" s="1" t="s">
        <v>484</v>
      </c>
      <c r="Q61" s="1" t="s">
        <v>887</v>
      </c>
      <c r="R61" s="1" t="s">
        <v>486</v>
      </c>
      <c r="S61" s="1" t="s">
        <v>487</v>
      </c>
      <c r="T61" s="1" t="s">
        <v>488</v>
      </c>
    </row>
    <row r="62" s="1" customFormat="1" spans="1:20">
      <c r="A62" s="3">
        <v>16724968483</v>
      </c>
      <c r="B62" s="1" t="s">
        <v>882</v>
      </c>
      <c r="C62" s="1" t="s">
        <v>888</v>
      </c>
      <c r="D62" s="1" t="s">
        <v>889</v>
      </c>
      <c r="E62" s="1" t="s">
        <v>890</v>
      </c>
      <c r="F62" s="1" t="s">
        <v>602</v>
      </c>
      <c r="G62" s="1" t="s">
        <v>594</v>
      </c>
      <c r="H62" s="1" t="s">
        <v>479</v>
      </c>
      <c r="I62" s="1" t="s">
        <v>891</v>
      </c>
      <c r="J62" s="1" t="s">
        <v>29</v>
      </c>
      <c r="K62" s="1" t="s">
        <v>557</v>
      </c>
      <c r="L62" s="1" t="s">
        <v>557</v>
      </c>
      <c r="M62" s="1" t="s">
        <v>497</v>
      </c>
      <c r="N62" s="1" t="s">
        <v>497</v>
      </c>
      <c r="O62" s="1" t="s">
        <v>480</v>
      </c>
      <c r="P62" s="1" t="s">
        <v>484</v>
      </c>
      <c r="Q62" s="1" t="s">
        <v>892</v>
      </c>
      <c r="R62" s="1" t="s">
        <v>486</v>
      </c>
      <c r="S62" s="1" t="s">
        <v>487</v>
      </c>
      <c r="T62" s="1" t="s">
        <v>488</v>
      </c>
    </row>
    <row r="63" s="1" customFormat="1" spans="1:20">
      <c r="A63" s="3">
        <v>16725146618</v>
      </c>
      <c r="B63" s="1" t="s">
        <v>882</v>
      </c>
      <c r="C63" s="1" t="s">
        <v>893</v>
      </c>
      <c r="D63" s="1" t="s">
        <v>894</v>
      </c>
      <c r="E63" s="1" t="s">
        <v>895</v>
      </c>
      <c r="F63" s="1" t="s">
        <v>505</v>
      </c>
      <c r="G63" s="1" t="s">
        <v>513</v>
      </c>
      <c r="H63" s="1" t="s">
        <v>479</v>
      </c>
      <c r="I63" s="1" t="s">
        <v>896</v>
      </c>
      <c r="J63" s="1" t="s">
        <v>29</v>
      </c>
      <c r="K63" s="1" t="s">
        <v>897</v>
      </c>
      <c r="L63" s="1" t="s">
        <v>897</v>
      </c>
      <c r="M63" s="1" t="s">
        <v>497</v>
      </c>
      <c r="N63" s="1" t="s">
        <v>497</v>
      </c>
      <c r="O63" s="1" t="s">
        <v>480</v>
      </c>
      <c r="P63" s="1" t="s">
        <v>484</v>
      </c>
      <c r="Q63" s="1" t="s">
        <v>898</v>
      </c>
      <c r="R63" s="1" t="s">
        <v>486</v>
      </c>
      <c r="S63" s="1" t="s">
        <v>487</v>
      </c>
      <c r="T63" s="1" t="s">
        <v>488</v>
      </c>
    </row>
    <row r="64" s="1" customFormat="1" spans="1:20">
      <c r="A64" s="3">
        <v>16725345347</v>
      </c>
      <c r="B64" s="1" t="s">
        <v>882</v>
      </c>
      <c r="C64" s="1" t="s">
        <v>899</v>
      </c>
      <c r="D64" s="1" t="s">
        <v>900</v>
      </c>
      <c r="E64" s="1" t="s">
        <v>901</v>
      </c>
      <c r="F64" s="1" t="s">
        <v>602</v>
      </c>
      <c r="G64" s="1" t="s">
        <v>594</v>
      </c>
      <c r="H64" s="1" t="s">
        <v>479</v>
      </c>
      <c r="I64" s="1" t="s">
        <v>902</v>
      </c>
      <c r="J64" s="1" t="s">
        <v>29</v>
      </c>
      <c r="K64" s="1" t="s">
        <v>903</v>
      </c>
      <c r="L64" s="1" t="s">
        <v>903</v>
      </c>
      <c r="M64" s="1" t="s">
        <v>497</v>
      </c>
      <c r="N64" s="1" t="s">
        <v>497</v>
      </c>
      <c r="O64" s="1" t="s">
        <v>480</v>
      </c>
      <c r="P64" s="1" t="s">
        <v>484</v>
      </c>
      <c r="Q64" s="1" t="s">
        <v>904</v>
      </c>
      <c r="R64" s="1" t="s">
        <v>486</v>
      </c>
      <c r="S64" s="1" t="s">
        <v>487</v>
      </c>
      <c r="T64" s="1" t="s">
        <v>488</v>
      </c>
    </row>
    <row r="65" s="1" customFormat="1" spans="1:20">
      <c r="A65" s="3">
        <v>16725452572</v>
      </c>
      <c r="B65" s="1" t="s">
        <v>882</v>
      </c>
      <c r="C65" s="1" t="s">
        <v>905</v>
      </c>
      <c r="D65" s="1" t="s">
        <v>691</v>
      </c>
      <c r="E65" s="1" t="s">
        <v>906</v>
      </c>
      <c r="F65" s="1" t="s">
        <v>505</v>
      </c>
      <c r="G65" s="1" t="s">
        <v>513</v>
      </c>
      <c r="H65" s="1" t="s">
        <v>479</v>
      </c>
      <c r="I65" s="1" t="s">
        <v>480</v>
      </c>
      <c r="J65" s="1" t="s">
        <v>29</v>
      </c>
      <c r="K65" s="1" t="s">
        <v>480</v>
      </c>
      <c r="L65" s="1" t="s">
        <v>907</v>
      </c>
      <c r="M65" s="1" t="s">
        <v>908</v>
      </c>
      <c r="N65" s="1" t="s">
        <v>909</v>
      </c>
      <c r="O65" s="1" t="s">
        <v>480</v>
      </c>
      <c r="P65" s="1" t="s">
        <v>484</v>
      </c>
      <c r="Q65" s="1" t="s">
        <v>910</v>
      </c>
      <c r="R65" s="1" t="s">
        <v>486</v>
      </c>
      <c r="S65" s="1" t="s">
        <v>487</v>
      </c>
      <c r="T65" s="1" t="s">
        <v>488</v>
      </c>
    </row>
    <row r="66" s="1" customFormat="1" spans="1:20">
      <c r="A66" s="3">
        <v>16725516805</v>
      </c>
      <c r="B66" s="1" t="s">
        <v>882</v>
      </c>
      <c r="C66" s="1" t="s">
        <v>911</v>
      </c>
      <c r="D66" s="1" t="s">
        <v>912</v>
      </c>
      <c r="E66" s="1" t="s">
        <v>913</v>
      </c>
      <c r="F66" s="1" t="s">
        <v>505</v>
      </c>
      <c r="G66" s="1" t="s">
        <v>513</v>
      </c>
      <c r="H66" s="1" t="s">
        <v>479</v>
      </c>
      <c r="I66" s="1" t="s">
        <v>914</v>
      </c>
      <c r="J66" s="1" t="s">
        <v>29</v>
      </c>
      <c r="K66" s="1" t="s">
        <v>915</v>
      </c>
      <c r="L66" s="1" t="s">
        <v>915</v>
      </c>
      <c r="M66" s="1" t="s">
        <v>497</v>
      </c>
      <c r="N66" s="1" t="s">
        <v>497</v>
      </c>
      <c r="O66" s="1" t="s">
        <v>480</v>
      </c>
      <c r="P66" s="1" t="s">
        <v>484</v>
      </c>
      <c r="Q66" s="1" t="s">
        <v>916</v>
      </c>
      <c r="R66" s="1" t="s">
        <v>486</v>
      </c>
      <c r="S66" s="1" t="s">
        <v>487</v>
      </c>
      <c r="T66" s="1" t="s">
        <v>488</v>
      </c>
    </row>
    <row r="67" s="1" customFormat="1" spans="1:20">
      <c r="A67" s="3">
        <v>16726305646</v>
      </c>
      <c r="B67" s="1" t="s">
        <v>882</v>
      </c>
      <c r="C67" s="1" t="s">
        <v>917</v>
      </c>
      <c r="D67" s="1" t="s">
        <v>918</v>
      </c>
      <c r="E67" s="1" t="s">
        <v>919</v>
      </c>
      <c r="F67" s="1" t="s">
        <v>505</v>
      </c>
      <c r="G67" s="1" t="s">
        <v>513</v>
      </c>
      <c r="H67" s="1" t="s">
        <v>479</v>
      </c>
      <c r="I67" s="1" t="s">
        <v>920</v>
      </c>
      <c r="J67" s="1" t="s">
        <v>29</v>
      </c>
      <c r="K67" s="1" t="s">
        <v>921</v>
      </c>
      <c r="L67" s="1" t="s">
        <v>921</v>
      </c>
      <c r="M67" s="1" t="s">
        <v>497</v>
      </c>
      <c r="N67" s="1" t="s">
        <v>497</v>
      </c>
      <c r="O67" s="1" t="s">
        <v>480</v>
      </c>
      <c r="P67" s="1" t="s">
        <v>484</v>
      </c>
      <c r="Q67" s="1" t="s">
        <v>922</v>
      </c>
      <c r="R67" s="1" t="s">
        <v>486</v>
      </c>
      <c r="S67" s="1" t="s">
        <v>487</v>
      </c>
      <c r="T67" s="1" t="s">
        <v>488</v>
      </c>
    </row>
    <row r="68" s="1" customFormat="1" spans="1:20">
      <c r="A68" s="3">
        <v>16728839333</v>
      </c>
      <c r="B68" s="1" t="s">
        <v>923</v>
      </c>
      <c r="C68" s="1" t="s">
        <v>924</v>
      </c>
      <c r="D68" s="1" t="s">
        <v>925</v>
      </c>
      <c r="E68" s="1" t="s">
        <v>926</v>
      </c>
      <c r="F68" s="1" t="s">
        <v>594</v>
      </c>
      <c r="G68" s="1" t="s">
        <v>504</v>
      </c>
      <c r="H68" s="1" t="s">
        <v>479</v>
      </c>
      <c r="I68" s="1" t="s">
        <v>927</v>
      </c>
      <c r="J68" s="1" t="s">
        <v>29</v>
      </c>
      <c r="K68" s="1" t="s">
        <v>928</v>
      </c>
      <c r="L68" s="1" t="s">
        <v>928</v>
      </c>
      <c r="M68" s="1" t="s">
        <v>497</v>
      </c>
      <c r="N68" s="1" t="s">
        <v>497</v>
      </c>
      <c r="O68" s="1" t="s">
        <v>480</v>
      </c>
      <c r="P68" s="1" t="s">
        <v>484</v>
      </c>
      <c r="Q68" s="1" t="s">
        <v>929</v>
      </c>
      <c r="R68" s="1" t="s">
        <v>486</v>
      </c>
      <c r="S68" s="1" t="s">
        <v>487</v>
      </c>
      <c r="T68" s="1" t="s">
        <v>488</v>
      </c>
    </row>
    <row r="69" s="1" customFormat="1" spans="1:20">
      <c r="A69" s="3">
        <v>16737305491</v>
      </c>
      <c r="B69" s="1" t="s">
        <v>930</v>
      </c>
      <c r="C69" s="1" t="s">
        <v>931</v>
      </c>
      <c r="D69" s="1" t="s">
        <v>932</v>
      </c>
      <c r="E69" s="1" t="s">
        <v>933</v>
      </c>
      <c r="F69" s="1" t="s">
        <v>504</v>
      </c>
      <c r="G69" s="1" t="s">
        <v>505</v>
      </c>
      <c r="H69" s="1" t="s">
        <v>479</v>
      </c>
      <c r="I69" s="1" t="s">
        <v>480</v>
      </c>
      <c r="J69" s="1" t="s">
        <v>29</v>
      </c>
      <c r="K69" s="1" t="s">
        <v>480</v>
      </c>
      <c r="L69" s="1" t="s">
        <v>480</v>
      </c>
      <c r="M69" s="1" t="s">
        <v>497</v>
      </c>
      <c r="N69" s="1" t="s">
        <v>497</v>
      </c>
      <c r="O69" s="1" t="s">
        <v>480</v>
      </c>
      <c r="P69" s="1" t="s">
        <v>484</v>
      </c>
      <c r="Q69" s="1" t="s">
        <v>934</v>
      </c>
      <c r="R69" s="1" t="s">
        <v>486</v>
      </c>
      <c r="S69" s="1" t="s">
        <v>487</v>
      </c>
      <c r="T69" s="1" t="s">
        <v>488</v>
      </c>
    </row>
    <row r="70" s="1" customFormat="1" spans="1:20">
      <c r="A70" s="3">
        <v>16737782087</v>
      </c>
      <c r="B70" s="1" t="s">
        <v>930</v>
      </c>
      <c r="C70" s="1" t="s">
        <v>935</v>
      </c>
      <c r="D70" s="1" t="s">
        <v>936</v>
      </c>
      <c r="E70" s="1" t="s">
        <v>937</v>
      </c>
      <c r="F70" s="1" t="s">
        <v>478</v>
      </c>
      <c r="G70" s="1" t="s">
        <v>602</v>
      </c>
      <c r="H70" s="1" t="s">
        <v>479</v>
      </c>
      <c r="I70" s="1" t="s">
        <v>938</v>
      </c>
      <c r="J70" s="1" t="s">
        <v>29</v>
      </c>
      <c r="K70" s="1" t="s">
        <v>939</v>
      </c>
      <c r="L70" s="1" t="s">
        <v>939</v>
      </c>
      <c r="M70" s="1" t="s">
        <v>497</v>
      </c>
      <c r="N70" s="1" t="s">
        <v>497</v>
      </c>
      <c r="O70" s="1" t="s">
        <v>480</v>
      </c>
      <c r="P70" s="1" t="s">
        <v>484</v>
      </c>
      <c r="Q70" s="1" t="s">
        <v>940</v>
      </c>
      <c r="R70" s="1" t="s">
        <v>486</v>
      </c>
      <c r="S70" s="1" t="s">
        <v>487</v>
      </c>
      <c r="T70" s="1" t="s">
        <v>488</v>
      </c>
    </row>
    <row r="71" s="1" customFormat="1" spans="1:20">
      <c r="A71" s="3">
        <v>16741275465</v>
      </c>
      <c r="B71" s="1" t="s">
        <v>941</v>
      </c>
      <c r="C71" s="1" t="s">
        <v>942</v>
      </c>
      <c r="D71" s="1" t="s">
        <v>943</v>
      </c>
      <c r="E71" s="1" t="s">
        <v>944</v>
      </c>
      <c r="F71" s="1" t="s">
        <v>602</v>
      </c>
      <c r="G71" s="1" t="s">
        <v>504</v>
      </c>
      <c r="H71" s="1" t="s">
        <v>479</v>
      </c>
      <c r="I71" s="1" t="s">
        <v>945</v>
      </c>
      <c r="J71" s="1" t="s">
        <v>29</v>
      </c>
      <c r="K71" s="1" t="s">
        <v>946</v>
      </c>
      <c r="L71" s="1" t="s">
        <v>946</v>
      </c>
      <c r="M71" s="1" t="s">
        <v>497</v>
      </c>
      <c r="N71" s="1" t="s">
        <v>497</v>
      </c>
      <c r="O71" s="1" t="s">
        <v>480</v>
      </c>
      <c r="P71" s="1" t="s">
        <v>484</v>
      </c>
      <c r="Q71" s="1" t="s">
        <v>947</v>
      </c>
      <c r="R71" s="1" t="s">
        <v>486</v>
      </c>
      <c r="S71" s="1" t="s">
        <v>487</v>
      </c>
      <c r="T71" s="1" t="s">
        <v>488</v>
      </c>
    </row>
    <row r="72" s="1" customFormat="1" spans="1:20">
      <c r="A72" s="3">
        <v>16741324666</v>
      </c>
      <c r="B72" s="1" t="s">
        <v>941</v>
      </c>
      <c r="C72" s="1" t="s">
        <v>948</v>
      </c>
      <c r="D72" s="1" t="s">
        <v>949</v>
      </c>
      <c r="E72" s="1" t="s">
        <v>950</v>
      </c>
      <c r="F72" s="1" t="s">
        <v>505</v>
      </c>
      <c r="G72" s="1" t="s">
        <v>513</v>
      </c>
      <c r="H72" s="1" t="s">
        <v>479</v>
      </c>
      <c r="I72" s="1" t="s">
        <v>951</v>
      </c>
      <c r="J72" s="1" t="s">
        <v>29</v>
      </c>
      <c r="K72" s="1" t="s">
        <v>802</v>
      </c>
      <c r="L72" s="1" t="s">
        <v>802</v>
      </c>
      <c r="M72" s="1" t="s">
        <v>497</v>
      </c>
      <c r="N72" s="1" t="s">
        <v>497</v>
      </c>
      <c r="O72" s="1" t="s">
        <v>480</v>
      </c>
      <c r="P72" s="1" t="s">
        <v>484</v>
      </c>
      <c r="Q72" s="1" t="s">
        <v>952</v>
      </c>
      <c r="R72" s="1" t="s">
        <v>486</v>
      </c>
      <c r="S72" s="1" t="s">
        <v>487</v>
      </c>
      <c r="T72" s="1" t="s">
        <v>488</v>
      </c>
    </row>
    <row r="73" s="1" customFormat="1" spans="1:20">
      <c r="A73" s="3">
        <v>16741483993</v>
      </c>
      <c r="B73" s="1" t="s">
        <v>941</v>
      </c>
      <c r="C73" s="1" t="s">
        <v>953</v>
      </c>
      <c r="D73" s="1" t="s">
        <v>954</v>
      </c>
      <c r="E73" s="1" t="s">
        <v>955</v>
      </c>
      <c r="F73" s="1" t="s">
        <v>594</v>
      </c>
      <c r="G73" s="1" t="s">
        <v>504</v>
      </c>
      <c r="H73" s="1" t="s">
        <v>479</v>
      </c>
      <c r="I73" s="1" t="s">
        <v>956</v>
      </c>
      <c r="J73" s="1" t="s">
        <v>29</v>
      </c>
      <c r="K73" s="1" t="s">
        <v>957</v>
      </c>
      <c r="L73" s="1" t="s">
        <v>957</v>
      </c>
      <c r="M73" s="1" t="s">
        <v>497</v>
      </c>
      <c r="N73" s="1" t="s">
        <v>497</v>
      </c>
      <c r="O73" s="1" t="s">
        <v>480</v>
      </c>
      <c r="P73" s="1" t="s">
        <v>484</v>
      </c>
      <c r="Q73" s="1" t="s">
        <v>958</v>
      </c>
      <c r="R73" s="1" t="s">
        <v>486</v>
      </c>
      <c r="S73" s="1" t="s">
        <v>487</v>
      </c>
      <c r="T73" s="1" t="s">
        <v>488</v>
      </c>
    </row>
    <row r="74" s="1" customFormat="1" spans="1:20">
      <c r="A74" s="3">
        <v>16741592112</v>
      </c>
      <c r="B74" s="1" t="s">
        <v>941</v>
      </c>
      <c r="C74" s="1" t="s">
        <v>959</v>
      </c>
      <c r="D74" s="1" t="s">
        <v>678</v>
      </c>
      <c r="E74" s="1" t="s">
        <v>960</v>
      </c>
      <c r="F74" s="1" t="s">
        <v>504</v>
      </c>
      <c r="G74" s="1" t="s">
        <v>505</v>
      </c>
      <c r="H74" s="1" t="s">
        <v>479</v>
      </c>
      <c r="I74" s="1" t="s">
        <v>961</v>
      </c>
      <c r="J74" s="1" t="s">
        <v>29</v>
      </c>
      <c r="K74" s="1" t="s">
        <v>962</v>
      </c>
      <c r="L74" s="1" t="s">
        <v>962</v>
      </c>
      <c r="M74" s="1" t="s">
        <v>497</v>
      </c>
      <c r="N74" s="1" t="s">
        <v>497</v>
      </c>
      <c r="O74" s="1" t="s">
        <v>480</v>
      </c>
      <c r="P74" s="1" t="s">
        <v>484</v>
      </c>
      <c r="Q74" s="1" t="s">
        <v>963</v>
      </c>
      <c r="R74" s="1" t="s">
        <v>486</v>
      </c>
      <c r="S74" s="1" t="s">
        <v>487</v>
      </c>
      <c r="T74" s="1" t="s">
        <v>488</v>
      </c>
    </row>
    <row r="75" s="1" customFormat="1" spans="1:20">
      <c r="A75" s="3">
        <v>16742650968</v>
      </c>
      <c r="B75" s="1" t="s">
        <v>941</v>
      </c>
      <c r="C75" s="1" t="s">
        <v>964</v>
      </c>
      <c r="D75" s="1" t="s">
        <v>965</v>
      </c>
      <c r="E75" s="1" t="s">
        <v>966</v>
      </c>
      <c r="F75" s="1" t="s">
        <v>594</v>
      </c>
      <c r="G75" s="1" t="s">
        <v>504</v>
      </c>
      <c r="H75" s="1" t="s">
        <v>479</v>
      </c>
      <c r="I75" s="1" t="s">
        <v>967</v>
      </c>
      <c r="J75" s="1" t="s">
        <v>29</v>
      </c>
      <c r="K75" s="1" t="s">
        <v>968</v>
      </c>
      <c r="L75" s="1" t="s">
        <v>968</v>
      </c>
      <c r="M75" s="1" t="s">
        <v>497</v>
      </c>
      <c r="N75" s="1" t="s">
        <v>497</v>
      </c>
      <c r="O75" s="1" t="s">
        <v>480</v>
      </c>
      <c r="P75" s="1" t="s">
        <v>484</v>
      </c>
      <c r="Q75" s="1" t="s">
        <v>969</v>
      </c>
      <c r="R75" s="1" t="s">
        <v>486</v>
      </c>
      <c r="S75" s="1" t="s">
        <v>487</v>
      </c>
      <c r="T75" s="1" t="s">
        <v>488</v>
      </c>
    </row>
    <row r="76" s="1" customFormat="1" spans="1:20">
      <c r="A76" s="3">
        <v>16746940591</v>
      </c>
      <c r="B76" s="1" t="s">
        <v>970</v>
      </c>
      <c r="C76" s="1" t="s">
        <v>971</v>
      </c>
      <c r="D76" s="1" t="s">
        <v>972</v>
      </c>
      <c r="E76" s="1" t="s">
        <v>973</v>
      </c>
      <c r="F76" s="1" t="s">
        <v>505</v>
      </c>
      <c r="G76" s="1" t="s">
        <v>513</v>
      </c>
      <c r="H76" s="1" t="s">
        <v>479</v>
      </c>
      <c r="I76" s="1" t="s">
        <v>974</v>
      </c>
      <c r="J76" s="1" t="s">
        <v>29</v>
      </c>
      <c r="K76" s="1" t="s">
        <v>515</v>
      </c>
      <c r="L76" s="1" t="s">
        <v>515</v>
      </c>
      <c r="M76" s="1" t="s">
        <v>497</v>
      </c>
      <c r="N76" s="1" t="s">
        <v>497</v>
      </c>
      <c r="O76" s="1" t="s">
        <v>480</v>
      </c>
      <c r="P76" s="1" t="s">
        <v>484</v>
      </c>
      <c r="Q76" s="1" t="s">
        <v>975</v>
      </c>
      <c r="R76" s="1" t="s">
        <v>486</v>
      </c>
      <c r="S76" s="1" t="s">
        <v>487</v>
      </c>
      <c r="T76" s="1" t="s">
        <v>488</v>
      </c>
    </row>
    <row r="77" s="1" customFormat="1" spans="1:20">
      <c r="A77" s="3">
        <v>16747038364</v>
      </c>
      <c r="B77" s="1" t="s">
        <v>970</v>
      </c>
      <c r="C77" s="1" t="s">
        <v>976</v>
      </c>
      <c r="D77" s="1" t="s">
        <v>977</v>
      </c>
      <c r="E77" s="1" t="s">
        <v>978</v>
      </c>
      <c r="F77" s="1" t="s">
        <v>594</v>
      </c>
      <c r="G77" s="1" t="s">
        <v>504</v>
      </c>
      <c r="H77" s="1" t="s">
        <v>479</v>
      </c>
      <c r="I77" s="1" t="s">
        <v>979</v>
      </c>
      <c r="J77" s="1" t="s">
        <v>29</v>
      </c>
      <c r="K77" s="1" t="s">
        <v>980</v>
      </c>
      <c r="L77" s="1" t="s">
        <v>980</v>
      </c>
      <c r="M77" s="1" t="s">
        <v>497</v>
      </c>
      <c r="N77" s="1" t="s">
        <v>497</v>
      </c>
      <c r="O77" s="1" t="s">
        <v>480</v>
      </c>
      <c r="P77" s="1" t="s">
        <v>484</v>
      </c>
      <c r="Q77" s="1" t="s">
        <v>981</v>
      </c>
      <c r="R77" s="1" t="s">
        <v>486</v>
      </c>
      <c r="S77" s="1" t="s">
        <v>487</v>
      </c>
      <c r="T77" s="1" t="s">
        <v>488</v>
      </c>
    </row>
    <row r="78" s="1" customFormat="1" spans="1:20">
      <c r="A78" s="3">
        <v>16747070647</v>
      </c>
      <c r="B78" s="1" t="s">
        <v>970</v>
      </c>
      <c r="C78" s="1" t="s">
        <v>982</v>
      </c>
      <c r="D78" s="1" t="s">
        <v>983</v>
      </c>
      <c r="E78" s="1" t="s">
        <v>984</v>
      </c>
      <c r="F78" s="1" t="s">
        <v>594</v>
      </c>
      <c r="G78" s="1" t="s">
        <v>504</v>
      </c>
      <c r="H78" s="1" t="s">
        <v>479</v>
      </c>
      <c r="I78" s="1" t="s">
        <v>985</v>
      </c>
      <c r="J78" s="1" t="s">
        <v>29</v>
      </c>
      <c r="K78" s="1" t="s">
        <v>986</v>
      </c>
      <c r="L78" s="1" t="s">
        <v>986</v>
      </c>
      <c r="M78" s="1" t="s">
        <v>497</v>
      </c>
      <c r="N78" s="1" t="s">
        <v>497</v>
      </c>
      <c r="O78" s="1" t="s">
        <v>480</v>
      </c>
      <c r="P78" s="1" t="s">
        <v>484</v>
      </c>
      <c r="Q78" s="1" t="s">
        <v>987</v>
      </c>
      <c r="R78" s="1" t="s">
        <v>486</v>
      </c>
      <c r="S78" s="1" t="s">
        <v>487</v>
      </c>
      <c r="T78" s="1" t="s">
        <v>488</v>
      </c>
    </row>
    <row r="79" s="1" customFormat="1" spans="1:20">
      <c r="A79" s="3">
        <v>16750630553</v>
      </c>
      <c r="B79" s="1" t="s">
        <v>988</v>
      </c>
      <c r="C79" s="1" t="s">
        <v>989</v>
      </c>
      <c r="D79" s="1" t="s">
        <v>990</v>
      </c>
      <c r="E79" s="1" t="s">
        <v>991</v>
      </c>
      <c r="F79" s="1" t="s">
        <v>493</v>
      </c>
      <c r="G79" s="1" t="s">
        <v>513</v>
      </c>
      <c r="H79" s="1" t="s">
        <v>479</v>
      </c>
      <c r="I79" s="1" t="s">
        <v>992</v>
      </c>
      <c r="J79" s="1" t="s">
        <v>29</v>
      </c>
      <c r="K79" s="1" t="s">
        <v>993</v>
      </c>
      <c r="L79" s="1" t="s">
        <v>993</v>
      </c>
      <c r="M79" s="1" t="s">
        <v>497</v>
      </c>
      <c r="N79" s="1" t="s">
        <v>497</v>
      </c>
      <c r="O79" s="1" t="s">
        <v>480</v>
      </c>
      <c r="P79" s="1" t="s">
        <v>484</v>
      </c>
      <c r="Q79" s="1" t="s">
        <v>994</v>
      </c>
      <c r="R79" s="1" t="s">
        <v>486</v>
      </c>
      <c r="S79" s="1" t="s">
        <v>487</v>
      </c>
      <c r="T79" s="1" t="s">
        <v>488</v>
      </c>
    </row>
    <row r="80" s="1" customFormat="1" spans="1:20">
      <c r="A80" s="3">
        <v>16750894361</v>
      </c>
      <c r="B80" s="1" t="s">
        <v>988</v>
      </c>
      <c r="C80" s="1" t="s">
        <v>995</v>
      </c>
      <c r="D80" s="1" t="s">
        <v>996</v>
      </c>
      <c r="E80" s="1" t="s">
        <v>997</v>
      </c>
      <c r="F80" s="1" t="s">
        <v>478</v>
      </c>
      <c r="G80" s="1" t="s">
        <v>594</v>
      </c>
      <c r="H80" s="1" t="s">
        <v>479</v>
      </c>
      <c r="I80" s="1" t="s">
        <v>998</v>
      </c>
      <c r="J80" s="1" t="s">
        <v>29</v>
      </c>
      <c r="K80" s="1" t="s">
        <v>666</v>
      </c>
      <c r="L80" s="1" t="s">
        <v>666</v>
      </c>
      <c r="M80" s="1" t="s">
        <v>497</v>
      </c>
      <c r="N80" s="1" t="s">
        <v>497</v>
      </c>
      <c r="O80" s="1" t="s">
        <v>480</v>
      </c>
      <c r="P80" s="1" t="s">
        <v>484</v>
      </c>
      <c r="Q80" s="1" t="s">
        <v>999</v>
      </c>
      <c r="R80" s="1" t="s">
        <v>486</v>
      </c>
      <c r="S80" s="1" t="s">
        <v>487</v>
      </c>
      <c r="T80" s="1" t="s">
        <v>488</v>
      </c>
    </row>
    <row r="81" s="1" customFormat="1" spans="1:20">
      <c r="A81" s="3">
        <v>16755123817</v>
      </c>
      <c r="B81" s="1" t="s">
        <v>988</v>
      </c>
      <c r="C81" s="1" t="s">
        <v>1000</v>
      </c>
      <c r="D81" s="1" t="s">
        <v>1001</v>
      </c>
      <c r="E81" s="1" t="s">
        <v>1002</v>
      </c>
      <c r="F81" s="1" t="s">
        <v>494</v>
      </c>
      <c r="G81" s="1" t="s">
        <v>478</v>
      </c>
      <c r="H81" s="1" t="s">
        <v>479</v>
      </c>
      <c r="I81" s="1" t="s">
        <v>1003</v>
      </c>
      <c r="J81" s="1" t="s">
        <v>29</v>
      </c>
      <c r="K81" s="1" t="s">
        <v>1004</v>
      </c>
      <c r="L81" s="1" t="s">
        <v>1004</v>
      </c>
      <c r="M81" s="1" t="s">
        <v>497</v>
      </c>
      <c r="N81" s="1" t="s">
        <v>497</v>
      </c>
      <c r="O81" s="1" t="s">
        <v>480</v>
      </c>
      <c r="P81" s="1" t="s">
        <v>484</v>
      </c>
      <c r="Q81" s="1" t="s">
        <v>1005</v>
      </c>
      <c r="R81" s="1" t="s">
        <v>486</v>
      </c>
      <c r="S81" s="1" t="s">
        <v>487</v>
      </c>
      <c r="T81" s="1" t="s">
        <v>488</v>
      </c>
    </row>
    <row r="82" s="1" customFormat="1" spans="1:20">
      <c r="A82" s="3">
        <v>16755500217</v>
      </c>
      <c r="B82" s="1" t="s">
        <v>1006</v>
      </c>
      <c r="C82" s="1" t="s">
        <v>1007</v>
      </c>
      <c r="D82" s="1" t="s">
        <v>1008</v>
      </c>
      <c r="E82" s="1" t="s">
        <v>1009</v>
      </c>
      <c r="F82" s="1" t="s">
        <v>672</v>
      </c>
      <c r="G82" s="1" t="s">
        <v>594</v>
      </c>
      <c r="H82" s="1" t="s">
        <v>479</v>
      </c>
      <c r="I82" s="1" t="s">
        <v>1010</v>
      </c>
      <c r="J82" s="1" t="s">
        <v>29</v>
      </c>
      <c r="K82" s="1" t="s">
        <v>652</v>
      </c>
      <c r="L82" s="1" t="s">
        <v>652</v>
      </c>
      <c r="M82" s="1" t="s">
        <v>497</v>
      </c>
      <c r="N82" s="1" t="s">
        <v>497</v>
      </c>
      <c r="O82" s="1" t="s">
        <v>480</v>
      </c>
      <c r="P82" s="1" t="s">
        <v>484</v>
      </c>
      <c r="Q82" s="1" t="s">
        <v>1011</v>
      </c>
      <c r="R82" s="1" t="s">
        <v>486</v>
      </c>
      <c r="S82" s="1" t="s">
        <v>487</v>
      </c>
      <c r="T82" s="1" t="s">
        <v>488</v>
      </c>
    </row>
    <row r="83" s="1" customFormat="1" spans="1:20">
      <c r="A83" s="3">
        <v>16756247469</v>
      </c>
      <c r="B83" s="1" t="s">
        <v>1006</v>
      </c>
      <c r="C83" s="1" t="s">
        <v>1012</v>
      </c>
      <c r="D83" s="1" t="s">
        <v>1013</v>
      </c>
      <c r="E83" s="1" t="s">
        <v>1014</v>
      </c>
      <c r="F83" s="1" t="s">
        <v>494</v>
      </c>
      <c r="G83" s="1" t="s">
        <v>478</v>
      </c>
      <c r="H83" s="1" t="s">
        <v>479</v>
      </c>
      <c r="I83" s="1" t="s">
        <v>1015</v>
      </c>
      <c r="J83" s="1" t="s">
        <v>29</v>
      </c>
      <c r="K83" s="1" t="s">
        <v>581</v>
      </c>
      <c r="L83" s="1" t="s">
        <v>581</v>
      </c>
      <c r="M83" s="1" t="s">
        <v>497</v>
      </c>
      <c r="N83" s="1" t="s">
        <v>497</v>
      </c>
      <c r="O83" s="1" t="s">
        <v>480</v>
      </c>
      <c r="P83" s="1" t="s">
        <v>484</v>
      </c>
      <c r="Q83" s="1" t="s">
        <v>1016</v>
      </c>
      <c r="R83" s="1" t="s">
        <v>486</v>
      </c>
      <c r="S83" s="1" t="s">
        <v>487</v>
      </c>
      <c r="T83" s="1" t="s">
        <v>488</v>
      </c>
    </row>
    <row r="84" s="1" customFormat="1" spans="1:20">
      <c r="A84" s="3">
        <v>16757028538</v>
      </c>
      <c r="B84" s="1" t="s">
        <v>1006</v>
      </c>
      <c r="C84" s="1" t="s">
        <v>1017</v>
      </c>
      <c r="D84" s="1" t="s">
        <v>1018</v>
      </c>
      <c r="E84" s="1" t="s">
        <v>1019</v>
      </c>
      <c r="F84" s="1" t="s">
        <v>478</v>
      </c>
      <c r="G84" s="1" t="s">
        <v>602</v>
      </c>
      <c r="H84" s="1" t="s">
        <v>479</v>
      </c>
      <c r="I84" s="1" t="s">
        <v>1020</v>
      </c>
      <c r="J84" s="1" t="s">
        <v>29</v>
      </c>
      <c r="K84" s="1" t="s">
        <v>1021</v>
      </c>
      <c r="L84" s="1" t="s">
        <v>1021</v>
      </c>
      <c r="M84" s="1" t="s">
        <v>497</v>
      </c>
      <c r="N84" s="1" t="s">
        <v>497</v>
      </c>
      <c r="O84" s="1" t="s">
        <v>480</v>
      </c>
      <c r="P84" s="1" t="s">
        <v>484</v>
      </c>
      <c r="Q84" s="1" t="s">
        <v>1022</v>
      </c>
      <c r="R84" s="1" t="s">
        <v>486</v>
      </c>
      <c r="S84" s="1" t="s">
        <v>487</v>
      </c>
      <c r="T84" s="1" t="s">
        <v>488</v>
      </c>
    </row>
    <row r="85" s="1" customFormat="1" spans="1:20">
      <c r="A85" s="3">
        <v>16758134467</v>
      </c>
      <c r="B85" s="1" t="s">
        <v>1006</v>
      </c>
      <c r="C85" s="1" t="s">
        <v>1023</v>
      </c>
      <c r="D85" s="1" t="s">
        <v>1024</v>
      </c>
      <c r="E85" s="1" t="s">
        <v>1025</v>
      </c>
      <c r="F85" s="1" t="s">
        <v>494</v>
      </c>
      <c r="G85" s="1" t="s">
        <v>478</v>
      </c>
      <c r="H85" s="1" t="s">
        <v>479</v>
      </c>
      <c r="I85" s="1" t="s">
        <v>1026</v>
      </c>
      <c r="J85" s="1" t="s">
        <v>29</v>
      </c>
      <c r="K85" s="1" t="s">
        <v>1027</v>
      </c>
      <c r="L85" s="1" t="s">
        <v>1027</v>
      </c>
      <c r="M85" s="1" t="s">
        <v>497</v>
      </c>
      <c r="N85" s="1" t="s">
        <v>497</v>
      </c>
      <c r="O85" s="1" t="s">
        <v>480</v>
      </c>
      <c r="P85" s="1" t="s">
        <v>484</v>
      </c>
      <c r="Q85" s="1" t="s">
        <v>1028</v>
      </c>
      <c r="R85" s="1" t="s">
        <v>486</v>
      </c>
      <c r="S85" s="1" t="s">
        <v>487</v>
      </c>
      <c r="T85" s="1" t="s">
        <v>488</v>
      </c>
    </row>
    <row r="86" s="1" customFormat="1" spans="1:20">
      <c r="A86" s="3">
        <v>16758535053</v>
      </c>
      <c r="B86" s="1" t="s">
        <v>1006</v>
      </c>
      <c r="C86" s="1" t="s">
        <v>1029</v>
      </c>
      <c r="D86" s="1" t="s">
        <v>1030</v>
      </c>
      <c r="E86" s="1" t="s">
        <v>1031</v>
      </c>
      <c r="F86" s="1" t="s">
        <v>504</v>
      </c>
      <c r="G86" s="1" t="s">
        <v>513</v>
      </c>
      <c r="H86" s="1" t="s">
        <v>479</v>
      </c>
      <c r="I86" s="1" t="s">
        <v>1032</v>
      </c>
      <c r="J86" s="1" t="s">
        <v>29</v>
      </c>
      <c r="K86" s="1" t="s">
        <v>1033</v>
      </c>
      <c r="L86" s="1" t="s">
        <v>1033</v>
      </c>
      <c r="M86" s="1" t="s">
        <v>497</v>
      </c>
      <c r="N86" s="1" t="s">
        <v>497</v>
      </c>
      <c r="O86" s="1" t="s">
        <v>480</v>
      </c>
      <c r="P86" s="1" t="s">
        <v>484</v>
      </c>
      <c r="Q86" s="1" t="s">
        <v>1034</v>
      </c>
      <c r="R86" s="1" t="s">
        <v>486</v>
      </c>
      <c r="S86" s="1" t="s">
        <v>487</v>
      </c>
      <c r="T86" s="1" t="s">
        <v>488</v>
      </c>
    </row>
    <row r="87" s="1" customFormat="1" spans="1:20">
      <c r="A87" s="3">
        <v>16758927601</v>
      </c>
      <c r="B87" s="1" t="s">
        <v>1006</v>
      </c>
      <c r="C87" s="1" t="s">
        <v>1035</v>
      </c>
      <c r="D87" s="1" t="s">
        <v>1036</v>
      </c>
      <c r="E87" s="1" t="s">
        <v>1037</v>
      </c>
      <c r="F87" s="1" t="s">
        <v>478</v>
      </c>
      <c r="G87" s="1" t="s">
        <v>594</v>
      </c>
      <c r="H87" s="1" t="s">
        <v>479</v>
      </c>
      <c r="I87" s="1" t="s">
        <v>1038</v>
      </c>
      <c r="J87" s="1" t="s">
        <v>29</v>
      </c>
      <c r="K87" s="1" t="s">
        <v>1039</v>
      </c>
      <c r="L87" s="1" t="s">
        <v>1039</v>
      </c>
      <c r="M87" s="1" t="s">
        <v>497</v>
      </c>
      <c r="N87" s="1" t="s">
        <v>497</v>
      </c>
      <c r="O87" s="1" t="s">
        <v>480</v>
      </c>
      <c r="P87" s="1" t="s">
        <v>484</v>
      </c>
      <c r="Q87" s="1" t="s">
        <v>1040</v>
      </c>
      <c r="R87" s="1" t="s">
        <v>486</v>
      </c>
      <c r="S87" s="1" t="s">
        <v>487</v>
      </c>
      <c r="T87" s="1" t="s">
        <v>488</v>
      </c>
    </row>
    <row r="88" s="1" customFormat="1" spans="1:20">
      <c r="A88" s="3">
        <v>16758968387</v>
      </c>
      <c r="B88" s="1" t="s">
        <v>1006</v>
      </c>
      <c r="C88" s="1" t="s">
        <v>1041</v>
      </c>
      <c r="D88" s="1" t="s">
        <v>977</v>
      </c>
      <c r="E88" s="1" t="s">
        <v>1042</v>
      </c>
      <c r="F88" s="1" t="s">
        <v>504</v>
      </c>
      <c r="G88" s="1" t="s">
        <v>505</v>
      </c>
      <c r="H88" s="1" t="s">
        <v>479</v>
      </c>
      <c r="I88" s="1" t="s">
        <v>1043</v>
      </c>
      <c r="J88" s="1" t="s">
        <v>29</v>
      </c>
      <c r="K88" s="1" t="s">
        <v>827</v>
      </c>
      <c r="L88" s="1" t="s">
        <v>827</v>
      </c>
      <c r="M88" s="1" t="s">
        <v>497</v>
      </c>
      <c r="N88" s="1" t="s">
        <v>497</v>
      </c>
      <c r="O88" s="1" t="s">
        <v>480</v>
      </c>
      <c r="P88" s="1" t="s">
        <v>484</v>
      </c>
      <c r="Q88" s="1" t="s">
        <v>1044</v>
      </c>
      <c r="R88" s="1" t="s">
        <v>486</v>
      </c>
      <c r="S88" s="1" t="s">
        <v>487</v>
      </c>
      <c r="T88" s="1" t="s">
        <v>488</v>
      </c>
    </row>
    <row r="89" s="1" customFormat="1" spans="1:20">
      <c r="A89" s="3">
        <v>16759082914</v>
      </c>
      <c r="B89" s="1" t="s">
        <v>1006</v>
      </c>
      <c r="C89" s="1" t="s">
        <v>1045</v>
      </c>
      <c r="D89" s="1" t="s">
        <v>1046</v>
      </c>
      <c r="E89" s="1" t="s">
        <v>1047</v>
      </c>
      <c r="F89" s="1" t="s">
        <v>505</v>
      </c>
      <c r="G89" s="1" t="s">
        <v>513</v>
      </c>
      <c r="H89" s="1" t="s">
        <v>479</v>
      </c>
      <c r="I89" s="1" t="s">
        <v>1048</v>
      </c>
      <c r="J89" s="1" t="s">
        <v>29</v>
      </c>
      <c r="K89" s="1" t="s">
        <v>1049</v>
      </c>
      <c r="L89" s="1" t="s">
        <v>1049</v>
      </c>
      <c r="M89" s="1" t="s">
        <v>497</v>
      </c>
      <c r="N89" s="1" t="s">
        <v>497</v>
      </c>
      <c r="O89" s="1" t="s">
        <v>480</v>
      </c>
      <c r="P89" s="1" t="s">
        <v>484</v>
      </c>
      <c r="Q89" s="1" t="s">
        <v>1050</v>
      </c>
      <c r="R89" s="1" t="s">
        <v>486</v>
      </c>
      <c r="S89" s="1" t="s">
        <v>487</v>
      </c>
      <c r="T89" s="1" t="s">
        <v>488</v>
      </c>
    </row>
    <row r="90" s="1" customFormat="1" spans="1:20">
      <c r="A90" s="3">
        <v>16759121394</v>
      </c>
      <c r="B90" s="1" t="s">
        <v>1051</v>
      </c>
      <c r="C90" s="1" t="s">
        <v>1052</v>
      </c>
      <c r="D90" s="1" t="s">
        <v>1053</v>
      </c>
      <c r="E90" s="1" t="s">
        <v>1054</v>
      </c>
      <c r="F90" s="1" t="s">
        <v>505</v>
      </c>
      <c r="G90" s="1" t="s">
        <v>513</v>
      </c>
      <c r="H90" s="1" t="s">
        <v>479</v>
      </c>
      <c r="I90" s="1" t="s">
        <v>1055</v>
      </c>
      <c r="J90" s="1" t="s">
        <v>29</v>
      </c>
      <c r="K90" s="1" t="s">
        <v>1056</v>
      </c>
      <c r="L90" s="1" t="s">
        <v>1056</v>
      </c>
      <c r="M90" s="1" t="s">
        <v>497</v>
      </c>
      <c r="N90" s="1" t="s">
        <v>497</v>
      </c>
      <c r="O90" s="1" t="s">
        <v>480</v>
      </c>
      <c r="P90" s="1" t="s">
        <v>484</v>
      </c>
      <c r="Q90" s="1" t="s">
        <v>1057</v>
      </c>
      <c r="R90" s="1" t="s">
        <v>486</v>
      </c>
      <c r="S90" s="1" t="s">
        <v>487</v>
      </c>
      <c r="T90" s="1" t="s">
        <v>488</v>
      </c>
    </row>
    <row r="91" s="1" customFormat="1" spans="1:20">
      <c r="A91" s="3">
        <v>16759310821</v>
      </c>
      <c r="B91" s="1" t="s">
        <v>1051</v>
      </c>
      <c r="C91" s="1" t="s">
        <v>1058</v>
      </c>
      <c r="D91" s="1" t="s">
        <v>1059</v>
      </c>
      <c r="E91" s="1" t="s">
        <v>1060</v>
      </c>
      <c r="F91" s="1" t="s">
        <v>493</v>
      </c>
      <c r="G91" s="1" t="s">
        <v>478</v>
      </c>
      <c r="H91" s="1" t="s">
        <v>479</v>
      </c>
      <c r="I91" s="1" t="s">
        <v>1061</v>
      </c>
      <c r="J91" s="1" t="s">
        <v>29</v>
      </c>
      <c r="K91" s="1" t="s">
        <v>1062</v>
      </c>
      <c r="L91" s="1" t="s">
        <v>1062</v>
      </c>
      <c r="M91" s="1" t="s">
        <v>497</v>
      </c>
      <c r="N91" s="1" t="s">
        <v>497</v>
      </c>
      <c r="O91" s="1" t="s">
        <v>480</v>
      </c>
      <c r="P91" s="1" t="s">
        <v>484</v>
      </c>
      <c r="Q91" s="1" t="s">
        <v>1063</v>
      </c>
      <c r="R91" s="1" t="s">
        <v>486</v>
      </c>
      <c r="S91" s="1" t="s">
        <v>487</v>
      </c>
      <c r="T91" s="1" t="s">
        <v>488</v>
      </c>
    </row>
    <row r="92" s="1" customFormat="1" spans="1:20">
      <c r="A92" s="3">
        <v>16759365505</v>
      </c>
      <c r="B92" s="1" t="s">
        <v>1051</v>
      </c>
      <c r="C92" s="1" t="s">
        <v>1064</v>
      </c>
      <c r="D92" s="1" t="s">
        <v>1065</v>
      </c>
      <c r="E92" s="1" t="s">
        <v>1066</v>
      </c>
      <c r="F92" s="1" t="s">
        <v>602</v>
      </c>
      <c r="G92" s="1" t="s">
        <v>594</v>
      </c>
      <c r="H92" s="1" t="s">
        <v>479</v>
      </c>
      <c r="I92" s="1" t="s">
        <v>1067</v>
      </c>
      <c r="J92" s="1" t="s">
        <v>29</v>
      </c>
      <c r="K92" s="1" t="s">
        <v>1068</v>
      </c>
      <c r="L92" s="1" t="s">
        <v>1068</v>
      </c>
      <c r="M92" s="1" t="s">
        <v>497</v>
      </c>
      <c r="N92" s="1" t="s">
        <v>497</v>
      </c>
      <c r="O92" s="1" t="s">
        <v>480</v>
      </c>
      <c r="P92" s="1" t="s">
        <v>484</v>
      </c>
      <c r="Q92" s="1" t="s">
        <v>1069</v>
      </c>
      <c r="R92" s="1" t="s">
        <v>486</v>
      </c>
      <c r="S92" s="1" t="s">
        <v>487</v>
      </c>
      <c r="T92" s="1" t="s">
        <v>488</v>
      </c>
    </row>
    <row r="93" s="1" customFormat="1" spans="1:20">
      <c r="A93" s="3">
        <v>16759462819</v>
      </c>
      <c r="B93" s="1" t="s">
        <v>1051</v>
      </c>
      <c r="C93" s="1" t="s">
        <v>1070</v>
      </c>
      <c r="D93" s="1" t="s">
        <v>1071</v>
      </c>
      <c r="E93" s="1" t="s">
        <v>1072</v>
      </c>
      <c r="F93" s="1" t="s">
        <v>602</v>
      </c>
      <c r="G93" s="1" t="s">
        <v>504</v>
      </c>
      <c r="H93" s="1" t="s">
        <v>479</v>
      </c>
      <c r="I93" s="1" t="s">
        <v>1073</v>
      </c>
      <c r="J93" s="1" t="s">
        <v>29</v>
      </c>
      <c r="K93" s="1" t="s">
        <v>1074</v>
      </c>
      <c r="L93" s="1" t="s">
        <v>1074</v>
      </c>
      <c r="M93" s="1" t="s">
        <v>497</v>
      </c>
      <c r="N93" s="1" t="s">
        <v>497</v>
      </c>
      <c r="O93" s="1" t="s">
        <v>480</v>
      </c>
      <c r="P93" s="1" t="s">
        <v>484</v>
      </c>
      <c r="Q93" s="1" t="s">
        <v>1075</v>
      </c>
      <c r="R93" s="1" t="s">
        <v>486</v>
      </c>
      <c r="S93" s="1" t="s">
        <v>487</v>
      </c>
      <c r="T93" s="1" t="s">
        <v>488</v>
      </c>
    </row>
    <row r="94" s="1" customFormat="1" spans="1:20">
      <c r="A94" s="3">
        <v>16759492683</v>
      </c>
      <c r="B94" s="1" t="s">
        <v>1051</v>
      </c>
      <c r="C94" s="1" t="s">
        <v>1076</v>
      </c>
      <c r="D94" s="1" t="s">
        <v>1077</v>
      </c>
      <c r="E94" s="1" t="s">
        <v>1078</v>
      </c>
      <c r="F94" s="1" t="s">
        <v>494</v>
      </c>
      <c r="G94" s="1" t="s">
        <v>602</v>
      </c>
      <c r="H94" s="1" t="s">
        <v>479</v>
      </c>
      <c r="I94" s="1" t="s">
        <v>1079</v>
      </c>
      <c r="J94" s="1" t="s">
        <v>29</v>
      </c>
      <c r="K94" s="1" t="s">
        <v>1080</v>
      </c>
      <c r="L94" s="1" t="s">
        <v>1080</v>
      </c>
      <c r="M94" s="1" t="s">
        <v>497</v>
      </c>
      <c r="N94" s="1" t="s">
        <v>497</v>
      </c>
      <c r="O94" s="1" t="s">
        <v>480</v>
      </c>
      <c r="P94" s="1" t="s">
        <v>484</v>
      </c>
      <c r="Q94" s="1" t="s">
        <v>1081</v>
      </c>
      <c r="R94" s="1" t="s">
        <v>486</v>
      </c>
      <c r="S94" s="1" t="s">
        <v>487</v>
      </c>
      <c r="T94" s="1" t="s">
        <v>488</v>
      </c>
    </row>
    <row r="95" s="1" customFormat="1" spans="1:20">
      <c r="A95" s="3">
        <v>16760626170</v>
      </c>
      <c r="B95" s="1" t="s">
        <v>1051</v>
      </c>
      <c r="C95" s="1" t="s">
        <v>1082</v>
      </c>
      <c r="D95" s="1" t="s">
        <v>1083</v>
      </c>
      <c r="E95" s="1" t="s">
        <v>1084</v>
      </c>
      <c r="F95" s="1" t="s">
        <v>505</v>
      </c>
      <c r="G95" s="1" t="s">
        <v>513</v>
      </c>
      <c r="H95" s="1" t="s">
        <v>479</v>
      </c>
      <c r="I95" s="1" t="s">
        <v>1085</v>
      </c>
      <c r="J95" s="1" t="s">
        <v>29</v>
      </c>
      <c r="K95" s="1" t="s">
        <v>564</v>
      </c>
      <c r="L95" s="1" t="s">
        <v>564</v>
      </c>
      <c r="M95" s="1" t="s">
        <v>497</v>
      </c>
      <c r="N95" s="1" t="s">
        <v>497</v>
      </c>
      <c r="O95" s="1" t="s">
        <v>480</v>
      </c>
      <c r="P95" s="1" t="s">
        <v>484</v>
      </c>
      <c r="Q95" s="1" t="s">
        <v>1086</v>
      </c>
      <c r="R95" s="1" t="s">
        <v>486</v>
      </c>
      <c r="S95" s="1" t="s">
        <v>487</v>
      </c>
      <c r="T95" s="1" t="s">
        <v>488</v>
      </c>
    </row>
    <row r="96" s="1" customFormat="1" spans="1:20">
      <c r="A96" s="3">
        <v>16761390278</v>
      </c>
      <c r="B96" s="1" t="s">
        <v>1051</v>
      </c>
      <c r="C96" s="1" t="s">
        <v>1087</v>
      </c>
      <c r="D96" s="1" t="s">
        <v>1088</v>
      </c>
      <c r="E96" s="1" t="s">
        <v>1089</v>
      </c>
      <c r="F96" s="1" t="s">
        <v>504</v>
      </c>
      <c r="G96" s="1" t="s">
        <v>513</v>
      </c>
      <c r="H96" s="1" t="s">
        <v>479</v>
      </c>
      <c r="I96" s="1" t="s">
        <v>1090</v>
      </c>
      <c r="J96" s="1" t="s">
        <v>29</v>
      </c>
      <c r="K96" s="1" t="s">
        <v>639</v>
      </c>
      <c r="L96" s="1" t="s">
        <v>639</v>
      </c>
      <c r="M96" s="1" t="s">
        <v>497</v>
      </c>
      <c r="N96" s="1" t="s">
        <v>497</v>
      </c>
      <c r="O96" s="1" t="s">
        <v>480</v>
      </c>
      <c r="P96" s="1" t="s">
        <v>484</v>
      </c>
      <c r="Q96" s="1" t="s">
        <v>1091</v>
      </c>
      <c r="R96" s="1" t="s">
        <v>486</v>
      </c>
      <c r="S96" s="1" t="s">
        <v>487</v>
      </c>
      <c r="T96" s="1" t="s">
        <v>488</v>
      </c>
    </row>
    <row r="97" s="1" customFormat="1" spans="1:20">
      <c r="A97" s="3">
        <v>16765579492</v>
      </c>
      <c r="B97" s="1" t="s">
        <v>1092</v>
      </c>
      <c r="C97" s="1" t="s">
        <v>1093</v>
      </c>
      <c r="D97" s="1" t="s">
        <v>1094</v>
      </c>
      <c r="E97" s="1" t="s">
        <v>1095</v>
      </c>
      <c r="F97" s="1" t="s">
        <v>505</v>
      </c>
      <c r="G97" s="1" t="s">
        <v>513</v>
      </c>
      <c r="H97" s="1" t="s">
        <v>479</v>
      </c>
      <c r="I97" s="1" t="s">
        <v>1096</v>
      </c>
      <c r="J97" s="1" t="s">
        <v>29</v>
      </c>
      <c r="K97" s="1" t="s">
        <v>1097</v>
      </c>
      <c r="L97" s="1" t="s">
        <v>1097</v>
      </c>
      <c r="M97" s="1" t="s">
        <v>497</v>
      </c>
      <c r="N97" s="1" t="s">
        <v>497</v>
      </c>
      <c r="O97" s="1" t="s">
        <v>480</v>
      </c>
      <c r="P97" s="1" t="s">
        <v>484</v>
      </c>
      <c r="Q97" s="1" t="s">
        <v>1098</v>
      </c>
      <c r="R97" s="1" t="s">
        <v>486</v>
      </c>
      <c r="S97" s="1" t="s">
        <v>487</v>
      </c>
      <c r="T97" s="1" t="s">
        <v>488</v>
      </c>
    </row>
    <row r="98" s="1" customFormat="1" spans="1:20">
      <c r="A98" s="3">
        <v>16766333956</v>
      </c>
      <c r="B98" s="1" t="s">
        <v>1092</v>
      </c>
      <c r="C98" s="1" t="s">
        <v>1099</v>
      </c>
      <c r="D98" s="1" t="s">
        <v>1100</v>
      </c>
      <c r="E98" s="1" t="s">
        <v>1101</v>
      </c>
      <c r="F98" s="1" t="s">
        <v>602</v>
      </c>
      <c r="G98" s="1" t="s">
        <v>513</v>
      </c>
      <c r="H98" s="1" t="s">
        <v>479</v>
      </c>
      <c r="I98" s="1" t="s">
        <v>1102</v>
      </c>
      <c r="J98" s="1" t="s">
        <v>29</v>
      </c>
      <c r="K98" s="1" t="s">
        <v>1103</v>
      </c>
      <c r="L98" s="1" t="s">
        <v>1103</v>
      </c>
      <c r="M98" s="1" t="s">
        <v>497</v>
      </c>
      <c r="N98" s="1" t="s">
        <v>497</v>
      </c>
      <c r="O98" s="1" t="s">
        <v>480</v>
      </c>
      <c r="P98" s="1" t="s">
        <v>484</v>
      </c>
      <c r="Q98" s="1" t="s">
        <v>1104</v>
      </c>
      <c r="R98" s="1" t="s">
        <v>486</v>
      </c>
      <c r="S98" s="1" t="s">
        <v>487</v>
      </c>
      <c r="T98" s="1" t="s">
        <v>488</v>
      </c>
    </row>
    <row r="99" s="1" customFormat="1" spans="1:20">
      <c r="A99" s="3">
        <v>16767056884</v>
      </c>
      <c r="B99" s="1" t="s">
        <v>1092</v>
      </c>
      <c r="C99" s="1" t="s">
        <v>1105</v>
      </c>
      <c r="D99" s="1" t="s">
        <v>1106</v>
      </c>
      <c r="E99" s="1" t="s">
        <v>1107</v>
      </c>
      <c r="F99" s="1" t="s">
        <v>504</v>
      </c>
      <c r="G99" s="1" t="s">
        <v>505</v>
      </c>
      <c r="H99" s="1" t="s">
        <v>479</v>
      </c>
      <c r="I99" s="1" t="s">
        <v>1108</v>
      </c>
      <c r="J99" s="1" t="s">
        <v>29</v>
      </c>
      <c r="K99" s="1" t="s">
        <v>821</v>
      </c>
      <c r="L99" s="1" t="s">
        <v>821</v>
      </c>
      <c r="M99" s="1" t="s">
        <v>497</v>
      </c>
      <c r="N99" s="1" t="s">
        <v>497</v>
      </c>
      <c r="O99" s="1" t="s">
        <v>480</v>
      </c>
      <c r="P99" s="1" t="s">
        <v>484</v>
      </c>
      <c r="Q99" s="1" t="s">
        <v>1109</v>
      </c>
      <c r="R99" s="1" t="s">
        <v>486</v>
      </c>
      <c r="S99" s="1" t="s">
        <v>487</v>
      </c>
      <c r="T99" s="1" t="s">
        <v>488</v>
      </c>
    </row>
    <row r="100" s="1" customFormat="1" spans="1:20">
      <c r="A100" s="3">
        <v>16768676371</v>
      </c>
      <c r="B100" s="1" t="s">
        <v>1092</v>
      </c>
      <c r="C100" s="1" t="s">
        <v>1110</v>
      </c>
      <c r="D100" s="1" t="s">
        <v>1111</v>
      </c>
      <c r="E100" s="1" t="s">
        <v>1112</v>
      </c>
      <c r="F100" s="1" t="s">
        <v>494</v>
      </c>
      <c r="G100" s="1" t="s">
        <v>478</v>
      </c>
      <c r="H100" s="1" t="s">
        <v>479</v>
      </c>
      <c r="I100" s="1" t="s">
        <v>1113</v>
      </c>
      <c r="J100" s="1" t="s">
        <v>29</v>
      </c>
      <c r="K100" s="1" t="s">
        <v>1114</v>
      </c>
      <c r="L100" s="1" t="s">
        <v>1114</v>
      </c>
      <c r="M100" s="1" t="s">
        <v>497</v>
      </c>
      <c r="N100" s="1" t="s">
        <v>497</v>
      </c>
      <c r="O100" s="1" t="s">
        <v>480</v>
      </c>
      <c r="P100" s="1" t="s">
        <v>484</v>
      </c>
      <c r="Q100" s="1" t="s">
        <v>1115</v>
      </c>
      <c r="R100" s="1" t="s">
        <v>486</v>
      </c>
      <c r="S100" s="1" t="s">
        <v>487</v>
      </c>
      <c r="T100" s="1" t="s">
        <v>488</v>
      </c>
    </row>
    <row r="101" s="1" customFormat="1" spans="1:20">
      <c r="A101" s="3">
        <v>16769835805</v>
      </c>
      <c r="B101" s="1" t="s">
        <v>1116</v>
      </c>
      <c r="C101" s="1" t="s">
        <v>1117</v>
      </c>
      <c r="D101" s="1" t="s">
        <v>1100</v>
      </c>
      <c r="E101" s="1" t="s">
        <v>1118</v>
      </c>
      <c r="F101" s="1" t="s">
        <v>602</v>
      </c>
      <c r="G101" s="1" t="s">
        <v>504</v>
      </c>
      <c r="H101" s="1" t="s">
        <v>479</v>
      </c>
      <c r="I101" s="1" t="s">
        <v>1119</v>
      </c>
      <c r="J101" s="1" t="s">
        <v>29</v>
      </c>
      <c r="K101" s="1" t="s">
        <v>1114</v>
      </c>
      <c r="L101" s="1" t="s">
        <v>1114</v>
      </c>
      <c r="M101" s="1" t="s">
        <v>497</v>
      </c>
      <c r="N101" s="1" t="s">
        <v>497</v>
      </c>
      <c r="O101" s="1" t="s">
        <v>480</v>
      </c>
      <c r="P101" s="1" t="s">
        <v>484</v>
      </c>
      <c r="Q101" s="1" t="s">
        <v>1120</v>
      </c>
      <c r="R101" s="1" t="s">
        <v>486</v>
      </c>
      <c r="S101" s="1" t="s">
        <v>487</v>
      </c>
      <c r="T101" s="1" t="s">
        <v>488</v>
      </c>
    </row>
    <row r="102" s="1" customFormat="1" spans="1:20">
      <c r="A102" s="3">
        <v>16770539135</v>
      </c>
      <c r="B102" s="1" t="s">
        <v>1116</v>
      </c>
      <c r="C102" s="1" t="s">
        <v>1121</v>
      </c>
      <c r="D102" s="1" t="s">
        <v>1122</v>
      </c>
      <c r="E102" s="1" t="s">
        <v>1123</v>
      </c>
      <c r="F102" s="1" t="s">
        <v>594</v>
      </c>
      <c r="G102" s="1" t="s">
        <v>505</v>
      </c>
      <c r="H102" s="1" t="s">
        <v>479</v>
      </c>
      <c r="I102" s="1" t="s">
        <v>1124</v>
      </c>
      <c r="J102" s="1" t="s">
        <v>29</v>
      </c>
      <c r="K102" s="1" t="s">
        <v>1125</v>
      </c>
      <c r="L102" s="1" t="s">
        <v>1125</v>
      </c>
      <c r="M102" s="1" t="s">
        <v>497</v>
      </c>
      <c r="N102" s="1" t="s">
        <v>497</v>
      </c>
      <c r="O102" s="1" t="s">
        <v>480</v>
      </c>
      <c r="P102" s="1" t="s">
        <v>484</v>
      </c>
      <c r="Q102" s="1" t="s">
        <v>1126</v>
      </c>
      <c r="R102" s="1" t="s">
        <v>486</v>
      </c>
      <c r="S102" s="1" t="s">
        <v>487</v>
      </c>
      <c r="T102" s="1" t="s">
        <v>488</v>
      </c>
    </row>
    <row r="103" s="1" customFormat="1" spans="1:20">
      <c r="A103" s="3">
        <v>16775491847</v>
      </c>
      <c r="B103" s="1" t="s">
        <v>1116</v>
      </c>
      <c r="C103" s="1" t="s">
        <v>1127</v>
      </c>
      <c r="D103" s="1" t="s">
        <v>1128</v>
      </c>
      <c r="E103" s="1" t="s">
        <v>1129</v>
      </c>
      <c r="F103" s="1" t="s">
        <v>504</v>
      </c>
      <c r="G103" s="1" t="s">
        <v>513</v>
      </c>
      <c r="H103" s="1" t="s">
        <v>479</v>
      </c>
      <c r="I103" s="1" t="s">
        <v>1130</v>
      </c>
      <c r="J103" s="1" t="s">
        <v>29</v>
      </c>
      <c r="K103" s="1" t="s">
        <v>700</v>
      </c>
      <c r="L103" s="1" t="s">
        <v>700</v>
      </c>
      <c r="M103" s="1" t="s">
        <v>497</v>
      </c>
      <c r="N103" s="1" t="s">
        <v>497</v>
      </c>
      <c r="O103" s="1" t="s">
        <v>480</v>
      </c>
      <c r="P103" s="1" t="s">
        <v>484</v>
      </c>
      <c r="Q103" s="1" t="s">
        <v>1131</v>
      </c>
      <c r="R103" s="1" t="s">
        <v>486</v>
      </c>
      <c r="S103" s="1" t="s">
        <v>487</v>
      </c>
      <c r="T103" s="1" t="s">
        <v>488</v>
      </c>
    </row>
    <row r="104" s="1" customFormat="1" spans="1:20">
      <c r="A104" s="3">
        <v>16776280432</v>
      </c>
      <c r="B104" s="1" t="s">
        <v>1116</v>
      </c>
      <c r="C104" s="1" t="s">
        <v>1132</v>
      </c>
      <c r="D104" s="1" t="s">
        <v>1133</v>
      </c>
      <c r="E104" s="1" t="s">
        <v>1134</v>
      </c>
      <c r="F104" s="1" t="s">
        <v>505</v>
      </c>
      <c r="G104" s="1" t="s">
        <v>513</v>
      </c>
      <c r="H104" s="1" t="s">
        <v>479</v>
      </c>
      <c r="I104" s="1" t="s">
        <v>1135</v>
      </c>
      <c r="J104" s="1" t="s">
        <v>29</v>
      </c>
      <c r="K104" s="1" t="s">
        <v>1136</v>
      </c>
      <c r="L104" s="1" t="s">
        <v>1136</v>
      </c>
      <c r="M104" s="1" t="s">
        <v>497</v>
      </c>
      <c r="N104" s="1" t="s">
        <v>497</v>
      </c>
      <c r="O104" s="1" t="s">
        <v>480</v>
      </c>
      <c r="P104" s="1" t="s">
        <v>484</v>
      </c>
      <c r="Q104" s="1" t="s">
        <v>1137</v>
      </c>
      <c r="R104" s="1" t="s">
        <v>486</v>
      </c>
      <c r="S104" s="1" t="s">
        <v>487</v>
      </c>
      <c r="T104" s="1" t="s">
        <v>488</v>
      </c>
    </row>
    <row r="105" s="1" customFormat="1" spans="1:20">
      <c r="A105" s="3">
        <v>16776543649</v>
      </c>
      <c r="B105" s="1" t="s">
        <v>1138</v>
      </c>
      <c r="C105" s="1" t="s">
        <v>1139</v>
      </c>
      <c r="D105" s="1" t="s">
        <v>1140</v>
      </c>
      <c r="E105" s="1" t="s">
        <v>1141</v>
      </c>
      <c r="F105" s="1" t="s">
        <v>505</v>
      </c>
      <c r="G105" s="1" t="s">
        <v>513</v>
      </c>
      <c r="H105" s="1" t="s">
        <v>479</v>
      </c>
      <c r="I105" s="1" t="s">
        <v>1142</v>
      </c>
      <c r="J105" s="1" t="s">
        <v>29</v>
      </c>
      <c r="K105" s="1" t="s">
        <v>986</v>
      </c>
      <c r="L105" s="1" t="s">
        <v>1143</v>
      </c>
      <c r="M105" s="1" t="s">
        <v>1144</v>
      </c>
      <c r="N105" s="1" t="s">
        <v>1145</v>
      </c>
      <c r="O105" s="1" t="s">
        <v>480</v>
      </c>
      <c r="P105" s="1" t="s">
        <v>484</v>
      </c>
      <c r="Q105" s="1" t="s">
        <v>1146</v>
      </c>
      <c r="R105" s="1" t="s">
        <v>486</v>
      </c>
      <c r="S105" s="1" t="s">
        <v>487</v>
      </c>
      <c r="T105" s="1" t="s">
        <v>488</v>
      </c>
    </row>
    <row r="106" s="1" customFormat="1" spans="1:20">
      <c r="A106" s="3">
        <v>16776638963</v>
      </c>
      <c r="B106" s="1" t="s">
        <v>1138</v>
      </c>
      <c r="C106" s="1" t="s">
        <v>1147</v>
      </c>
      <c r="D106" s="1" t="s">
        <v>1148</v>
      </c>
      <c r="E106" s="1" t="s">
        <v>1149</v>
      </c>
      <c r="F106" s="1" t="s">
        <v>602</v>
      </c>
      <c r="G106" s="1" t="s">
        <v>594</v>
      </c>
      <c r="H106" s="1" t="s">
        <v>479</v>
      </c>
      <c r="I106" s="1" t="s">
        <v>1150</v>
      </c>
      <c r="J106" s="1" t="s">
        <v>29</v>
      </c>
      <c r="K106" s="1" t="s">
        <v>957</v>
      </c>
      <c r="L106" s="1" t="s">
        <v>957</v>
      </c>
      <c r="M106" s="1" t="s">
        <v>497</v>
      </c>
      <c r="N106" s="1" t="s">
        <v>497</v>
      </c>
      <c r="O106" s="1" t="s">
        <v>480</v>
      </c>
      <c r="P106" s="1" t="s">
        <v>484</v>
      </c>
      <c r="Q106" s="1" t="s">
        <v>1151</v>
      </c>
      <c r="R106" s="1" t="s">
        <v>486</v>
      </c>
      <c r="S106" s="1" t="s">
        <v>487</v>
      </c>
      <c r="T106" s="1" t="s">
        <v>488</v>
      </c>
    </row>
    <row r="107" s="1" customFormat="1" spans="1:20">
      <c r="A107" s="3">
        <v>16776924579</v>
      </c>
      <c r="B107" s="1" t="s">
        <v>1138</v>
      </c>
      <c r="C107" s="1" t="s">
        <v>1152</v>
      </c>
      <c r="D107" s="1" t="s">
        <v>1100</v>
      </c>
      <c r="E107" s="1" t="s">
        <v>1153</v>
      </c>
      <c r="F107" s="1" t="s">
        <v>504</v>
      </c>
      <c r="G107" s="1" t="s">
        <v>513</v>
      </c>
      <c r="H107" s="1" t="s">
        <v>479</v>
      </c>
      <c r="I107" s="1" t="s">
        <v>1154</v>
      </c>
      <c r="J107" s="1" t="s">
        <v>29</v>
      </c>
      <c r="K107" s="1" t="s">
        <v>815</v>
      </c>
      <c r="L107" s="1" t="s">
        <v>815</v>
      </c>
      <c r="M107" s="1" t="s">
        <v>497</v>
      </c>
      <c r="N107" s="1" t="s">
        <v>497</v>
      </c>
      <c r="O107" s="1" t="s">
        <v>480</v>
      </c>
      <c r="P107" s="1" t="s">
        <v>484</v>
      </c>
      <c r="Q107" s="1" t="s">
        <v>1155</v>
      </c>
      <c r="R107" s="1" t="s">
        <v>486</v>
      </c>
      <c r="S107" s="1" t="s">
        <v>487</v>
      </c>
      <c r="T107" s="1" t="s">
        <v>488</v>
      </c>
    </row>
    <row r="108" s="1" customFormat="1" spans="1:20">
      <c r="A108" s="3">
        <v>16784802324</v>
      </c>
      <c r="B108" s="1" t="s">
        <v>1156</v>
      </c>
      <c r="C108" s="1" t="s">
        <v>1157</v>
      </c>
      <c r="D108" s="1" t="s">
        <v>1158</v>
      </c>
      <c r="E108" s="1" t="s">
        <v>1159</v>
      </c>
      <c r="F108" s="1" t="s">
        <v>594</v>
      </c>
      <c r="G108" s="1" t="s">
        <v>504</v>
      </c>
      <c r="H108" s="1" t="s">
        <v>479</v>
      </c>
      <c r="I108" s="1" t="s">
        <v>1160</v>
      </c>
      <c r="J108" s="1" t="s">
        <v>29</v>
      </c>
      <c r="K108" s="1" t="s">
        <v>1161</v>
      </c>
      <c r="L108" s="1" t="s">
        <v>1161</v>
      </c>
      <c r="M108" s="1" t="s">
        <v>497</v>
      </c>
      <c r="N108" s="1" t="s">
        <v>497</v>
      </c>
      <c r="O108" s="1" t="s">
        <v>480</v>
      </c>
      <c r="P108" s="1" t="s">
        <v>484</v>
      </c>
      <c r="Q108" s="1" t="s">
        <v>1162</v>
      </c>
      <c r="R108" s="1" t="s">
        <v>486</v>
      </c>
      <c r="S108" s="1" t="s">
        <v>487</v>
      </c>
      <c r="T108" s="1" t="s">
        <v>488</v>
      </c>
    </row>
    <row r="109" s="1" customFormat="1" spans="1:20">
      <c r="A109" s="3">
        <v>16785159504</v>
      </c>
      <c r="B109" s="1" t="s">
        <v>1156</v>
      </c>
      <c r="C109" s="1" t="s">
        <v>1163</v>
      </c>
      <c r="D109" s="1" t="s">
        <v>691</v>
      </c>
      <c r="E109" s="1" t="s">
        <v>1164</v>
      </c>
      <c r="F109" s="1" t="s">
        <v>505</v>
      </c>
      <c r="G109" s="1" t="s">
        <v>513</v>
      </c>
      <c r="H109" s="1" t="s">
        <v>479</v>
      </c>
      <c r="I109" s="1" t="s">
        <v>1165</v>
      </c>
      <c r="J109" s="1" t="s">
        <v>29</v>
      </c>
      <c r="K109" s="1" t="s">
        <v>694</v>
      </c>
      <c r="L109" s="1" t="s">
        <v>694</v>
      </c>
      <c r="M109" s="1" t="s">
        <v>497</v>
      </c>
      <c r="N109" s="1" t="s">
        <v>497</v>
      </c>
      <c r="O109" s="1" t="s">
        <v>480</v>
      </c>
      <c r="P109" s="1" t="s">
        <v>484</v>
      </c>
      <c r="Q109" s="1" t="s">
        <v>1166</v>
      </c>
      <c r="R109" s="1" t="s">
        <v>486</v>
      </c>
      <c r="S109" s="1" t="s">
        <v>487</v>
      </c>
      <c r="T109" s="1" t="s">
        <v>488</v>
      </c>
    </row>
    <row r="110" s="1" customFormat="1" spans="1:20">
      <c r="A110" s="3">
        <v>16785367825</v>
      </c>
      <c r="B110" s="1" t="s">
        <v>1156</v>
      </c>
      <c r="C110" s="1" t="s">
        <v>1167</v>
      </c>
      <c r="D110" s="1" t="s">
        <v>1168</v>
      </c>
      <c r="E110" s="1" t="s">
        <v>1169</v>
      </c>
      <c r="F110" s="1" t="s">
        <v>478</v>
      </c>
      <c r="G110" s="1" t="s">
        <v>602</v>
      </c>
      <c r="H110" s="1" t="s">
        <v>479</v>
      </c>
      <c r="I110" s="1" t="s">
        <v>1170</v>
      </c>
      <c r="J110" s="1" t="s">
        <v>29</v>
      </c>
      <c r="K110" s="1" t="s">
        <v>1171</v>
      </c>
      <c r="L110" s="1" t="s">
        <v>1171</v>
      </c>
      <c r="M110" s="1" t="s">
        <v>497</v>
      </c>
      <c r="N110" s="1" t="s">
        <v>497</v>
      </c>
      <c r="O110" s="1" t="s">
        <v>480</v>
      </c>
      <c r="P110" s="1" t="s">
        <v>484</v>
      </c>
      <c r="Q110" s="1" t="s">
        <v>1172</v>
      </c>
      <c r="R110" s="1" t="s">
        <v>486</v>
      </c>
      <c r="S110" s="1" t="s">
        <v>487</v>
      </c>
      <c r="T110" s="1" t="s">
        <v>488</v>
      </c>
    </row>
    <row r="111" s="1" customFormat="1" spans="1:20">
      <c r="A111" s="3">
        <v>16785486806</v>
      </c>
      <c r="B111" s="1" t="s">
        <v>1156</v>
      </c>
      <c r="C111" s="1" t="s">
        <v>1173</v>
      </c>
      <c r="D111" s="1" t="s">
        <v>1100</v>
      </c>
      <c r="E111" s="1" t="s">
        <v>1174</v>
      </c>
      <c r="F111" s="1" t="s">
        <v>493</v>
      </c>
      <c r="G111" s="1" t="s">
        <v>478</v>
      </c>
      <c r="H111" s="1" t="s">
        <v>479</v>
      </c>
      <c r="I111" s="1" t="s">
        <v>1175</v>
      </c>
      <c r="J111" s="1" t="s">
        <v>29</v>
      </c>
      <c r="K111" s="1" t="s">
        <v>1176</v>
      </c>
      <c r="L111" s="1" t="s">
        <v>1176</v>
      </c>
      <c r="M111" s="1" t="s">
        <v>497</v>
      </c>
      <c r="N111" s="1" t="s">
        <v>497</v>
      </c>
      <c r="O111" s="1" t="s">
        <v>480</v>
      </c>
      <c r="P111" s="1" t="s">
        <v>484</v>
      </c>
      <c r="Q111" s="1" t="s">
        <v>1177</v>
      </c>
      <c r="R111" s="1" t="s">
        <v>486</v>
      </c>
      <c r="S111" s="1" t="s">
        <v>487</v>
      </c>
      <c r="T111" s="1" t="s">
        <v>488</v>
      </c>
    </row>
    <row r="112" s="1" customFormat="1" spans="1:20">
      <c r="A112" s="3">
        <v>16785746238</v>
      </c>
      <c r="B112" s="1" t="s">
        <v>1156</v>
      </c>
      <c r="C112" s="1" t="s">
        <v>1178</v>
      </c>
      <c r="D112" s="1" t="s">
        <v>1179</v>
      </c>
      <c r="E112" s="1" t="s">
        <v>1180</v>
      </c>
      <c r="F112" s="1" t="s">
        <v>505</v>
      </c>
      <c r="G112" s="1" t="s">
        <v>513</v>
      </c>
      <c r="H112" s="1" t="s">
        <v>479</v>
      </c>
      <c r="I112" s="1" t="s">
        <v>1181</v>
      </c>
      <c r="J112" s="1" t="s">
        <v>29</v>
      </c>
      <c r="K112" s="1" t="s">
        <v>1182</v>
      </c>
      <c r="L112" s="1" t="s">
        <v>1182</v>
      </c>
      <c r="M112" s="1" t="s">
        <v>497</v>
      </c>
      <c r="N112" s="1" t="s">
        <v>497</v>
      </c>
      <c r="O112" s="1" t="s">
        <v>480</v>
      </c>
      <c r="P112" s="1" t="s">
        <v>484</v>
      </c>
      <c r="Q112" s="1" t="s">
        <v>1183</v>
      </c>
      <c r="R112" s="1" t="s">
        <v>486</v>
      </c>
      <c r="S112" s="1" t="s">
        <v>487</v>
      </c>
      <c r="T112" s="1" t="s">
        <v>488</v>
      </c>
    </row>
    <row r="113" s="1" customFormat="1" spans="1:20">
      <c r="A113" s="3">
        <v>16786168863</v>
      </c>
      <c r="B113" s="1" t="s">
        <v>1156</v>
      </c>
      <c r="C113" s="1" t="s">
        <v>1184</v>
      </c>
      <c r="D113" s="1" t="s">
        <v>1185</v>
      </c>
      <c r="E113" s="1" t="s">
        <v>1186</v>
      </c>
      <c r="F113" s="1" t="s">
        <v>505</v>
      </c>
      <c r="G113" s="1" t="s">
        <v>513</v>
      </c>
      <c r="H113" s="1" t="s">
        <v>479</v>
      </c>
      <c r="I113" s="1" t="s">
        <v>1187</v>
      </c>
      <c r="J113" s="1" t="s">
        <v>29</v>
      </c>
      <c r="K113" s="1" t="s">
        <v>1188</v>
      </c>
      <c r="L113" s="1" t="s">
        <v>1188</v>
      </c>
      <c r="M113" s="1" t="s">
        <v>497</v>
      </c>
      <c r="N113" s="1" t="s">
        <v>497</v>
      </c>
      <c r="O113" s="1" t="s">
        <v>480</v>
      </c>
      <c r="P113" s="1" t="s">
        <v>484</v>
      </c>
      <c r="Q113" s="1" t="s">
        <v>1189</v>
      </c>
      <c r="R113" s="1" t="s">
        <v>486</v>
      </c>
      <c r="S113" s="1" t="s">
        <v>487</v>
      </c>
      <c r="T113" s="1" t="s">
        <v>488</v>
      </c>
    </row>
    <row r="114" s="1" customFormat="1" spans="1:20">
      <c r="A114" s="3">
        <v>16792685232</v>
      </c>
      <c r="B114" s="1" t="s">
        <v>1190</v>
      </c>
      <c r="C114" s="1" t="s">
        <v>1191</v>
      </c>
      <c r="D114" s="1" t="s">
        <v>1192</v>
      </c>
      <c r="E114" s="1" t="s">
        <v>1193</v>
      </c>
      <c r="F114" s="1" t="s">
        <v>594</v>
      </c>
      <c r="G114" s="1" t="s">
        <v>504</v>
      </c>
      <c r="H114" s="1" t="s">
        <v>479</v>
      </c>
      <c r="I114" s="1" t="s">
        <v>1194</v>
      </c>
      <c r="J114" s="1" t="s">
        <v>29</v>
      </c>
      <c r="K114" s="1" t="s">
        <v>903</v>
      </c>
      <c r="L114" s="1" t="s">
        <v>903</v>
      </c>
      <c r="M114" s="1" t="s">
        <v>497</v>
      </c>
      <c r="N114" s="1" t="s">
        <v>497</v>
      </c>
      <c r="O114" s="1" t="s">
        <v>480</v>
      </c>
      <c r="P114" s="1" t="s">
        <v>484</v>
      </c>
      <c r="Q114" s="1" t="s">
        <v>1195</v>
      </c>
      <c r="R114" s="1" t="s">
        <v>486</v>
      </c>
      <c r="S114" s="1" t="s">
        <v>487</v>
      </c>
      <c r="T114" s="1" t="s">
        <v>488</v>
      </c>
    </row>
    <row r="115" s="1" customFormat="1" spans="1:20">
      <c r="A115" s="3">
        <v>16792737293</v>
      </c>
      <c r="B115" s="1" t="s">
        <v>1190</v>
      </c>
      <c r="C115" s="1" t="s">
        <v>1196</v>
      </c>
      <c r="D115" s="1" t="s">
        <v>1197</v>
      </c>
      <c r="E115" s="1" t="s">
        <v>1198</v>
      </c>
      <c r="F115" s="1" t="s">
        <v>505</v>
      </c>
      <c r="G115" s="1" t="s">
        <v>513</v>
      </c>
      <c r="H115" s="1" t="s">
        <v>479</v>
      </c>
      <c r="I115" s="1" t="s">
        <v>1199</v>
      </c>
      <c r="J115" s="1" t="s">
        <v>29</v>
      </c>
      <c r="K115" s="1" t="s">
        <v>1200</v>
      </c>
      <c r="L115" s="1" t="s">
        <v>1200</v>
      </c>
      <c r="M115" s="1" t="s">
        <v>497</v>
      </c>
      <c r="N115" s="1" t="s">
        <v>497</v>
      </c>
      <c r="O115" s="1" t="s">
        <v>480</v>
      </c>
      <c r="P115" s="1" t="s">
        <v>484</v>
      </c>
      <c r="Q115" s="1" t="s">
        <v>1201</v>
      </c>
      <c r="R115" s="1" t="s">
        <v>486</v>
      </c>
      <c r="S115" s="1" t="s">
        <v>487</v>
      </c>
      <c r="T115" s="1" t="s">
        <v>488</v>
      </c>
    </row>
    <row r="116" s="1" customFormat="1" spans="1:20">
      <c r="A116" s="3">
        <v>16792929984</v>
      </c>
      <c r="B116" s="1" t="s">
        <v>1190</v>
      </c>
      <c r="C116" s="1" t="s">
        <v>1202</v>
      </c>
      <c r="D116" s="1" t="s">
        <v>1203</v>
      </c>
      <c r="E116" s="1" t="s">
        <v>1204</v>
      </c>
      <c r="F116" s="1" t="s">
        <v>504</v>
      </c>
      <c r="G116" s="1" t="s">
        <v>505</v>
      </c>
      <c r="H116" s="1" t="s">
        <v>479</v>
      </c>
      <c r="I116" s="1" t="s">
        <v>1205</v>
      </c>
      <c r="J116" s="1" t="s">
        <v>29</v>
      </c>
      <c r="K116" s="1" t="s">
        <v>1206</v>
      </c>
      <c r="L116" s="1" t="s">
        <v>1206</v>
      </c>
      <c r="M116" s="1" t="s">
        <v>497</v>
      </c>
      <c r="N116" s="1" t="s">
        <v>497</v>
      </c>
      <c r="O116" s="1" t="s">
        <v>480</v>
      </c>
      <c r="P116" s="1" t="s">
        <v>484</v>
      </c>
      <c r="Q116" s="1" t="s">
        <v>1207</v>
      </c>
      <c r="R116" s="1" t="s">
        <v>486</v>
      </c>
      <c r="S116" s="1" t="s">
        <v>487</v>
      </c>
      <c r="T116" s="1" t="s">
        <v>488</v>
      </c>
    </row>
    <row r="117" s="1" customFormat="1" spans="1:20">
      <c r="A117" s="3">
        <v>16793653558</v>
      </c>
      <c r="B117" s="1" t="s">
        <v>1190</v>
      </c>
      <c r="C117" s="1" t="s">
        <v>1208</v>
      </c>
      <c r="D117" s="1" t="s">
        <v>1209</v>
      </c>
      <c r="E117" s="1" t="s">
        <v>1210</v>
      </c>
      <c r="F117" s="1" t="s">
        <v>594</v>
      </c>
      <c r="G117" s="1" t="s">
        <v>504</v>
      </c>
      <c r="H117" s="1" t="s">
        <v>479</v>
      </c>
      <c r="I117" s="1" t="s">
        <v>1211</v>
      </c>
      <c r="J117" s="1" t="s">
        <v>29</v>
      </c>
      <c r="K117" s="1" t="s">
        <v>1212</v>
      </c>
      <c r="L117" s="1" t="s">
        <v>1212</v>
      </c>
      <c r="M117" s="1" t="s">
        <v>497</v>
      </c>
      <c r="N117" s="1" t="s">
        <v>497</v>
      </c>
      <c r="O117" s="1" t="s">
        <v>480</v>
      </c>
      <c r="P117" s="1" t="s">
        <v>484</v>
      </c>
      <c r="Q117" s="1" t="s">
        <v>1213</v>
      </c>
      <c r="R117" s="1" t="s">
        <v>486</v>
      </c>
      <c r="S117" s="1" t="s">
        <v>487</v>
      </c>
      <c r="T117" s="1" t="s">
        <v>488</v>
      </c>
    </row>
    <row r="118" s="1" customFormat="1" spans="1:20">
      <c r="A118" s="3">
        <v>16794418416</v>
      </c>
      <c r="B118" s="1" t="s">
        <v>1190</v>
      </c>
      <c r="C118" s="1" t="s">
        <v>1214</v>
      </c>
      <c r="D118" s="1" t="s">
        <v>1215</v>
      </c>
      <c r="E118" s="1" t="s">
        <v>1216</v>
      </c>
      <c r="F118" s="1" t="s">
        <v>602</v>
      </c>
      <c r="G118" s="1" t="s">
        <v>504</v>
      </c>
      <c r="H118" s="1" t="s">
        <v>479</v>
      </c>
      <c r="I118" s="1" t="s">
        <v>1217</v>
      </c>
      <c r="J118" s="1" t="s">
        <v>29</v>
      </c>
      <c r="K118" s="1" t="s">
        <v>840</v>
      </c>
      <c r="L118" s="1" t="s">
        <v>840</v>
      </c>
      <c r="M118" s="1" t="s">
        <v>497</v>
      </c>
      <c r="N118" s="1" t="s">
        <v>497</v>
      </c>
      <c r="O118" s="1" t="s">
        <v>480</v>
      </c>
      <c r="P118" s="1" t="s">
        <v>484</v>
      </c>
      <c r="Q118" s="1" t="s">
        <v>1218</v>
      </c>
      <c r="R118" s="1" t="s">
        <v>486</v>
      </c>
      <c r="S118" s="1" t="s">
        <v>487</v>
      </c>
      <c r="T118" s="1" t="s">
        <v>488</v>
      </c>
    </row>
    <row r="119" s="1" customFormat="1" spans="1:20">
      <c r="A119" s="3">
        <v>16795610750</v>
      </c>
      <c r="B119" s="1" t="s">
        <v>1219</v>
      </c>
      <c r="C119" s="1" t="s">
        <v>1220</v>
      </c>
      <c r="D119" s="1" t="s">
        <v>1221</v>
      </c>
      <c r="E119" s="1" t="s">
        <v>1222</v>
      </c>
      <c r="F119" s="1" t="s">
        <v>504</v>
      </c>
      <c r="G119" s="1" t="s">
        <v>513</v>
      </c>
      <c r="H119" s="1" t="s">
        <v>479</v>
      </c>
      <c r="I119" s="1" t="s">
        <v>1223</v>
      </c>
      <c r="J119" s="1" t="s">
        <v>29</v>
      </c>
      <c r="K119" s="1" t="s">
        <v>1224</v>
      </c>
      <c r="L119" s="1" t="s">
        <v>1224</v>
      </c>
      <c r="M119" s="1" t="s">
        <v>497</v>
      </c>
      <c r="N119" s="1" t="s">
        <v>497</v>
      </c>
      <c r="O119" s="1" t="s">
        <v>480</v>
      </c>
      <c r="P119" s="1" t="s">
        <v>484</v>
      </c>
      <c r="Q119" s="1" t="s">
        <v>1225</v>
      </c>
      <c r="R119" s="1" t="s">
        <v>486</v>
      </c>
      <c r="S119" s="1" t="s">
        <v>487</v>
      </c>
      <c r="T119" s="1" t="s">
        <v>488</v>
      </c>
    </row>
    <row r="120" s="1" customFormat="1" spans="1:20">
      <c r="A120" s="3">
        <v>16795619774</v>
      </c>
      <c r="B120" s="1" t="s">
        <v>1219</v>
      </c>
      <c r="C120" s="1" t="s">
        <v>1226</v>
      </c>
      <c r="D120" s="1" t="s">
        <v>1227</v>
      </c>
      <c r="E120" s="1" t="s">
        <v>1228</v>
      </c>
      <c r="F120" s="1" t="s">
        <v>494</v>
      </c>
      <c r="G120" s="1" t="s">
        <v>478</v>
      </c>
      <c r="H120" s="1" t="s">
        <v>479</v>
      </c>
      <c r="I120" s="1" t="s">
        <v>1229</v>
      </c>
      <c r="J120" s="1" t="s">
        <v>29</v>
      </c>
      <c r="K120" s="1" t="s">
        <v>880</v>
      </c>
      <c r="L120" s="1" t="s">
        <v>880</v>
      </c>
      <c r="M120" s="1" t="s">
        <v>497</v>
      </c>
      <c r="N120" s="1" t="s">
        <v>497</v>
      </c>
      <c r="O120" s="1" t="s">
        <v>480</v>
      </c>
      <c r="P120" s="1" t="s">
        <v>484</v>
      </c>
      <c r="Q120" s="1" t="s">
        <v>1230</v>
      </c>
      <c r="R120" s="1" t="s">
        <v>486</v>
      </c>
      <c r="S120" s="1" t="s">
        <v>487</v>
      </c>
      <c r="T120" s="1" t="s">
        <v>488</v>
      </c>
    </row>
    <row r="121" s="1" customFormat="1" spans="1:20">
      <c r="A121" s="3">
        <v>16795651414</v>
      </c>
      <c r="B121" s="1" t="s">
        <v>1219</v>
      </c>
      <c r="C121" s="1" t="s">
        <v>1231</v>
      </c>
      <c r="D121" s="1" t="s">
        <v>1232</v>
      </c>
      <c r="E121" s="1" t="s">
        <v>1233</v>
      </c>
      <c r="F121" s="1" t="s">
        <v>478</v>
      </c>
      <c r="G121" s="1" t="s">
        <v>505</v>
      </c>
      <c r="H121" s="1" t="s">
        <v>479</v>
      </c>
      <c r="I121" s="1" t="s">
        <v>1234</v>
      </c>
      <c r="J121" s="1" t="s">
        <v>29</v>
      </c>
      <c r="K121" s="1" t="s">
        <v>1235</v>
      </c>
      <c r="L121" s="1" t="s">
        <v>1235</v>
      </c>
      <c r="M121" s="1" t="s">
        <v>497</v>
      </c>
      <c r="N121" s="1" t="s">
        <v>497</v>
      </c>
      <c r="O121" s="1" t="s">
        <v>480</v>
      </c>
      <c r="P121" s="1" t="s">
        <v>484</v>
      </c>
      <c r="Q121" s="1" t="s">
        <v>1236</v>
      </c>
      <c r="R121" s="1" t="s">
        <v>486</v>
      </c>
      <c r="S121" s="1" t="s">
        <v>487</v>
      </c>
      <c r="T121" s="1" t="s">
        <v>488</v>
      </c>
    </row>
    <row r="122" s="1" customFormat="1" spans="1:20">
      <c r="A122" s="3">
        <v>16795778289</v>
      </c>
      <c r="B122" s="1" t="s">
        <v>1219</v>
      </c>
      <c r="C122" s="1" t="s">
        <v>1237</v>
      </c>
      <c r="D122" s="1" t="s">
        <v>1238</v>
      </c>
      <c r="E122" s="1" t="s">
        <v>1239</v>
      </c>
      <c r="F122" s="1" t="s">
        <v>505</v>
      </c>
      <c r="G122" s="1" t="s">
        <v>513</v>
      </c>
      <c r="H122" s="1" t="s">
        <v>479</v>
      </c>
      <c r="I122" s="1" t="s">
        <v>1240</v>
      </c>
      <c r="J122" s="1" t="s">
        <v>29</v>
      </c>
      <c r="K122" s="1" t="s">
        <v>1004</v>
      </c>
      <c r="L122" s="1" t="s">
        <v>1004</v>
      </c>
      <c r="M122" s="1" t="s">
        <v>497</v>
      </c>
      <c r="N122" s="1" t="s">
        <v>497</v>
      </c>
      <c r="O122" s="1" t="s">
        <v>480</v>
      </c>
      <c r="P122" s="1" t="s">
        <v>484</v>
      </c>
      <c r="Q122" s="1" t="s">
        <v>1241</v>
      </c>
      <c r="R122" s="1" t="s">
        <v>486</v>
      </c>
      <c r="S122" s="1" t="s">
        <v>487</v>
      </c>
      <c r="T122" s="1" t="s">
        <v>488</v>
      </c>
    </row>
    <row r="123" s="1" customFormat="1" spans="1:20">
      <c r="A123" s="3">
        <v>16795908375</v>
      </c>
      <c r="B123" s="1" t="s">
        <v>1219</v>
      </c>
      <c r="C123" s="1" t="s">
        <v>1242</v>
      </c>
      <c r="D123" s="1" t="s">
        <v>753</v>
      </c>
      <c r="E123" s="1" t="s">
        <v>1243</v>
      </c>
      <c r="F123" s="1" t="s">
        <v>602</v>
      </c>
      <c r="G123" s="1" t="s">
        <v>594</v>
      </c>
      <c r="H123" s="1" t="s">
        <v>479</v>
      </c>
      <c r="I123" s="1" t="s">
        <v>1244</v>
      </c>
      <c r="J123" s="1" t="s">
        <v>29</v>
      </c>
      <c r="K123" s="1" t="s">
        <v>1245</v>
      </c>
      <c r="L123" s="1" t="s">
        <v>1245</v>
      </c>
      <c r="M123" s="1" t="s">
        <v>497</v>
      </c>
      <c r="N123" s="1" t="s">
        <v>497</v>
      </c>
      <c r="O123" s="1" t="s">
        <v>480</v>
      </c>
      <c r="P123" s="1" t="s">
        <v>484</v>
      </c>
      <c r="Q123" s="1" t="s">
        <v>1246</v>
      </c>
      <c r="R123" s="1" t="s">
        <v>486</v>
      </c>
      <c r="S123" s="1" t="s">
        <v>487</v>
      </c>
      <c r="T123" s="1" t="s">
        <v>488</v>
      </c>
    </row>
    <row r="124" s="1" customFormat="1" spans="1:20">
      <c r="A124" s="3">
        <v>16796148273</v>
      </c>
      <c r="B124" s="1" t="s">
        <v>1219</v>
      </c>
      <c r="C124" s="1" t="s">
        <v>1247</v>
      </c>
      <c r="D124" s="1" t="s">
        <v>1248</v>
      </c>
      <c r="E124" s="1" t="s">
        <v>1249</v>
      </c>
      <c r="F124" s="1" t="s">
        <v>594</v>
      </c>
      <c r="G124" s="1" t="s">
        <v>513</v>
      </c>
      <c r="H124" s="1" t="s">
        <v>479</v>
      </c>
      <c r="I124" s="1" t="s">
        <v>1250</v>
      </c>
      <c r="J124" s="1" t="s">
        <v>29</v>
      </c>
      <c r="K124" s="1" t="s">
        <v>1251</v>
      </c>
      <c r="L124" s="1" t="s">
        <v>1251</v>
      </c>
      <c r="M124" s="1" t="s">
        <v>497</v>
      </c>
      <c r="N124" s="1" t="s">
        <v>497</v>
      </c>
      <c r="O124" s="1" t="s">
        <v>480</v>
      </c>
      <c r="P124" s="1" t="s">
        <v>484</v>
      </c>
      <c r="Q124" s="1" t="s">
        <v>1252</v>
      </c>
      <c r="R124" s="1" t="s">
        <v>486</v>
      </c>
      <c r="S124" s="1" t="s">
        <v>487</v>
      </c>
      <c r="T124" s="1" t="s">
        <v>488</v>
      </c>
    </row>
    <row r="125" s="1" customFormat="1" spans="1:20">
      <c r="A125" s="3">
        <v>16801941701</v>
      </c>
      <c r="B125" s="1" t="s">
        <v>1219</v>
      </c>
      <c r="C125" s="1" t="s">
        <v>1253</v>
      </c>
      <c r="D125" s="1" t="s">
        <v>1254</v>
      </c>
      <c r="E125" s="1" t="s">
        <v>1255</v>
      </c>
      <c r="F125" s="1" t="s">
        <v>504</v>
      </c>
      <c r="G125" s="1" t="s">
        <v>505</v>
      </c>
      <c r="H125" s="1" t="s">
        <v>479</v>
      </c>
      <c r="I125" s="1" t="s">
        <v>1256</v>
      </c>
      <c r="J125" s="1" t="s">
        <v>29</v>
      </c>
      <c r="K125" s="1" t="s">
        <v>787</v>
      </c>
      <c r="L125" s="1" t="s">
        <v>787</v>
      </c>
      <c r="M125" s="1" t="s">
        <v>497</v>
      </c>
      <c r="N125" s="1" t="s">
        <v>497</v>
      </c>
      <c r="O125" s="1" t="s">
        <v>480</v>
      </c>
      <c r="P125" s="1" t="s">
        <v>484</v>
      </c>
      <c r="Q125" s="1" t="s">
        <v>1257</v>
      </c>
      <c r="R125" s="1" t="s">
        <v>486</v>
      </c>
      <c r="S125" s="1" t="s">
        <v>487</v>
      </c>
      <c r="T125" s="1" t="s">
        <v>488</v>
      </c>
    </row>
    <row r="126" s="1" customFormat="1" spans="1:20">
      <c r="A126" s="3">
        <v>16802628664</v>
      </c>
      <c r="B126" s="1" t="s">
        <v>1258</v>
      </c>
      <c r="C126" s="1" t="s">
        <v>1259</v>
      </c>
      <c r="D126" s="1" t="s">
        <v>1260</v>
      </c>
      <c r="E126" s="1" t="s">
        <v>1261</v>
      </c>
      <c r="F126" s="1" t="s">
        <v>672</v>
      </c>
      <c r="G126" s="1" t="s">
        <v>504</v>
      </c>
      <c r="H126" s="1" t="s">
        <v>479</v>
      </c>
      <c r="I126" s="1" t="s">
        <v>1262</v>
      </c>
      <c r="J126" s="1" t="s">
        <v>29</v>
      </c>
      <c r="K126" s="1" t="s">
        <v>1263</v>
      </c>
      <c r="L126" s="1" t="s">
        <v>1263</v>
      </c>
      <c r="M126" s="1" t="s">
        <v>497</v>
      </c>
      <c r="N126" s="1" t="s">
        <v>497</v>
      </c>
      <c r="O126" s="1" t="s">
        <v>480</v>
      </c>
      <c r="P126" s="1" t="s">
        <v>484</v>
      </c>
      <c r="Q126" s="1" t="s">
        <v>1264</v>
      </c>
      <c r="R126" s="1" t="s">
        <v>486</v>
      </c>
      <c r="S126" s="1" t="s">
        <v>487</v>
      </c>
      <c r="T126" s="1" t="s">
        <v>488</v>
      </c>
    </row>
    <row r="127" s="1" customFormat="1" spans="1:20">
      <c r="A127" s="3">
        <v>16803554519</v>
      </c>
      <c r="B127" s="1" t="s">
        <v>1258</v>
      </c>
      <c r="C127" s="1" t="s">
        <v>1265</v>
      </c>
      <c r="D127" s="1" t="s">
        <v>1266</v>
      </c>
      <c r="E127" s="1" t="s">
        <v>1267</v>
      </c>
      <c r="F127" s="1" t="s">
        <v>494</v>
      </c>
      <c r="G127" s="1" t="s">
        <v>478</v>
      </c>
      <c r="H127" s="1" t="s">
        <v>479</v>
      </c>
      <c r="I127" s="1" t="s">
        <v>1268</v>
      </c>
      <c r="J127" s="1" t="s">
        <v>29</v>
      </c>
      <c r="K127" s="1" t="s">
        <v>1269</v>
      </c>
      <c r="L127" s="1" t="s">
        <v>1269</v>
      </c>
      <c r="M127" s="1" t="s">
        <v>497</v>
      </c>
      <c r="N127" s="1" t="s">
        <v>497</v>
      </c>
      <c r="O127" s="1" t="s">
        <v>480</v>
      </c>
      <c r="P127" s="1" t="s">
        <v>484</v>
      </c>
      <c r="Q127" s="1" t="s">
        <v>1270</v>
      </c>
      <c r="R127" s="1" t="s">
        <v>486</v>
      </c>
      <c r="S127" s="1" t="s">
        <v>487</v>
      </c>
      <c r="T127" s="1" t="s">
        <v>488</v>
      </c>
    </row>
    <row r="128" s="1" customFormat="1" spans="1:20">
      <c r="A128" s="3">
        <v>16807740976</v>
      </c>
      <c r="B128" s="1" t="s">
        <v>1258</v>
      </c>
      <c r="C128" s="1" t="s">
        <v>1271</v>
      </c>
      <c r="D128" s="1" t="s">
        <v>1272</v>
      </c>
      <c r="E128" s="1" t="s">
        <v>1273</v>
      </c>
      <c r="F128" s="1" t="s">
        <v>594</v>
      </c>
      <c r="G128" s="1" t="s">
        <v>505</v>
      </c>
      <c r="H128" s="1" t="s">
        <v>479</v>
      </c>
      <c r="I128" s="1" t="s">
        <v>1274</v>
      </c>
      <c r="J128" s="1" t="s">
        <v>29</v>
      </c>
      <c r="K128" s="1" t="s">
        <v>1275</v>
      </c>
      <c r="L128" s="1" t="s">
        <v>1275</v>
      </c>
      <c r="M128" s="1" t="s">
        <v>497</v>
      </c>
      <c r="N128" s="1" t="s">
        <v>497</v>
      </c>
      <c r="O128" s="1" t="s">
        <v>480</v>
      </c>
      <c r="P128" s="1" t="s">
        <v>484</v>
      </c>
      <c r="Q128" s="1" t="s">
        <v>1276</v>
      </c>
      <c r="R128" s="1" t="s">
        <v>486</v>
      </c>
      <c r="S128" s="1" t="s">
        <v>487</v>
      </c>
      <c r="T128" s="1" t="s">
        <v>488</v>
      </c>
    </row>
    <row r="129" s="1" customFormat="1" spans="1:20">
      <c r="A129" s="3">
        <v>16808576528</v>
      </c>
      <c r="B129" s="1" t="s">
        <v>1258</v>
      </c>
      <c r="C129" s="1" t="s">
        <v>1277</v>
      </c>
      <c r="D129" s="1" t="s">
        <v>1278</v>
      </c>
      <c r="E129" s="1" t="s">
        <v>1279</v>
      </c>
      <c r="F129" s="1" t="s">
        <v>505</v>
      </c>
      <c r="G129" s="1" t="s">
        <v>513</v>
      </c>
      <c r="H129" s="1" t="s">
        <v>479</v>
      </c>
      <c r="I129" s="1" t="s">
        <v>1280</v>
      </c>
      <c r="J129" s="1" t="s">
        <v>29</v>
      </c>
      <c r="K129" s="1" t="s">
        <v>1281</v>
      </c>
      <c r="L129" s="1" t="s">
        <v>1281</v>
      </c>
      <c r="M129" s="1" t="s">
        <v>497</v>
      </c>
      <c r="N129" s="1" t="s">
        <v>497</v>
      </c>
      <c r="O129" s="1" t="s">
        <v>480</v>
      </c>
      <c r="P129" s="1" t="s">
        <v>484</v>
      </c>
      <c r="Q129" s="1" t="s">
        <v>1282</v>
      </c>
      <c r="R129" s="1" t="s">
        <v>486</v>
      </c>
      <c r="S129" s="1" t="s">
        <v>487</v>
      </c>
      <c r="T129" s="1" t="s">
        <v>488</v>
      </c>
    </row>
    <row r="130" s="1" customFormat="1" spans="1:20">
      <c r="A130" s="3">
        <v>16808867686</v>
      </c>
      <c r="B130" s="1" t="s">
        <v>477</v>
      </c>
      <c r="C130" s="1" t="s">
        <v>1283</v>
      </c>
      <c r="D130" s="1" t="s">
        <v>1284</v>
      </c>
      <c r="E130" s="1" t="s">
        <v>1285</v>
      </c>
      <c r="F130" s="1" t="s">
        <v>602</v>
      </c>
      <c r="G130" s="1" t="s">
        <v>504</v>
      </c>
      <c r="H130" s="1" t="s">
        <v>479</v>
      </c>
      <c r="I130" s="1" t="s">
        <v>1286</v>
      </c>
      <c r="J130" s="1" t="s">
        <v>29</v>
      </c>
      <c r="K130" s="1" t="s">
        <v>722</v>
      </c>
      <c r="L130" s="1" t="s">
        <v>722</v>
      </c>
      <c r="M130" s="1" t="s">
        <v>497</v>
      </c>
      <c r="N130" s="1" t="s">
        <v>497</v>
      </c>
      <c r="O130" s="1" t="s">
        <v>480</v>
      </c>
      <c r="P130" s="1" t="s">
        <v>484</v>
      </c>
      <c r="Q130" s="1" t="s">
        <v>1287</v>
      </c>
      <c r="R130" s="1" t="s">
        <v>486</v>
      </c>
      <c r="S130" s="1" t="s">
        <v>487</v>
      </c>
      <c r="T130" s="1" t="s">
        <v>488</v>
      </c>
    </row>
    <row r="131" s="1" customFormat="1" spans="1:20">
      <c r="A131" s="3">
        <v>16809080380</v>
      </c>
      <c r="B131" s="1" t="s">
        <v>477</v>
      </c>
      <c r="C131" s="1" t="s">
        <v>1288</v>
      </c>
      <c r="D131" s="1" t="s">
        <v>1289</v>
      </c>
      <c r="E131" s="1" t="s">
        <v>1290</v>
      </c>
      <c r="F131" s="1" t="s">
        <v>602</v>
      </c>
      <c r="G131" s="1" t="s">
        <v>594</v>
      </c>
      <c r="H131" s="1" t="s">
        <v>479</v>
      </c>
      <c r="I131" s="1" t="s">
        <v>480</v>
      </c>
      <c r="J131" s="1" t="s">
        <v>29</v>
      </c>
      <c r="K131" s="1" t="s">
        <v>480</v>
      </c>
      <c r="L131" s="1" t="s">
        <v>575</v>
      </c>
      <c r="M131" s="1" t="s">
        <v>1291</v>
      </c>
      <c r="N131" s="1" t="s">
        <v>1292</v>
      </c>
      <c r="O131" s="1" t="s">
        <v>480</v>
      </c>
      <c r="P131" s="1" t="s">
        <v>484</v>
      </c>
      <c r="Q131" s="1" t="s">
        <v>1293</v>
      </c>
      <c r="R131" s="1" t="s">
        <v>486</v>
      </c>
      <c r="S131" s="1" t="s">
        <v>487</v>
      </c>
      <c r="T131" s="1" t="s">
        <v>488</v>
      </c>
    </row>
    <row r="132" s="1" customFormat="1" spans="1:20">
      <c r="A132" s="3">
        <v>16809094126</v>
      </c>
      <c r="B132" s="1" t="s">
        <v>477</v>
      </c>
      <c r="C132" s="1" t="s">
        <v>1294</v>
      </c>
      <c r="D132" s="1" t="s">
        <v>812</v>
      </c>
      <c r="E132" s="1" t="s">
        <v>1295</v>
      </c>
      <c r="F132" s="1" t="s">
        <v>594</v>
      </c>
      <c r="G132" s="1" t="s">
        <v>505</v>
      </c>
      <c r="H132" s="1" t="s">
        <v>479</v>
      </c>
      <c r="I132" s="1" t="s">
        <v>1296</v>
      </c>
      <c r="J132" s="1" t="s">
        <v>29</v>
      </c>
      <c r="K132" s="1" t="s">
        <v>1297</v>
      </c>
      <c r="L132" s="1" t="s">
        <v>1297</v>
      </c>
      <c r="M132" s="1" t="s">
        <v>497</v>
      </c>
      <c r="N132" s="1" t="s">
        <v>497</v>
      </c>
      <c r="O132" s="1" t="s">
        <v>480</v>
      </c>
      <c r="P132" s="1" t="s">
        <v>484</v>
      </c>
      <c r="Q132" s="1" t="s">
        <v>1298</v>
      </c>
      <c r="R132" s="1" t="s">
        <v>486</v>
      </c>
      <c r="S132" s="1" t="s">
        <v>487</v>
      </c>
      <c r="T132" s="1" t="s">
        <v>488</v>
      </c>
    </row>
    <row r="133" s="1" customFormat="1" spans="1:20">
      <c r="A133" s="3">
        <v>16810504000</v>
      </c>
      <c r="B133" s="1" t="s">
        <v>477</v>
      </c>
      <c r="C133" s="1" t="s">
        <v>1299</v>
      </c>
      <c r="D133" s="1" t="s">
        <v>1300</v>
      </c>
      <c r="E133" s="1" t="s">
        <v>1301</v>
      </c>
      <c r="F133" s="1" t="s">
        <v>494</v>
      </c>
      <c r="G133" s="1" t="s">
        <v>478</v>
      </c>
      <c r="H133" s="1" t="s">
        <v>479</v>
      </c>
      <c r="I133" s="1" t="s">
        <v>1302</v>
      </c>
      <c r="J133" s="1" t="s">
        <v>29</v>
      </c>
      <c r="K133" s="1" t="s">
        <v>1281</v>
      </c>
      <c r="L133" s="1" t="s">
        <v>1281</v>
      </c>
      <c r="M133" s="1" t="s">
        <v>497</v>
      </c>
      <c r="N133" s="1" t="s">
        <v>497</v>
      </c>
      <c r="O133" s="1" t="s">
        <v>480</v>
      </c>
      <c r="P133" s="1" t="s">
        <v>484</v>
      </c>
      <c r="Q133" s="1" t="s">
        <v>1303</v>
      </c>
      <c r="R133" s="1" t="s">
        <v>486</v>
      </c>
      <c r="S133" s="1" t="s">
        <v>487</v>
      </c>
      <c r="T133" s="1" t="s">
        <v>488</v>
      </c>
    </row>
    <row r="134" s="1" customFormat="1" spans="1:20">
      <c r="A134" s="3">
        <v>16814806287</v>
      </c>
      <c r="B134" s="1" t="s">
        <v>477</v>
      </c>
      <c r="C134" s="1" t="s">
        <v>1304</v>
      </c>
      <c r="D134" s="1" t="s">
        <v>1185</v>
      </c>
      <c r="E134" s="1" t="s">
        <v>1305</v>
      </c>
      <c r="F134" s="1" t="s">
        <v>494</v>
      </c>
      <c r="G134" s="1" t="s">
        <v>478</v>
      </c>
      <c r="H134" s="1" t="s">
        <v>479</v>
      </c>
      <c r="I134" s="1" t="s">
        <v>1306</v>
      </c>
      <c r="J134" s="1" t="s">
        <v>29</v>
      </c>
      <c r="K134" s="1" t="s">
        <v>915</v>
      </c>
      <c r="L134" s="1" t="s">
        <v>915</v>
      </c>
      <c r="M134" s="1" t="s">
        <v>497</v>
      </c>
      <c r="N134" s="1" t="s">
        <v>497</v>
      </c>
      <c r="O134" s="1" t="s">
        <v>480</v>
      </c>
      <c r="P134" s="1" t="s">
        <v>484</v>
      </c>
      <c r="Q134" s="1" t="s">
        <v>1307</v>
      </c>
      <c r="R134" s="1" t="s">
        <v>486</v>
      </c>
      <c r="S134" s="1" t="s">
        <v>487</v>
      </c>
      <c r="T134" s="1" t="s">
        <v>488</v>
      </c>
    </row>
    <row r="135" s="1" customFormat="1" spans="1:20">
      <c r="A135" s="3">
        <v>16816960960</v>
      </c>
      <c r="B135" s="1" t="s">
        <v>1308</v>
      </c>
      <c r="C135" s="1" t="s">
        <v>1309</v>
      </c>
      <c r="D135" s="1" t="s">
        <v>1310</v>
      </c>
      <c r="E135" s="1" t="s">
        <v>1311</v>
      </c>
      <c r="F135" s="1" t="s">
        <v>494</v>
      </c>
      <c r="G135" s="1" t="s">
        <v>504</v>
      </c>
      <c r="H135" s="1" t="s">
        <v>479</v>
      </c>
      <c r="I135" s="1" t="s">
        <v>1312</v>
      </c>
      <c r="J135" s="1" t="s">
        <v>29</v>
      </c>
      <c r="K135" s="1" t="s">
        <v>1313</v>
      </c>
      <c r="L135" s="1" t="s">
        <v>1313</v>
      </c>
      <c r="M135" s="1" t="s">
        <v>497</v>
      </c>
      <c r="N135" s="1" t="s">
        <v>497</v>
      </c>
      <c r="O135" s="1" t="s">
        <v>480</v>
      </c>
      <c r="P135" s="1" t="s">
        <v>484</v>
      </c>
      <c r="Q135" s="1" t="s">
        <v>1314</v>
      </c>
      <c r="R135" s="1" t="s">
        <v>486</v>
      </c>
      <c r="S135" s="1" t="s">
        <v>487</v>
      </c>
      <c r="T135" s="1" t="s">
        <v>488</v>
      </c>
    </row>
    <row r="136" s="1" customFormat="1" spans="1:20">
      <c r="A136" s="3">
        <v>16818232451</v>
      </c>
      <c r="B136" s="1" t="s">
        <v>1308</v>
      </c>
      <c r="C136" s="1" t="s">
        <v>1315</v>
      </c>
      <c r="D136" s="1" t="s">
        <v>1300</v>
      </c>
      <c r="E136" s="1" t="s">
        <v>1316</v>
      </c>
      <c r="F136" s="1" t="s">
        <v>504</v>
      </c>
      <c r="G136" s="1" t="s">
        <v>505</v>
      </c>
      <c r="H136" s="1" t="s">
        <v>479</v>
      </c>
      <c r="I136" s="1" t="s">
        <v>1317</v>
      </c>
      <c r="J136" s="1" t="s">
        <v>29</v>
      </c>
      <c r="K136" s="1" t="s">
        <v>1281</v>
      </c>
      <c r="L136" s="1" t="s">
        <v>1281</v>
      </c>
      <c r="M136" s="1" t="s">
        <v>497</v>
      </c>
      <c r="N136" s="1" t="s">
        <v>497</v>
      </c>
      <c r="O136" s="1" t="s">
        <v>480</v>
      </c>
      <c r="P136" s="1" t="s">
        <v>484</v>
      </c>
      <c r="Q136" s="1" t="s">
        <v>1318</v>
      </c>
      <c r="R136" s="1" t="s">
        <v>486</v>
      </c>
      <c r="S136" s="1" t="s">
        <v>487</v>
      </c>
      <c r="T136" s="1" t="s">
        <v>488</v>
      </c>
    </row>
    <row r="137" s="1" customFormat="1" spans="1:20">
      <c r="A137" s="3">
        <v>16818693635</v>
      </c>
      <c r="B137" s="1" t="s">
        <v>1308</v>
      </c>
      <c r="C137" s="1" t="s">
        <v>1319</v>
      </c>
      <c r="D137" s="1" t="s">
        <v>1320</v>
      </c>
      <c r="E137" s="1" t="s">
        <v>1321</v>
      </c>
      <c r="F137" s="1" t="s">
        <v>478</v>
      </c>
      <c r="G137" s="1" t="s">
        <v>602</v>
      </c>
      <c r="H137" s="1" t="s">
        <v>479</v>
      </c>
      <c r="I137" s="1" t="s">
        <v>1322</v>
      </c>
      <c r="J137" s="1" t="s">
        <v>29</v>
      </c>
      <c r="K137" s="1" t="s">
        <v>1212</v>
      </c>
      <c r="L137" s="1" t="s">
        <v>1212</v>
      </c>
      <c r="M137" s="1" t="s">
        <v>497</v>
      </c>
      <c r="N137" s="1" t="s">
        <v>497</v>
      </c>
      <c r="O137" s="1" t="s">
        <v>480</v>
      </c>
      <c r="P137" s="1" t="s">
        <v>484</v>
      </c>
      <c r="Q137" s="1" t="s">
        <v>1323</v>
      </c>
      <c r="R137" s="1" t="s">
        <v>486</v>
      </c>
      <c r="S137" s="1" t="s">
        <v>487</v>
      </c>
      <c r="T137" s="1" t="s">
        <v>488</v>
      </c>
    </row>
    <row r="138" s="1" customFormat="1" spans="1:20">
      <c r="A138" s="3">
        <v>16818851372</v>
      </c>
      <c r="B138" s="1" t="s">
        <v>672</v>
      </c>
      <c r="C138" s="1" t="s">
        <v>1324</v>
      </c>
      <c r="D138" s="1" t="s">
        <v>1325</v>
      </c>
      <c r="E138" s="1" t="s">
        <v>1326</v>
      </c>
      <c r="F138" s="1" t="s">
        <v>505</v>
      </c>
      <c r="G138" s="1" t="s">
        <v>513</v>
      </c>
      <c r="H138" s="1" t="s">
        <v>479</v>
      </c>
      <c r="I138" s="1" t="s">
        <v>1327</v>
      </c>
      <c r="J138" s="1" t="s">
        <v>29</v>
      </c>
      <c r="K138" s="1" t="s">
        <v>481</v>
      </c>
      <c r="L138" s="1" t="s">
        <v>481</v>
      </c>
      <c r="M138" s="1" t="s">
        <v>497</v>
      </c>
      <c r="N138" s="1" t="s">
        <v>497</v>
      </c>
      <c r="O138" s="1" t="s">
        <v>480</v>
      </c>
      <c r="P138" s="1" t="s">
        <v>484</v>
      </c>
      <c r="Q138" s="1" t="s">
        <v>1328</v>
      </c>
      <c r="R138" s="1" t="s">
        <v>486</v>
      </c>
      <c r="S138" s="1" t="s">
        <v>487</v>
      </c>
      <c r="T138" s="1" t="s">
        <v>488</v>
      </c>
    </row>
    <row r="139" s="1" customFormat="1" spans="1:20">
      <c r="A139" s="3">
        <v>16821437648</v>
      </c>
      <c r="B139" s="1" t="s">
        <v>672</v>
      </c>
      <c r="C139" s="1" t="s">
        <v>1329</v>
      </c>
      <c r="D139" s="1" t="s">
        <v>1330</v>
      </c>
      <c r="E139" s="1" t="s">
        <v>1331</v>
      </c>
      <c r="F139" s="1" t="s">
        <v>493</v>
      </c>
      <c r="G139" s="1" t="s">
        <v>478</v>
      </c>
      <c r="H139" s="1" t="s">
        <v>479</v>
      </c>
      <c r="I139" s="1" t="s">
        <v>1332</v>
      </c>
      <c r="J139" s="1" t="s">
        <v>29</v>
      </c>
      <c r="K139" s="1" t="s">
        <v>1333</v>
      </c>
      <c r="L139" s="1" t="s">
        <v>1333</v>
      </c>
      <c r="M139" s="1" t="s">
        <v>497</v>
      </c>
      <c r="N139" s="1" t="s">
        <v>497</v>
      </c>
      <c r="O139" s="1" t="s">
        <v>480</v>
      </c>
      <c r="P139" s="1" t="s">
        <v>484</v>
      </c>
      <c r="Q139" s="1" t="s">
        <v>1334</v>
      </c>
      <c r="R139" s="1" t="s">
        <v>486</v>
      </c>
      <c r="S139" s="1" t="s">
        <v>487</v>
      </c>
      <c r="T139" s="1" t="s">
        <v>488</v>
      </c>
    </row>
    <row r="140" s="1" customFormat="1" spans="1:20">
      <c r="A140" s="3">
        <v>16822125704</v>
      </c>
      <c r="B140" s="1" t="s">
        <v>672</v>
      </c>
      <c r="C140" s="1" t="s">
        <v>1335</v>
      </c>
      <c r="D140" s="1" t="s">
        <v>1336</v>
      </c>
      <c r="E140" s="1" t="s">
        <v>1337</v>
      </c>
      <c r="F140" s="1" t="s">
        <v>504</v>
      </c>
      <c r="G140" s="1" t="s">
        <v>505</v>
      </c>
      <c r="H140" s="1" t="s">
        <v>479</v>
      </c>
      <c r="I140" s="1" t="s">
        <v>1338</v>
      </c>
      <c r="J140" s="1" t="s">
        <v>29</v>
      </c>
      <c r="K140" s="1" t="s">
        <v>815</v>
      </c>
      <c r="L140" s="1" t="s">
        <v>815</v>
      </c>
      <c r="M140" s="1" t="s">
        <v>497</v>
      </c>
      <c r="N140" s="1" t="s">
        <v>497</v>
      </c>
      <c r="O140" s="1" t="s">
        <v>480</v>
      </c>
      <c r="P140" s="1" t="s">
        <v>484</v>
      </c>
      <c r="Q140" s="1" t="s">
        <v>1339</v>
      </c>
      <c r="R140" s="1" t="s">
        <v>486</v>
      </c>
      <c r="S140" s="1" t="s">
        <v>487</v>
      </c>
      <c r="T140" s="1" t="s">
        <v>488</v>
      </c>
    </row>
    <row r="141" s="1" customFormat="1" spans="1:20">
      <c r="A141" s="3">
        <v>16822231544</v>
      </c>
      <c r="B141" s="1" t="s">
        <v>672</v>
      </c>
      <c r="C141" s="1" t="s">
        <v>1340</v>
      </c>
      <c r="D141" s="1" t="s">
        <v>1341</v>
      </c>
      <c r="E141" s="1" t="s">
        <v>1342</v>
      </c>
      <c r="F141" s="1" t="s">
        <v>504</v>
      </c>
      <c r="G141" s="1" t="s">
        <v>513</v>
      </c>
      <c r="H141" s="1" t="s">
        <v>479</v>
      </c>
      <c r="I141" s="1" t="s">
        <v>1343</v>
      </c>
      <c r="J141" s="1" t="s">
        <v>29</v>
      </c>
      <c r="K141" s="1" t="s">
        <v>1344</v>
      </c>
      <c r="L141" s="1" t="s">
        <v>1344</v>
      </c>
      <c r="M141" s="1" t="s">
        <v>497</v>
      </c>
      <c r="N141" s="1" t="s">
        <v>497</v>
      </c>
      <c r="O141" s="1" t="s">
        <v>480</v>
      </c>
      <c r="P141" s="1" t="s">
        <v>484</v>
      </c>
      <c r="Q141" s="1" t="s">
        <v>1345</v>
      </c>
      <c r="R141" s="1" t="s">
        <v>486</v>
      </c>
      <c r="S141" s="1" t="s">
        <v>487</v>
      </c>
      <c r="T141" s="1" t="s">
        <v>488</v>
      </c>
    </row>
    <row r="142" s="1" customFormat="1" spans="1:20">
      <c r="A142" s="3">
        <v>16823209187</v>
      </c>
      <c r="B142" s="1" t="s">
        <v>672</v>
      </c>
      <c r="C142" s="1" t="s">
        <v>1346</v>
      </c>
      <c r="D142" s="1" t="s">
        <v>1289</v>
      </c>
      <c r="E142" s="1" t="s">
        <v>1347</v>
      </c>
      <c r="F142" s="1" t="s">
        <v>478</v>
      </c>
      <c r="G142" s="1" t="s">
        <v>594</v>
      </c>
      <c r="H142" s="1" t="s">
        <v>479</v>
      </c>
      <c r="I142" s="1" t="s">
        <v>1348</v>
      </c>
      <c r="J142" s="1" t="s">
        <v>29</v>
      </c>
      <c r="K142" s="1" t="s">
        <v>1349</v>
      </c>
      <c r="L142" s="1" t="s">
        <v>1349</v>
      </c>
      <c r="M142" s="1" t="s">
        <v>497</v>
      </c>
      <c r="N142" s="1" t="s">
        <v>497</v>
      </c>
      <c r="O142" s="1" t="s">
        <v>480</v>
      </c>
      <c r="P142" s="1" t="s">
        <v>484</v>
      </c>
      <c r="Q142" s="1" t="s">
        <v>1350</v>
      </c>
      <c r="R142" s="1" t="s">
        <v>486</v>
      </c>
      <c r="S142" s="1" t="s">
        <v>487</v>
      </c>
      <c r="T142" s="1" t="s">
        <v>488</v>
      </c>
    </row>
    <row r="143" s="1" customFormat="1" spans="1:20">
      <c r="A143" s="3">
        <v>16823362266</v>
      </c>
      <c r="B143" s="1" t="s">
        <v>672</v>
      </c>
      <c r="C143" s="1" t="s">
        <v>1351</v>
      </c>
      <c r="D143" s="1" t="s">
        <v>1352</v>
      </c>
      <c r="E143" s="1" t="s">
        <v>1353</v>
      </c>
      <c r="F143" s="1" t="s">
        <v>594</v>
      </c>
      <c r="G143" s="1" t="s">
        <v>505</v>
      </c>
      <c r="H143" s="1" t="s">
        <v>479</v>
      </c>
      <c r="I143" s="1" t="s">
        <v>1354</v>
      </c>
      <c r="J143" s="1" t="s">
        <v>29</v>
      </c>
      <c r="K143" s="1" t="s">
        <v>840</v>
      </c>
      <c r="L143" s="1" t="s">
        <v>840</v>
      </c>
      <c r="M143" s="1" t="s">
        <v>497</v>
      </c>
      <c r="N143" s="1" t="s">
        <v>497</v>
      </c>
      <c r="O143" s="1" t="s">
        <v>480</v>
      </c>
      <c r="P143" s="1" t="s">
        <v>484</v>
      </c>
      <c r="Q143" s="1" t="s">
        <v>1355</v>
      </c>
      <c r="R143" s="1" t="s">
        <v>486</v>
      </c>
      <c r="S143" s="1" t="s">
        <v>487</v>
      </c>
      <c r="T143" s="1" t="s">
        <v>488</v>
      </c>
    </row>
    <row r="144" s="1" customFormat="1" spans="1:20">
      <c r="A144" s="3">
        <v>16823950651</v>
      </c>
      <c r="B144" s="1" t="s">
        <v>672</v>
      </c>
      <c r="C144" s="1" t="s">
        <v>1356</v>
      </c>
      <c r="D144" s="1" t="s">
        <v>1357</v>
      </c>
      <c r="E144" s="1" t="s">
        <v>1358</v>
      </c>
      <c r="F144" s="1" t="s">
        <v>504</v>
      </c>
      <c r="G144" s="1" t="s">
        <v>513</v>
      </c>
      <c r="H144" s="1" t="s">
        <v>479</v>
      </c>
      <c r="I144" s="1" t="s">
        <v>1359</v>
      </c>
      <c r="J144" s="1" t="s">
        <v>29</v>
      </c>
      <c r="K144" s="1" t="s">
        <v>821</v>
      </c>
      <c r="L144" s="1" t="s">
        <v>821</v>
      </c>
      <c r="M144" s="1" t="s">
        <v>497</v>
      </c>
      <c r="N144" s="1" t="s">
        <v>497</v>
      </c>
      <c r="O144" s="1" t="s">
        <v>480</v>
      </c>
      <c r="P144" s="1" t="s">
        <v>484</v>
      </c>
      <c r="Q144" s="1" t="s">
        <v>1360</v>
      </c>
      <c r="R144" s="1" t="s">
        <v>486</v>
      </c>
      <c r="S144" s="1" t="s">
        <v>487</v>
      </c>
      <c r="T144" s="1" t="s">
        <v>488</v>
      </c>
    </row>
    <row r="145" s="1" customFormat="1" spans="1:20">
      <c r="A145" s="3">
        <v>16825371599</v>
      </c>
      <c r="B145" s="1" t="s">
        <v>672</v>
      </c>
      <c r="C145" s="1" t="s">
        <v>1361</v>
      </c>
      <c r="D145" s="1" t="s">
        <v>1362</v>
      </c>
      <c r="E145" s="1" t="s">
        <v>1363</v>
      </c>
      <c r="F145" s="1" t="s">
        <v>505</v>
      </c>
      <c r="G145" s="1" t="s">
        <v>513</v>
      </c>
      <c r="H145" s="1" t="s">
        <v>479</v>
      </c>
      <c r="I145" s="1" t="s">
        <v>1364</v>
      </c>
      <c r="J145" s="1" t="s">
        <v>29</v>
      </c>
      <c r="K145" s="1" t="s">
        <v>1365</v>
      </c>
      <c r="L145" s="1" t="s">
        <v>1365</v>
      </c>
      <c r="M145" s="1" t="s">
        <v>497</v>
      </c>
      <c r="N145" s="1" t="s">
        <v>497</v>
      </c>
      <c r="O145" s="1" t="s">
        <v>480</v>
      </c>
      <c r="P145" s="1" t="s">
        <v>484</v>
      </c>
      <c r="Q145" s="1" t="s">
        <v>1366</v>
      </c>
      <c r="R145" s="1" t="s">
        <v>486</v>
      </c>
      <c r="S145" s="1" t="s">
        <v>487</v>
      </c>
      <c r="T145" s="1" t="s">
        <v>488</v>
      </c>
    </row>
    <row r="146" s="1" customFormat="1" spans="1:20">
      <c r="A146" s="3">
        <v>16825683611</v>
      </c>
      <c r="B146" s="1" t="s">
        <v>672</v>
      </c>
      <c r="C146" s="1" t="s">
        <v>1367</v>
      </c>
      <c r="D146" s="1" t="s">
        <v>1368</v>
      </c>
      <c r="E146" s="1" t="s">
        <v>1369</v>
      </c>
      <c r="F146" s="1" t="s">
        <v>494</v>
      </c>
      <c r="G146" s="1" t="s">
        <v>478</v>
      </c>
      <c r="H146" s="1" t="s">
        <v>479</v>
      </c>
      <c r="I146" s="1" t="s">
        <v>1370</v>
      </c>
      <c r="J146" s="1" t="s">
        <v>29</v>
      </c>
      <c r="K146" s="1" t="s">
        <v>928</v>
      </c>
      <c r="L146" s="1" t="s">
        <v>928</v>
      </c>
      <c r="M146" s="1" t="s">
        <v>497</v>
      </c>
      <c r="N146" s="1" t="s">
        <v>497</v>
      </c>
      <c r="O146" s="1" t="s">
        <v>480</v>
      </c>
      <c r="P146" s="1" t="s">
        <v>484</v>
      </c>
      <c r="Q146" s="1" t="s">
        <v>1371</v>
      </c>
      <c r="R146" s="1" t="s">
        <v>486</v>
      </c>
      <c r="S146" s="1" t="s">
        <v>487</v>
      </c>
      <c r="T146" s="1" t="s">
        <v>488</v>
      </c>
    </row>
    <row r="147" s="1" customFormat="1" spans="1:20">
      <c r="A147" s="3">
        <v>16825858881</v>
      </c>
      <c r="B147" s="1" t="s">
        <v>637</v>
      </c>
      <c r="C147" s="1" t="s">
        <v>1372</v>
      </c>
      <c r="D147" s="1" t="s">
        <v>1373</v>
      </c>
      <c r="E147" s="1" t="s">
        <v>1374</v>
      </c>
      <c r="F147" s="1" t="s">
        <v>594</v>
      </c>
      <c r="G147" s="1" t="s">
        <v>504</v>
      </c>
      <c r="H147" s="1" t="s">
        <v>479</v>
      </c>
      <c r="I147" s="1" t="s">
        <v>1375</v>
      </c>
      <c r="J147" s="1" t="s">
        <v>29</v>
      </c>
      <c r="K147" s="1" t="s">
        <v>1376</v>
      </c>
      <c r="L147" s="1" t="s">
        <v>1376</v>
      </c>
      <c r="M147" s="1" t="s">
        <v>497</v>
      </c>
      <c r="N147" s="1" t="s">
        <v>497</v>
      </c>
      <c r="O147" s="1" t="s">
        <v>480</v>
      </c>
      <c r="P147" s="1" t="s">
        <v>484</v>
      </c>
      <c r="Q147" s="1" t="s">
        <v>1377</v>
      </c>
      <c r="R147" s="1" t="s">
        <v>486</v>
      </c>
      <c r="S147" s="1" t="s">
        <v>487</v>
      </c>
      <c r="T147" s="1" t="s">
        <v>488</v>
      </c>
    </row>
    <row r="148" s="1" customFormat="1" spans="1:20">
      <c r="A148" s="3">
        <v>16825982647</v>
      </c>
      <c r="B148" s="1" t="s">
        <v>637</v>
      </c>
      <c r="C148" s="1" t="s">
        <v>1378</v>
      </c>
      <c r="D148" s="1" t="s">
        <v>1379</v>
      </c>
      <c r="E148" s="1" t="s">
        <v>1380</v>
      </c>
      <c r="F148" s="1" t="s">
        <v>602</v>
      </c>
      <c r="G148" s="1" t="s">
        <v>594</v>
      </c>
      <c r="H148" s="1" t="s">
        <v>479</v>
      </c>
      <c r="I148" s="1" t="s">
        <v>1381</v>
      </c>
      <c r="J148" s="1" t="s">
        <v>29</v>
      </c>
      <c r="K148" s="1" t="s">
        <v>1382</v>
      </c>
      <c r="L148" s="1" t="s">
        <v>1382</v>
      </c>
      <c r="M148" s="1" t="s">
        <v>497</v>
      </c>
      <c r="N148" s="1" t="s">
        <v>497</v>
      </c>
      <c r="O148" s="1" t="s">
        <v>480</v>
      </c>
      <c r="P148" s="1" t="s">
        <v>484</v>
      </c>
      <c r="Q148" s="1" t="s">
        <v>1383</v>
      </c>
      <c r="R148" s="1" t="s">
        <v>486</v>
      </c>
      <c r="S148" s="1" t="s">
        <v>487</v>
      </c>
      <c r="T148" s="1" t="s">
        <v>488</v>
      </c>
    </row>
    <row r="149" s="1" customFormat="1" spans="1:20">
      <c r="A149" s="3">
        <v>16826016413</v>
      </c>
      <c r="B149" s="1" t="s">
        <v>637</v>
      </c>
      <c r="C149" s="1" t="s">
        <v>1384</v>
      </c>
      <c r="D149" s="1" t="s">
        <v>1100</v>
      </c>
      <c r="E149" s="1" t="s">
        <v>1385</v>
      </c>
      <c r="F149" s="1" t="s">
        <v>494</v>
      </c>
      <c r="G149" s="1" t="s">
        <v>602</v>
      </c>
      <c r="H149" s="1" t="s">
        <v>479</v>
      </c>
      <c r="I149" s="1" t="s">
        <v>1386</v>
      </c>
      <c r="J149" s="1" t="s">
        <v>29</v>
      </c>
      <c r="K149" s="1" t="s">
        <v>1387</v>
      </c>
      <c r="L149" s="1" t="s">
        <v>1387</v>
      </c>
      <c r="M149" s="1" t="s">
        <v>497</v>
      </c>
      <c r="N149" s="1" t="s">
        <v>497</v>
      </c>
      <c r="O149" s="1" t="s">
        <v>480</v>
      </c>
      <c r="P149" s="1" t="s">
        <v>484</v>
      </c>
      <c r="Q149" s="1" t="s">
        <v>1388</v>
      </c>
      <c r="R149" s="1" t="s">
        <v>486</v>
      </c>
      <c r="S149" s="1" t="s">
        <v>487</v>
      </c>
      <c r="T149" s="1" t="s">
        <v>488</v>
      </c>
    </row>
    <row r="150" s="1" customFormat="1" spans="1:20">
      <c r="A150" s="3">
        <v>16826020870</v>
      </c>
      <c r="B150" s="1" t="s">
        <v>637</v>
      </c>
      <c r="C150" s="1" t="s">
        <v>1389</v>
      </c>
      <c r="D150" s="1" t="s">
        <v>1390</v>
      </c>
      <c r="E150" s="1" t="s">
        <v>1391</v>
      </c>
      <c r="F150" s="1" t="s">
        <v>602</v>
      </c>
      <c r="G150" s="1" t="s">
        <v>594</v>
      </c>
      <c r="H150" s="1" t="s">
        <v>479</v>
      </c>
      <c r="I150" s="1" t="s">
        <v>1392</v>
      </c>
      <c r="J150" s="1" t="s">
        <v>29</v>
      </c>
      <c r="K150" s="1" t="s">
        <v>1393</v>
      </c>
      <c r="L150" s="1" t="s">
        <v>1393</v>
      </c>
      <c r="M150" s="1" t="s">
        <v>497</v>
      </c>
      <c r="N150" s="1" t="s">
        <v>497</v>
      </c>
      <c r="O150" s="1" t="s">
        <v>480</v>
      </c>
      <c r="P150" s="1" t="s">
        <v>484</v>
      </c>
      <c r="Q150" s="1" t="s">
        <v>1394</v>
      </c>
      <c r="R150" s="1" t="s">
        <v>486</v>
      </c>
      <c r="S150" s="1" t="s">
        <v>487</v>
      </c>
      <c r="T150" s="1" t="s">
        <v>488</v>
      </c>
    </row>
    <row r="151" s="1" customFormat="1" spans="1:20">
      <c r="A151" s="3">
        <v>16826039947</v>
      </c>
      <c r="B151" s="1" t="s">
        <v>637</v>
      </c>
      <c r="C151" s="1" t="s">
        <v>1395</v>
      </c>
      <c r="D151" s="1" t="s">
        <v>1396</v>
      </c>
      <c r="E151" s="1" t="s">
        <v>1397</v>
      </c>
      <c r="F151" s="1" t="s">
        <v>602</v>
      </c>
      <c r="G151" s="1" t="s">
        <v>594</v>
      </c>
      <c r="H151" s="1" t="s">
        <v>479</v>
      </c>
      <c r="I151" s="1" t="s">
        <v>1398</v>
      </c>
      <c r="J151" s="1" t="s">
        <v>29</v>
      </c>
      <c r="K151" s="1" t="s">
        <v>1004</v>
      </c>
      <c r="L151" s="1" t="s">
        <v>1004</v>
      </c>
      <c r="M151" s="1" t="s">
        <v>497</v>
      </c>
      <c r="N151" s="1" t="s">
        <v>497</v>
      </c>
      <c r="O151" s="1" t="s">
        <v>480</v>
      </c>
      <c r="P151" s="1" t="s">
        <v>484</v>
      </c>
      <c r="Q151" s="1" t="s">
        <v>1399</v>
      </c>
      <c r="R151" s="1" t="s">
        <v>486</v>
      </c>
      <c r="S151" s="1" t="s">
        <v>487</v>
      </c>
      <c r="T151" s="1" t="s">
        <v>488</v>
      </c>
    </row>
    <row r="152" s="1" customFormat="1" spans="1:20">
      <c r="A152" s="3">
        <v>16826116916</v>
      </c>
      <c r="B152" s="1" t="s">
        <v>637</v>
      </c>
      <c r="C152" s="1" t="s">
        <v>1400</v>
      </c>
      <c r="D152" s="1" t="s">
        <v>1401</v>
      </c>
      <c r="E152" s="1" t="s">
        <v>1402</v>
      </c>
      <c r="F152" s="1" t="s">
        <v>637</v>
      </c>
      <c r="G152" s="1" t="s">
        <v>478</v>
      </c>
      <c r="H152" s="1" t="s">
        <v>479</v>
      </c>
      <c r="I152" s="1" t="s">
        <v>1403</v>
      </c>
      <c r="J152" s="1" t="s">
        <v>29</v>
      </c>
      <c r="K152" s="1" t="s">
        <v>1404</v>
      </c>
      <c r="L152" s="1" t="s">
        <v>1404</v>
      </c>
      <c r="M152" s="1" t="s">
        <v>497</v>
      </c>
      <c r="N152" s="1" t="s">
        <v>497</v>
      </c>
      <c r="O152" s="1" t="s">
        <v>480</v>
      </c>
      <c r="P152" s="1" t="s">
        <v>484</v>
      </c>
      <c r="Q152" s="1" t="s">
        <v>1405</v>
      </c>
      <c r="R152" s="1" t="s">
        <v>486</v>
      </c>
      <c r="S152" s="1" t="s">
        <v>487</v>
      </c>
      <c r="T152" s="1" t="s">
        <v>488</v>
      </c>
    </row>
    <row r="153" s="1" customFormat="1" spans="1:20">
      <c r="A153" s="3">
        <v>16826127803</v>
      </c>
      <c r="B153" s="1" t="s">
        <v>637</v>
      </c>
      <c r="C153" s="1" t="s">
        <v>1406</v>
      </c>
      <c r="D153" s="1" t="s">
        <v>1407</v>
      </c>
      <c r="E153" s="1" t="s">
        <v>1408</v>
      </c>
      <c r="F153" s="1" t="s">
        <v>478</v>
      </c>
      <c r="G153" s="1" t="s">
        <v>602</v>
      </c>
      <c r="H153" s="1" t="s">
        <v>479</v>
      </c>
      <c r="I153" s="1" t="s">
        <v>1409</v>
      </c>
      <c r="J153" s="1" t="s">
        <v>29</v>
      </c>
      <c r="K153" s="1" t="s">
        <v>1410</v>
      </c>
      <c r="L153" s="1" t="s">
        <v>1410</v>
      </c>
      <c r="M153" s="1" t="s">
        <v>497</v>
      </c>
      <c r="N153" s="1" t="s">
        <v>497</v>
      </c>
      <c r="O153" s="1" t="s">
        <v>480</v>
      </c>
      <c r="P153" s="1" t="s">
        <v>484</v>
      </c>
      <c r="Q153" s="1" t="s">
        <v>1411</v>
      </c>
      <c r="R153" s="1" t="s">
        <v>486</v>
      </c>
      <c r="S153" s="1" t="s">
        <v>487</v>
      </c>
      <c r="T153" s="1" t="s">
        <v>488</v>
      </c>
    </row>
    <row r="154" s="1" customFormat="1" spans="1:20">
      <c r="A154" s="3">
        <v>16826137819</v>
      </c>
      <c r="B154" s="1" t="s">
        <v>637</v>
      </c>
      <c r="C154" s="1" t="s">
        <v>1412</v>
      </c>
      <c r="D154" s="1" t="s">
        <v>1413</v>
      </c>
      <c r="E154" s="1" t="s">
        <v>1414</v>
      </c>
      <c r="F154" s="1" t="s">
        <v>602</v>
      </c>
      <c r="G154" s="1" t="s">
        <v>594</v>
      </c>
      <c r="H154" s="1" t="s">
        <v>479</v>
      </c>
      <c r="I154" s="1" t="s">
        <v>1415</v>
      </c>
      <c r="J154" s="1" t="s">
        <v>29</v>
      </c>
      <c r="K154" s="1" t="s">
        <v>1416</v>
      </c>
      <c r="L154" s="1" t="s">
        <v>1416</v>
      </c>
      <c r="M154" s="1" t="s">
        <v>497</v>
      </c>
      <c r="N154" s="1" t="s">
        <v>497</v>
      </c>
      <c r="O154" s="1" t="s">
        <v>480</v>
      </c>
      <c r="P154" s="1" t="s">
        <v>484</v>
      </c>
      <c r="Q154" s="1" t="s">
        <v>1417</v>
      </c>
      <c r="R154" s="1" t="s">
        <v>486</v>
      </c>
      <c r="S154" s="1" t="s">
        <v>487</v>
      </c>
      <c r="T154" s="1" t="s">
        <v>488</v>
      </c>
    </row>
    <row r="155" s="1" customFormat="1" spans="1:20">
      <c r="A155" s="3">
        <v>16826144821</v>
      </c>
      <c r="B155" s="1" t="s">
        <v>637</v>
      </c>
      <c r="C155" s="1" t="s">
        <v>1418</v>
      </c>
      <c r="D155" s="1" t="s">
        <v>1419</v>
      </c>
      <c r="E155" s="1" t="s">
        <v>1420</v>
      </c>
      <c r="F155" s="1" t="s">
        <v>504</v>
      </c>
      <c r="G155" s="1" t="s">
        <v>513</v>
      </c>
      <c r="H155" s="1" t="s">
        <v>479</v>
      </c>
      <c r="I155" s="1" t="s">
        <v>1421</v>
      </c>
      <c r="J155" s="1" t="s">
        <v>29</v>
      </c>
      <c r="K155" s="1" t="s">
        <v>1097</v>
      </c>
      <c r="L155" s="1" t="s">
        <v>1097</v>
      </c>
      <c r="M155" s="1" t="s">
        <v>497</v>
      </c>
      <c r="N155" s="1" t="s">
        <v>497</v>
      </c>
      <c r="O155" s="1" t="s">
        <v>480</v>
      </c>
      <c r="P155" s="1" t="s">
        <v>484</v>
      </c>
      <c r="Q155" s="1" t="s">
        <v>1422</v>
      </c>
      <c r="R155" s="1" t="s">
        <v>486</v>
      </c>
      <c r="S155" s="1" t="s">
        <v>487</v>
      </c>
      <c r="T155" s="1" t="s">
        <v>488</v>
      </c>
    </row>
    <row r="156" s="1" customFormat="1" spans="1:20">
      <c r="A156" s="3">
        <v>16831053598</v>
      </c>
      <c r="B156" s="1" t="s">
        <v>637</v>
      </c>
      <c r="C156" s="1" t="s">
        <v>1423</v>
      </c>
      <c r="D156" s="1" t="s">
        <v>1424</v>
      </c>
      <c r="E156" s="1" t="s">
        <v>1425</v>
      </c>
      <c r="F156" s="1" t="s">
        <v>493</v>
      </c>
      <c r="G156" s="1" t="s">
        <v>504</v>
      </c>
      <c r="H156" s="1" t="s">
        <v>479</v>
      </c>
      <c r="I156" s="1" t="s">
        <v>1426</v>
      </c>
      <c r="J156" s="1" t="s">
        <v>29</v>
      </c>
      <c r="K156" s="1" t="s">
        <v>1427</v>
      </c>
      <c r="L156" s="1" t="s">
        <v>1427</v>
      </c>
      <c r="M156" s="1" t="s">
        <v>497</v>
      </c>
      <c r="N156" s="1" t="s">
        <v>497</v>
      </c>
      <c r="O156" s="1" t="s">
        <v>480</v>
      </c>
      <c r="P156" s="1" t="s">
        <v>484</v>
      </c>
      <c r="Q156" s="1" t="s">
        <v>1428</v>
      </c>
      <c r="R156" s="1" t="s">
        <v>486</v>
      </c>
      <c r="S156" s="1" t="s">
        <v>487</v>
      </c>
      <c r="T156" s="1" t="s">
        <v>488</v>
      </c>
    </row>
    <row r="157" s="1" customFormat="1" spans="1:20">
      <c r="A157" s="3">
        <v>16831695688</v>
      </c>
      <c r="B157" s="1" t="s">
        <v>637</v>
      </c>
      <c r="C157" s="1" t="s">
        <v>1429</v>
      </c>
      <c r="D157" s="1" t="s">
        <v>1430</v>
      </c>
      <c r="E157" s="1" t="s">
        <v>1431</v>
      </c>
      <c r="F157" s="1" t="s">
        <v>478</v>
      </c>
      <c r="G157" s="1" t="s">
        <v>504</v>
      </c>
      <c r="H157" s="1" t="s">
        <v>479</v>
      </c>
      <c r="I157" s="1" t="s">
        <v>1432</v>
      </c>
      <c r="J157" s="1" t="s">
        <v>29</v>
      </c>
      <c r="K157" s="1" t="s">
        <v>1433</v>
      </c>
      <c r="L157" s="1" t="s">
        <v>1433</v>
      </c>
      <c r="M157" s="1" t="s">
        <v>497</v>
      </c>
      <c r="N157" s="1" t="s">
        <v>497</v>
      </c>
      <c r="O157" s="1" t="s">
        <v>480</v>
      </c>
      <c r="P157" s="1" t="s">
        <v>484</v>
      </c>
      <c r="Q157" s="1" t="s">
        <v>1434</v>
      </c>
      <c r="R157" s="1" t="s">
        <v>486</v>
      </c>
      <c r="S157" s="1" t="s">
        <v>487</v>
      </c>
      <c r="T157" s="1" t="s">
        <v>488</v>
      </c>
    </row>
    <row r="158" s="1" customFormat="1" spans="1:20">
      <c r="A158" s="3">
        <v>16833189088</v>
      </c>
      <c r="B158" s="1" t="s">
        <v>493</v>
      </c>
      <c r="C158" s="1" t="s">
        <v>1435</v>
      </c>
      <c r="D158" s="1" t="s">
        <v>900</v>
      </c>
      <c r="E158" s="1" t="s">
        <v>1436</v>
      </c>
      <c r="F158" s="1" t="s">
        <v>494</v>
      </c>
      <c r="G158" s="1" t="s">
        <v>602</v>
      </c>
      <c r="H158" s="1" t="s">
        <v>479</v>
      </c>
      <c r="I158" s="1" t="s">
        <v>1437</v>
      </c>
      <c r="J158" s="1" t="s">
        <v>29</v>
      </c>
      <c r="K158" s="1" t="s">
        <v>1438</v>
      </c>
      <c r="L158" s="1" t="s">
        <v>1438</v>
      </c>
      <c r="M158" s="1" t="s">
        <v>497</v>
      </c>
      <c r="N158" s="1" t="s">
        <v>497</v>
      </c>
      <c r="O158" s="1" t="s">
        <v>480</v>
      </c>
      <c r="P158" s="1" t="s">
        <v>484</v>
      </c>
      <c r="Q158" s="1" t="s">
        <v>1439</v>
      </c>
      <c r="R158" s="1" t="s">
        <v>486</v>
      </c>
      <c r="S158" s="1" t="s">
        <v>487</v>
      </c>
      <c r="T158" s="1" t="s">
        <v>488</v>
      </c>
    </row>
    <row r="159" s="1" customFormat="1" spans="1:20">
      <c r="A159" s="3">
        <v>16833238678</v>
      </c>
      <c r="B159" s="1" t="s">
        <v>493</v>
      </c>
      <c r="C159" s="1" t="s">
        <v>1440</v>
      </c>
      <c r="D159" s="1" t="s">
        <v>1368</v>
      </c>
      <c r="E159" s="1" t="s">
        <v>1441</v>
      </c>
      <c r="F159" s="1" t="s">
        <v>478</v>
      </c>
      <c r="G159" s="1" t="s">
        <v>602</v>
      </c>
      <c r="H159" s="1" t="s">
        <v>479</v>
      </c>
      <c r="I159" s="1" t="s">
        <v>1442</v>
      </c>
      <c r="J159" s="1" t="s">
        <v>29</v>
      </c>
      <c r="K159" s="1" t="s">
        <v>787</v>
      </c>
      <c r="L159" s="1" t="s">
        <v>787</v>
      </c>
      <c r="M159" s="1" t="s">
        <v>497</v>
      </c>
      <c r="N159" s="1" t="s">
        <v>497</v>
      </c>
      <c r="O159" s="1" t="s">
        <v>480</v>
      </c>
      <c r="P159" s="1" t="s">
        <v>484</v>
      </c>
      <c r="Q159" s="1" t="s">
        <v>1443</v>
      </c>
      <c r="R159" s="1" t="s">
        <v>486</v>
      </c>
      <c r="S159" s="1" t="s">
        <v>487</v>
      </c>
      <c r="T159" s="1" t="s">
        <v>488</v>
      </c>
    </row>
    <row r="160" s="1" customFormat="1" spans="1:20">
      <c r="A160" s="3">
        <v>16834407045</v>
      </c>
      <c r="B160" s="1" t="s">
        <v>493</v>
      </c>
      <c r="C160" s="1" t="s">
        <v>1444</v>
      </c>
      <c r="D160" s="1" t="s">
        <v>1445</v>
      </c>
      <c r="E160" s="1" t="s">
        <v>1446</v>
      </c>
      <c r="F160" s="1" t="s">
        <v>478</v>
      </c>
      <c r="G160" s="1" t="s">
        <v>602</v>
      </c>
      <c r="H160" s="1" t="s">
        <v>479</v>
      </c>
      <c r="I160" s="1" t="s">
        <v>1447</v>
      </c>
      <c r="J160" s="1" t="s">
        <v>29</v>
      </c>
      <c r="K160" s="1" t="s">
        <v>1448</v>
      </c>
      <c r="L160" s="1" t="s">
        <v>1448</v>
      </c>
      <c r="M160" s="1" t="s">
        <v>497</v>
      </c>
      <c r="N160" s="1" t="s">
        <v>497</v>
      </c>
      <c r="O160" s="1" t="s">
        <v>480</v>
      </c>
      <c r="P160" s="1" t="s">
        <v>484</v>
      </c>
      <c r="Q160" s="1" t="s">
        <v>1449</v>
      </c>
      <c r="R160" s="1" t="s">
        <v>486</v>
      </c>
      <c r="S160" s="1" t="s">
        <v>487</v>
      </c>
      <c r="T160" s="1" t="s">
        <v>488</v>
      </c>
    </row>
    <row r="161" s="1" customFormat="1" spans="1:20">
      <c r="A161" s="3">
        <v>16838819313</v>
      </c>
      <c r="B161" s="1" t="s">
        <v>493</v>
      </c>
      <c r="C161" s="1" t="s">
        <v>1450</v>
      </c>
      <c r="D161" s="1" t="s">
        <v>1368</v>
      </c>
      <c r="E161" s="1" t="s">
        <v>1451</v>
      </c>
      <c r="F161" s="1" t="s">
        <v>494</v>
      </c>
      <c r="G161" s="1" t="s">
        <v>602</v>
      </c>
      <c r="H161" s="1" t="s">
        <v>479</v>
      </c>
      <c r="I161" s="1" t="s">
        <v>1452</v>
      </c>
      <c r="J161" s="1" t="s">
        <v>29</v>
      </c>
      <c r="K161" s="1" t="s">
        <v>1453</v>
      </c>
      <c r="L161" s="1" t="s">
        <v>1453</v>
      </c>
      <c r="M161" s="1" t="s">
        <v>497</v>
      </c>
      <c r="N161" s="1" t="s">
        <v>497</v>
      </c>
      <c r="O161" s="1" t="s">
        <v>480</v>
      </c>
      <c r="P161" s="1" t="s">
        <v>484</v>
      </c>
      <c r="Q161" s="1" t="s">
        <v>1454</v>
      </c>
      <c r="R161" s="1" t="s">
        <v>486</v>
      </c>
      <c r="S161" s="1" t="s">
        <v>487</v>
      </c>
      <c r="T161" s="1" t="s">
        <v>488</v>
      </c>
    </row>
    <row r="162" s="1" customFormat="1" spans="1:20">
      <c r="A162" s="3">
        <v>16838950267</v>
      </c>
      <c r="B162" s="1" t="s">
        <v>493</v>
      </c>
      <c r="C162" s="1" t="s">
        <v>1455</v>
      </c>
      <c r="D162" s="1" t="s">
        <v>1368</v>
      </c>
      <c r="E162" s="1" t="s">
        <v>1456</v>
      </c>
      <c r="F162" s="1" t="s">
        <v>494</v>
      </c>
      <c r="G162" s="1" t="s">
        <v>504</v>
      </c>
      <c r="H162" s="1" t="s">
        <v>479</v>
      </c>
      <c r="I162" s="1" t="s">
        <v>1457</v>
      </c>
      <c r="J162" s="1" t="s">
        <v>29</v>
      </c>
      <c r="K162" s="1" t="s">
        <v>1458</v>
      </c>
      <c r="L162" s="1" t="s">
        <v>1458</v>
      </c>
      <c r="M162" s="1" t="s">
        <v>497</v>
      </c>
      <c r="N162" s="1" t="s">
        <v>497</v>
      </c>
      <c r="O162" s="1" t="s">
        <v>480</v>
      </c>
      <c r="P162" s="1" t="s">
        <v>484</v>
      </c>
      <c r="Q162" s="1" t="s">
        <v>1459</v>
      </c>
      <c r="R162" s="1" t="s">
        <v>486</v>
      </c>
      <c r="S162" s="1" t="s">
        <v>487</v>
      </c>
      <c r="T162" s="1" t="s">
        <v>488</v>
      </c>
    </row>
    <row r="163" s="1" customFormat="1" spans="1:20">
      <c r="A163" s="3">
        <v>16839043805</v>
      </c>
      <c r="B163" s="1" t="s">
        <v>493</v>
      </c>
      <c r="C163" s="1" t="s">
        <v>1460</v>
      </c>
      <c r="D163" s="1" t="s">
        <v>1461</v>
      </c>
      <c r="E163" s="1" t="s">
        <v>1462</v>
      </c>
      <c r="F163" s="1" t="s">
        <v>494</v>
      </c>
      <c r="G163" s="1" t="s">
        <v>478</v>
      </c>
      <c r="H163" s="1" t="s">
        <v>479</v>
      </c>
      <c r="I163" s="1" t="s">
        <v>1398</v>
      </c>
      <c r="J163" s="1" t="s">
        <v>29</v>
      </c>
      <c r="K163" s="1" t="s">
        <v>1004</v>
      </c>
      <c r="L163" s="1" t="s">
        <v>1004</v>
      </c>
      <c r="M163" s="1" t="s">
        <v>497</v>
      </c>
      <c r="N163" s="1" t="s">
        <v>497</v>
      </c>
      <c r="O163" s="1" t="s">
        <v>480</v>
      </c>
      <c r="P163" s="1" t="s">
        <v>484</v>
      </c>
      <c r="Q163" s="1" t="s">
        <v>1463</v>
      </c>
      <c r="R163" s="1" t="s">
        <v>486</v>
      </c>
      <c r="S163" s="1" t="s">
        <v>487</v>
      </c>
      <c r="T163" s="1" t="s">
        <v>488</v>
      </c>
    </row>
    <row r="164" s="1" customFormat="1" spans="1:20">
      <c r="A164" s="3">
        <v>16839726395</v>
      </c>
      <c r="B164" s="1" t="s">
        <v>494</v>
      </c>
      <c r="C164" s="1" t="s">
        <v>1464</v>
      </c>
      <c r="D164" s="1" t="s">
        <v>1465</v>
      </c>
      <c r="E164" s="1" t="s">
        <v>1466</v>
      </c>
      <c r="F164" s="1" t="s">
        <v>494</v>
      </c>
      <c r="G164" s="1" t="s">
        <v>478</v>
      </c>
      <c r="H164" s="1" t="s">
        <v>479</v>
      </c>
      <c r="I164" s="1" t="s">
        <v>1467</v>
      </c>
      <c r="J164" s="1" t="s">
        <v>29</v>
      </c>
      <c r="K164" s="1" t="s">
        <v>1468</v>
      </c>
      <c r="L164" s="1" t="s">
        <v>1468</v>
      </c>
      <c r="M164" s="1" t="s">
        <v>497</v>
      </c>
      <c r="N164" s="1" t="s">
        <v>497</v>
      </c>
      <c r="O164" s="1" t="s">
        <v>480</v>
      </c>
      <c r="P164" s="1" t="s">
        <v>484</v>
      </c>
      <c r="Q164" s="1" t="s">
        <v>1469</v>
      </c>
      <c r="R164" s="1" t="s">
        <v>486</v>
      </c>
      <c r="S164" s="1" t="s">
        <v>487</v>
      </c>
      <c r="T164" s="1" t="s">
        <v>488</v>
      </c>
    </row>
    <row r="165" s="1" customFormat="1" spans="1:20">
      <c r="A165" s="3">
        <v>16839756515</v>
      </c>
      <c r="B165" s="1" t="s">
        <v>494</v>
      </c>
      <c r="C165" s="1" t="s">
        <v>1470</v>
      </c>
      <c r="D165" s="1" t="s">
        <v>1407</v>
      </c>
      <c r="E165" s="1" t="s">
        <v>1471</v>
      </c>
      <c r="F165" s="1" t="s">
        <v>504</v>
      </c>
      <c r="G165" s="1" t="s">
        <v>505</v>
      </c>
      <c r="H165" s="1" t="s">
        <v>479</v>
      </c>
      <c r="I165" s="1" t="s">
        <v>1409</v>
      </c>
      <c r="J165" s="1" t="s">
        <v>29</v>
      </c>
      <c r="K165" s="1" t="s">
        <v>1410</v>
      </c>
      <c r="L165" s="1" t="s">
        <v>1410</v>
      </c>
      <c r="M165" s="1" t="s">
        <v>497</v>
      </c>
      <c r="N165" s="1" t="s">
        <v>497</v>
      </c>
      <c r="O165" s="1" t="s">
        <v>480</v>
      </c>
      <c r="P165" s="1" t="s">
        <v>484</v>
      </c>
      <c r="Q165" s="1" t="s">
        <v>1472</v>
      </c>
      <c r="R165" s="1" t="s">
        <v>486</v>
      </c>
      <c r="S165" s="1" t="s">
        <v>487</v>
      </c>
      <c r="T165" s="1" t="s">
        <v>488</v>
      </c>
    </row>
    <row r="166" s="1" customFormat="1" spans="1:20">
      <c r="A166" s="3">
        <v>16839807411</v>
      </c>
      <c r="B166" s="1" t="s">
        <v>494</v>
      </c>
      <c r="C166" s="1" t="s">
        <v>1473</v>
      </c>
      <c r="D166" s="1" t="s">
        <v>1474</v>
      </c>
      <c r="E166" s="1" t="s">
        <v>1475</v>
      </c>
      <c r="F166" s="1" t="s">
        <v>504</v>
      </c>
      <c r="G166" s="1" t="s">
        <v>513</v>
      </c>
      <c r="H166" s="1" t="s">
        <v>479</v>
      </c>
      <c r="I166" s="1" t="s">
        <v>1476</v>
      </c>
      <c r="J166" s="1" t="s">
        <v>29</v>
      </c>
      <c r="K166" s="1" t="s">
        <v>1477</v>
      </c>
      <c r="L166" s="1" t="s">
        <v>1477</v>
      </c>
      <c r="M166" s="1" t="s">
        <v>497</v>
      </c>
      <c r="N166" s="1" t="s">
        <v>497</v>
      </c>
      <c r="O166" s="1" t="s">
        <v>480</v>
      </c>
      <c r="P166" s="1" t="s">
        <v>484</v>
      </c>
      <c r="Q166" s="1" t="s">
        <v>1478</v>
      </c>
      <c r="R166" s="1" t="s">
        <v>486</v>
      </c>
      <c r="S166" s="1" t="s">
        <v>487</v>
      </c>
      <c r="T166" s="1" t="s">
        <v>488</v>
      </c>
    </row>
    <row r="167" s="1" customFormat="1" spans="1:20">
      <c r="A167" s="3">
        <v>16839817240</v>
      </c>
      <c r="B167" s="1" t="s">
        <v>494</v>
      </c>
      <c r="C167" s="1" t="s">
        <v>1479</v>
      </c>
      <c r="D167" s="1" t="s">
        <v>1480</v>
      </c>
      <c r="E167" s="1" t="s">
        <v>1481</v>
      </c>
      <c r="F167" s="1" t="s">
        <v>494</v>
      </c>
      <c r="G167" s="1" t="s">
        <v>478</v>
      </c>
      <c r="H167" s="1" t="s">
        <v>479</v>
      </c>
      <c r="I167" s="1" t="s">
        <v>1482</v>
      </c>
      <c r="J167" s="1" t="s">
        <v>29</v>
      </c>
      <c r="K167" s="1" t="s">
        <v>957</v>
      </c>
      <c r="L167" s="1" t="s">
        <v>957</v>
      </c>
      <c r="M167" s="1" t="s">
        <v>497</v>
      </c>
      <c r="N167" s="1" t="s">
        <v>497</v>
      </c>
      <c r="O167" s="1" t="s">
        <v>480</v>
      </c>
      <c r="P167" s="1" t="s">
        <v>484</v>
      </c>
      <c r="Q167" s="1" t="s">
        <v>1483</v>
      </c>
      <c r="R167" s="1" t="s">
        <v>486</v>
      </c>
      <c r="S167" s="1" t="s">
        <v>487</v>
      </c>
      <c r="T167" s="1" t="s">
        <v>488</v>
      </c>
    </row>
    <row r="168" s="1" customFormat="1" spans="1:20">
      <c r="A168" s="3">
        <v>16840034927</v>
      </c>
      <c r="B168" s="1" t="s">
        <v>494</v>
      </c>
      <c r="C168" s="1" t="s">
        <v>1484</v>
      </c>
      <c r="D168" s="1" t="s">
        <v>1100</v>
      </c>
      <c r="E168" s="1" t="s">
        <v>1485</v>
      </c>
      <c r="F168" s="1" t="s">
        <v>504</v>
      </c>
      <c r="G168" s="1" t="s">
        <v>513</v>
      </c>
      <c r="H168" s="1" t="s">
        <v>479</v>
      </c>
      <c r="I168" s="1" t="s">
        <v>1486</v>
      </c>
      <c r="J168" s="1" t="s">
        <v>29</v>
      </c>
      <c r="K168" s="1" t="s">
        <v>1487</v>
      </c>
      <c r="L168" s="1" t="s">
        <v>1487</v>
      </c>
      <c r="M168" s="1" t="s">
        <v>497</v>
      </c>
      <c r="N168" s="1" t="s">
        <v>497</v>
      </c>
      <c r="O168" s="1" t="s">
        <v>480</v>
      </c>
      <c r="P168" s="1" t="s">
        <v>484</v>
      </c>
      <c r="Q168" s="1" t="s">
        <v>1488</v>
      </c>
      <c r="R168" s="1" t="s">
        <v>486</v>
      </c>
      <c r="S168" s="1" t="s">
        <v>487</v>
      </c>
      <c r="T168" s="1" t="s">
        <v>488</v>
      </c>
    </row>
    <row r="169" s="1" customFormat="1" spans="1:20">
      <c r="A169" s="3">
        <v>16840148790</v>
      </c>
      <c r="B169" s="1" t="s">
        <v>494</v>
      </c>
      <c r="C169" s="1" t="s">
        <v>1489</v>
      </c>
      <c r="D169" s="1" t="s">
        <v>1490</v>
      </c>
      <c r="E169" s="1" t="s">
        <v>1491</v>
      </c>
      <c r="F169" s="1" t="s">
        <v>494</v>
      </c>
      <c r="G169" s="1" t="s">
        <v>478</v>
      </c>
      <c r="H169" s="1" t="s">
        <v>479</v>
      </c>
      <c r="I169" s="1" t="s">
        <v>1492</v>
      </c>
      <c r="J169" s="1" t="s">
        <v>29</v>
      </c>
      <c r="K169" s="1" t="s">
        <v>1493</v>
      </c>
      <c r="L169" s="1" t="s">
        <v>1493</v>
      </c>
      <c r="M169" s="1" t="s">
        <v>497</v>
      </c>
      <c r="N169" s="1" t="s">
        <v>497</v>
      </c>
      <c r="O169" s="1" t="s">
        <v>480</v>
      </c>
      <c r="P169" s="1" t="s">
        <v>484</v>
      </c>
      <c r="Q169" s="1" t="s">
        <v>1494</v>
      </c>
      <c r="R169" s="1" t="s">
        <v>486</v>
      </c>
      <c r="S169" s="1" t="s">
        <v>487</v>
      </c>
      <c r="T169" s="1" t="s">
        <v>488</v>
      </c>
    </row>
    <row r="170" s="1" customFormat="1" spans="1:20">
      <c r="A170" s="3">
        <v>16840182457</v>
      </c>
      <c r="B170" s="1" t="s">
        <v>494</v>
      </c>
      <c r="C170" s="1" t="s">
        <v>1495</v>
      </c>
      <c r="D170" s="1" t="s">
        <v>1496</v>
      </c>
      <c r="E170" s="1" t="s">
        <v>1497</v>
      </c>
      <c r="F170" s="1" t="s">
        <v>494</v>
      </c>
      <c r="G170" s="1" t="s">
        <v>478</v>
      </c>
      <c r="H170" s="1" t="s">
        <v>479</v>
      </c>
      <c r="I170" s="1" t="s">
        <v>1498</v>
      </c>
      <c r="J170" s="1" t="s">
        <v>29</v>
      </c>
      <c r="K170" s="1" t="s">
        <v>1499</v>
      </c>
      <c r="L170" s="1" t="s">
        <v>1499</v>
      </c>
      <c r="M170" s="1" t="s">
        <v>497</v>
      </c>
      <c r="N170" s="1" t="s">
        <v>497</v>
      </c>
      <c r="O170" s="1" t="s">
        <v>480</v>
      </c>
      <c r="P170" s="1" t="s">
        <v>484</v>
      </c>
      <c r="Q170" s="1" t="s">
        <v>1500</v>
      </c>
      <c r="R170" s="1" t="s">
        <v>486</v>
      </c>
      <c r="S170" s="1" t="s">
        <v>487</v>
      </c>
      <c r="T170" s="1" t="s">
        <v>488</v>
      </c>
    </row>
    <row r="171" s="1" customFormat="1" spans="1:20">
      <c r="A171" s="3">
        <v>16840594349</v>
      </c>
      <c r="B171" s="1" t="s">
        <v>494</v>
      </c>
      <c r="C171" s="1" t="s">
        <v>1501</v>
      </c>
      <c r="D171" s="1" t="s">
        <v>1502</v>
      </c>
      <c r="E171" s="1" t="s">
        <v>1503</v>
      </c>
      <c r="F171" s="1" t="s">
        <v>504</v>
      </c>
      <c r="G171" s="1" t="s">
        <v>505</v>
      </c>
      <c r="H171" s="1" t="s">
        <v>479</v>
      </c>
      <c r="I171" s="1" t="s">
        <v>1504</v>
      </c>
      <c r="J171" s="1" t="s">
        <v>29</v>
      </c>
      <c r="K171" s="1" t="s">
        <v>1176</v>
      </c>
      <c r="L171" s="1" t="s">
        <v>1176</v>
      </c>
      <c r="M171" s="1" t="s">
        <v>497</v>
      </c>
      <c r="N171" s="1" t="s">
        <v>497</v>
      </c>
      <c r="O171" s="1" t="s">
        <v>480</v>
      </c>
      <c r="P171" s="1" t="s">
        <v>484</v>
      </c>
      <c r="Q171" s="1" t="s">
        <v>1505</v>
      </c>
      <c r="R171" s="1" t="s">
        <v>486</v>
      </c>
      <c r="S171" s="1" t="s">
        <v>487</v>
      </c>
      <c r="T171" s="1" t="s">
        <v>488</v>
      </c>
    </row>
    <row r="172" s="1" customFormat="1" spans="1:20">
      <c r="A172" s="3">
        <v>16840652110</v>
      </c>
      <c r="B172" s="1" t="s">
        <v>494</v>
      </c>
      <c r="C172" s="1" t="s">
        <v>1506</v>
      </c>
      <c r="D172" s="1" t="s">
        <v>1507</v>
      </c>
      <c r="E172" s="1" t="s">
        <v>1508</v>
      </c>
      <c r="F172" s="1" t="s">
        <v>602</v>
      </c>
      <c r="G172" s="1" t="s">
        <v>594</v>
      </c>
      <c r="H172" s="1" t="s">
        <v>479</v>
      </c>
      <c r="I172" s="1" t="s">
        <v>1509</v>
      </c>
      <c r="J172" s="1" t="s">
        <v>29</v>
      </c>
      <c r="K172" s="1" t="s">
        <v>1510</v>
      </c>
      <c r="L172" s="1" t="s">
        <v>1510</v>
      </c>
      <c r="M172" s="1" t="s">
        <v>497</v>
      </c>
      <c r="N172" s="1" t="s">
        <v>497</v>
      </c>
      <c r="O172" s="1" t="s">
        <v>480</v>
      </c>
      <c r="P172" s="1" t="s">
        <v>484</v>
      </c>
      <c r="Q172" s="1" t="s">
        <v>1511</v>
      </c>
      <c r="R172" s="1" t="s">
        <v>486</v>
      </c>
      <c r="S172" s="1" t="s">
        <v>487</v>
      </c>
      <c r="T172" s="1" t="s">
        <v>488</v>
      </c>
    </row>
    <row r="173" s="1" customFormat="1" spans="1:20">
      <c r="A173" s="3">
        <v>16840677700</v>
      </c>
      <c r="B173" s="1" t="s">
        <v>494</v>
      </c>
      <c r="C173" s="1" t="s">
        <v>1512</v>
      </c>
      <c r="D173" s="1" t="s">
        <v>1513</v>
      </c>
      <c r="E173" s="1" t="s">
        <v>1514</v>
      </c>
      <c r="F173" s="1" t="s">
        <v>594</v>
      </c>
      <c r="G173" s="1" t="s">
        <v>505</v>
      </c>
      <c r="H173" s="1" t="s">
        <v>479</v>
      </c>
      <c r="I173" s="1" t="s">
        <v>1515</v>
      </c>
      <c r="J173" s="1" t="s">
        <v>29</v>
      </c>
      <c r="K173" s="1" t="s">
        <v>1516</v>
      </c>
      <c r="L173" s="1" t="s">
        <v>1516</v>
      </c>
      <c r="M173" s="1" t="s">
        <v>497</v>
      </c>
      <c r="N173" s="1" t="s">
        <v>497</v>
      </c>
      <c r="O173" s="1" t="s">
        <v>480</v>
      </c>
      <c r="P173" s="1" t="s">
        <v>484</v>
      </c>
      <c r="Q173" s="1" t="s">
        <v>1517</v>
      </c>
      <c r="R173" s="1" t="s">
        <v>486</v>
      </c>
      <c r="S173" s="1" t="s">
        <v>487</v>
      </c>
      <c r="T173" s="1" t="s">
        <v>488</v>
      </c>
    </row>
    <row r="174" s="1" customFormat="1" spans="1:20">
      <c r="A174" s="3">
        <v>16840765163</v>
      </c>
      <c r="B174" s="1" t="s">
        <v>494</v>
      </c>
      <c r="C174" s="1" t="s">
        <v>1518</v>
      </c>
      <c r="D174" s="1" t="s">
        <v>1519</v>
      </c>
      <c r="E174" s="1" t="s">
        <v>1520</v>
      </c>
      <c r="F174" s="1" t="s">
        <v>602</v>
      </c>
      <c r="G174" s="1" t="s">
        <v>594</v>
      </c>
      <c r="H174" s="1" t="s">
        <v>479</v>
      </c>
      <c r="I174" s="1" t="s">
        <v>1521</v>
      </c>
      <c r="J174" s="1" t="s">
        <v>29</v>
      </c>
      <c r="K174" s="1" t="s">
        <v>1522</v>
      </c>
      <c r="L174" s="1" t="s">
        <v>1522</v>
      </c>
      <c r="M174" s="1" t="s">
        <v>497</v>
      </c>
      <c r="N174" s="1" t="s">
        <v>497</v>
      </c>
      <c r="O174" s="1" t="s">
        <v>480</v>
      </c>
      <c r="P174" s="1" t="s">
        <v>484</v>
      </c>
      <c r="Q174" s="1" t="s">
        <v>1523</v>
      </c>
      <c r="R174" s="1" t="s">
        <v>486</v>
      </c>
      <c r="S174" s="1" t="s">
        <v>487</v>
      </c>
      <c r="T174" s="1" t="s">
        <v>488</v>
      </c>
    </row>
    <row r="175" s="1" customFormat="1" spans="1:20">
      <c r="A175" s="3">
        <v>16841198902</v>
      </c>
      <c r="B175" s="1" t="s">
        <v>494</v>
      </c>
      <c r="C175" s="1" t="s">
        <v>1524</v>
      </c>
      <c r="D175" s="1" t="s">
        <v>1525</v>
      </c>
      <c r="E175" s="1" t="s">
        <v>1526</v>
      </c>
      <c r="F175" s="1" t="s">
        <v>505</v>
      </c>
      <c r="G175" s="1" t="s">
        <v>513</v>
      </c>
      <c r="H175" s="1" t="s">
        <v>479</v>
      </c>
      <c r="I175" s="1" t="s">
        <v>1527</v>
      </c>
      <c r="J175" s="1" t="s">
        <v>29</v>
      </c>
      <c r="K175" s="1" t="s">
        <v>1528</v>
      </c>
      <c r="L175" s="1" t="s">
        <v>1528</v>
      </c>
      <c r="M175" s="1" t="s">
        <v>497</v>
      </c>
      <c r="N175" s="1" t="s">
        <v>497</v>
      </c>
      <c r="O175" s="1" t="s">
        <v>480</v>
      </c>
      <c r="P175" s="1" t="s">
        <v>484</v>
      </c>
      <c r="Q175" s="1" t="s">
        <v>1529</v>
      </c>
      <c r="R175" s="1" t="s">
        <v>486</v>
      </c>
      <c r="S175" s="1" t="s">
        <v>487</v>
      </c>
      <c r="T175" s="1" t="s">
        <v>488</v>
      </c>
    </row>
    <row r="176" s="1" customFormat="1" spans="1:20">
      <c r="A176" s="3">
        <v>16841349992</v>
      </c>
      <c r="B176" s="1" t="s">
        <v>494</v>
      </c>
      <c r="C176" s="1" t="s">
        <v>1530</v>
      </c>
      <c r="D176" s="1" t="s">
        <v>1531</v>
      </c>
      <c r="E176" s="1" t="s">
        <v>1532</v>
      </c>
      <c r="F176" s="1" t="s">
        <v>494</v>
      </c>
      <c r="G176" s="1" t="s">
        <v>478</v>
      </c>
      <c r="H176" s="1" t="s">
        <v>479</v>
      </c>
      <c r="I176" s="1" t="s">
        <v>1533</v>
      </c>
      <c r="J176" s="1" t="s">
        <v>29</v>
      </c>
      <c r="K176" s="1" t="s">
        <v>1534</v>
      </c>
      <c r="L176" s="1" t="s">
        <v>1534</v>
      </c>
      <c r="M176" s="1" t="s">
        <v>497</v>
      </c>
      <c r="N176" s="1" t="s">
        <v>497</v>
      </c>
      <c r="O176" s="1" t="s">
        <v>480</v>
      </c>
      <c r="P176" s="1" t="s">
        <v>484</v>
      </c>
      <c r="Q176" s="1" t="s">
        <v>1535</v>
      </c>
      <c r="R176" s="1" t="s">
        <v>486</v>
      </c>
      <c r="S176" s="1" t="s">
        <v>487</v>
      </c>
      <c r="T176" s="1" t="s">
        <v>488</v>
      </c>
    </row>
    <row r="177" s="1" customFormat="1" spans="1:20">
      <c r="A177" s="3">
        <v>16841656299</v>
      </c>
      <c r="B177" s="1" t="s">
        <v>494</v>
      </c>
      <c r="C177" s="1" t="s">
        <v>1536</v>
      </c>
      <c r="D177" s="1" t="s">
        <v>1537</v>
      </c>
      <c r="E177" s="1" t="s">
        <v>1538</v>
      </c>
      <c r="F177" s="1" t="s">
        <v>505</v>
      </c>
      <c r="G177" s="1" t="s">
        <v>513</v>
      </c>
      <c r="H177" s="1" t="s">
        <v>479</v>
      </c>
      <c r="I177" s="1" t="s">
        <v>1539</v>
      </c>
      <c r="J177" s="1" t="s">
        <v>29</v>
      </c>
      <c r="K177" s="1" t="s">
        <v>1540</v>
      </c>
      <c r="L177" s="1" t="s">
        <v>1540</v>
      </c>
      <c r="M177" s="1" t="s">
        <v>497</v>
      </c>
      <c r="N177" s="1" t="s">
        <v>497</v>
      </c>
      <c r="O177" s="1" t="s">
        <v>480</v>
      </c>
      <c r="P177" s="1" t="s">
        <v>484</v>
      </c>
      <c r="Q177" s="1" t="s">
        <v>1541</v>
      </c>
      <c r="R177" s="1" t="s">
        <v>486</v>
      </c>
      <c r="S177" s="1" t="s">
        <v>487</v>
      </c>
      <c r="T177" s="1" t="s">
        <v>488</v>
      </c>
    </row>
    <row r="178" s="1" customFormat="1" spans="1:20">
      <c r="A178" s="3">
        <v>16841809534</v>
      </c>
      <c r="B178" s="1" t="s">
        <v>494</v>
      </c>
      <c r="C178" s="1" t="s">
        <v>1542</v>
      </c>
      <c r="D178" s="1" t="s">
        <v>1543</v>
      </c>
      <c r="E178" s="1" t="s">
        <v>1544</v>
      </c>
      <c r="F178" s="1" t="s">
        <v>494</v>
      </c>
      <c r="G178" s="1" t="s">
        <v>478</v>
      </c>
      <c r="H178" s="1" t="s">
        <v>479</v>
      </c>
      <c r="I178" s="1" t="s">
        <v>1545</v>
      </c>
      <c r="J178" s="1" t="s">
        <v>29</v>
      </c>
      <c r="K178" s="1" t="s">
        <v>1546</v>
      </c>
      <c r="L178" s="1" t="s">
        <v>1546</v>
      </c>
      <c r="M178" s="1" t="s">
        <v>497</v>
      </c>
      <c r="N178" s="1" t="s">
        <v>497</v>
      </c>
      <c r="O178" s="1" t="s">
        <v>480</v>
      </c>
      <c r="P178" s="1" t="s">
        <v>484</v>
      </c>
      <c r="Q178" s="1" t="s">
        <v>1547</v>
      </c>
      <c r="R178" s="1" t="s">
        <v>486</v>
      </c>
      <c r="S178" s="1" t="s">
        <v>487</v>
      </c>
      <c r="T178" s="1" t="s">
        <v>488</v>
      </c>
    </row>
    <row r="179" s="1" customFormat="1" spans="1:20">
      <c r="A179" s="3">
        <v>16842006446</v>
      </c>
      <c r="B179" s="1" t="s">
        <v>494</v>
      </c>
      <c r="C179" s="1" t="s">
        <v>1548</v>
      </c>
      <c r="D179" s="1" t="s">
        <v>1128</v>
      </c>
      <c r="E179" s="1" t="s">
        <v>1549</v>
      </c>
      <c r="F179" s="1" t="s">
        <v>494</v>
      </c>
      <c r="G179" s="1" t="s">
        <v>602</v>
      </c>
      <c r="H179" s="1" t="s">
        <v>479</v>
      </c>
      <c r="I179" s="1" t="s">
        <v>1527</v>
      </c>
      <c r="J179" s="1" t="s">
        <v>29</v>
      </c>
      <c r="K179" s="1" t="s">
        <v>1528</v>
      </c>
      <c r="L179" s="1" t="s">
        <v>1528</v>
      </c>
      <c r="M179" s="1" t="s">
        <v>497</v>
      </c>
      <c r="N179" s="1" t="s">
        <v>497</v>
      </c>
      <c r="O179" s="1" t="s">
        <v>480</v>
      </c>
      <c r="P179" s="1" t="s">
        <v>484</v>
      </c>
      <c r="Q179" s="1" t="s">
        <v>1550</v>
      </c>
      <c r="R179" s="1" t="s">
        <v>486</v>
      </c>
      <c r="S179" s="1" t="s">
        <v>487</v>
      </c>
      <c r="T179" s="1" t="s">
        <v>488</v>
      </c>
    </row>
    <row r="180" s="1" customFormat="1" spans="1:20">
      <c r="A180" s="3">
        <v>16842061776</v>
      </c>
      <c r="B180" s="1" t="s">
        <v>494</v>
      </c>
      <c r="C180" s="1" t="s">
        <v>1551</v>
      </c>
      <c r="D180" s="1" t="s">
        <v>1552</v>
      </c>
      <c r="E180" s="1" t="s">
        <v>1553</v>
      </c>
      <c r="F180" s="1" t="s">
        <v>505</v>
      </c>
      <c r="G180" s="1" t="s">
        <v>513</v>
      </c>
      <c r="H180" s="1" t="s">
        <v>479</v>
      </c>
      <c r="I180" s="1" t="s">
        <v>1554</v>
      </c>
      <c r="J180" s="1" t="s">
        <v>29</v>
      </c>
      <c r="K180" s="1" t="s">
        <v>1555</v>
      </c>
      <c r="L180" s="1" t="s">
        <v>1555</v>
      </c>
      <c r="M180" s="1" t="s">
        <v>497</v>
      </c>
      <c r="N180" s="1" t="s">
        <v>497</v>
      </c>
      <c r="O180" s="1" t="s">
        <v>480</v>
      </c>
      <c r="P180" s="1" t="s">
        <v>484</v>
      </c>
      <c r="Q180" s="1" t="s">
        <v>1556</v>
      </c>
      <c r="R180" s="1" t="s">
        <v>486</v>
      </c>
      <c r="S180" s="1" t="s">
        <v>487</v>
      </c>
      <c r="T180" s="1" t="s">
        <v>488</v>
      </c>
    </row>
    <row r="181" s="1" customFormat="1" spans="1:20">
      <c r="A181" s="3">
        <v>16842224446</v>
      </c>
      <c r="B181" s="1" t="s">
        <v>494</v>
      </c>
      <c r="C181" s="1" t="s">
        <v>1557</v>
      </c>
      <c r="D181" s="1" t="s">
        <v>1558</v>
      </c>
      <c r="E181" s="1" t="s">
        <v>1559</v>
      </c>
      <c r="F181" s="1" t="s">
        <v>594</v>
      </c>
      <c r="G181" s="1" t="s">
        <v>504</v>
      </c>
      <c r="H181" s="1" t="s">
        <v>479</v>
      </c>
      <c r="I181" s="1" t="s">
        <v>1560</v>
      </c>
      <c r="J181" s="1" t="s">
        <v>29</v>
      </c>
      <c r="K181" s="1" t="s">
        <v>907</v>
      </c>
      <c r="L181" s="1" t="s">
        <v>907</v>
      </c>
      <c r="M181" s="1" t="s">
        <v>497</v>
      </c>
      <c r="N181" s="1" t="s">
        <v>497</v>
      </c>
      <c r="O181" s="1" t="s">
        <v>480</v>
      </c>
      <c r="P181" s="1" t="s">
        <v>484</v>
      </c>
      <c r="Q181" s="1" t="s">
        <v>1561</v>
      </c>
      <c r="R181" s="1" t="s">
        <v>486</v>
      </c>
      <c r="S181" s="1" t="s">
        <v>487</v>
      </c>
      <c r="T181" s="1" t="s">
        <v>488</v>
      </c>
    </row>
    <row r="182" s="1" customFormat="1" spans="1:20">
      <c r="A182" s="3">
        <v>16842237653</v>
      </c>
      <c r="B182" s="1" t="s">
        <v>494</v>
      </c>
      <c r="C182" s="1" t="s">
        <v>1562</v>
      </c>
      <c r="D182" s="1" t="s">
        <v>635</v>
      </c>
      <c r="E182" s="1" t="s">
        <v>1563</v>
      </c>
      <c r="F182" s="1" t="s">
        <v>478</v>
      </c>
      <c r="G182" s="1" t="s">
        <v>602</v>
      </c>
      <c r="H182" s="1" t="s">
        <v>479</v>
      </c>
      <c r="I182" s="1" t="s">
        <v>1564</v>
      </c>
      <c r="J182" s="1" t="s">
        <v>29</v>
      </c>
      <c r="K182" s="1" t="s">
        <v>1049</v>
      </c>
      <c r="L182" s="1" t="s">
        <v>1049</v>
      </c>
      <c r="M182" s="1" t="s">
        <v>497</v>
      </c>
      <c r="N182" s="1" t="s">
        <v>497</v>
      </c>
      <c r="O182" s="1" t="s">
        <v>480</v>
      </c>
      <c r="P182" s="1" t="s">
        <v>484</v>
      </c>
      <c r="Q182" s="1" t="s">
        <v>1565</v>
      </c>
      <c r="R182" s="1" t="s">
        <v>486</v>
      </c>
      <c r="S182" s="1" t="s">
        <v>487</v>
      </c>
      <c r="T182" s="1" t="s">
        <v>488</v>
      </c>
    </row>
    <row r="183" s="1" customFormat="1" spans="1:20">
      <c r="A183" s="3">
        <v>16842237856</v>
      </c>
      <c r="B183" s="1" t="s">
        <v>494</v>
      </c>
      <c r="C183" s="1" t="s">
        <v>1566</v>
      </c>
      <c r="D183" s="1" t="s">
        <v>1407</v>
      </c>
      <c r="E183" s="1" t="s">
        <v>1567</v>
      </c>
      <c r="F183" s="1" t="s">
        <v>478</v>
      </c>
      <c r="G183" s="1" t="s">
        <v>602</v>
      </c>
      <c r="H183" s="1" t="s">
        <v>479</v>
      </c>
      <c r="I183" s="1" t="s">
        <v>1409</v>
      </c>
      <c r="J183" s="1" t="s">
        <v>29</v>
      </c>
      <c r="K183" s="1" t="s">
        <v>1410</v>
      </c>
      <c r="L183" s="1" t="s">
        <v>1410</v>
      </c>
      <c r="M183" s="1" t="s">
        <v>497</v>
      </c>
      <c r="N183" s="1" t="s">
        <v>497</v>
      </c>
      <c r="O183" s="1" t="s">
        <v>480</v>
      </c>
      <c r="P183" s="1" t="s">
        <v>484</v>
      </c>
      <c r="Q183" s="1" t="s">
        <v>1568</v>
      </c>
      <c r="R183" s="1" t="s">
        <v>486</v>
      </c>
      <c r="S183" s="1" t="s">
        <v>487</v>
      </c>
      <c r="T183" s="1" t="s">
        <v>488</v>
      </c>
    </row>
    <row r="184" s="1" customFormat="1" spans="1:20">
      <c r="A184" s="3">
        <v>16845850608</v>
      </c>
      <c r="B184" s="1" t="s">
        <v>494</v>
      </c>
      <c r="C184" s="1" t="s">
        <v>1569</v>
      </c>
      <c r="D184" s="1" t="s">
        <v>1570</v>
      </c>
      <c r="E184" s="1" t="s">
        <v>1571</v>
      </c>
      <c r="F184" s="1" t="s">
        <v>505</v>
      </c>
      <c r="G184" s="1" t="s">
        <v>513</v>
      </c>
      <c r="H184" s="1" t="s">
        <v>479</v>
      </c>
      <c r="I184" s="1" t="s">
        <v>1572</v>
      </c>
      <c r="J184" s="1" t="s">
        <v>29</v>
      </c>
      <c r="K184" s="1" t="s">
        <v>1573</v>
      </c>
      <c r="L184" s="1" t="s">
        <v>1573</v>
      </c>
      <c r="M184" s="1" t="s">
        <v>497</v>
      </c>
      <c r="N184" s="1" t="s">
        <v>497</v>
      </c>
      <c r="O184" s="1" t="s">
        <v>480</v>
      </c>
      <c r="P184" s="1" t="s">
        <v>484</v>
      </c>
      <c r="Q184" s="1" t="s">
        <v>1574</v>
      </c>
      <c r="R184" s="1" t="s">
        <v>486</v>
      </c>
      <c r="S184" s="1" t="s">
        <v>487</v>
      </c>
      <c r="T184" s="1" t="s">
        <v>488</v>
      </c>
    </row>
    <row r="185" s="1" customFormat="1" spans="1:20">
      <c r="A185" s="3">
        <v>16845940464</v>
      </c>
      <c r="B185" s="1" t="s">
        <v>494</v>
      </c>
      <c r="C185" s="1" t="s">
        <v>1575</v>
      </c>
      <c r="D185" s="1" t="s">
        <v>1576</v>
      </c>
      <c r="E185" s="1" t="s">
        <v>1577</v>
      </c>
      <c r="F185" s="1" t="s">
        <v>494</v>
      </c>
      <c r="G185" s="1" t="s">
        <v>478</v>
      </c>
      <c r="H185" s="1" t="s">
        <v>479</v>
      </c>
      <c r="I185" s="1" t="s">
        <v>1578</v>
      </c>
      <c r="J185" s="1" t="s">
        <v>29</v>
      </c>
      <c r="K185" s="1" t="s">
        <v>708</v>
      </c>
      <c r="L185" s="1" t="s">
        <v>708</v>
      </c>
      <c r="M185" s="1" t="s">
        <v>497</v>
      </c>
      <c r="N185" s="1" t="s">
        <v>497</v>
      </c>
      <c r="O185" s="1" t="s">
        <v>480</v>
      </c>
      <c r="P185" s="1" t="s">
        <v>484</v>
      </c>
      <c r="Q185" s="1" t="s">
        <v>1579</v>
      </c>
      <c r="R185" s="1" t="s">
        <v>486</v>
      </c>
      <c r="S185" s="1" t="s">
        <v>487</v>
      </c>
      <c r="T185" s="1" t="s">
        <v>488</v>
      </c>
    </row>
    <row r="186" s="1" customFormat="1" spans="1:20">
      <c r="A186" s="3">
        <v>16846295115</v>
      </c>
      <c r="B186" s="1" t="s">
        <v>494</v>
      </c>
      <c r="C186" s="1" t="s">
        <v>1580</v>
      </c>
      <c r="D186" s="1" t="s">
        <v>1581</v>
      </c>
      <c r="E186" s="1" t="s">
        <v>1582</v>
      </c>
      <c r="F186" s="1" t="s">
        <v>478</v>
      </c>
      <c r="G186" s="1" t="s">
        <v>602</v>
      </c>
      <c r="H186" s="1" t="s">
        <v>479</v>
      </c>
      <c r="I186" s="1" t="s">
        <v>1583</v>
      </c>
      <c r="J186" s="1" t="s">
        <v>29</v>
      </c>
      <c r="K186" s="1" t="s">
        <v>875</v>
      </c>
      <c r="L186" s="1" t="s">
        <v>875</v>
      </c>
      <c r="M186" s="1" t="s">
        <v>497</v>
      </c>
      <c r="N186" s="1" t="s">
        <v>497</v>
      </c>
      <c r="O186" s="1" t="s">
        <v>480</v>
      </c>
      <c r="P186" s="1" t="s">
        <v>484</v>
      </c>
      <c r="Q186" s="1" t="s">
        <v>1584</v>
      </c>
      <c r="R186" s="1" t="s">
        <v>486</v>
      </c>
      <c r="S186" s="1" t="s">
        <v>487</v>
      </c>
      <c r="T186" s="1" t="s">
        <v>488</v>
      </c>
    </row>
    <row r="187" s="1" customFormat="1" spans="1:20">
      <c r="A187" s="3">
        <v>16846624654</v>
      </c>
      <c r="B187" s="1" t="s">
        <v>494</v>
      </c>
      <c r="C187" s="1" t="s">
        <v>1585</v>
      </c>
      <c r="D187" s="1" t="s">
        <v>1586</v>
      </c>
      <c r="E187" s="1" t="s">
        <v>1587</v>
      </c>
      <c r="F187" s="1" t="s">
        <v>494</v>
      </c>
      <c r="G187" s="1" t="s">
        <v>478</v>
      </c>
      <c r="H187" s="1" t="s">
        <v>479</v>
      </c>
      <c r="I187" s="1" t="s">
        <v>1588</v>
      </c>
      <c r="J187" s="1" t="s">
        <v>29</v>
      </c>
      <c r="K187" s="1" t="s">
        <v>1589</v>
      </c>
      <c r="L187" s="1" t="s">
        <v>1589</v>
      </c>
      <c r="M187" s="1" t="s">
        <v>497</v>
      </c>
      <c r="N187" s="1" t="s">
        <v>497</v>
      </c>
      <c r="O187" s="1" t="s">
        <v>480</v>
      </c>
      <c r="P187" s="1" t="s">
        <v>484</v>
      </c>
      <c r="Q187" s="1" t="s">
        <v>1590</v>
      </c>
      <c r="R187" s="1" t="s">
        <v>486</v>
      </c>
      <c r="S187" s="1" t="s">
        <v>487</v>
      </c>
      <c r="T187" s="1" t="s">
        <v>488</v>
      </c>
    </row>
    <row r="188" s="1" customFormat="1" spans="1:20">
      <c r="A188" s="3">
        <v>16846698233</v>
      </c>
      <c r="B188" s="1" t="s">
        <v>494</v>
      </c>
      <c r="C188" s="1" t="s">
        <v>1591</v>
      </c>
      <c r="D188" s="1" t="s">
        <v>1592</v>
      </c>
      <c r="E188" s="1" t="s">
        <v>1593</v>
      </c>
      <c r="F188" s="1" t="s">
        <v>494</v>
      </c>
      <c r="G188" s="1" t="s">
        <v>478</v>
      </c>
      <c r="H188" s="1" t="s">
        <v>479</v>
      </c>
      <c r="I188" s="1" t="s">
        <v>1594</v>
      </c>
      <c r="J188" s="1" t="s">
        <v>29</v>
      </c>
      <c r="K188" s="1" t="s">
        <v>1595</v>
      </c>
      <c r="L188" s="1" t="s">
        <v>1595</v>
      </c>
      <c r="M188" s="1" t="s">
        <v>497</v>
      </c>
      <c r="N188" s="1" t="s">
        <v>497</v>
      </c>
      <c r="O188" s="1" t="s">
        <v>480</v>
      </c>
      <c r="P188" s="1" t="s">
        <v>484</v>
      </c>
      <c r="Q188" s="1" t="s">
        <v>1596</v>
      </c>
      <c r="R188" s="1" t="s">
        <v>486</v>
      </c>
      <c r="S188" s="1" t="s">
        <v>487</v>
      </c>
      <c r="T188" s="1" t="s">
        <v>488</v>
      </c>
    </row>
    <row r="189" s="1" customFormat="1" spans="1:20">
      <c r="A189" s="3">
        <v>16846836445</v>
      </c>
      <c r="B189" s="1" t="s">
        <v>494</v>
      </c>
      <c r="C189" s="1" t="s">
        <v>1597</v>
      </c>
      <c r="D189" s="1" t="s">
        <v>1598</v>
      </c>
      <c r="E189" s="1" t="s">
        <v>1599</v>
      </c>
      <c r="F189" s="1" t="s">
        <v>478</v>
      </c>
      <c r="G189" s="1" t="s">
        <v>602</v>
      </c>
      <c r="H189" s="1" t="s">
        <v>479</v>
      </c>
      <c r="I189" s="1" t="s">
        <v>1600</v>
      </c>
      <c r="J189" s="1" t="s">
        <v>29</v>
      </c>
      <c r="K189" s="1" t="s">
        <v>1143</v>
      </c>
      <c r="L189" s="1" t="s">
        <v>1143</v>
      </c>
      <c r="M189" s="1" t="s">
        <v>497</v>
      </c>
      <c r="N189" s="1" t="s">
        <v>497</v>
      </c>
      <c r="O189" s="1" t="s">
        <v>480</v>
      </c>
      <c r="P189" s="1" t="s">
        <v>484</v>
      </c>
      <c r="Q189" s="1" t="s">
        <v>1601</v>
      </c>
      <c r="R189" s="1" t="s">
        <v>486</v>
      </c>
      <c r="S189" s="1" t="s">
        <v>487</v>
      </c>
      <c r="T189" s="1" t="s">
        <v>488</v>
      </c>
    </row>
    <row r="190" s="1" customFormat="1" spans="1:20">
      <c r="A190" s="3">
        <v>16846956800</v>
      </c>
      <c r="B190" s="1" t="s">
        <v>494</v>
      </c>
      <c r="C190" s="1" t="s">
        <v>1602</v>
      </c>
      <c r="D190" s="1" t="s">
        <v>1603</v>
      </c>
      <c r="E190" s="1" t="s">
        <v>1604</v>
      </c>
      <c r="F190" s="1" t="s">
        <v>504</v>
      </c>
      <c r="G190" s="1" t="s">
        <v>513</v>
      </c>
      <c r="H190" s="1" t="s">
        <v>479</v>
      </c>
      <c r="I190" s="1" t="s">
        <v>1605</v>
      </c>
      <c r="J190" s="1" t="s">
        <v>29</v>
      </c>
      <c r="K190" s="1" t="s">
        <v>1606</v>
      </c>
      <c r="L190" s="1" t="s">
        <v>1606</v>
      </c>
      <c r="M190" s="1" t="s">
        <v>497</v>
      </c>
      <c r="N190" s="1" t="s">
        <v>497</v>
      </c>
      <c r="O190" s="1" t="s">
        <v>480</v>
      </c>
      <c r="P190" s="1" t="s">
        <v>484</v>
      </c>
      <c r="Q190" s="1" t="s">
        <v>1607</v>
      </c>
      <c r="R190" s="1" t="s">
        <v>486</v>
      </c>
      <c r="S190" s="1" t="s">
        <v>487</v>
      </c>
      <c r="T190" s="1" t="s">
        <v>488</v>
      </c>
    </row>
    <row r="191" s="1" customFormat="1" spans="1:20">
      <c r="A191" s="3">
        <v>16846984630</v>
      </c>
      <c r="B191" s="1" t="s">
        <v>494</v>
      </c>
      <c r="C191" s="1" t="s">
        <v>1608</v>
      </c>
      <c r="D191" s="1" t="s">
        <v>1609</v>
      </c>
      <c r="E191" s="1" t="s">
        <v>1610</v>
      </c>
      <c r="F191" s="1" t="s">
        <v>504</v>
      </c>
      <c r="G191" s="1" t="s">
        <v>505</v>
      </c>
      <c r="H191" s="1" t="s">
        <v>479</v>
      </c>
      <c r="I191" s="1" t="s">
        <v>1611</v>
      </c>
      <c r="J191" s="1" t="s">
        <v>29</v>
      </c>
      <c r="K191" s="1" t="s">
        <v>1612</v>
      </c>
      <c r="L191" s="1" t="s">
        <v>1612</v>
      </c>
      <c r="M191" s="1" t="s">
        <v>497</v>
      </c>
      <c r="N191" s="1" t="s">
        <v>497</v>
      </c>
      <c r="O191" s="1" t="s">
        <v>480</v>
      </c>
      <c r="P191" s="1" t="s">
        <v>484</v>
      </c>
      <c r="Q191" s="1" t="s">
        <v>1613</v>
      </c>
      <c r="R191" s="1" t="s">
        <v>486</v>
      </c>
      <c r="S191" s="1" t="s">
        <v>487</v>
      </c>
      <c r="T191" s="1" t="s">
        <v>488</v>
      </c>
    </row>
    <row r="192" s="1" customFormat="1" spans="1:20">
      <c r="A192" s="3">
        <v>16847260060</v>
      </c>
      <c r="B192" s="1" t="s">
        <v>478</v>
      </c>
      <c r="C192" s="1" t="s">
        <v>1614</v>
      </c>
      <c r="D192" s="1" t="s">
        <v>1615</v>
      </c>
      <c r="E192" s="1" t="s">
        <v>1616</v>
      </c>
      <c r="F192" s="1" t="s">
        <v>478</v>
      </c>
      <c r="G192" s="1" t="s">
        <v>602</v>
      </c>
      <c r="H192" s="1" t="s">
        <v>479</v>
      </c>
      <c r="I192" s="1" t="s">
        <v>1617</v>
      </c>
      <c r="J192" s="1" t="s">
        <v>29</v>
      </c>
      <c r="K192" s="1" t="s">
        <v>1618</v>
      </c>
      <c r="L192" s="1" t="s">
        <v>1618</v>
      </c>
      <c r="M192" s="1" t="s">
        <v>497</v>
      </c>
      <c r="N192" s="1" t="s">
        <v>497</v>
      </c>
      <c r="O192" s="1" t="s">
        <v>480</v>
      </c>
      <c r="P192" s="1" t="s">
        <v>484</v>
      </c>
      <c r="Q192" s="1" t="s">
        <v>1619</v>
      </c>
      <c r="R192" s="1" t="s">
        <v>486</v>
      </c>
      <c r="S192" s="1" t="s">
        <v>487</v>
      </c>
      <c r="T192" s="1" t="s">
        <v>488</v>
      </c>
    </row>
    <row r="193" s="1" customFormat="1" spans="1:20">
      <c r="A193" s="3">
        <v>16847295332</v>
      </c>
      <c r="B193" s="1" t="s">
        <v>478</v>
      </c>
      <c r="C193" s="1" t="s">
        <v>1620</v>
      </c>
      <c r="D193" s="1" t="s">
        <v>1621</v>
      </c>
      <c r="E193" s="1" t="s">
        <v>1622</v>
      </c>
      <c r="F193" s="1" t="s">
        <v>602</v>
      </c>
      <c r="G193" s="1" t="s">
        <v>504</v>
      </c>
      <c r="H193" s="1" t="s">
        <v>479</v>
      </c>
      <c r="I193" s="1" t="s">
        <v>1623</v>
      </c>
      <c r="J193" s="1" t="s">
        <v>29</v>
      </c>
      <c r="K193" s="1" t="s">
        <v>1624</v>
      </c>
      <c r="L193" s="1" t="s">
        <v>1624</v>
      </c>
      <c r="M193" s="1" t="s">
        <v>497</v>
      </c>
      <c r="N193" s="1" t="s">
        <v>497</v>
      </c>
      <c r="O193" s="1" t="s">
        <v>480</v>
      </c>
      <c r="P193" s="1" t="s">
        <v>484</v>
      </c>
      <c r="Q193" s="1" t="s">
        <v>1625</v>
      </c>
      <c r="R193" s="1" t="s">
        <v>486</v>
      </c>
      <c r="S193" s="1" t="s">
        <v>487</v>
      </c>
      <c r="T193" s="1" t="s">
        <v>488</v>
      </c>
    </row>
    <row r="194" s="1" customFormat="1" spans="1:20">
      <c r="A194" s="3">
        <v>16847348691</v>
      </c>
      <c r="B194" s="1" t="s">
        <v>478</v>
      </c>
      <c r="C194" s="1" t="s">
        <v>1626</v>
      </c>
      <c r="D194" s="1" t="s">
        <v>1627</v>
      </c>
      <c r="E194" s="1" t="s">
        <v>1628</v>
      </c>
      <c r="F194" s="1" t="s">
        <v>602</v>
      </c>
      <c r="G194" s="1" t="s">
        <v>594</v>
      </c>
      <c r="H194" s="1" t="s">
        <v>479</v>
      </c>
      <c r="I194" s="1" t="s">
        <v>1629</v>
      </c>
      <c r="J194" s="1" t="s">
        <v>29</v>
      </c>
      <c r="K194" s="1" t="s">
        <v>1630</v>
      </c>
      <c r="L194" s="1" t="s">
        <v>1630</v>
      </c>
      <c r="M194" s="1" t="s">
        <v>497</v>
      </c>
      <c r="N194" s="1" t="s">
        <v>497</v>
      </c>
      <c r="O194" s="1" t="s">
        <v>480</v>
      </c>
      <c r="P194" s="1" t="s">
        <v>484</v>
      </c>
      <c r="Q194" s="1" t="s">
        <v>1631</v>
      </c>
      <c r="R194" s="1" t="s">
        <v>486</v>
      </c>
      <c r="S194" s="1" t="s">
        <v>487</v>
      </c>
      <c r="T194" s="1" t="s">
        <v>488</v>
      </c>
    </row>
    <row r="195" s="1" customFormat="1" spans="1:20">
      <c r="A195" s="3">
        <v>16847353889</v>
      </c>
      <c r="B195" s="1" t="s">
        <v>478</v>
      </c>
      <c r="C195" s="1" t="s">
        <v>1632</v>
      </c>
      <c r="D195" s="1" t="s">
        <v>1633</v>
      </c>
      <c r="E195" s="1" t="s">
        <v>1634</v>
      </c>
      <c r="F195" s="1" t="s">
        <v>602</v>
      </c>
      <c r="G195" s="1" t="s">
        <v>594</v>
      </c>
      <c r="H195" s="1" t="s">
        <v>479</v>
      </c>
      <c r="I195" s="1" t="s">
        <v>1635</v>
      </c>
      <c r="J195" s="1" t="s">
        <v>29</v>
      </c>
      <c r="K195" s="1" t="s">
        <v>1039</v>
      </c>
      <c r="L195" s="1" t="s">
        <v>1039</v>
      </c>
      <c r="M195" s="1" t="s">
        <v>497</v>
      </c>
      <c r="N195" s="1" t="s">
        <v>497</v>
      </c>
      <c r="O195" s="1" t="s">
        <v>480</v>
      </c>
      <c r="P195" s="1" t="s">
        <v>484</v>
      </c>
      <c r="Q195" s="1" t="s">
        <v>1636</v>
      </c>
      <c r="R195" s="1" t="s">
        <v>486</v>
      </c>
      <c r="S195" s="1" t="s">
        <v>487</v>
      </c>
      <c r="T195" s="1" t="s">
        <v>488</v>
      </c>
    </row>
    <row r="196" s="1" customFormat="1" spans="1:20">
      <c r="A196" s="3">
        <v>16847488046</v>
      </c>
      <c r="B196" s="1" t="s">
        <v>478</v>
      </c>
      <c r="C196" s="1" t="s">
        <v>1637</v>
      </c>
      <c r="D196" s="1" t="s">
        <v>1638</v>
      </c>
      <c r="E196" s="1" t="s">
        <v>1639</v>
      </c>
      <c r="F196" s="1" t="s">
        <v>504</v>
      </c>
      <c r="G196" s="1" t="s">
        <v>505</v>
      </c>
      <c r="H196" s="1" t="s">
        <v>479</v>
      </c>
      <c r="I196" s="1" t="s">
        <v>1640</v>
      </c>
      <c r="J196" s="1" t="s">
        <v>29</v>
      </c>
      <c r="K196" s="1" t="s">
        <v>756</v>
      </c>
      <c r="L196" s="1" t="s">
        <v>756</v>
      </c>
      <c r="M196" s="1" t="s">
        <v>497</v>
      </c>
      <c r="N196" s="1" t="s">
        <v>497</v>
      </c>
      <c r="O196" s="1" t="s">
        <v>480</v>
      </c>
      <c r="P196" s="1" t="s">
        <v>484</v>
      </c>
      <c r="Q196" s="1" t="s">
        <v>1641</v>
      </c>
      <c r="R196" s="1" t="s">
        <v>486</v>
      </c>
      <c r="S196" s="1" t="s">
        <v>487</v>
      </c>
      <c r="T196" s="1" t="s">
        <v>488</v>
      </c>
    </row>
    <row r="197" s="1" customFormat="1" spans="1:20">
      <c r="A197" s="3">
        <v>16847845179</v>
      </c>
      <c r="B197" s="1" t="s">
        <v>478</v>
      </c>
      <c r="C197" s="1" t="s">
        <v>1642</v>
      </c>
      <c r="D197" s="1" t="s">
        <v>954</v>
      </c>
      <c r="E197" s="1" t="s">
        <v>1643</v>
      </c>
      <c r="F197" s="1" t="s">
        <v>505</v>
      </c>
      <c r="G197" s="1" t="s">
        <v>513</v>
      </c>
      <c r="H197" s="1" t="s">
        <v>479</v>
      </c>
      <c r="I197" s="1" t="s">
        <v>1644</v>
      </c>
      <c r="J197" s="1" t="s">
        <v>29</v>
      </c>
      <c r="K197" s="1" t="s">
        <v>957</v>
      </c>
      <c r="L197" s="1" t="s">
        <v>957</v>
      </c>
      <c r="M197" s="1" t="s">
        <v>497</v>
      </c>
      <c r="N197" s="1" t="s">
        <v>497</v>
      </c>
      <c r="O197" s="1" t="s">
        <v>480</v>
      </c>
      <c r="P197" s="1" t="s">
        <v>484</v>
      </c>
      <c r="Q197" s="1" t="s">
        <v>1645</v>
      </c>
      <c r="R197" s="1" t="s">
        <v>486</v>
      </c>
      <c r="S197" s="1" t="s">
        <v>487</v>
      </c>
      <c r="T197" s="1" t="s">
        <v>488</v>
      </c>
    </row>
    <row r="198" s="1" customFormat="1" spans="1:20">
      <c r="A198" s="3">
        <v>16847874444</v>
      </c>
      <c r="B198" s="1" t="s">
        <v>478</v>
      </c>
      <c r="C198" s="1" t="s">
        <v>1646</v>
      </c>
      <c r="D198" s="1" t="s">
        <v>1647</v>
      </c>
      <c r="E198" s="1" t="s">
        <v>1648</v>
      </c>
      <c r="F198" s="1" t="s">
        <v>504</v>
      </c>
      <c r="G198" s="1" t="s">
        <v>513</v>
      </c>
      <c r="H198" s="1" t="s">
        <v>479</v>
      </c>
      <c r="I198" s="1" t="s">
        <v>1649</v>
      </c>
      <c r="J198" s="1" t="s">
        <v>29</v>
      </c>
      <c r="K198" s="1" t="s">
        <v>1650</v>
      </c>
      <c r="L198" s="1" t="s">
        <v>1650</v>
      </c>
      <c r="M198" s="1" t="s">
        <v>497</v>
      </c>
      <c r="N198" s="1" t="s">
        <v>497</v>
      </c>
      <c r="O198" s="1" t="s">
        <v>480</v>
      </c>
      <c r="P198" s="1" t="s">
        <v>484</v>
      </c>
      <c r="Q198" s="1" t="s">
        <v>1651</v>
      </c>
      <c r="R198" s="1" t="s">
        <v>486</v>
      </c>
      <c r="S198" s="1" t="s">
        <v>487</v>
      </c>
      <c r="T198" s="1" t="s">
        <v>488</v>
      </c>
    </row>
    <row r="199" s="1" customFormat="1" spans="1:20">
      <c r="A199" s="3">
        <v>16848019781</v>
      </c>
      <c r="B199" s="1" t="s">
        <v>478</v>
      </c>
      <c r="C199" s="1" t="s">
        <v>1652</v>
      </c>
      <c r="D199" s="1" t="s">
        <v>1653</v>
      </c>
      <c r="E199" s="1" t="s">
        <v>1654</v>
      </c>
      <c r="F199" s="1" t="s">
        <v>478</v>
      </c>
      <c r="G199" s="1" t="s">
        <v>602</v>
      </c>
      <c r="H199" s="1" t="s">
        <v>479</v>
      </c>
      <c r="I199" s="1" t="s">
        <v>1655</v>
      </c>
      <c r="J199" s="1" t="s">
        <v>29</v>
      </c>
      <c r="K199" s="1" t="s">
        <v>1410</v>
      </c>
      <c r="L199" s="1" t="s">
        <v>1410</v>
      </c>
      <c r="M199" s="1" t="s">
        <v>497</v>
      </c>
      <c r="N199" s="1" t="s">
        <v>497</v>
      </c>
      <c r="O199" s="1" t="s">
        <v>480</v>
      </c>
      <c r="P199" s="1" t="s">
        <v>484</v>
      </c>
      <c r="Q199" s="1" t="s">
        <v>1656</v>
      </c>
      <c r="R199" s="1" t="s">
        <v>486</v>
      </c>
      <c r="S199" s="1" t="s">
        <v>487</v>
      </c>
      <c r="T199" s="1" t="s">
        <v>488</v>
      </c>
    </row>
    <row r="200" s="1" customFormat="1" spans="1:20">
      <c r="A200" s="3">
        <v>16848314893</v>
      </c>
      <c r="B200" s="1" t="s">
        <v>478</v>
      </c>
      <c r="C200" s="1" t="s">
        <v>1657</v>
      </c>
      <c r="D200" s="1" t="s">
        <v>1658</v>
      </c>
      <c r="E200" s="1" t="s">
        <v>1659</v>
      </c>
      <c r="F200" s="1" t="s">
        <v>505</v>
      </c>
      <c r="G200" s="1" t="s">
        <v>513</v>
      </c>
      <c r="H200" s="1" t="s">
        <v>479</v>
      </c>
      <c r="I200" s="1" t="s">
        <v>1660</v>
      </c>
      <c r="J200" s="1" t="s">
        <v>29</v>
      </c>
      <c r="K200" s="1" t="s">
        <v>1661</v>
      </c>
      <c r="L200" s="1" t="s">
        <v>1661</v>
      </c>
      <c r="M200" s="1" t="s">
        <v>497</v>
      </c>
      <c r="N200" s="1" t="s">
        <v>497</v>
      </c>
      <c r="O200" s="1" t="s">
        <v>480</v>
      </c>
      <c r="P200" s="1" t="s">
        <v>484</v>
      </c>
      <c r="Q200" s="1" t="s">
        <v>1662</v>
      </c>
      <c r="R200" s="1" t="s">
        <v>486</v>
      </c>
      <c r="S200" s="1" t="s">
        <v>487</v>
      </c>
      <c r="T200" s="1" t="s">
        <v>488</v>
      </c>
    </row>
    <row r="201" s="1" customFormat="1" spans="1:20">
      <c r="A201" s="3">
        <v>16848622484</v>
      </c>
      <c r="B201" s="1" t="s">
        <v>478</v>
      </c>
      <c r="C201" s="1" t="s">
        <v>1663</v>
      </c>
      <c r="D201" s="1" t="s">
        <v>1664</v>
      </c>
      <c r="E201" s="1" t="s">
        <v>1665</v>
      </c>
      <c r="F201" s="1" t="s">
        <v>478</v>
      </c>
      <c r="G201" s="1" t="s">
        <v>602</v>
      </c>
      <c r="H201" s="1" t="s">
        <v>479</v>
      </c>
      <c r="I201" s="1" t="s">
        <v>1666</v>
      </c>
      <c r="J201" s="1" t="s">
        <v>29</v>
      </c>
      <c r="K201" s="1" t="s">
        <v>1589</v>
      </c>
      <c r="L201" s="1" t="s">
        <v>1589</v>
      </c>
      <c r="M201" s="1" t="s">
        <v>497</v>
      </c>
      <c r="N201" s="1" t="s">
        <v>497</v>
      </c>
      <c r="O201" s="1" t="s">
        <v>480</v>
      </c>
      <c r="P201" s="1" t="s">
        <v>484</v>
      </c>
      <c r="Q201" s="1" t="s">
        <v>1667</v>
      </c>
      <c r="R201" s="1" t="s">
        <v>486</v>
      </c>
      <c r="S201" s="1" t="s">
        <v>487</v>
      </c>
      <c r="T201" s="1" t="s">
        <v>488</v>
      </c>
    </row>
    <row r="202" s="1" customFormat="1" spans="1:20">
      <c r="A202" s="3">
        <v>16849108908</v>
      </c>
      <c r="B202" s="1" t="s">
        <v>478</v>
      </c>
      <c r="C202" s="1" t="s">
        <v>1668</v>
      </c>
      <c r="D202" s="1" t="s">
        <v>1669</v>
      </c>
      <c r="E202" s="1" t="s">
        <v>1670</v>
      </c>
      <c r="F202" s="1" t="s">
        <v>478</v>
      </c>
      <c r="G202" s="1" t="s">
        <v>602</v>
      </c>
      <c r="H202" s="1" t="s">
        <v>479</v>
      </c>
      <c r="I202" s="1" t="s">
        <v>1671</v>
      </c>
      <c r="J202" s="1" t="s">
        <v>29</v>
      </c>
      <c r="K202" s="1" t="s">
        <v>1672</v>
      </c>
      <c r="L202" s="1" t="s">
        <v>1672</v>
      </c>
      <c r="M202" s="1" t="s">
        <v>497</v>
      </c>
      <c r="N202" s="1" t="s">
        <v>497</v>
      </c>
      <c r="O202" s="1" t="s">
        <v>480</v>
      </c>
      <c r="P202" s="1" t="s">
        <v>484</v>
      </c>
      <c r="Q202" s="1" t="s">
        <v>1673</v>
      </c>
      <c r="R202" s="1" t="s">
        <v>486</v>
      </c>
      <c r="S202" s="1" t="s">
        <v>487</v>
      </c>
      <c r="T202" s="1" t="s">
        <v>488</v>
      </c>
    </row>
    <row r="203" s="1" customFormat="1" spans="1:20">
      <c r="A203" s="3">
        <v>16849123533</v>
      </c>
      <c r="B203" s="1" t="s">
        <v>478</v>
      </c>
      <c r="C203" s="1" t="s">
        <v>1674</v>
      </c>
      <c r="D203" s="1" t="s">
        <v>1675</v>
      </c>
      <c r="E203" s="1" t="s">
        <v>1676</v>
      </c>
      <c r="F203" s="1" t="s">
        <v>594</v>
      </c>
      <c r="G203" s="1" t="s">
        <v>504</v>
      </c>
      <c r="H203" s="1" t="s">
        <v>479</v>
      </c>
      <c r="I203" s="1" t="s">
        <v>1677</v>
      </c>
      <c r="J203" s="1" t="s">
        <v>29</v>
      </c>
      <c r="K203" s="1" t="s">
        <v>575</v>
      </c>
      <c r="L203" s="1" t="s">
        <v>575</v>
      </c>
      <c r="M203" s="1" t="s">
        <v>497</v>
      </c>
      <c r="N203" s="1" t="s">
        <v>497</v>
      </c>
      <c r="O203" s="1" t="s">
        <v>480</v>
      </c>
      <c r="P203" s="1" t="s">
        <v>484</v>
      </c>
      <c r="Q203" s="1" t="s">
        <v>1678</v>
      </c>
      <c r="R203" s="1" t="s">
        <v>486</v>
      </c>
      <c r="S203" s="1" t="s">
        <v>487</v>
      </c>
      <c r="T203" s="1" t="s">
        <v>488</v>
      </c>
    </row>
    <row r="204" s="1" customFormat="1" spans="1:20">
      <c r="A204" s="3">
        <v>16849076335</v>
      </c>
      <c r="B204" s="1" t="s">
        <v>478</v>
      </c>
      <c r="C204" s="1" t="s">
        <v>1679</v>
      </c>
      <c r="D204" s="1" t="s">
        <v>1680</v>
      </c>
      <c r="E204" s="1" t="s">
        <v>1681</v>
      </c>
      <c r="F204" s="1" t="s">
        <v>602</v>
      </c>
      <c r="G204" s="1" t="s">
        <v>594</v>
      </c>
      <c r="H204" s="1" t="s">
        <v>479</v>
      </c>
      <c r="I204" s="1" t="s">
        <v>1682</v>
      </c>
      <c r="J204" s="1" t="s">
        <v>29</v>
      </c>
      <c r="K204" s="1" t="s">
        <v>1683</v>
      </c>
      <c r="L204" s="1" t="s">
        <v>1683</v>
      </c>
      <c r="M204" s="1" t="s">
        <v>497</v>
      </c>
      <c r="N204" s="1" t="s">
        <v>497</v>
      </c>
      <c r="O204" s="1" t="s">
        <v>480</v>
      </c>
      <c r="P204" s="1" t="s">
        <v>484</v>
      </c>
      <c r="Q204" s="1" t="s">
        <v>1684</v>
      </c>
      <c r="R204" s="1" t="s">
        <v>486</v>
      </c>
      <c r="S204" s="1" t="s">
        <v>487</v>
      </c>
      <c r="T204" s="1" t="s">
        <v>488</v>
      </c>
    </row>
    <row r="205" s="1" customFormat="1" spans="1:20">
      <c r="A205" s="3">
        <v>16849240423</v>
      </c>
      <c r="B205" s="1" t="s">
        <v>478</v>
      </c>
      <c r="C205" s="1" t="s">
        <v>1685</v>
      </c>
      <c r="D205" s="1" t="s">
        <v>1507</v>
      </c>
      <c r="E205" s="1" t="s">
        <v>1686</v>
      </c>
      <c r="F205" s="1" t="s">
        <v>478</v>
      </c>
      <c r="G205" s="1" t="s">
        <v>602</v>
      </c>
      <c r="H205" s="1" t="s">
        <v>479</v>
      </c>
      <c r="I205" s="1" t="s">
        <v>1687</v>
      </c>
      <c r="J205" s="1" t="s">
        <v>29</v>
      </c>
      <c r="K205" s="1" t="s">
        <v>1510</v>
      </c>
      <c r="L205" s="1" t="s">
        <v>1510</v>
      </c>
      <c r="M205" s="1" t="s">
        <v>497</v>
      </c>
      <c r="N205" s="1" t="s">
        <v>497</v>
      </c>
      <c r="O205" s="1" t="s">
        <v>480</v>
      </c>
      <c r="P205" s="1" t="s">
        <v>484</v>
      </c>
      <c r="Q205" s="1" t="s">
        <v>1688</v>
      </c>
      <c r="R205" s="1" t="s">
        <v>486</v>
      </c>
      <c r="S205" s="1" t="s">
        <v>487</v>
      </c>
      <c r="T205" s="1" t="s">
        <v>488</v>
      </c>
    </row>
    <row r="206" s="1" customFormat="1" spans="1:20">
      <c r="A206" s="3">
        <v>16849763661</v>
      </c>
      <c r="B206" s="1" t="s">
        <v>478</v>
      </c>
      <c r="C206" s="1" t="s">
        <v>1689</v>
      </c>
      <c r="D206" s="1" t="s">
        <v>1690</v>
      </c>
      <c r="E206" s="1" t="s">
        <v>1691</v>
      </c>
      <c r="F206" s="1" t="s">
        <v>478</v>
      </c>
      <c r="G206" s="1" t="s">
        <v>602</v>
      </c>
      <c r="H206" s="1" t="s">
        <v>479</v>
      </c>
      <c r="I206" s="1" t="s">
        <v>1692</v>
      </c>
      <c r="J206" s="1" t="s">
        <v>29</v>
      </c>
      <c r="K206" s="1" t="s">
        <v>946</v>
      </c>
      <c r="L206" s="1" t="s">
        <v>946</v>
      </c>
      <c r="M206" s="1" t="s">
        <v>497</v>
      </c>
      <c r="N206" s="1" t="s">
        <v>497</v>
      </c>
      <c r="O206" s="1" t="s">
        <v>480</v>
      </c>
      <c r="P206" s="1" t="s">
        <v>484</v>
      </c>
      <c r="Q206" s="1" t="s">
        <v>1693</v>
      </c>
      <c r="R206" s="1" t="s">
        <v>486</v>
      </c>
      <c r="S206" s="1" t="s">
        <v>487</v>
      </c>
      <c r="T206" s="1" t="s">
        <v>488</v>
      </c>
    </row>
    <row r="207" s="1" customFormat="1" spans="1:20">
      <c r="A207" s="3">
        <v>16849777512</v>
      </c>
      <c r="B207" s="1" t="s">
        <v>478</v>
      </c>
      <c r="C207" s="1" t="s">
        <v>1694</v>
      </c>
      <c r="D207" s="1" t="s">
        <v>1695</v>
      </c>
      <c r="E207" s="1" t="s">
        <v>1696</v>
      </c>
      <c r="F207" s="1" t="s">
        <v>505</v>
      </c>
      <c r="G207" s="1" t="s">
        <v>513</v>
      </c>
      <c r="H207" s="1" t="s">
        <v>479</v>
      </c>
      <c r="I207" s="1" t="s">
        <v>1697</v>
      </c>
      <c r="J207" s="1" t="s">
        <v>29</v>
      </c>
      <c r="K207" s="1" t="s">
        <v>1698</v>
      </c>
      <c r="L207" s="1" t="s">
        <v>1698</v>
      </c>
      <c r="M207" s="1" t="s">
        <v>497</v>
      </c>
      <c r="N207" s="1" t="s">
        <v>497</v>
      </c>
      <c r="O207" s="1" t="s">
        <v>480</v>
      </c>
      <c r="P207" s="1" t="s">
        <v>484</v>
      </c>
      <c r="Q207" s="1" t="s">
        <v>1699</v>
      </c>
      <c r="R207" s="1" t="s">
        <v>486</v>
      </c>
      <c r="S207" s="1" t="s">
        <v>487</v>
      </c>
      <c r="T207" s="1" t="s">
        <v>488</v>
      </c>
    </row>
    <row r="208" s="1" customFormat="1" spans="1:20">
      <c r="A208" s="3">
        <v>16849994454</v>
      </c>
      <c r="B208" s="1" t="s">
        <v>478</v>
      </c>
      <c r="C208" s="1" t="s">
        <v>1700</v>
      </c>
      <c r="D208" s="1" t="s">
        <v>1701</v>
      </c>
      <c r="E208" s="1" t="s">
        <v>1702</v>
      </c>
      <c r="F208" s="1" t="s">
        <v>594</v>
      </c>
      <c r="G208" s="1" t="s">
        <v>504</v>
      </c>
      <c r="H208" s="1" t="s">
        <v>479</v>
      </c>
      <c r="I208" s="1" t="s">
        <v>1703</v>
      </c>
      <c r="J208" s="1" t="s">
        <v>29</v>
      </c>
      <c r="K208" s="1" t="s">
        <v>1595</v>
      </c>
      <c r="L208" s="1" t="s">
        <v>1595</v>
      </c>
      <c r="M208" s="1" t="s">
        <v>497</v>
      </c>
      <c r="N208" s="1" t="s">
        <v>497</v>
      </c>
      <c r="O208" s="1" t="s">
        <v>480</v>
      </c>
      <c r="P208" s="1" t="s">
        <v>484</v>
      </c>
      <c r="Q208" s="1" t="s">
        <v>1704</v>
      </c>
      <c r="R208" s="1" t="s">
        <v>486</v>
      </c>
      <c r="S208" s="1" t="s">
        <v>487</v>
      </c>
      <c r="T208" s="1" t="s">
        <v>488</v>
      </c>
    </row>
    <row r="209" s="1" customFormat="1" spans="1:20">
      <c r="A209" s="3">
        <v>16850096885</v>
      </c>
      <c r="B209" s="1" t="s">
        <v>478</v>
      </c>
      <c r="C209" s="1" t="s">
        <v>1705</v>
      </c>
      <c r="D209" s="1" t="s">
        <v>1706</v>
      </c>
      <c r="E209" s="1" t="s">
        <v>1707</v>
      </c>
      <c r="F209" s="1" t="s">
        <v>594</v>
      </c>
      <c r="G209" s="1" t="s">
        <v>504</v>
      </c>
      <c r="H209" s="1" t="s">
        <v>479</v>
      </c>
      <c r="I209" s="1" t="s">
        <v>1708</v>
      </c>
      <c r="J209" s="1" t="s">
        <v>29</v>
      </c>
      <c r="K209" s="1" t="s">
        <v>1573</v>
      </c>
      <c r="L209" s="1" t="s">
        <v>1573</v>
      </c>
      <c r="M209" s="1" t="s">
        <v>497</v>
      </c>
      <c r="N209" s="1" t="s">
        <v>497</v>
      </c>
      <c r="O209" s="1" t="s">
        <v>480</v>
      </c>
      <c r="P209" s="1" t="s">
        <v>484</v>
      </c>
      <c r="Q209" s="1" t="s">
        <v>1709</v>
      </c>
      <c r="R209" s="1" t="s">
        <v>486</v>
      </c>
      <c r="S209" s="1" t="s">
        <v>487</v>
      </c>
      <c r="T209" s="1" t="s">
        <v>488</v>
      </c>
    </row>
    <row r="210" s="1" customFormat="1" spans="1:20">
      <c r="A210" s="3">
        <v>16850144757</v>
      </c>
      <c r="B210" s="1" t="s">
        <v>478</v>
      </c>
      <c r="C210" s="1" t="s">
        <v>1710</v>
      </c>
      <c r="D210" s="1" t="s">
        <v>1711</v>
      </c>
      <c r="E210" s="1" t="s">
        <v>1712</v>
      </c>
      <c r="F210" s="1" t="s">
        <v>594</v>
      </c>
      <c r="G210" s="1" t="s">
        <v>504</v>
      </c>
      <c r="H210" s="1" t="s">
        <v>479</v>
      </c>
      <c r="I210" s="1" t="s">
        <v>1713</v>
      </c>
      <c r="J210" s="1" t="s">
        <v>29</v>
      </c>
      <c r="K210" s="1" t="s">
        <v>907</v>
      </c>
      <c r="L210" s="1" t="s">
        <v>907</v>
      </c>
      <c r="M210" s="1" t="s">
        <v>497</v>
      </c>
      <c r="N210" s="1" t="s">
        <v>497</v>
      </c>
      <c r="O210" s="1" t="s">
        <v>480</v>
      </c>
      <c r="P210" s="1" t="s">
        <v>484</v>
      </c>
      <c r="Q210" s="1" t="s">
        <v>1714</v>
      </c>
      <c r="R210" s="1" t="s">
        <v>486</v>
      </c>
      <c r="S210" s="1" t="s">
        <v>487</v>
      </c>
      <c r="T210" s="1" t="s">
        <v>488</v>
      </c>
    </row>
    <row r="211" s="1" customFormat="1" spans="1:20">
      <c r="A211" s="3">
        <v>16850170331</v>
      </c>
      <c r="B211" s="1" t="s">
        <v>478</v>
      </c>
      <c r="C211" s="1" t="s">
        <v>1715</v>
      </c>
      <c r="D211" s="1" t="s">
        <v>1711</v>
      </c>
      <c r="E211" s="1" t="s">
        <v>1716</v>
      </c>
      <c r="F211" s="1" t="s">
        <v>594</v>
      </c>
      <c r="G211" s="1" t="s">
        <v>504</v>
      </c>
      <c r="H211" s="1" t="s">
        <v>479</v>
      </c>
      <c r="I211" s="1" t="s">
        <v>1717</v>
      </c>
      <c r="J211" s="1" t="s">
        <v>29</v>
      </c>
      <c r="K211" s="1" t="s">
        <v>1718</v>
      </c>
      <c r="L211" s="1" t="s">
        <v>1718</v>
      </c>
      <c r="M211" s="1" t="s">
        <v>497</v>
      </c>
      <c r="N211" s="1" t="s">
        <v>497</v>
      </c>
      <c r="O211" s="1" t="s">
        <v>480</v>
      </c>
      <c r="P211" s="1" t="s">
        <v>484</v>
      </c>
      <c r="Q211" s="1" t="s">
        <v>1719</v>
      </c>
      <c r="R211" s="1" t="s">
        <v>486</v>
      </c>
      <c r="S211" s="1" t="s">
        <v>487</v>
      </c>
      <c r="T211" s="1" t="s">
        <v>488</v>
      </c>
    </row>
    <row r="212" s="1" customFormat="1" spans="1:20">
      <c r="A212" s="3">
        <v>16850195301</v>
      </c>
      <c r="B212" s="1" t="s">
        <v>478</v>
      </c>
      <c r="C212" s="1" t="s">
        <v>1720</v>
      </c>
      <c r="D212" s="1" t="s">
        <v>1721</v>
      </c>
      <c r="E212" s="1" t="s">
        <v>1722</v>
      </c>
      <c r="F212" s="1" t="s">
        <v>602</v>
      </c>
      <c r="G212" s="1" t="s">
        <v>594</v>
      </c>
      <c r="H212" s="1" t="s">
        <v>479</v>
      </c>
      <c r="I212" s="1" t="s">
        <v>1723</v>
      </c>
      <c r="J212" s="1" t="s">
        <v>29</v>
      </c>
      <c r="K212" s="1" t="s">
        <v>1724</v>
      </c>
      <c r="L212" s="1" t="s">
        <v>1724</v>
      </c>
      <c r="M212" s="1" t="s">
        <v>497</v>
      </c>
      <c r="N212" s="1" t="s">
        <v>497</v>
      </c>
      <c r="O212" s="1" t="s">
        <v>480</v>
      </c>
      <c r="P212" s="1" t="s">
        <v>484</v>
      </c>
      <c r="Q212" s="1" t="s">
        <v>1725</v>
      </c>
      <c r="R212" s="1" t="s">
        <v>486</v>
      </c>
      <c r="S212" s="1" t="s">
        <v>487</v>
      </c>
      <c r="T212" s="1" t="s">
        <v>488</v>
      </c>
    </row>
    <row r="213" s="1" customFormat="1" spans="1:20">
      <c r="A213" s="3">
        <v>16850872795</v>
      </c>
      <c r="B213" s="1" t="s">
        <v>478</v>
      </c>
      <c r="C213" s="1" t="s">
        <v>1726</v>
      </c>
      <c r="D213" s="1" t="s">
        <v>1727</v>
      </c>
      <c r="E213" s="1" t="s">
        <v>1728</v>
      </c>
      <c r="F213" s="1" t="s">
        <v>602</v>
      </c>
      <c r="G213" s="1" t="s">
        <v>594</v>
      </c>
      <c r="H213" s="1" t="s">
        <v>479</v>
      </c>
      <c r="I213" s="1" t="s">
        <v>1729</v>
      </c>
      <c r="J213" s="1" t="s">
        <v>29</v>
      </c>
      <c r="K213" s="1" t="s">
        <v>1730</v>
      </c>
      <c r="L213" s="1" t="s">
        <v>1730</v>
      </c>
      <c r="M213" s="1" t="s">
        <v>497</v>
      </c>
      <c r="N213" s="1" t="s">
        <v>497</v>
      </c>
      <c r="O213" s="1" t="s">
        <v>480</v>
      </c>
      <c r="P213" s="1" t="s">
        <v>484</v>
      </c>
      <c r="Q213" s="1" t="s">
        <v>1731</v>
      </c>
      <c r="R213" s="1" t="s">
        <v>486</v>
      </c>
      <c r="S213" s="1" t="s">
        <v>487</v>
      </c>
      <c r="T213" s="1" t="s">
        <v>488</v>
      </c>
    </row>
    <row r="214" s="1" customFormat="1" spans="1:20">
      <c r="A214" s="3">
        <v>16850960757</v>
      </c>
      <c r="B214" s="1" t="s">
        <v>478</v>
      </c>
      <c r="C214" s="1" t="s">
        <v>1732</v>
      </c>
      <c r="D214" s="1" t="s">
        <v>1248</v>
      </c>
      <c r="E214" s="1" t="s">
        <v>1733</v>
      </c>
      <c r="F214" s="1" t="s">
        <v>504</v>
      </c>
      <c r="G214" s="1" t="s">
        <v>505</v>
      </c>
      <c r="H214" s="1" t="s">
        <v>479</v>
      </c>
      <c r="I214" s="1" t="s">
        <v>1734</v>
      </c>
      <c r="J214" s="1" t="s">
        <v>29</v>
      </c>
      <c r="K214" s="1" t="s">
        <v>1049</v>
      </c>
      <c r="L214" s="1" t="s">
        <v>1049</v>
      </c>
      <c r="M214" s="1" t="s">
        <v>497</v>
      </c>
      <c r="N214" s="1" t="s">
        <v>497</v>
      </c>
      <c r="O214" s="1" t="s">
        <v>480</v>
      </c>
      <c r="P214" s="1" t="s">
        <v>484</v>
      </c>
      <c r="Q214" s="1" t="s">
        <v>1735</v>
      </c>
      <c r="R214" s="1" t="s">
        <v>486</v>
      </c>
      <c r="S214" s="1" t="s">
        <v>487</v>
      </c>
      <c r="T214" s="1" t="s">
        <v>488</v>
      </c>
    </row>
    <row r="215" s="1" customFormat="1" spans="1:20">
      <c r="A215" s="3">
        <v>16851005352</v>
      </c>
      <c r="B215" s="1" t="s">
        <v>478</v>
      </c>
      <c r="C215" s="1" t="s">
        <v>1736</v>
      </c>
      <c r="D215" s="1" t="s">
        <v>1737</v>
      </c>
      <c r="E215" s="1" t="s">
        <v>1738</v>
      </c>
      <c r="F215" s="1" t="s">
        <v>602</v>
      </c>
      <c r="G215" s="1" t="s">
        <v>594</v>
      </c>
      <c r="H215" s="1" t="s">
        <v>479</v>
      </c>
      <c r="I215" s="1" t="s">
        <v>1739</v>
      </c>
      <c r="J215" s="1" t="s">
        <v>29</v>
      </c>
      <c r="K215" s="1" t="s">
        <v>611</v>
      </c>
      <c r="L215" s="1" t="s">
        <v>611</v>
      </c>
      <c r="M215" s="1" t="s">
        <v>497</v>
      </c>
      <c r="N215" s="1" t="s">
        <v>497</v>
      </c>
      <c r="O215" s="1" t="s">
        <v>480</v>
      </c>
      <c r="P215" s="1" t="s">
        <v>484</v>
      </c>
      <c r="Q215" s="1" t="s">
        <v>1740</v>
      </c>
      <c r="R215" s="1" t="s">
        <v>486</v>
      </c>
      <c r="S215" s="1" t="s">
        <v>487</v>
      </c>
      <c r="T215" s="1" t="s">
        <v>488</v>
      </c>
    </row>
    <row r="216" s="1" customFormat="1" spans="1:20">
      <c r="A216" s="3">
        <v>16851248163</v>
      </c>
      <c r="B216" s="1" t="s">
        <v>602</v>
      </c>
      <c r="C216" s="1" t="s">
        <v>1741</v>
      </c>
      <c r="D216" s="1" t="s">
        <v>932</v>
      </c>
      <c r="E216" s="1" t="s">
        <v>1742</v>
      </c>
      <c r="F216" s="1" t="s">
        <v>505</v>
      </c>
      <c r="G216" s="1" t="s">
        <v>513</v>
      </c>
      <c r="H216" s="1" t="s">
        <v>479</v>
      </c>
      <c r="I216" s="1" t="s">
        <v>1743</v>
      </c>
      <c r="J216" s="1" t="s">
        <v>29</v>
      </c>
      <c r="K216" s="1" t="s">
        <v>1097</v>
      </c>
      <c r="L216" s="1" t="s">
        <v>1097</v>
      </c>
      <c r="M216" s="1" t="s">
        <v>497</v>
      </c>
      <c r="N216" s="1" t="s">
        <v>497</v>
      </c>
      <c r="O216" s="1" t="s">
        <v>480</v>
      </c>
      <c r="P216" s="1" t="s">
        <v>484</v>
      </c>
      <c r="Q216" s="1" t="s">
        <v>1744</v>
      </c>
      <c r="R216" s="1" t="s">
        <v>486</v>
      </c>
      <c r="S216" s="1" t="s">
        <v>487</v>
      </c>
      <c r="T216" s="1" t="s">
        <v>488</v>
      </c>
    </row>
    <row r="217" s="1" customFormat="1" spans="1:20">
      <c r="A217" s="3">
        <v>16851269946</v>
      </c>
      <c r="B217" s="1" t="s">
        <v>602</v>
      </c>
      <c r="C217" s="1" t="s">
        <v>1745</v>
      </c>
      <c r="D217" s="1" t="s">
        <v>1746</v>
      </c>
      <c r="E217" s="1" t="s">
        <v>1747</v>
      </c>
      <c r="F217" s="1" t="s">
        <v>504</v>
      </c>
      <c r="G217" s="1" t="s">
        <v>505</v>
      </c>
      <c r="H217" s="1" t="s">
        <v>479</v>
      </c>
      <c r="I217" s="1" t="s">
        <v>1748</v>
      </c>
      <c r="J217" s="1" t="s">
        <v>29</v>
      </c>
      <c r="K217" s="1" t="s">
        <v>1749</v>
      </c>
      <c r="L217" s="1" t="s">
        <v>1749</v>
      </c>
      <c r="M217" s="1" t="s">
        <v>497</v>
      </c>
      <c r="N217" s="1" t="s">
        <v>497</v>
      </c>
      <c r="O217" s="1" t="s">
        <v>480</v>
      </c>
      <c r="P217" s="1" t="s">
        <v>484</v>
      </c>
      <c r="Q217" s="1" t="s">
        <v>1750</v>
      </c>
      <c r="R217" s="1" t="s">
        <v>486</v>
      </c>
      <c r="S217" s="1" t="s">
        <v>487</v>
      </c>
      <c r="T217" s="1" t="s">
        <v>488</v>
      </c>
    </row>
    <row r="218" s="1" customFormat="1" spans="1:20">
      <c r="A218" s="3">
        <v>16854514449</v>
      </c>
      <c r="B218" s="1" t="s">
        <v>602</v>
      </c>
      <c r="C218" s="1" t="s">
        <v>1751</v>
      </c>
      <c r="D218" s="1" t="s">
        <v>1752</v>
      </c>
      <c r="E218" s="1" t="s">
        <v>1753</v>
      </c>
      <c r="F218" s="1" t="s">
        <v>594</v>
      </c>
      <c r="G218" s="1" t="s">
        <v>513</v>
      </c>
      <c r="H218" s="1" t="s">
        <v>479</v>
      </c>
      <c r="I218" s="1" t="s">
        <v>1754</v>
      </c>
      <c r="J218" s="1" t="s">
        <v>29</v>
      </c>
      <c r="K218" s="1" t="s">
        <v>1755</v>
      </c>
      <c r="L218" s="1" t="s">
        <v>1755</v>
      </c>
      <c r="M218" s="1" t="s">
        <v>497</v>
      </c>
      <c r="N218" s="1" t="s">
        <v>497</v>
      </c>
      <c r="O218" s="1" t="s">
        <v>480</v>
      </c>
      <c r="P218" s="1" t="s">
        <v>484</v>
      </c>
      <c r="Q218" s="1" t="s">
        <v>1756</v>
      </c>
      <c r="R218" s="1" t="s">
        <v>486</v>
      </c>
      <c r="S218" s="1" t="s">
        <v>487</v>
      </c>
      <c r="T218" s="1" t="s">
        <v>488</v>
      </c>
    </row>
    <row r="219" s="1" customFormat="1" spans="1:20">
      <c r="A219" s="3">
        <v>16854516655</v>
      </c>
      <c r="B219" s="1" t="s">
        <v>602</v>
      </c>
      <c r="C219" s="1" t="s">
        <v>1757</v>
      </c>
      <c r="D219" s="1" t="s">
        <v>1758</v>
      </c>
      <c r="E219" s="1" t="s">
        <v>1759</v>
      </c>
      <c r="F219" s="1" t="s">
        <v>504</v>
      </c>
      <c r="G219" s="1" t="s">
        <v>505</v>
      </c>
      <c r="H219" s="1" t="s">
        <v>479</v>
      </c>
      <c r="I219" s="1" t="s">
        <v>1760</v>
      </c>
      <c r="J219" s="1" t="s">
        <v>29</v>
      </c>
      <c r="K219" s="1" t="s">
        <v>1761</v>
      </c>
      <c r="L219" s="1" t="s">
        <v>1761</v>
      </c>
      <c r="M219" s="1" t="s">
        <v>497</v>
      </c>
      <c r="N219" s="1" t="s">
        <v>497</v>
      </c>
      <c r="O219" s="1" t="s">
        <v>480</v>
      </c>
      <c r="P219" s="1" t="s">
        <v>484</v>
      </c>
      <c r="Q219" s="1" t="s">
        <v>1762</v>
      </c>
      <c r="R219" s="1" t="s">
        <v>486</v>
      </c>
      <c r="S219" s="1" t="s">
        <v>487</v>
      </c>
      <c r="T219" s="1" t="s">
        <v>488</v>
      </c>
    </row>
    <row r="220" s="1" customFormat="1" spans="1:20">
      <c r="A220" s="3">
        <v>16855183398</v>
      </c>
      <c r="B220" s="1" t="s">
        <v>602</v>
      </c>
      <c r="C220" s="1" t="s">
        <v>1763</v>
      </c>
      <c r="D220" s="1" t="s">
        <v>1764</v>
      </c>
      <c r="E220" s="1" t="s">
        <v>1765</v>
      </c>
      <c r="F220" s="1" t="s">
        <v>602</v>
      </c>
      <c r="G220" s="1" t="s">
        <v>594</v>
      </c>
      <c r="H220" s="1" t="s">
        <v>479</v>
      </c>
      <c r="I220" s="1" t="s">
        <v>1766</v>
      </c>
      <c r="J220" s="1" t="s">
        <v>29</v>
      </c>
      <c r="K220" s="1" t="s">
        <v>708</v>
      </c>
      <c r="L220" s="1" t="s">
        <v>708</v>
      </c>
      <c r="M220" s="1" t="s">
        <v>497</v>
      </c>
      <c r="N220" s="1" t="s">
        <v>497</v>
      </c>
      <c r="O220" s="1" t="s">
        <v>480</v>
      </c>
      <c r="P220" s="1" t="s">
        <v>484</v>
      </c>
      <c r="Q220" s="1" t="s">
        <v>1767</v>
      </c>
      <c r="R220" s="1" t="s">
        <v>486</v>
      </c>
      <c r="S220" s="1" t="s">
        <v>487</v>
      </c>
      <c r="T220" s="1" t="s">
        <v>488</v>
      </c>
    </row>
    <row r="221" s="1" customFormat="1" spans="1:20">
      <c r="A221" s="3">
        <v>16855291673</v>
      </c>
      <c r="B221" s="1" t="s">
        <v>602</v>
      </c>
      <c r="C221" s="1" t="s">
        <v>1768</v>
      </c>
      <c r="D221" s="1" t="s">
        <v>1769</v>
      </c>
      <c r="E221" s="1" t="s">
        <v>1770</v>
      </c>
      <c r="F221" s="1" t="s">
        <v>504</v>
      </c>
      <c r="G221" s="1" t="s">
        <v>505</v>
      </c>
      <c r="H221" s="1" t="s">
        <v>479</v>
      </c>
      <c r="I221" s="1" t="s">
        <v>1771</v>
      </c>
      <c r="J221" s="1" t="s">
        <v>29</v>
      </c>
      <c r="K221" s="1" t="s">
        <v>1772</v>
      </c>
      <c r="L221" s="1" t="s">
        <v>1772</v>
      </c>
      <c r="M221" s="1" t="s">
        <v>497</v>
      </c>
      <c r="N221" s="1" t="s">
        <v>497</v>
      </c>
      <c r="O221" s="1" t="s">
        <v>480</v>
      </c>
      <c r="P221" s="1" t="s">
        <v>484</v>
      </c>
      <c r="Q221" s="1" t="s">
        <v>1773</v>
      </c>
      <c r="R221" s="1" t="s">
        <v>486</v>
      </c>
      <c r="S221" s="1" t="s">
        <v>487</v>
      </c>
      <c r="T221" s="1" t="s">
        <v>488</v>
      </c>
    </row>
    <row r="222" s="1" customFormat="1" spans="1:20">
      <c r="A222" s="3">
        <v>16855330649</v>
      </c>
      <c r="B222" s="1" t="s">
        <v>602</v>
      </c>
      <c r="C222" s="1" t="s">
        <v>1774</v>
      </c>
      <c r="D222" s="1" t="s">
        <v>1775</v>
      </c>
      <c r="E222" s="1" t="s">
        <v>1776</v>
      </c>
      <c r="F222" s="1" t="s">
        <v>504</v>
      </c>
      <c r="G222" s="1" t="s">
        <v>513</v>
      </c>
      <c r="H222" s="1" t="s">
        <v>479</v>
      </c>
      <c r="I222" s="1" t="s">
        <v>1777</v>
      </c>
      <c r="J222" s="1" t="s">
        <v>29</v>
      </c>
      <c r="K222" s="1" t="s">
        <v>515</v>
      </c>
      <c r="L222" s="1" t="s">
        <v>515</v>
      </c>
      <c r="M222" s="1" t="s">
        <v>497</v>
      </c>
      <c r="N222" s="1" t="s">
        <v>497</v>
      </c>
      <c r="O222" s="1" t="s">
        <v>480</v>
      </c>
      <c r="P222" s="1" t="s">
        <v>484</v>
      </c>
      <c r="Q222" s="1" t="s">
        <v>1778</v>
      </c>
      <c r="R222" s="1" t="s">
        <v>486</v>
      </c>
      <c r="S222" s="1" t="s">
        <v>487</v>
      </c>
      <c r="T222" s="1" t="s">
        <v>488</v>
      </c>
    </row>
    <row r="223" s="1" customFormat="1" spans="1:20">
      <c r="A223" s="3">
        <v>16855833201</v>
      </c>
      <c r="B223" s="1" t="s">
        <v>602</v>
      </c>
      <c r="C223" s="1" t="s">
        <v>1779</v>
      </c>
      <c r="D223" s="1" t="s">
        <v>1780</v>
      </c>
      <c r="E223" s="1" t="s">
        <v>1781</v>
      </c>
      <c r="F223" s="1" t="s">
        <v>505</v>
      </c>
      <c r="G223" s="1" t="s">
        <v>513</v>
      </c>
      <c r="H223" s="1" t="s">
        <v>479</v>
      </c>
      <c r="I223" s="1" t="s">
        <v>1782</v>
      </c>
      <c r="J223" s="1" t="s">
        <v>29</v>
      </c>
      <c r="K223" s="1" t="s">
        <v>1510</v>
      </c>
      <c r="L223" s="1" t="s">
        <v>1510</v>
      </c>
      <c r="M223" s="1" t="s">
        <v>497</v>
      </c>
      <c r="N223" s="1" t="s">
        <v>497</v>
      </c>
      <c r="O223" s="1" t="s">
        <v>480</v>
      </c>
      <c r="P223" s="1" t="s">
        <v>484</v>
      </c>
      <c r="Q223" s="1" t="s">
        <v>1783</v>
      </c>
      <c r="R223" s="1" t="s">
        <v>486</v>
      </c>
      <c r="S223" s="1" t="s">
        <v>487</v>
      </c>
      <c r="T223" s="1" t="s">
        <v>488</v>
      </c>
    </row>
    <row r="224" s="1" customFormat="1" spans="1:20">
      <c r="A224" s="3">
        <v>16856055880</v>
      </c>
      <c r="B224" s="1" t="s">
        <v>602</v>
      </c>
      <c r="C224" s="1" t="s">
        <v>1784</v>
      </c>
      <c r="D224" s="1" t="s">
        <v>1785</v>
      </c>
      <c r="E224" s="1" t="s">
        <v>1786</v>
      </c>
      <c r="F224" s="1" t="s">
        <v>602</v>
      </c>
      <c r="G224" s="1" t="s">
        <v>594</v>
      </c>
      <c r="H224" s="1" t="s">
        <v>479</v>
      </c>
      <c r="I224" s="1" t="s">
        <v>1787</v>
      </c>
      <c r="J224" s="1" t="s">
        <v>29</v>
      </c>
      <c r="K224" s="1" t="s">
        <v>1718</v>
      </c>
      <c r="L224" s="1" t="s">
        <v>1718</v>
      </c>
      <c r="M224" s="1" t="s">
        <v>497</v>
      </c>
      <c r="N224" s="1" t="s">
        <v>497</v>
      </c>
      <c r="O224" s="1" t="s">
        <v>480</v>
      </c>
      <c r="P224" s="1" t="s">
        <v>484</v>
      </c>
      <c r="Q224" s="1" t="s">
        <v>1788</v>
      </c>
      <c r="R224" s="1" t="s">
        <v>486</v>
      </c>
      <c r="S224" s="1" t="s">
        <v>487</v>
      </c>
      <c r="T224" s="1" t="s">
        <v>488</v>
      </c>
    </row>
    <row r="225" s="1" customFormat="1" spans="1:20">
      <c r="A225" s="3">
        <v>16856441718</v>
      </c>
      <c r="B225" s="1" t="s">
        <v>602</v>
      </c>
      <c r="C225" s="1" t="s">
        <v>1789</v>
      </c>
      <c r="D225" s="1" t="s">
        <v>1310</v>
      </c>
      <c r="E225" s="1" t="s">
        <v>1790</v>
      </c>
      <c r="F225" s="1" t="s">
        <v>602</v>
      </c>
      <c r="G225" s="1" t="s">
        <v>594</v>
      </c>
      <c r="H225" s="1" t="s">
        <v>479</v>
      </c>
      <c r="I225" s="1" t="s">
        <v>1791</v>
      </c>
      <c r="J225" s="1" t="s">
        <v>29</v>
      </c>
      <c r="K225" s="1" t="s">
        <v>907</v>
      </c>
      <c r="L225" s="1" t="s">
        <v>907</v>
      </c>
      <c r="M225" s="1" t="s">
        <v>497</v>
      </c>
      <c r="N225" s="1" t="s">
        <v>497</v>
      </c>
      <c r="O225" s="1" t="s">
        <v>480</v>
      </c>
      <c r="P225" s="1" t="s">
        <v>484</v>
      </c>
      <c r="Q225" s="1" t="s">
        <v>1792</v>
      </c>
      <c r="R225" s="1" t="s">
        <v>486</v>
      </c>
      <c r="S225" s="1" t="s">
        <v>487</v>
      </c>
      <c r="T225" s="1" t="s">
        <v>488</v>
      </c>
    </row>
    <row r="226" s="1" customFormat="1" spans="1:20">
      <c r="A226" s="3">
        <v>16856482113</v>
      </c>
      <c r="B226" s="1" t="s">
        <v>602</v>
      </c>
      <c r="C226" s="1" t="s">
        <v>1793</v>
      </c>
      <c r="D226" s="1" t="s">
        <v>1794</v>
      </c>
      <c r="E226" s="1" t="s">
        <v>1795</v>
      </c>
      <c r="F226" s="1" t="s">
        <v>594</v>
      </c>
      <c r="G226" s="1" t="s">
        <v>504</v>
      </c>
      <c r="H226" s="1" t="s">
        <v>479</v>
      </c>
      <c r="I226" s="1" t="s">
        <v>1796</v>
      </c>
      <c r="J226" s="1" t="s">
        <v>29</v>
      </c>
      <c r="K226" s="1" t="s">
        <v>1612</v>
      </c>
      <c r="L226" s="1" t="s">
        <v>1612</v>
      </c>
      <c r="M226" s="1" t="s">
        <v>497</v>
      </c>
      <c r="N226" s="1" t="s">
        <v>497</v>
      </c>
      <c r="O226" s="1" t="s">
        <v>480</v>
      </c>
      <c r="P226" s="1" t="s">
        <v>484</v>
      </c>
      <c r="Q226" s="1" t="s">
        <v>1797</v>
      </c>
      <c r="R226" s="1" t="s">
        <v>486</v>
      </c>
      <c r="S226" s="1" t="s">
        <v>487</v>
      </c>
      <c r="T226" s="1" t="s">
        <v>488</v>
      </c>
    </row>
    <row r="227" s="1" customFormat="1" spans="1:20">
      <c r="A227" s="3">
        <v>16856701664</v>
      </c>
      <c r="B227" s="1" t="s">
        <v>602</v>
      </c>
      <c r="C227" s="1" t="s">
        <v>1798</v>
      </c>
      <c r="D227" s="1" t="s">
        <v>1799</v>
      </c>
      <c r="E227" s="1" t="s">
        <v>1800</v>
      </c>
      <c r="F227" s="1" t="s">
        <v>594</v>
      </c>
      <c r="G227" s="1" t="s">
        <v>504</v>
      </c>
      <c r="H227" s="1" t="s">
        <v>479</v>
      </c>
      <c r="I227" s="1" t="s">
        <v>1801</v>
      </c>
      <c r="J227" s="1" t="s">
        <v>29</v>
      </c>
      <c r="K227" s="1" t="s">
        <v>788</v>
      </c>
      <c r="L227" s="1" t="s">
        <v>788</v>
      </c>
      <c r="M227" s="1" t="s">
        <v>497</v>
      </c>
      <c r="N227" s="1" t="s">
        <v>497</v>
      </c>
      <c r="O227" s="1" t="s">
        <v>480</v>
      </c>
      <c r="P227" s="1" t="s">
        <v>484</v>
      </c>
      <c r="Q227" s="1" t="s">
        <v>1802</v>
      </c>
      <c r="R227" s="1" t="s">
        <v>486</v>
      </c>
      <c r="S227" s="1" t="s">
        <v>487</v>
      </c>
      <c r="T227" s="1" t="s">
        <v>488</v>
      </c>
    </row>
    <row r="228" s="1" customFormat="1" spans="1:20">
      <c r="A228" s="3">
        <v>16857261054</v>
      </c>
      <c r="B228" s="1" t="s">
        <v>602</v>
      </c>
      <c r="C228" s="1" t="s">
        <v>1803</v>
      </c>
      <c r="D228" s="1" t="s">
        <v>1804</v>
      </c>
      <c r="E228" s="1" t="s">
        <v>1805</v>
      </c>
      <c r="F228" s="1" t="s">
        <v>602</v>
      </c>
      <c r="G228" s="1" t="s">
        <v>594</v>
      </c>
      <c r="H228" s="1" t="s">
        <v>479</v>
      </c>
      <c r="I228" s="1" t="s">
        <v>1806</v>
      </c>
      <c r="J228" s="1" t="s">
        <v>29</v>
      </c>
      <c r="K228" s="1" t="s">
        <v>1528</v>
      </c>
      <c r="L228" s="1" t="s">
        <v>1528</v>
      </c>
      <c r="M228" s="1" t="s">
        <v>497</v>
      </c>
      <c r="N228" s="1" t="s">
        <v>497</v>
      </c>
      <c r="O228" s="1" t="s">
        <v>480</v>
      </c>
      <c r="P228" s="1" t="s">
        <v>484</v>
      </c>
      <c r="Q228" s="1" t="s">
        <v>1807</v>
      </c>
      <c r="R228" s="1" t="s">
        <v>486</v>
      </c>
      <c r="S228" s="1" t="s">
        <v>487</v>
      </c>
      <c r="T228" s="1" t="s">
        <v>488</v>
      </c>
    </row>
    <row r="229" s="1" customFormat="1" spans="1:20">
      <c r="A229" s="3">
        <v>16857356437</v>
      </c>
      <c r="B229" s="1" t="s">
        <v>602</v>
      </c>
      <c r="C229" s="1" t="s">
        <v>1808</v>
      </c>
      <c r="D229" s="1" t="s">
        <v>1809</v>
      </c>
      <c r="E229" s="1" t="s">
        <v>1810</v>
      </c>
      <c r="F229" s="1" t="s">
        <v>504</v>
      </c>
      <c r="G229" s="1" t="s">
        <v>505</v>
      </c>
      <c r="H229" s="1" t="s">
        <v>479</v>
      </c>
      <c r="I229" s="1" t="s">
        <v>1811</v>
      </c>
      <c r="J229" s="1" t="s">
        <v>29</v>
      </c>
      <c r="K229" s="1" t="s">
        <v>1546</v>
      </c>
      <c r="L229" s="1" t="s">
        <v>1546</v>
      </c>
      <c r="M229" s="1" t="s">
        <v>497</v>
      </c>
      <c r="N229" s="1" t="s">
        <v>497</v>
      </c>
      <c r="O229" s="1" t="s">
        <v>480</v>
      </c>
      <c r="P229" s="1" t="s">
        <v>484</v>
      </c>
      <c r="Q229" s="1" t="s">
        <v>1812</v>
      </c>
      <c r="R229" s="1" t="s">
        <v>486</v>
      </c>
      <c r="S229" s="1" t="s">
        <v>487</v>
      </c>
      <c r="T229" s="1" t="s">
        <v>488</v>
      </c>
    </row>
    <row r="230" s="1" customFormat="1" spans="1:20">
      <c r="A230" s="3">
        <v>16857855965</v>
      </c>
      <c r="B230" s="1" t="s">
        <v>602</v>
      </c>
      <c r="C230" s="1" t="s">
        <v>1813</v>
      </c>
      <c r="D230" s="1" t="s">
        <v>1814</v>
      </c>
      <c r="E230" s="1" t="s">
        <v>1815</v>
      </c>
      <c r="F230" s="1" t="s">
        <v>505</v>
      </c>
      <c r="G230" s="1" t="s">
        <v>513</v>
      </c>
      <c r="H230" s="1" t="s">
        <v>479</v>
      </c>
      <c r="I230" s="1" t="s">
        <v>1816</v>
      </c>
      <c r="J230" s="1" t="s">
        <v>29</v>
      </c>
      <c r="K230" s="1" t="s">
        <v>1817</v>
      </c>
      <c r="L230" s="1" t="s">
        <v>1817</v>
      </c>
      <c r="M230" s="1" t="s">
        <v>497</v>
      </c>
      <c r="N230" s="1" t="s">
        <v>497</v>
      </c>
      <c r="O230" s="1" t="s">
        <v>480</v>
      </c>
      <c r="P230" s="1" t="s">
        <v>484</v>
      </c>
      <c r="Q230" s="1" t="s">
        <v>1818</v>
      </c>
      <c r="R230" s="1" t="s">
        <v>486</v>
      </c>
      <c r="S230" s="1" t="s">
        <v>487</v>
      </c>
      <c r="T230" s="1" t="s">
        <v>488</v>
      </c>
    </row>
    <row r="231" s="1" customFormat="1" spans="1:20">
      <c r="A231" s="3">
        <v>16858241196</v>
      </c>
      <c r="B231" s="1" t="s">
        <v>602</v>
      </c>
      <c r="C231" s="1" t="s">
        <v>1819</v>
      </c>
      <c r="D231" s="1" t="s">
        <v>1820</v>
      </c>
      <c r="E231" s="1" t="s">
        <v>1821</v>
      </c>
      <c r="F231" s="1" t="s">
        <v>594</v>
      </c>
      <c r="G231" s="1" t="s">
        <v>504</v>
      </c>
      <c r="H231" s="1" t="s">
        <v>479</v>
      </c>
      <c r="I231" s="1" t="s">
        <v>1822</v>
      </c>
      <c r="J231" s="1" t="s">
        <v>29</v>
      </c>
      <c r="K231" s="1" t="s">
        <v>1033</v>
      </c>
      <c r="L231" s="1" t="s">
        <v>1033</v>
      </c>
      <c r="M231" s="1" t="s">
        <v>497</v>
      </c>
      <c r="N231" s="1" t="s">
        <v>497</v>
      </c>
      <c r="O231" s="1" t="s">
        <v>480</v>
      </c>
      <c r="P231" s="1" t="s">
        <v>484</v>
      </c>
      <c r="Q231" s="1" t="s">
        <v>1823</v>
      </c>
      <c r="R231" s="1" t="s">
        <v>486</v>
      </c>
      <c r="S231" s="1" t="s">
        <v>487</v>
      </c>
      <c r="T231" s="1" t="s">
        <v>488</v>
      </c>
    </row>
    <row r="232" s="1" customFormat="1" spans="1:20">
      <c r="A232" s="3">
        <v>16858553403</v>
      </c>
      <c r="B232" s="1" t="s">
        <v>602</v>
      </c>
      <c r="C232" s="1" t="s">
        <v>1824</v>
      </c>
      <c r="D232" s="1" t="s">
        <v>1825</v>
      </c>
      <c r="E232" s="1" t="s">
        <v>1826</v>
      </c>
      <c r="F232" s="1" t="s">
        <v>594</v>
      </c>
      <c r="G232" s="1" t="s">
        <v>504</v>
      </c>
      <c r="H232" s="1" t="s">
        <v>479</v>
      </c>
      <c r="I232" s="1" t="s">
        <v>1827</v>
      </c>
      <c r="J232" s="1" t="s">
        <v>29</v>
      </c>
      <c r="K232" s="1" t="s">
        <v>1828</v>
      </c>
      <c r="L232" s="1" t="s">
        <v>1828</v>
      </c>
      <c r="M232" s="1" t="s">
        <v>497</v>
      </c>
      <c r="N232" s="1" t="s">
        <v>497</v>
      </c>
      <c r="O232" s="1" t="s">
        <v>480</v>
      </c>
      <c r="P232" s="1" t="s">
        <v>484</v>
      </c>
      <c r="Q232" s="1" t="s">
        <v>1829</v>
      </c>
      <c r="R232" s="1" t="s">
        <v>486</v>
      </c>
      <c r="S232" s="1" t="s">
        <v>487</v>
      </c>
      <c r="T232" s="1" t="s">
        <v>488</v>
      </c>
    </row>
    <row r="233" s="1" customFormat="1" spans="1:20">
      <c r="A233" s="3">
        <v>16858636647</v>
      </c>
      <c r="B233" s="1" t="s">
        <v>602</v>
      </c>
      <c r="C233" s="1" t="s">
        <v>1830</v>
      </c>
      <c r="D233" s="1" t="s">
        <v>1831</v>
      </c>
      <c r="E233" s="1" t="s">
        <v>1832</v>
      </c>
      <c r="F233" s="1" t="s">
        <v>594</v>
      </c>
      <c r="G233" s="1" t="s">
        <v>504</v>
      </c>
      <c r="H233" s="1" t="s">
        <v>479</v>
      </c>
      <c r="I233" s="1" t="s">
        <v>1791</v>
      </c>
      <c r="J233" s="1" t="s">
        <v>29</v>
      </c>
      <c r="K233" s="1" t="s">
        <v>907</v>
      </c>
      <c r="L233" s="1" t="s">
        <v>907</v>
      </c>
      <c r="M233" s="1" t="s">
        <v>497</v>
      </c>
      <c r="N233" s="1" t="s">
        <v>497</v>
      </c>
      <c r="O233" s="1" t="s">
        <v>480</v>
      </c>
      <c r="P233" s="1" t="s">
        <v>484</v>
      </c>
      <c r="Q233" s="1" t="s">
        <v>1833</v>
      </c>
      <c r="R233" s="1" t="s">
        <v>486</v>
      </c>
      <c r="S233" s="1" t="s">
        <v>487</v>
      </c>
      <c r="T233" s="1" t="s">
        <v>488</v>
      </c>
    </row>
    <row r="234" s="1" customFormat="1" spans="1:20">
      <c r="A234" s="3">
        <v>16858767914</v>
      </c>
      <c r="B234" s="1" t="s">
        <v>602</v>
      </c>
      <c r="C234" s="1" t="s">
        <v>1834</v>
      </c>
      <c r="D234" s="1" t="s">
        <v>1835</v>
      </c>
      <c r="E234" s="1" t="s">
        <v>1836</v>
      </c>
      <c r="F234" s="1" t="s">
        <v>505</v>
      </c>
      <c r="G234" s="1" t="s">
        <v>513</v>
      </c>
      <c r="H234" s="1" t="s">
        <v>479</v>
      </c>
      <c r="I234" s="1" t="s">
        <v>1837</v>
      </c>
      <c r="J234" s="1" t="s">
        <v>29</v>
      </c>
      <c r="K234" s="1" t="s">
        <v>745</v>
      </c>
      <c r="L234" s="1" t="s">
        <v>745</v>
      </c>
      <c r="M234" s="1" t="s">
        <v>497</v>
      </c>
      <c r="N234" s="1" t="s">
        <v>497</v>
      </c>
      <c r="O234" s="1" t="s">
        <v>480</v>
      </c>
      <c r="P234" s="1" t="s">
        <v>484</v>
      </c>
      <c r="Q234" s="1" t="s">
        <v>1838</v>
      </c>
      <c r="R234" s="1" t="s">
        <v>486</v>
      </c>
      <c r="S234" s="1" t="s">
        <v>487</v>
      </c>
      <c r="T234" s="1" t="s">
        <v>488</v>
      </c>
    </row>
    <row r="235" s="1" customFormat="1" spans="1:20">
      <c r="A235" s="3">
        <v>16859037758</v>
      </c>
      <c r="B235" s="1" t="s">
        <v>594</v>
      </c>
      <c r="C235" s="1" t="s">
        <v>1839</v>
      </c>
      <c r="D235" s="1" t="s">
        <v>1840</v>
      </c>
      <c r="E235" s="1" t="s">
        <v>1841</v>
      </c>
      <c r="F235" s="1" t="s">
        <v>504</v>
      </c>
      <c r="G235" s="1" t="s">
        <v>513</v>
      </c>
      <c r="H235" s="1" t="s">
        <v>479</v>
      </c>
      <c r="I235" s="1" t="s">
        <v>1842</v>
      </c>
      <c r="J235" s="1" t="s">
        <v>29</v>
      </c>
      <c r="K235" s="1" t="s">
        <v>1843</v>
      </c>
      <c r="L235" s="1" t="s">
        <v>1843</v>
      </c>
      <c r="M235" s="1" t="s">
        <v>497</v>
      </c>
      <c r="N235" s="1" t="s">
        <v>497</v>
      </c>
      <c r="O235" s="1" t="s">
        <v>480</v>
      </c>
      <c r="P235" s="1" t="s">
        <v>484</v>
      </c>
      <c r="Q235" s="1" t="s">
        <v>1844</v>
      </c>
      <c r="R235" s="1" t="s">
        <v>486</v>
      </c>
      <c r="S235" s="1" t="s">
        <v>487</v>
      </c>
      <c r="T235" s="1" t="s">
        <v>488</v>
      </c>
    </row>
    <row r="236" s="1" customFormat="1" spans="1:20">
      <c r="A236" s="3">
        <v>16859071870</v>
      </c>
      <c r="B236" s="1" t="s">
        <v>594</v>
      </c>
      <c r="C236" s="1" t="s">
        <v>1845</v>
      </c>
      <c r="D236" s="1" t="s">
        <v>1846</v>
      </c>
      <c r="E236" s="1" t="s">
        <v>1847</v>
      </c>
      <c r="F236" s="1" t="s">
        <v>594</v>
      </c>
      <c r="G236" s="1" t="s">
        <v>504</v>
      </c>
      <c r="H236" s="1" t="s">
        <v>479</v>
      </c>
      <c r="I236" s="1" t="s">
        <v>1848</v>
      </c>
      <c r="J236" s="1" t="s">
        <v>29</v>
      </c>
      <c r="K236" s="1" t="s">
        <v>1849</v>
      </c>
      <c r="L236" s="1" t="s">
        <v>1849</v>
      </c>
      <c r="M236" s="1" t="s">
        <v>497</v>
      </c>
      <c r="N236" s="1" t="s">
        <v>497</v>
      </c>
      <c r="O236" s="1" t="s">
        <v>480</v>
      </c>
      <c r="P236" s="1" t="s">
        <v>484</v>
      </c>
      <c r="Q236" s="1" t="s">
        <v>1850</v>
      </c>
      <c r="R236" s="1" t="s">
        <v>486</v>
      </c>
      <c r="S236" s="1" t="s">
        <v>487</v>
      </c>
      <c r="T236" s="1" t="s">
        <v>488</v>
      </c>
    </row>
    <row r="237" s="1" customFormat="1" spans="1:20">
      <c r="A237" s="3">
        <v>16859072169</v>
      </c>
      <c r="B237" s="1" t="s">
        <v>594</v>
      </c>
      <c r="C237" s="1" t="s">
        <v>1851</v>
      </c>
      <c r="D237" s="1" t="s">
        <v>1852</v>
      </c>
      <c r="E237" s="1" t="s">
        <v>1853</v>
      </c>
      <c r="F237" s="1" t="s">
        <v>505</v>
      </c>
      <c r="G237" s="1" t="s">
        <v>513</v>
      </c>
      <c r="H237" s="1" t="s">
        <v>479</v>
      </c>
      <c r="I237" s="1" t="s">
        <v>1854</v>
      </c>
      <c r="J237" s="1" t="s">
        <v>29</v>
      </c>
      <c r="K237" s="1" t="s">
        <v>1855</v>
      </c>
      <c r="L237" s="1" t="s">
        <v>1855</v>
      </c>
      <c r="M237" s="1" t="s">
        <v>497</v>
      </c>
      <c r="N237" s="1" t="s">
        <v>497</v>
      </c>
      <c r="O237" s="1" t="s">
        <v>480</v>
      </c>
      <c r="P237" s="1" t="s">
        <v>484</v>
      </c>
      <c r="Q237" s="1" t="s">
        <v>1856</v>
      </c>
      <c r="R237" s="1" t="s">
        <v>486</v>
      </c>
      <c r="S237" s="1" t="s">
        <v>487</v>
      </c>
      <c r="T237" s="1" t="s">
        <v>488</v>
      </c>
    </row>
    <row r="238" s="1" customFormat="1" spans="1:20">
      <c r="A238" s="3">
        <v>16859117018</v>
      </c>
      <c r="B238" s="1" t="s">
        <v>594</v>
      </c>
      <c r="C238" s="1" t="s">
        <v>1857</v>
      </c>
      <c r="D238" s="1" t="s">
        <v>1858</v>
      </c>
      <c r="E238" s="1" t="s">
        <v>1859</v>
      </c>
      <c r="F238" s="1" t="s">
        <v>594</v>
      </c>
      <c r="G238" s="1" t="s">
        <v>504</v>
      </c>
      <c r="H238" s="1" t="s">
        <v>479</v>
      </c>
      <c r="I238" s="1" t="s">
        <v>1860</v>
      </c>
      <c r="J238" s="1" t="s">
        <v>29</v>
      </c>
      <c r="K238" s="1" t="s">
        <v>1861</v>
      </c>
      <c r="L238" s="1" t="s">
        <v>1861</v>
      </c>
      <c r="M238" s="1" t="s">
        <v>497</v>
      </c>
      <c r="N238" s="1" t="s">
        <v>497</v>
      </c>
      <c r="O238" s="1" t="s">
        <v>480</v>
      </c>
      <c r="P238" s="1" t="s">
        <v>484</v>
      </c>
      <c r="Q238" s="1" t="s">
        <v>1862</v>
      </c>
      <c r="R238" s="1" t="s">
        <v>486</v>
      </c>
      <c r="S238" s="1" t="s">
        <v>487</v>
      </c>
      <c r="T238" s="1" t="s">
        <v>488</v>
      </c>
    </row>
    <row r="239" s="1" customFormat="1" spans="1:20">
      <c r="A239" s="3">
        <v>16859128610</v>
      </c>
      <c r="B239" s="1" t="s">
        <v>594</v>
      </c>
      <c r="C239" s="1" t="s">
        <v>1863</v>
      </c>
      <c r="D239" s="1" t="s">
        <v>1586</v>
      </c>
      <c r="E239" s="1" t="s">
        <v>1864</v>
      </c>
      <c r="F239" s="1" t="s">
        <v>594</v>
      </c>
      <c r="G239" s="1" t="s">
        <v>504</v>
      </c>
      <c r="H239" s="1" t="s">
        <v>479</v>
      </c>
      <c r="I239" s="1" t="s">
        <v>1865</v>
      </c>
      <c r="J239" s="1" t="s">
        <v>29</v>
      </c>
      <c r="K239" s="1" t="s">
        <v>1866</v>
      </c>
      <c r="L239" s="1" t="s">
        <v>1866</v>
      </c>
      <c r="M239" s="1" t="s">
        <v>497</v>
      </c>
      <c r="N239" s="1" t="s">
        <v>497</v>
      </c>
      <c r="O239" s="1" t="s">
        <v>480</v>
      </c>
      <c r="P239" s="1" t="s">
        <v>484</v>
      </c>
      <c r="Q239" s="1" t="s">
        <v>1867</v>
      </c>
      <c r="R239" s="1" t="s">
        <v>486</v>
      </c>
      <c r="S239" s="1" t="s">
        <v>487</v>
      </c>
      <c r="T239" s="1" t="s">
        <v>488</v>
      </c>
    </row>
    <row r="240" s="1" customFormat="1" spans="1:20">
      <c r="A240" s="3">
        <v>16859177726</v>
      </c>
      <c r="B240" s="1" t="s">
        <v>594</v>
      </c>
      <c r="C240" s="1" t="s">
        <v>1868</v>
      </c>
      <c r="D240" s="1" t="s">
        <v>1221</v>
      </c>
      <c r="E240" s="1" t="s">
        <v>1869</v>
      </c>
      <c r="F240" s="1" t="s">
        <v>504</v>
      </c>
      <c r="G240" s="1" t="s">
        <v>505</v>
      </c>
      <c r="H240" s="1" t="s">
        <v>479</v>
      </c>
      <c r="I240" s="1" t="s">
        <v>1870</v>
      </c>
      <c r="J240" s="1" t="s">
        <v>29</v>
      </c>
      <c r="K240" s="1" t="s">
        <v>1871</v>
      </c>
      <c r="L240" s="1" t="s">
        <v>1871</v>
      </c>
      <c r="M240" s="1" t="s">
        <v>497</v>
      </c>
      <c r="N240" s="1" t="s">
        <v>497</v>
      </c>
      <c r="O240" s="1" t="s">
        <v>480</v>
      </c>
      <c r="P240" s="1" t="s">
        <v>484</v>
      </c>
      <c r="Q240" s="1" t="s">
        <v>1872</v>
      </c>
      <c r="R240" s="1" t="s">
        <v>486</v>
      </c>
      <c r="S240" s="1" t="s">
        <v>487</v>
      </c>
      <c r="T240" s="1" t="s">
        <v>488</v>
      </c>
    </row>
    <row r="241" s="1" customFormat="1" spans="1:20">
      <c r="A241" s="3">
        <v>16859179532</v>
      </c>
      <c r="B241" s="1" t="s">
        <v>594</v>
      </c>
      <c r="C241" s="1" t="s">
        <v>1873</v>
      </c>
      <c r="D241" s="1" t="s">
        <v>1874</v>
      </c>
      <c r="E241" s="1" t="s">
        <v>1875</v>
      </c>
      <c r="F241" s="1" t="s">
        <v>505</v>
      </c>
      <c r="G241" s="1" t="s">
        <v>513</v>
      </c>
      <c r="H241" s="1" t="s">
        <v>479</v>
      </c>
      <c r="I241" s="1" t="s">
        <v>1876</v>
      </c>
      <c r="J241" s="1" t="s">
        <v>29</v>
      </c>
      <c r="K241" s="1" t="s">
        <v>1877</v>
      </c>
      <c r="L241" s="1" t="s">
        <v>1877</v>
      </c>
      <c r="M241" s="1" t="s">
        <v>497</v>
      </c>
      <c r="N241" s="1" t="s">
        <v>497</v>
      </c>
      <c r="O241" s="1" t="s">
        <v>480</v>
      </c>
      <c r="P241" s="1" t="s">
        <v>484</v>
      </c>
      <c r="Q241" s="1" t="s">
        <v>1878</v>
      </c>
      <c r="R241" s="1" t="s">
        <v>486</v>
      </c>
      <c r="S241" s="1" t="s">
        <v>487</v>
      </c>
      <c r="T241" s="1" t="s">
        <v>488</v>
      </c>
    </row>
    <row r="242" s="1" customFormat="1" spans="1:20">
      <c r="A242" s="3">
        <v>16859181170</v>
      </c>
      <c r="B242" s="1" t="s">
        <v>594</v>
      </c>
      <c r="C242" s="1" t="s">
        <v>1879</v>
      </c>
      <c r="D242" s="1" t="s">
        <v>1880</v>
      </c>
      <c r="E242" s="1" t="s">
        <v>1881</v>
      </c>
      <c r="F242" s="1" t="s">
        <v>504</v>
      </c>
      <c r="G242" s="1" t="s">
        <v>505</v>
      </c>
      <c r="H242" s="1" t="s">
        <v>479</v>
      </c>
      <c r="I242" s="1" t="s">
        <v>1882</v>
      </c>
      <c r="J242" s="1" t="s">
        <v>29</v>
      </c>
      <c r="K242" s="1" t="s">
        <v>1438</v>
      </c>
      <c r="L242" s="1" t="s">
        <v>1438</v>
      </c>
      <c r="M242" s="1" t="s">
        <v>497</v>
      </c>
      <c r="N242" s="1" t="s">
        <v>497</v>
      </c>
      <c r="O242" s="1" t="s">
        <v>480</v>
      </c>
      <c r="P242" s="1" t="s">
        <v>484</v>
      </c>
      <c r="Q242" s="1" t="s">
        <v>1883</v>
      </c>
      <c r="R242" s="1" t="s">
        <v>486</v>
      </c>
      <c r="S242" s="1" t="s">
        <v>487</v>
      </c>
      <c r="T242" s="1" t="s">
        <v>488</v>
      </c>
    </row>
    <row r="243" s="1" customFormat="1" spans="1:20">
      <c r="A243" s="3">
        <v>16859180909</v>
      </c>
      <c r="B243" s="1" t="s">
        <v>594</v>
      </c>
      <c r="C243" s="1" t="s">
        <v>1884</v>
      </c>
      <c r="D243" s="1" t="s">
        <v>1885</v>
      </c>
      <c r="E243" s="1" t="s">
        <v>1886</v>
      </c>
      <c r="F243" s="1" t="s">
        <v>504</v>
      </c>
      <c r="G243" s="1" t="s">
        <v>505</v>
      </c>
      <c r="H243" s="1" t="s">
        <v>479</v>
      </c>
      <c r="I243" s="1" t="s">
        <v>1887</v>
      </c>
      <c r="J243" s="1" t="s">
        <v>29</v>
      </c>
      <c r="K243" s="1" t="s">
        <v>681</v>
      </c>
      <c r="L243" s="1" t="s">
        <v>681</v>
      </c>
      <c r="M243" s="1" t="s">
        <v>497</v>
      </c>
      <c r="N243" s="1" t="s">
        <v>497</v>
      </c>
      <c r="O243" s="1" t="s">
        <v>480</v>
      </c>
      <c r="P243" s="1" t="s">
        <v>484</v>
      </c>
      <c r="Q243" s="1" t="s">
        <v>1888</v>
      </c>
      <c r="R243" s="1" t="s">
        <v>486</v>
      </c>
      <c r="S243" s="1" t="s">
        <v>487</v>
      </c>
      <c r="T243" s="1" t="s">
        <v>488</v>
      </c>
    </row>
    <row r="244" s="1" customFormat="1" spans="1:20">
      <c r="A244" s="3">
        <v>16859186853</v>
      </c>
      <c r="B244" s="1" t="s">
        <v>594</v>
      </c>
      <c r="C244" s="1" t="s">
        <v>1889</v>
      </c>
      <c r="D244" s="1" t="s">
        <v>1890</v>
      </c>
      <c r="E244" s="1" t="s">
        <v>1891</v>
      </c>
      <c r="F244" s="1" t="s">
        <v>594</v>
      </c>
      <c r="G244" s="1" t="s">
        <v>504</v>
      </c>
      <c r="H244" s="1" t="s">
        <v>479</v>
      </c>
      <c r="I244" s="1" t="s">
        <v>1892</v>
      </c>
      <c r="J244" s="1" t="s">
        <v>29</v>
      </c>
      <c r="K244" s="1" t="s">
        <v>858</v>
      </c>
      <c r="L244" s="1" t="s">
        <v>858</v>
      </c>
      <c r="M244" s="1" t="s">
        <v>497</v>
      </c>
      <c r="N244" s="1" t="s">
        <v>497</v>
      </c>
      <c r="O244" s="1" t="s">
        <v>480</v>
      </c>
      <c r="P244" s="1" t="s">
        <v>484</v>
      </c>
      <c r="Q244" s="1" t="s">
        <v>1893</v>
      </c>
      <c r="R244" s="1" t="s">
        <v>486</v>
      </c>
      <c r="S244" s="1" t="s">
        <v>487</v>
      </c>
      <c r="T244" s="1" t="s">
        <v>488</v>
      </c>
    </row>
    <row r="245" s="1" customFormat="1" spans="1:20">
      <c r="A245" s="3">
        <v>16859204970</v>
      </c>
      <c r="B245" s="1" t="s">
        <v>594</v>
      </c>
      <c r="C245" s="1" t="s">
        <v>1894</v>
      </c>
      <c r="D245" s="1" t="s">
        <v>1895</v>
      </c>
      <c r="E245" s="1" t="s">
        <v>1896</v>
      </c>
      <c r="F245" s="1" t="s">
        <v>594</v>
      </c>
      <c r="G245" s="1" t="s">
        <v>513</v>
      </c>
      <c r="H245" s="1" t="s">
        <v>479</v>
      </c>
      <c r="I245" s="1" t="s">
        <v>1897</v>
      </c>
      <c r="J245" s="1" t="s">
        <v>29</v>
      </c>
      <c r="K245" s="1" t="s">
        <v>1898</v>
      </c>
      <c r="L245" s="1" t="s">
        <v>1898</v>
      </c>
      <c r="M245" s="1" t="s">
        <v>497</v>
      </c>
      <c r="N245" s="1" t="s">
        <v>497</v>
      </c>
      <c r="O245" s="1" t="s">
        <v>480</v>
      </c>
      <c r="P245" s="1" t="s">
        <v>484</v>
      </c>
      <c r="Q245" s="1" t="s">
        <v>1899</v>
      </c>
      <c r="R245" s="1" t="s">
        <v>486</v>
      </c>
      <c r="S245" s="1" t="s">
        <v>487</v>
      </c>
      <c r="T245" s="1" t="s">
        <v>488</v>
      </c>
    </row>
    <row r="246" s="1" customFormat="1" spans="1:20">
      <c r="A246" s="3">
        <v>16859212373</v>
      </c>
      <c r="B246" s="1" t="s">
        <v>594</v>
      </c>
      <c r="C246" s="1" t="s">
        <v>1900</v>
      </c>
      <c r="D246" s="1" t="s">
        <v>1901</v>
      </c>
      <c r="E246" s="1" t="s">
        <v>1902</v>
      </c>
      <c r="F246" s="1" t="s">
        <v>594</v>
      </c>
      <c r="G246" s="1" t="s">
        <v>504</v>
      </c>
      <c r="H246" s="1" t="s">
        <v>479</v>
      </c>
      <c r="I246" s="1" t="s">
        <v>1903</v>
      </c>
      <c r="J246" s="1" t="s">
        <v>29</v>
      </c>
      <c r="K246" s="1" t="s">
        <v>1904</v>
      </c>
      <c r="L246" s="1" t="s">
        <v>1904</v>
      </c>
      <c r="M246" s="1" t="s">
        <v>497</v>
      </c>
      <c r="N246" s="1" t="s">
        <v>497</v>
      </c>
      <c r="O246" s="1" t="s">
        <v>480</v>
      </c>
      <c r="P246" s="1" t="s">
        <v>484</v>
      </c>
      <c r="Q246" s="1" t="s">
        <v>1905</v>
      </c>
      <c r="R246" s="1" t="s">
        <v>486</v>
      </c>
      <c r="S246" s="1" t="s">
        <v>487</v>
      </c>
      <c r="T246" s="1" t="s">
        <v>488</v>
      </c>
    </row>
    <row r="247" s="1" customFormat="1" spans="1:20">
      <c r="A247" s="3">
        <v>16859283038</v>
      </c>
      <c r="B247" s="1" t="s">
        <v>594</v>
      </c>
      <c r="C247" s="1" t="s">
        <v>1906</v>
      </c>
      <c r="D247" s="1" t="s">
        <v>1799</v>
      </c>
      <c r="E247" s="1" t="s">
        <v>1907</v>
      </c>
      <c r="F247" s="1" t="s">
        <v>594</v>
      </c>
      <c r="G247" s="1" t="s">
        <v>505</v>
      </c>
      <c r="H247" s="1" t="s">
        <v>479</v>
      </c>
      <c r="I247" s="1" t="s">
        <v>1908</v>
      </c>
      <c r="J247" s="1" t="s">
        <v>29</v>
      </c>
      <c r="K247" s="1" t="s">
        <v>1522</v>
      </c>
      <c r="L247" s="1" t="s">
        <v>1522</v>
      </c>
      <c r="M247" s="1" t="s">
        <v>497</v>
      </c>
      <c r="N247" s="1" t="s">
        <v>497</v>
      </c>
      <c r="O247" s="1" t="s">
        <v>480</v>
      </c>
      <c r="P247" s="1" t="s">
        <v>484</v>
      </c>
      <c r="Q247" s="1" t="s">
        <v>1909</v>
      </c>
      <c r="R247" s="1" t="s">
        <v>486</v>
      </c>
      <c r="S247" s="1" t="s">
        <v>487</v>
      </c>
      <c r="T247" s="1" t="s">
        <v>488</v>
      </c>
    </row>
    <row r="248" s="1" customFormat="1" spans="1:20">
      <c r="A248" s="3">
        <v>16859291074</v>
      </c>
      <c r="B248" s="1" t="s">
        <v>594</v>
      </c>
      <c r="C248" s="1" t="s">
        <v>1910</v>
      </c>
      <c r="D248" s="1" t="s">
        <v>1911</v>
      </c>
      <c r="E248" s="1" t="s">
        <v>1912</v>
      </c>
      <c r="F248" s="1" t="s">
        <v>594</v>
      </c>
      <c r="G248" s="1" t="s">
        <v>504</v>
      </c>
      <c r="H248" s="1" t="s">
        <v>479</v>
      </c>
      <c r="I248" s="1" t="s">
        <v>1913</v>
      </c>
      <c r="J248" s="1" t="s">
        <v>29</v>
      </c>
      <c r="K248" s="1" t="s">
        <v>1914</v>
      </c>
      <c r="L248" s="1" t="s">
        <v>1914</v>
      </c>
      <c r="M248" s="1" t="s">
        <v>497</v>
      </c>
      <c r="N248" s="1" t="s">
        <v>497</v>
      </c>
      <c r="O248" s="1" t="s">
        <v>480</v>
      </c>
      <c r="P248" s="1" t="s">
        <v>484</v>
      </c>
      <c r="Q248" s="1" t="s">
        <v>1915</v>
      </c>
      <c r="R248" s="1" t="s">
        <v>486</v>
      </c>
      <c r="S248" s="1" t="s">
        <v>487</v>
      </c>
      <c r="T248" s="1" t="s">
        <v>488</v>
      </c>
    </row>
    <row r="249" s="1" customFormat="1" spans="1:20">
      <c r="A249" s="3">
        <v>16859456275</v>
      </c>
      <c r="B249" s="1" t="s">
        <v>594</v>
      </c>
      <c r="C249" s="1" t="s">
        <v>1916</v>
      </c>
      <c r="D249" s="1" t="s">
        <v>1917</v>
      </c>
      <c r="E249" s="1" t="s">
        <v>1918</v>
      </c>
      <c r="F249" s="1" t="s">
        <v>594</v>
      </c>
      <c r="G249" s="1" t="s">
        <v>504</v>
      </c>
      <c r="H249" s="1" t="s">
        <v>479</v>
      </c>
      <c r="I249" s="1" t="s">
        <v>1919</v>
      </c>
      <c r="J249" s="1" t="s">
        <v>29</v>
      </c>
      <c r="K249" s="1" t="s">
        <v>1920</v>
      </c>
      <c r="L249" s="1" t="s">
        <v>1920</v>
      </c>
      <c r="M249" s="1" t="s">
        <v>497</v>
      </c>
      <c r="N249" s="1" t="s">
        <v>497</v>
      </c>
      <c r="O249" s="1" t="s">
        <v>480</v>
      </c>
      <c r="P249" s="1" t="s">
        <v>484</v>
      </c>
      <c r="Q249" s="1" t="s">
        <v>1921</v>
      </c>
      <c r="R249" s="1" t="s">
        <v>486</v>
      </c>
      <c r="S249" s="1" t="s">
        <v>487</v>
      </c>
      <c r="T249" s="1" t="s">
        <v>488</v>
      </c>
    </row>
    <row r="250" s="1" customFormat="1" spans="1:20">
      <c r="A250" s="3">
        <v>16859458940</v>
      </c>
      <c r="B250" s="1" t="s">
        <v>594</v>
      </c>
      <c r="C250" s="1" t="s">
        <v>1922</v>
      </c>
      <c r="D250" s="1" t="s">
        <v>1923</v>
      </c>
      <c r="E250" s="1" t="s">
        <v>1924</v>
      </c>
      <c r="F250" s="1" t="s">
        <v>505</v>
      </c>
      <c r="G250" s="1" t="s">
        <v>513</v>
      </c>
      <c r="H250" s="1" t="s">
        <v>479</v>
      </c>
      <c r="I250" s="1" t="s">
        <v>1925</v>
      </c>
      <c r="J250" s="1" t="s">
        <v>29</v>
      </c>
      <c r="K250" s="1" t="s">
        <v>1749</v>
      </c>
      <c r="L250" s="1" t="s">
        <v>1749</v>
      </c>
      <c r="M250" s="1" t="s">
        <v>497</v>
      </c>
      <c r="N250" s="1" t="s">
        <v>497</v>
      </c>
      <c r="O250" s="1" t="s">
        <v>480</v>
      </c>
      <c r="P250" s="1" t="s">
        <v>484</v>
      </c>
      <c r="Q250" s="1" t="s">
        <v>1926</v>
      </c>
      <c r="R250" s="1" t="s">
        <v>486</v>
      </c>
      <c r="S250" s="1" t="s">
        <v>487</v>
      </c>
      <c r="T250" s="1" t="s">
        <v>488</v>
      </c>
    </row>
    <row r="251" s="1" customFormat="1" spans="1:20">
      <c r="A251" s="3">
        <v>16859477116</v>
      </c>
      <c r="B251" s="1" t="s">
        <v>594</v>
      </c>
      <c r="C251" s="1" t="s">
        <v>1927</v>
      </c>
      <c r="D251" s="1" t="s">
        <v>1858</v>
      </c>
      <c r="E251" s="1" t="s">
        <v>1928</v>
      </c>
      <c r="F251" s="1" t="s">
        <v>594</v>
      </c>
      <c r="G251" s="1" t="s">
        <v>504</v>
      </c>
      <c r="H251" s="1" t="s">
        <v>479</v>
      </c>
      <c r="I251" s="1" t="s">
        <v>1860</v>
      </c>
      <c r="J251" s="1" t="s">
        <v>29</v>
      </c>
      <c r="K251" s="1" t="s">
        <v>1861</v>
      </c>
      <c r="L251" s="1" t="s">
        <v>1861</v>
      </c>
      <c r="M251" s="1" t="s">
        <v>497</v>
      </c>
      <c r="N251" s="1" t="s">
        <v>497</v>
      </c>
      <c r="O251" s="1" t="s">
        <v>480</v>
      </c>
      <c r="P251" s="1" t="s">
        <v>484</v>
      </c>
      <c r="Q251" s="1" t="s">
        <v>1929</v>
      </c>
      <c r="R251" s="1" t="s">
        <v>486</v>
      </c>
      <c r="S251" s="1" t="s">
        <v>487</v>
      </c>
      <c r="T251" s="1" t="s">
        <v>488</v>
      </c>
    </row>
    <row r="252" s="1" customFormat="1" spans="1:20">
      <c r="A252" s="3">
        <v>16859677798</v>
      </c>
      <c r="B252" s="1" t="s">
        <v>594</v>
      </c>
      <c r="C252" s="1" t="s">
        <v>1930</v>
      </c>
      <c r="D252" s="1" t="s">
        <v>1931</v>
      </c>
      <c r="E252" s="1" t="s">
        <v>1932</v>
      </c>
      <c r="F252" s="1" t="s">
        <v>505</v>
      </c>
      <c r="G252" s="1" t="s">
        <v>513</v>
      </c>
      <c r="H252" s="1" t="s">
        <v>479</v>
      </c>
      <c r="I252" s="1" t="s">
        <v>1933</v>
      </c>
      <c r="J252" s="1" t="s">
        <v>29</v>
      </c>
      <c r="K252" s="1" t="s">
        <v>1934</v>
      </c>
      <c r="L252" s="1" t="s">
        <v>1934</v>
      </c>
      <c r="M252" s="1" t="s">
        <v>497</v>
      </c>
      <c r="N252" s="1" t="s">
        <v>497</v>
      </c>
      <c r="O252" s="1" t="s">
        <v>480</v>
      </c>
      <c r="P252" s="1" t="s">
        <v>484</v>
      </c>
      <c r="Q252" s="1" t="s">
        <v>1935</v>
      </c>
      <c r="R252" s="1" t="s">
        <v>486</v>
      </c>
      <c r="S252" s="1" t="s">
        <v>487</v>
      </c>
      <c r="T252" s="1" t="s">
        <v>488</v>
      </c>
    </row>
    <row r="253" s="1" customFormat="1" spans="1:20">
      <c r="A253" s="3">
        <v>16862168066</v>
      </c>
      <c r="B253" s="1" t="s">
        <v>594</v>
      </c>
      <c r="C253" s="1" t="s">
        <v>1936</v>
      </c>
      <c r="D253" s="1" t="s">
        <v>1937</v>
      </c>
      <c r="E253" s="1" t="s">
        <v>1938</v>
      </c>
      <c r="F253" s="1" t="s">
        <v>594</v>
      </c>
      <c r="G253" s="1" t="s">
        <v>504</v>
      </c>
      <c r="H253" s="1" t="s">
        <v>479</v>
      </c>
      <c r="I253" s="1" t="s">
        <v>1939</v>
      </c>
      <c r="J253" s="1" t="s">
        <v>29</v>
      </c>
      <c r="K253" s="1" t="s">
        <v>570</v>
      </c>
      <c r="L253" s="1" t="s">
        <v>570</v>
      </c>
      <c r="M253" s="1" t="s">
        <v>497</v>
      </c>
      <c r="N253" s="1" t="s">
        <v>497</v>
      </c>
      <c r="O253" s="1" t="s">
        <v>480</v>
      </c>
      <c r="P253" s="1" t="s">
        <v>484</v>
      </c>
      <c r="Q253" s="1" t="s">
        <v>1940</v>
      </c>
      <c r="R253" s="1" t="s">
        <v>486</v>
      </c>
      <c r="S253" s="1" t="s">
        <v>487</v>
      </c>
      <c r="T253" s="1" t="s">
        <v>488</v>
      </c>
    </row>
    <row r="254" s="1" customFormat="1" spans="1:20">
      <c r="A254" s="3">
        <v>16863296276</v>
      </c>
      <c r="B254" s="1" t="s">
        <v>594</v>
      </c>
      <c r="C254" s="1" t="s">
        <v>1941</v>
      </c>
      <c r="D254" s="1" t="s">
        <v>1942</v>
      </c>
      <c r="E254" s="1" t="s">
        <v>1943</v>
      </c>
      <c r="F254" s="1" t="s">
        <v>505</v>
      </c>
      <c r="G254" s="1" t="s">
        <v>513</v>
      </c>
      <c r="H254" s="1" t="s">
        <v>479</v>
      </c>
      <c r="I254" s="1" t="s">
        <v>1944</v>
      </c>
      <c r="J254" s="1" t="s">
        <v>29</v>
      </c>
      <c r="K254" s="1" t="s">
        <v>1033</v>
      </c>
      <c r="L254" s="1" t="s">
        <v>1033</v>
      </c>
      <c r="M254" s="1" t="s">
        <v>497</v>
      </c>
      <c r="N254" s="1" t="s">
        <v>497</v>
      </c>
      <c r="O254" s="1" t="s">
        <v>480</v>
      </c>
      <c r="P254" s="1" t="s">
        <v>484</v>
      </c>
      <c r="Q254" s="1" t="s">
        <v>1945</v>
      </c>
      <c r="R254" s="1" t="s">
        <v>486</v>
      </c>
      <c r="S254" s="1" t="s">
        <v>487</v>
      </c>
      <c r="T254" s="1" t="s">
        <v>488</v>
      </c>
    </row>
    <row r="255" s="1" customFormat="1" spans="1:20">
      <c r="A255" s="3">
        <v>16863608056</v>
      </c>
      <c r="B255" s="1" t="s">
        <v>594</v>
      </c>
      <c r="C255" s="1" t="s">
        <v>1946</v>
      </c>
      <c r="D255" s="1" t="s">
        <v>1858</v>
      </c>
      <c r="E255" s="1" t="s">
        <v>1947</v>
      </c>
      <c r="F255" s="1" t="s">
        <v>594</v>
      </c>
      <c r="G255" s="1" t="s">
        <v>504</v>
      </c>
      <c r="H255" s="1" t="s">
        <v>479</v>
      </c>
      <c r="I255" s="1" t="s">
        <v>1948</v>
      </c>
      <c r="J255" s="1" t="s">
        <v>29</v>
      </c>
      <c r="K255" s="1" t="s">
        <v>1949</v>
      </c>
      <c r="L255" s="1" t="s">
        <v>1949</v>
      </c>
      <c r="M255" s="1" t="s">
        <v>497</v>
      </c>
      <c r="N255" s="1" t="s">
        <v>497</v>
      </c>
      <c r="O255" s="1" t="s">
        <v>480</v>
      </c>
      <c r="P255" s="1" t="s">
        <v>484</v>
      </c>
      <c r="Q255" s="1" t="s">
        <v>1950</v>
      </c>
      <c r="R255" s="1" t="s">
        <v>486</v>
      </c>
      <c r="S255" s="1" t="s">
        <v>487</v>
      </c>
      <c r="T255" s="1" t="s">
        <v>488</v>
      </c>
    </row>
    <row r="256" s="1" customFormat="1" spans="1:20">
      <c r="A256" s="3">
        <v>16864439288</v>
      </c>
      <c r="B256" s="1" t="s">
        <v>594</v>
      </c>
      <c r="C256" s="1" t="s">
        <v>1951</v>
      </c>
      <c r="D256" s="1" t="s">
        <v>1952</v>
      </c>
      <c r="E256" s="1" t="s">
        <v>1953</v>
      </c>
      <c r="F256" s="1" t="s">
        <v>594</v>
      </c>
      <c r="G256" s="1" t="s">
        <v>504</v>
      </c>
      <c r="H256" s="1" t="s">
        <v>479</v>
      </c>
      <c r="I256" s="1" t="s">
        <v>1954</v>
      </c>
      <c r="J256" s="1" t="s">
        <v>29</v>
      </c>
      <c r="K256" s="1" t="s">
        <v>708</v>
      </c>
      <c r="L256" s="1" t="s">
        <v>708</v>
      </c>
      <c r="M256" s="1" t="s">
        <v>497</v>
      </c>
      <c r="N256" s="1" t="s">
        <v>497</v>
      </c>
      <c r="O256" s="1" t="s">
        <v>480</v>
      </c>
      <c r="P256" s="1" t="s">
        <v>484</v>
      </c>
      <c r="Q256" s="1" t="s">
        <v>1955</v>
      </c>
      <c r="R256" s="1" t="s">
        <v>486</v>
      </c>
      <c r="S256" s="1" t="s">
        <v>487</v>
      </c>
      <c r="T256" s="1" t="s">
        <v>488</v>
      </c>
    </row>
    <row r="257" s="1" customFormat="1" spans="1:20">
      <c r="A257" s="3">
        <v>16864524652</v>
      </c>
      <c r="B257" s="1" t="s">
        <v>594</v>
      </c>
      <c r="C257" s="1" t="s">
        <v>1956</v>
      </c>
      <c r="D257" s="1" t="s">
        <v>1407</v>
      </c>
      <c r="E257" s="1" t="s">
        <v>1957</v>
      </c>
      <c r="F257" s="1" t="s">
        <v>594</v>
      </c>
      <c r="G257" s="1" t="s">
        <v>504</v>
      </c>
      <c r="H257" s="1" t="s">
        <v>479</v>
      </c>
      <c r="I257" s="1" t="s">
        <v>780</v>
      </c>
      <c r="J257" s="1" t="s">
        <v>29</v>
      </c>
      <c r="K257" s="1" t="s">
        <v>781</v>
      </c>
      <c r="L257" s="1" t="s">
        <v>781</v>
      </c>
      <c r="M257" s="1" t="s">
        <v>497</v>
      </c>
      <c r="N257" s="1" t="s">
        <v>497</v>
      </c>
      <c r="O257" s="1" t="s">
        <v>480</v>
      </c>
      <c r="P257" s="1" t="s">
        <v>484</v>
      </c>
      <c r="Q257" s="1" t="s">
        <v>1958</v>
      </c>
      <c r="R257" s="1" t="s">
        <v>486</v>
      </c>
      <c r="S257" s="1" t="s">
        <v>487</v>
      </c>
      <c r="T257" s="1" t="s">
        <v>488</v>
      </c>
    </row>
    <row r="258" s="1" customFormat="1" spans="1:20">
      <c r="A258" s="3">
        <v>16865014533</v>
      </c>
      <c r="B258" s="1" t="s">
        <v>594</v>
      </c>
      <c r="C258" s="1" t="s">
        <v>1959</v>
      </c>
      <c r="D258" s="1" t="s">
        <v>1960</v>
      </c>
      <c r="E258" s="1" t="s">
        <v>1961</v>
      </c>
      <c r="F258" s="1" t="s">
        <v>505</v>
      </c>
      <c r="G258" s="1" t="s">
        <v>513</v>
      </c>
      <c r="H258" s="1" t="s">
        <v>479</v>
      </c>
      <c r="I258" s="1" t="s">
        <v>1962</v>
      </c>
      <c r="J258" s="1" t="s">
        <v>29</v>
      </c>
      <c r="K258" s="1" t="s">
        <v>1963</v>
      </c>
      <c r="L258" s="1" t="s">
        <v>1963</v>
      </c>
      <c r="M258" s="1" t="s">
        <v>497</v>
      </c>
      <c r="N258" s="1" t="s">
        <v>497</v>
      </c>
      <c r="O258" s="1" t="s">
        <v>480</v>
      </c>
      <c r="P258" s="1" t="s">
        <v>484</v>
      </c>
      <c r="Q258" s="1" t="s">
        <v>1964</v>
      </c>
      <c r="R258" s="1" t="s">
        <v>486</v>
      </c>
      <c r="S258" s="1" t="s">
        <v>487</v>
      </c>
      <c r="T258" s="1" t="s">
        <v>488</v>
      </c>
    </row>
    <row r="259" s="1" customFormat="1" spans="1:20">
      <c r="A259" s="3">
        <v>16865565554</v>
      </c>
      <c r="B259" s="1" t="s">
        <v>504</v>
      </c>
      <c r="C259" s="1" t="s">
        <v>1965</v>
      </c>
      <c r="D259" s="1" t="s">
        <v>1966</v>
      </c>
      <c r="E259" s="1" t="s">
        <v>1967</v>
      </c>
      <c r="F259" s="1" t="s">
        <v>505</v>
      </c>
      <c r="G259" s="1" t="s">
        <v>513</v>
      </c>
      <c r="H259" s="1" t="s">
        <v>479</v>
      </c>
      <c r="I259" s="1" t="s">
        <v>1968</v>
      </c>
      <c r="J259" s="1" t="s">
        <v>29</v>
      </c>
      <c r="K259" s="1" t="s">
        <v>1969</v>
      </c>
      <c r="L259" s="1" t="s">
        <v>1969</v>
      </c>
      <c r="M259" s="1" t="s">
        <v>497</v>
      </c>
      <c r="N259" s="1" t="s">
        <v>497</v>
      </c>
      <c r="O259" s="1" t="s">
        <v>480</v>
      </c>
      <c r="P259" s="1" t="s">
        <v>484</v>
      </c>
      <c r="Q259" s="1" t="s">
        <v>1970</v>
      </c>
      <c r="R259" s="1" t="s">
        <v>486</v>
      </c>
      <c r="S259" s="1" t="s">
        <v>487</v>
      </c>
      <c r="T259" s="1" t="s">
        <v>488</v>
      </c>
    </row>
    <row r="260" s="1" customFormat="1" spans="1:20">
      <c r="A260" s="3">
        <v>16865584381</v>
      </c>
      <c r="B260" s="1" t="s">
        <v>504</v>
      </c>
      <c r="C260" s="1" t="s">
        <v>1971</v>
      </c>
      <c r="D260" s="1" t="s">
        <v>1972</v>
      </c>
      <c r="E260" s="1" t="s">
        <v>1973</v>
      </c>
      <c r="F260" s="1" t="s">
        <v>504</v>
      </c>
      <c r="G260" s="1" t="s">
        <v>505</v>
      </c>
      <c r="H260" s="1" t="s">
        <v>479</v>
      </c>
      <c r="I260" s="1" t="s">
        <v>1974</v>
      </c>
      <c r="J260" s="1" t="s">
        <v>29</v>
      </c>
      <c r="K260" s="1" t="s">
        <v>1975</v>
      </c>
      <c r="L260" s="1" t="s">
        <v>1975</v>
      </c>
      <c r="M260" s="1" t="s">
        <v>497</v>
      </c>
      <c r="N260" s="1" t="s">
        <v>497</v>
      </c>
      <c r="O260" s="1" t="s">
        <v>480</v>
      </c>
      <c r="P260" s="1" t="s">
        <v>484</v>
      </c>
      <c r="Q260" s="1" t="s">
        <v>1976</v>
      </c>
      <c r="R260" s="1" t="s">
        <v>486</v>
      </c>
      <c r="S260" s="1" t="s">
        <v>487</v>
      </c>
      <c r="T260" s="1" t="s">
        <v>488</v>
      </c>
    </row>
    <row r="261" s="1" customFormat="1" spans="1:20">
      <c r="A261" s="3">
        <v>16865712749</v>
      </c>
      <c r="B261" s="1" t="s">
        <v>504</v>
      </c>
      <c r="C261" s="1" t="s">
        <v>1977</v>
      </c>
      <c r="D261" s="1" t="s">
        <v>1978</v>
      </c>
      <c r="E261" s="1" t="s">
        <v>1979</v>
      </c>
      <c r="F261" s="1" t="s">
        <v>504</v>
      </c>
      <c r="G261" s="1" t="s">
        <v>505</v>
      </c>
      <c r="H261" s="1" t="s">
        <v>479</v>
      </c>
      <c r="I261" s="1" t="s">
        <v>1980</v>
      </c>
      <c r="J261" s="1" t="s">
        <v>29</v>
      </c>
      <c r="K261" s="1" t="s">
        <v>1618</v>
      </c>
      <c r="L261" s="1" t="s">
        <v>1618</v>
      </c>
      <c r="M261" s="1" t="s">
        <v>497</v>
      </c>
      <c r="N261" s="1" t="s">
        <v>497</v>
      </c>
      <c r="O261" s="1" t="s">
        <v>480</v>
      </c>
      <c r="P261" s="1" t="s">
        <v>484</v>
      </c>
      <c r="Q261" s="1" t="s">
        <v>1981</v>
      </c>
      <c r="R261" s="1" t="s">
        <v>486</v>
      </c>
      <c r="S261" s="1" t="s">
        <v>487</v>
      </c>
      <c r="T261" s="1" t="s">
        <v>488</v>
      </c>
    </row>
    <row r="262" s="1" customFormat="1" spans="1:20">
      <c r="A262" s="3">
        <v>16865769363</v>
      </c>
      <c r="B262" s="1" t="s">
        <v>504</v>
      </c>
      <c r="C262" s="1" t="s">
        <v>1982</v>
      </c>
      <c r="D262" s="1" t="s">
        <v>1983</v>
      </c>
      <c r="E262" s="1" t="s">
        <v>1984</v>
      </c>
      <c r="F262" s="1" t="s">
        <v>504</v>
      </c>
      <c r="G262" s="1" t="s">
        <v>505</v>
      </c>
      <c r="H262" s="1" t="s">
        <v>479</v>
      </c>
      <c r="I262" s="1" t="s">
        <v>1985</v>
      </c>
      <c r="J262" s="1" t="s">
        <v>29</v>
      </c>
      <c r="K262" s="1" t="s">
        <v>833</v>
      </c>
      <c r="L262" s="1" t="s">
        <v>833</v>
      </c>
      <c r="M262" s="1" t="s">
        <v>497</v>
      </c>
      <c r="N262" s="1" t="s">
        <v>497</v>
      </c>
      <c r="O262" s="1" t="s">
        <v>480</v>
      </c>
      <c r="P262" s="1" t="s">
        <v>484</v>
      </c>
      <c r="Q262" s="1" t="s">
        <v>1986</v>
      </c>
      <c r="R262" s="1" t="s">
        <v>486</v>
      </c>
      <c r="S262" s="1" t="s">
        <v>487</v>
      </c>
      <c r="T262" s="1" t="s">
        <v>488</v>
      </c>
    </row>
    <row r="263" s="1" customFormat="1" spans="1:20">
      <c r="A263" s="3">
        <v>16865824774</v>
      </c>
      <c r="B263" s="1" t="s">
        <v>504</v>
      </c>
      <c r="C263" s="1" t="s">
        <v>1987</v>
      </c>
      <c r="D263" s="1" t="s">
        <v>1988</v>
      </c>
      <c r="E263" s="1" t="s">
        <v>1989</v>
      </c>
      <c r="F263" s="1" t="s">
        <v>504</v>
      </c>
      <c r="G263" s="1" t="s">
        <v>513</v>
      </c>
      <c r="H263" s="1" t="s">
        <v>479</v>
      </c>
      <c r="I263" s="1" t="s">
        <v>1990</v>
      </c>
      <c r="J263" s="1" t="s">
        <v>29</v>
      </c>
      <c r="K263" s="1" t="s">
        <v>1991</v>
      </c>
      <c r="L263" s="1" t="s">
        <v>1991</v>
      </c>
      <c r="M263" s="1" t="s">
        <v>497</v>
      </c>
      <c r="N263" s="1" t="s">
        <v>497</v>
      </c>
      <c r="O263" s="1" t="s">
        <v>480</v>
      </c>
      <c r="P263" s="1" t="s">
        <v>484</v>
      </c>
      <c r="Q263" s="1" t="s">
        <v>1992</v>
      </c>
      <c r="R263" s="1" t="s">
        <v>486</v>
      </c>
      <c r="S263" s="1" t="s">
        <v>487</v>
      </c>
      <c r="T263" s="1" t="s">
        <v>488</v>
      </c>
    </row>
    <row r="264" s="1" customFormat="1" spans="1:20">
      <c r="A264" s="3">
        <v>16865826909</v>
      </c>
      <c r="B264" s="1" t="s">
        <v>504</v>
      </c>
      <c r="C264" s="1" t="s">
        <v>1993</v>
      </c>
      <c r="D264" s="1" t="s">
        <v>1994</v>
      </c>
      <c r="E264" s="1" t="s">
        <v>1995</v>
      </c>
      <c r="F264" s="1" t="s">
        <v>504</v>
      </c>
      <c r="G264" s="1" t="s">
        <v>505</v>
      </c>
      <c r="H264" s="1" t="s">
        <v>479</v>
      </c>
      <c r="I264" s="1" t="s">
        <v>980</v>
      </c>
      <c r="J264" s="1" t="s">
        <v>29</v>
      </c>
      <c r="K264" s="1" t="s">
        <v>788</v>
      </c>
      <c r="L264" s="1" t="s">
        <v>788</v>
      </c>
      <c r="M264" s="1" t="s">
        <v>497</v>
      </c>
      <c r="N264" s="1" t="s">
        <v>497</v>
      </c>
      <c r="O264" s="1" t="s">
        <v>480</v>
      </c>
      <c r="P264" s="1" t="s">
        <v>484</v>
      </c>
      <c r="Q264" s="1" t="s">
        <v>1996</v>
      </c>
      <c r="R264" s="1" t="s">
        <v>486</v>
      </c>
      <c r="S264" s="1" t="s">
        <v>487</v>
      </c>
      <c r="T264" s="1" t="s">
        <v>488</v>
      </c>
    </row>
    <row r="265" s="1" customFormat="1" spans="1:20">
      <c r="A265" s="3">
        <v>16865844640</v>
      </c>
      <c r="B265" s="1" t="s">
        <v>504</v>
      </c>
      <c r="C265" s="1" t="s">
        <v>1997</v>
      </c>
      <c r="D265" s="1" t="s">
        <v>1998</v>
      </c>
      <c r="E265" s="1" t="s">
        <v>1999</v>
      </c>
      <c r="F265" s="1" t="s">
        <v>505</v>
      </c>
      <c r="G265" s="1" t="s">
        <v>513</v>
      </c>
      <c r="H265" s="1" t="s">
        <v>479</v>
      </c>
      <c r="I265" s="1" t="s">
        <v>2000</v>
      </c>
      <c r="J265" s="1" t="s">
        <v>29</v>
      </c>
      <c r="K265" s="1" t="s">
        <v>575</v>
      </c>
      <c r="L265" s="1" t="s">
        <v>575</v>
      </c>
      <c r="M265" s="1" t="s">
        <v>497</v>
      </c>
      <c r="N265" s="1" t="s">
        <v>497</v>
      </c>
      <c r="O265" s="1" t="s">
        <v>480</v>
      </c>
      <c r="P265" s="1" t="s">
        <v>484</v>
      </c>
      <c r="Q265" s="1" t="s">
        <v>2001</v>
      </c>
      <c r="R265" s="1" t="s">
        <v>486</v>
      </c>
      <c r="S265" s="1" t="s">
        <v>487</v>
      </c>
      <c r="T265" s="1" t="s">
        <v>488</v>
      </c>
    </row>
    <row r="266" s="1" customFormat="1" spans="1:20">
      <c r="A266" s="3">
        <v>16865938246</v>
      </c>
      <c r="B266" s="1" t="s">
        <v>504</v>
      </c>
      <c r="C266" s="1" t="s">
        <v>2002</v>
      </c>
      <c r="D266" s="1" t="s">
        <v>1983</v>
      </c>
      <c r="E266" s="1" t="s">
        <v>2003</v>
      </c>
      <c r="F266" s="1" t="s">
        <v>504</v>
      </c>
      <c r="G266" s="1" t="s">
        <v>505</v>
      </c>
      <c r="H266" s="1" t="s">
        <v>479</v>
      </c>
      <c r="I266" s="1" t="s">
        <v>1985</v>
      </c>
      <c r="J266" s="1" t="s">
        <v>29</v>
      </c>
      <c r="K266" s="1" t="s">
        <v>833</v>
      </c>
      <c r="L266" s="1" t="s">
        <v>833</v>
      </c>
      <c r="M266" s="1" t="s">
        <v>497</v>
      </c>
      <c r="N266" s="1" t="s">
        <v>497</v>
      </c>
      <c r="O266" s="1" t="s">
        <v>480</v>
      </c>
      <c r="P266" s="1" t="s">
        <v>484</v>
      </c>
      <c r="Q266" s="1" t="s">
        <v>2004</v>
      </c>
      <c r="R266" s="1" t="s">
        <v>486</v>
      </c>
      <c r="S266" s="1" t="s">
        <v>487</v>
      </c>
      <c r="T266" s="1" t="s">
        <v>488</v>
      </c>
    </row>
    <row r="267" s="1" customFormat="1" spans="1:20">
      <c r="A267" s="3">
        <v>16866696682</v>
      </c>
      <c r="B267" s="1" t="s">
        <v>504</v>
      </c>
      <c r="C267" s="1" t="s">
        <v>2005</v>
      </c>
      <c r="D267" s="1" t="s">
        <v>1603</v>
      </c>
      <c r="E267" s="1" t="s">
        <v>2006</v>
      </c>
      <c r="F267" s="1" t="s">
        <v>505</v>
      </c>
      <c r="G267" s="1" t="s">
        <v>513</v>
      </c>
      <c r="H267" s="1" t="s">
        <v>479</v>
      </c>
      <c r="I267" s="1" t="s">
        <v>2007</v>
      </c>
      <c r="J267" s="1" t="s">
        <v>29</v>
      </c>
      <c r="K267" s="1" t="s">
        <v>2008</v>
      </c>
      <c r="L267" s="1" t="s">
        <v>2008</v>
      </c>
      <c r="M267" s="1" t="s">
        <v>497</v>
      </c>
      <c r="N267" s="1" t="s">
        <v>497</v>
      </c>
      <c r="O267" s="1" t="s">
        <v>480</v>
      </c>
      <c r="P267" s="1" t="s">
        <v>484</v>
      </c>
      <c r="Q267" s="1" t="s">
        <v>2009</v>
      </c>
      <c r="R267" s="1" t="s">
        <v>486</v>
      </c>
      <c r="S267" s="1" t="s">
        <v>487</v>
      </c>
      <c r="T267" s="1" t="s">
        <v>488</v>
      </c>
    </row>
    <row r="268" s="1" customFormat="1" spans="1:20">
      <c r="A268" s="3">
        <v>16870759972</v>
      </c>
      <c r="B268" s="1" t="s">
        <v>504</v>
      </c>
      <c r="C268" s="1" t="s">
        <v>2010</v>
      </c>
      <c r="D268" s="1" t="s">
        <v>2011</v>
      </c>
      <c r="E268" s="1" t="s">
        <v>2012</v>
      </c>
      <c r="F268" s="1" t="s">
        <v>504</v>
      </c>
      <c r="G268" s="1" t="s">
        <v>505</v>
      </c>
      <c r="H268" s="1" t="s">
        <v>479</v>
      </c>
      <c r="I268" s="1" t="s">
        <v>2013</v>
      </c>
      <c r="J268" s="1" t="s">
        <v>29</v>
      </c>
      <c r="K268" s="1" t="s">
        <v>980</v>
      </c>
      <c r="L268" s="1" t="s">
        <v>980</v>
      </c>
      <c r="M268" s="1" t="s">
        <v>497</v>
      </c>
      <c r="N268" s="1" t="s">
        <v>497</v>
      </c>
      <c r="O268" s="1" t="s">
        <v>480</v>
      </c>
      <c r="P268" s="1" t="s">
        <v>484</v>
      </c>
      <c r="Q268" s="1" t="s">
        <v>2014</v>
      </c>
      <c r="R268" s="1" t="s">
        <v>486</v>
      </c>
      <c r="S268" s="1" t="s">
        <v>487</v>
      </c>
      <c r="T268" s="1" t="s">
        <v>488</v>
      </c>
    </row>
    <row r="269" s="1" customFormat="1" spans="1:20">
      <c r="A269" s="3">
        <v>16870799526</v>
      </c>
      <c r="B269" s="1" t="s">
        <v>504</v>
      </c>
      <c r="C269" s="1" t="s">
        <v>2015</v>
      </c>
      <c r="D269" s="1" t="s">
        <v>1352</v>
      </c>
      <c r="E269" s="1" t="s">
        <v>2016</v>
      </c>
      <c r="F269" s="1" t="s">
        <v>504</v>
      </c>
      <c r="G269" s="1" t="s">
        <v>505</v>
      </c>
      <c r="H269" s="1" t="s">
        <v>479</v>
      </c>
      <c r="I269" s="1" t="s">
        <v>1416</v>
      </c>
      <c r="J269" s="1" t="s">
        <v>29</v>
      </c>
      <c r="K269" s="1" t="s">
        <v>2017</v>
      </c>
      <c r="L269" s="1" t="s">
        <v>2017</v>
      </c>
      <c r="M269" s="1" t="s">
        <v>497</v>
      </c>
      <c r="N269" s="1" t="s">
        <v>497</v>
      </c>
      <c r="O269" s="1" t="s">
        <v>480</v>
      </c>
      <c r="P269" s="1" t="s">
        <v>484</v>
      </c>
      <c r="Q269" s="1" t="s">
        <v>2018</v>
      </c>
      <c r="R269" s="1" t="s">
        <v>486</v>
      </c>
      <c r="S269" s="1" t="s">
        <v>487</v>
      </c>
      <c r="T269" s="1" t="s">
        <v>488</v>
      </c>
    </row>
    <row r="270" s="1" customFormat="1" spans="1:20">
      <c r="A270" s="3">
        <v>16870903202</v>
      </c>
      <c r="B270" s="1" t="s">
        <v>504</v>
      </c>
      <c r="C270" s="1" t="s">
        <v>2019</v>
      </c>
      <c r="D270" s="1" t="s">
        <v>2020</v>
      </c>
      <c r="E270" s="1" t="s">
        <v>2021</v>
      </c>
      <c r="F270" s="1" t="s">
        <v>504</v>
      </c>
      <c r="G270" s="1" t="s">
        <v>505</v>
      </c>
      <c r="H270" s="1" t="s">
        <v>479</v>
      </c>
      <c r="I270" s="1" t="s">
        <v>2022</v>
      </c>
      <c r="J270" s="1" t="s">
        <v>29</v>
      </c>
      <c r="K270" s="1" t="s">
        <v>903</v>
      </c>
      <c r="L270" s="1" t="s">
        <v>903</v>
      </c>
      <c r="M270" s="1" t="s">
        <v>497</v>
      </c>
      <c r="N270" s="1" t="s">
        <v>497</v>
      </c>
      <c r="O270" s="1" t="s">
        <v>480</v>
      </c>
      <c r="P270" s="1" t="s">
        <v>484</v>
      </c>
      <c r="Q270" s="1" t="s">
        <v>2023</v>
      </c>
      <c r="R270" s="1" t="s">
        <v>486</v>
      </c>
      <c r="S270" s="1" t="s">
        <v>487</v>
      </c>
      <c r="T270" s="1" t="s">
        <v>488</v>
      </c>
    </row>
    <row r="271" s="1" customFormat="1" spans="1:20">
      <c r="A271" s="3">
        <v>16871161604</v>
      </c>
      <c r="B271" s="1" t="s">
        <v>504</v>
      </c>
      <c r="C271" s="1" t="s">
        <v>2024</v>
      </c>
      <c r="D271" s="1" t="s">
        <v>2025</v>
      </c>
      <c r="E271" s="1" t="s">
        <v>2026</v>
      </c>
      <c r="F271" s="1" t="s">
        <v>505</v>
      </c>
      <c r="G271" s="1" t="s">
        <v>513</v>
      </c>
      <c r="H271" s="1" t="s">
        <v>479</v>
      </c>
      <c r="I271" s="1" t="s">
        <v>2027</v>
      </c>
      <c r="J271" s="1" t="s">
        <v>29</v>
      </c>
      <c r="K271" s="1" t="s">
        <v>1281</v>
      </c>
      <c r="L271" s="1" t="s">
        <v>1281</v>
      </c>
      <c r="M271" s="1" t="s">
        <v>497</v>
      </c>
      <c r="N271" s="1" t="s">
        <v>497</v>
      </c>
      <c r="O271" s="1" t="s">
        <v>480</v>
      </c>
      <c r="P271" s="1" t="s">
        <v>484</v>
      </c>
      <c r="Q271" s="1" t="s">
        <v>2028</v>
      </c>
      <c r="R271" s="1" t="s">
        <v>486</v>
      </c>
      <c r="S271" s="1" t="s">
        <v>487</v>
      </c>
      <c r="T271" s="1" t="s">
        <v>488</v>
      </c>
    </row>
    <row r="272" s="1" customFormat="1" spans="1:20">
      <c r="A272" s="3">
        <v>16871782074</v>
      </c>
      <c r="B272" s="1" t="s">
        <v>504</v>
      </c>
      <c r="C272" s="1" t="s">
        <v>2029</v>
      </c>
      <c r="D272" s="1" t="s">
        <v>2030</v>
      </c>
      <c r="E272" s="1" t="s">
        <v>2031</v>
      </c>
      <c r="F272" s="1" t="s">
        <v>504</v>
      </c>
      <c r="G272" s="1" t="s">
        <v>505</v>
      </c>
      <c r="H272" s="1" t="s">
        <v>479</v>
      </c>
      <c r="I272" s="1" t="s">
        <v>2032</v>
      </c>
      <c r="J272" s="1" t="s">
        <v>29</v>
      </c>
      <c r="K272" s="1" t="s">
        <v>1661</v>
      </c>
      <c r="L272" s="1" t="s">
        <v>1661</v>
      </c>
      <c r="M272" s="1" t="s">
        <v>497</v>
      </c>
      <c r="N272" s="1" t="s">
        <v>497</v>
      </c>
      <c r="O272" s="1" t="s">
        <v>480</v>
      </c>
      <c r="P272" s="1" t="s">
        <v>484</v>
      </c>
      <c r="Q272" s="1" t="s">
        <v>2033</v>
      </c>
      <c r="R272" s="1" t="s">
        <v>486</v>
      </c>
      <c r="S272" s="1" t="s">
        <v>487</v>
      </c>
      <c r="T272" s="1" t="s">
        <v>488</v>
      </c>
    </row>
    <row r="273" s="1" customFormat="1" spans="1:20">
      <c r="A273" s="3">
        <v>16871796069</v>
      </c>
      <c r="B273" s="1" t="s">
        <v>504</v>
      </c>
      <c r="C273" s="1" t="s">
        <v>2034</v>
      </c>
      <c r="D273" s="1" t="s">
        <v>2035</v>
      </c>
      <c r="E273" s="1" t="s">
        <v>2036</v>
      </c>
      <c r="F273" s="1" t="s">
        <v>504</v>
      </c>
      <c r="G273" s="1" t="s">
        <v>505</v>
      </c>
      <c r="H273" s="1" t="s">
        <v>479</v>
      </c>
      <c r="I273" s="1" t="s">
        <v>2037</v>
      </c>
      <c r="J273" s="1" t="s">
        <v>29</v>
      </c>
      <c r="K273" s="1" t="s">
        <v>2038</v>
      </c>
      <c r="L273" s="1" t="s">
        <v>2038</v>
      </c>
      <c r="M273" s="1" t="s">
        <v>497</v>
      </c>
      <c r="N273" s="1" t="s">
        <v>497</v>
      </c>
      <c r="O273" s="1" t="s">
        <v>480</v>
      </c>
      <c r="P273" s="1" t="s">
        <v>484</v>
      </c>
      <c r="Q273" s="1" t="s">
        <v>2039</v>
      </c>
      <c r="R273" s="1" t="s">
        <v>486</v>
      </c>
      <c r="S273" s="1" t="s">
        <v>487</v>
      </c>
      <c r="T273" s="1" t="s">
        <v>488</v>
      </c>
    </row>
    <row r="274" s="1" customFormat="1" spans="1:20">
      <c r="A274" s="3">
        <v>16872365648</v>
      </c>
      <c r="B274" s="1" t="s">
        <v>504</v>
      </c>
      <c r="C274" s="1" t="s">
        <v>2040</v>
      </c>
      <c r="D274" s="1" t="s">
        <v>2041</v>
      </c>
      <c r="E274" s="1" t="s">
        <v>2042</v>
      </c>
      <c r="F274" s="1" t="s">
        <v>504</v>
      </c>
      <c r="G274" s="1" t="s">
        <v>505</v>
      </c>
      <c r="H274" s="1" t="s">
        <v>479</v>
      </c>
      <c r="I274" s="1" t="s">
        <v>2043</v>
      </c>
      <c r="J274" s="1" t="s">
        <v>29</v>
      </c>
      <c r="K274" s="1" t="s">
        <v>2044</v>
      </c>
      <c r="L274" s="1" t="s">
        <v>2044</v>
      </c>
      <c r="M274" s="1" t="s">
        <v>497</v>
      </c>
      <c r="N274" s="1" t="s">
        <v>497</v>
      </c>
      <c r="O274" s="1" t="s">
        <v>480</v>
      </c>
      <c r="P274" s="1" t="s">
        <v>484</v>
      </c>
      <c r="Q274" s="1" t="s">
        <v>2045</v>
      </c>
      <c r="R274" s="1" t="s">
        <v>486</v>
      </c>
      <c r="S274" s="1" t="s">
        <v>487</v>
      </c>
      <c r="T274" s="1" t="s">
        <v>488</v>
      </c>
    </row>
    <row r="275" s="1" customFormat="1" spans="1:20">
      <c r="A275" s="3">
        <v>16872946488</v>
      </c>
      <c r="B275" s="1" t="s">
        <v>505</v>
      </c>
      <c r="C275" s="1" t="s">
        <v>2046</v>
      </c>
      <c r="D275" s="1" t="s">
        <v>2047</v>
      </c>
      <c r="E275" s="1" t="s">
        <v>2048</v>
      </c>
      <c r="F275" s="1" t="s">
        <v>505</v>
      </c>
      <c r="G275" s="1" t="s">
        <v>513</v>
      </c>
      <c r="H275" s="1" t="s">
        <v>479</v>
      </c>
      <c r="I275" s="1" t="s">
        <v>2049</v>
      </c>
      <c r="J275" s="1" t="s">
        <v>29</v>
      </c>
      <c r="K275" s="1" t="s">
        <v>2050</v>
      </c>
      <c r="L275" s="1" t="s">
        <v>2050</v>
      </c>
      <c r="M275" s="1" t="s">
        <v>497</v>
      </c>
      <c r="N275" s="1" t="s">
        <v>497</v>
      </c>
      <c r="O275" s="1" t="s">
        <v>480</v>
      </c>
      <c r="P275" s="1" t="s">
        <v>484</v>
      </c>
      <c r="Q275" s="1" t="s">
        <v>2051</v>
      </c>
      <c r="R275" s="1" t="s">
        <v>486</v>
      </c>
      <c r="S275" s="1" t="s">
        <v>487</v>
      </c>
      <c r="T275" s="1" t="s">
        <v>488</v>
      </c>
    </row>
    <row r="276" s="1" customFormat="1" spans="1:20">
      <c r="A276" s="3">
        <v>16873138111</v>
      </c>
      <c r="B276" s="1" t="s">
        <v>505</v>
      </c>
      <c r="C276" s="1" t="s">
        <v>2052</v>
      </c>
      <c r="D276" s="1" t="s">
        <v>2053</v>
      </c>
      <c r="E276" s="1" t="s">
        <v>2054</v>
      </c>
      <c r="F276" s="1" t="s">
        <v>505</v>
      </c>
      <c r="G276" s="1" t="s">
        <v>513</v>
      </c>
      <c r="H276" s="1" t="s">
        <v>479</v>
      </c>
      <c r="I276" s="1" t="s">
        <v>2055</v>
      </c>
      <c r="J276" s="1" t="s">
        <v>29</v>
      </c>
      <c r="K276" s="1" t="s">
        <v>2056</v>
      </c>
      <c r="L276" s="1" t="s">
        <v>2056</v>
      </c>
      <c r="M276" s="1" t="s">
        <v>497</v>
      </c>
      <c r="N276" s="1" t="s">
        <v>497</v>
      </c>
      <c r="O276" s="1" t="s">
        <v>480</v>
      </c>
      <c r="P276" s="1" t="s">
        <v>484</v>
      </c>
      <c r="Q276" s="1" t="s">
        <v>2057</v>
      </c>
      <c r="R276" s="1" t="s">
        <v>486</v>
      </c>
      <c r="S276" s="1" t="s">
        <v>487</v>
      </c>
      <c r="T276" s="1" t="s">
        <v>488</v>
      </c>
    </row>
    <row r="277" s="1" customFormat="1" spans="1:20">
      <c r="A277" s="3">
        <v>16873188050</v>
      </c>
      <c r="B277" s="1" t="s">
        <v>505</v>
      </c>
      <c r="C277" s="1" t="s">
        <v>2058</v>
      </c>
      <c r="D277" s="1" t="s">
        <v>2059</v>
      </c>
      <c r="E277" s="1" t="s">
        <v>2060</v>
      </c>
      <c r="F277" s="1" t="s">
        <v>505</v>
      </c>
      <c r="G277" s="1" t="s">
        <v>513</v>
      </c>
      <c r="H277" s="1" t="s">
        <v>479</v>
      </c>
      <c r="I277" s="1" t="s">
        <v>2061</v>
      </c>
      <c r="J277" s="1" t="s">
        <v>29</v>
      </c>
      <c r="K277" s="1" t="s">
        <v>2062</v>
      </c>
      <c r="L277" s="1" t="s">
        <v>2062</v>
      </c>
      <c r="M277" s="1" t="s">
        <v>497</v>
      </c>
      <c r="N277" s="1" t="s">
        <v>497</v>
      </c>
      <c r="O277" s="1" t="s">
        <v>480</v>
      </c>
      <c r="P277" s="1" t="s">
        <v>484</v>
      </c>
      <c r="Q277" s="1" t="s">
        <v>2063</v>
      </c>
      <c r="R277" s="1" t="s">
        <v>486</v>
      </c>
      <c r="S277" s="1" t="s">
        <v>487</v>
      </c>
      <c r="T277" s="1" t="s">
        <v>488</v>
      </c>
    </row>
    <row r="278" s="1" customFormat="1" spans="1:20">
      <c r="A278" s="3">
        <v>16873200477</v>
      </c>
      <c r="B278" s="1" t="s">
        <v>505</v>
      </c>
      <c r="C278" s="1" t="s">
        <v>2064</v>
      </c>
      <c r="D278" s="1" t="s">
        <v>1158</v>
      </c>
      <c r="E278" s="1" t="s">
        <v>2065</v>
      </c>
      <c r="F278" s="1" t="s">
        <v>505</v>
      </c>
      <c r="G278" s="1" t="s">
        <v>513</v>
      </c>
      <c r="H278" s="1" t="s">
        <v>479</v>
      </c>
      <c r="I278" s="1" t="s">
        <v>2066</v>
      </c>
      <c r="J278" s="1" t="s">
        <v>29</v>
      </c>
      <c r="K278" s="1" t="s">
        <v>1161</v>
      </c>
      <c r="L278" s="1" t="s">
        <v>1161</v>
      </c>
      <c r="M278" s="1" t="s">
        <v>497</v>
      </c>
      <c r="N278" s="1" t="s">
        <v>497</v>
      </c>
      <c r="O278" s="1" t="s">
        <v>480</v>
      </c>
      <c r="P278" s="1" t="s">
        <v>484</v>
      </c>
      <c r="Q278" s="1" t="s">
        <v>2067</v>
      </c>
      <c r="R278" s="1" t="s">
        <v>486</v>
      </c>
      <c r="S278" s="1" t="s">
        <v>487</v>
      </c>
      <c r="T278" s="1" t="s">
        <v>488</v>
      </c>
    </row>
    <row r="279" s="1" customFormat="1" spans="1:20">
      <c r="A279" s="3">
        <v>16873296612</v>
      </c>
      <c r="B279" s="1" t="s">
        <v>505</v>
      </c>
      <c r="C279" s="1" t="s">
        <v>2068</v>
      </c>
      <c r="D279" s="1" t="s">
        <v>2069</v>
      </c>
      <c r="E279" s="1" t="s">
        <v>2070</v>
      </c>
      <c r="F279" s="1" t="s">
        <v>505</v>
      </c>
      <c r="G279" s="1" t="s">
        <v>513</v>
      </c>
      <c r="H279" s="1" t="s">
        <v>479</v>
      </c>
      <c r="I279" s="1" t="s">
        <v>2071</v>
      </c>
      <c r="J279" s="1" t="s">
        <v>29</v>
      </c>
      <c r="K279" s="1" t="s">
        <v>915</v>
      </c>
      <c r="L279" s="1" t="s">
        <v>915</v>
      </c>
      <c r="M279" s="1" t="s">
        <v>497</v>
      </c>
      <c r="N279" s="1" t="s">
        <v>497</v>
      </c>
      <c r="O279" s="1" t="s">
        <v>480</v>
      </c>
      <c r="P279" s="1" t="s">
        <v>484</v>
      </c>
      <c r="Q279" s="1" t="s">
        <v>2072</v>
      </c>
      <c r="R279" s="1" t="s">
        <v>486</v>
      </c>
      <c r="S279" s="1" t="s">
        <v>487</v>
      </c>
      <c r="T279" s="1" t="s">
        <v>488</v>
      </c>
    </row>
    <row r="280" s="1" customFormat="1" spans="1:20">
      <c r="A280" s="3">
        <v>16873894420</v>
      </c>
      <c r="B280" s="1" t="s">
        <v>505</v>
      </c>
      <c r="C280" s="1" t="s">
        <v>2073</v>
      </c>
      <c r="D280" s="1" t="s">
        <v>2074</v>
      </c>
      <c r="E280" s="1" t="s">
        <v>2075</v>
      </c>
      <c r="F280" s="1" t="s">
        <v>505</v>
      </c>
      <c r="G280" s="1" t="s">
        <v>513</v>
      </c>
      <c r="H280" s="1" t="s">
        <v>479</v>
      </c>
      <c r="I280" s="1" t="s">
        <v>2076</v>
      </c>
      <c r="J280" s="1" t="s">
        <v>29</v>
      </c>
      <c r="K280" s="1" t="s">
        <v>2038</v>
      </c>
      <c r="L280" s="1" t="s">
        <v>2038</v>
      </c>
      <c r="M280" s="1" t="s">
        <v>497</v>
      </c>
      <c r="N280" s="1" t="s">
        <v>497</v>
      </c>
      <c r="O280" s="1" t="s">
        <v>480</v>
      </c>
      <c r="P280" s="1" t="s">
        <v>484</v>
      </c>
      <c r="Q280" s="1" t="s">
        <v>2077</v>
      </c>
      <c r="R280" s="1" t="s">
        <v>486</v>
      </c>
      <c r="S280" s="1" t="s">
        <v>487</v>
      </c>
      <c r="T280" s="1" t="s">
        <v>488</v>
      </c>
    </row>
    <row r="281" s="1" customFormat="1" spans="1:20">
      <c r="A281" s="3">
        <v>16873905803</v>
      </c>
      <c r="B281" s="1" t="s">
        <v>505</v>
      </c>
      <c r="C281" s="1" t="s">
        <v>2078</v>
      </c>
      <c r="D281" s="1" t="s">
        <v>2079</v>
      </c>
      <c r="E281" s="1" t="s">
        <v>2080</v>
      </c>
      <c r="F281" s="1" t="s">
        <v>505</v>
      </c>
      <c r="G281" s="1" t="s">
        <v>513</v>
      </c>
      <c r="H281" s="1" t="s">
        <v>479</v>
      </c>
      <c r="I281" s="1" t="s">
        <v>2081</v>
      </c>
      <c r="J281" s="1" t="s">
        <v>29</v>
      </c>
      <c r="K281" s="1" t="s">
        <v>2082</v>
      </c>
      <c r="L281" s="1" t="s">
        <v>2082</v>
      </c>
      <c r="M281" s="1" t="s">
        <v>497</v>
      </c>
      <c r="N281" s="1" t="s">
        <v>497</v>
      </c>
      <c r="O281" s="1" t="s">
        <v>480</v>
      </c>
      <c r="P281" s="1" t="s">
        <v>484</v>
      </c>
      <c r="Q281" s="1" t="s">
        <v>2083</v>
      </c>
      <c r="R281" s="1" t="s">
        <v>486</v>
      </c>
      <c r="S281" s="1" t="s">
        <v>487</v>
      </c>
      <c r="T281" s="1" t="s">
        <v>488</v>
      </c>
    </row>
    <row r="282" s="1" customFormat="1" spans="1:20">
      <c r="A282" s="3">
        <v>16873915217</v>
      </c>
      <c r="B282" s="1" t="s">
        <v>505</v>
      </c>
      <c r="C282" s="1" t="s">
        <v>2084</v>
      </c>
      <c r="D282" s="1" t="s">
        <v>2085</v>
      </c>
      <c r="E282" s="1" t="s">
        <v>2086</v>
      </c>
      <c r="F282" s="1" t="s">
        <v>505</v>
      </c>
      <c r="G282" s="1" t="s">
        <v>513</v>
      </c>
      <c r="H282" s="1" t="s">
        <v>479</v>
      </c>
      <c r="I282" s="1" t="s">
        <v>2087</v>
      </c>
      <c r="J282" s="1" t="s">
        <v>29</v>
      </c>
      <c r="K282" s="1" t="s">
        <v>2088</v>
      </c>
      <c r="L282" s="1" t="s">
        <v>2088</v>
      </c>
      <c r="M282" s="1" t="s">
        <v>497</v>
      </c>
      <c r="N282" s="1" t="s">
        <v>497</v>
      </c>
      <c r="O282" s="1" t="s">
        <v>480</v>
      </c>
      <c r="P282" s="1" t="s">
        <v>484</v>
      </c>
      <c r="Q282" s="1" t="s">
        <v>2089</v>
      </c>
      <c r="R282" s="1" t="s">
        <v>486</v>
      </c>
      <c r="S282" s="1" t="s">
        <v>487</v>
      </c>
      <c r="T282" s="1" t="s">
        <v>488</v>
      </c>
    </row>
    <row r="283" s="1" customFormat="1" spans="1:20">
      <c r="A283" s="3">
        <v>16877918694</v>
      </c>
      <c r="B283" s="1" t="s">
        <v>505</v>
      </c>
      <c r="C283" s="1" t="s">
        <v>2090</v>
      </c>
      <c r="D283" s="1" t="s">
        <v>2091</v>
      </c>
      <c r="E283" s="1" t="s">
        <v>2092</v>
      </c>
      <c r="F283" s="1" t="s">
        <v>505</v>
      </c>
      <c r="G283" s="1" t="s">
        <v>513</v>
      </c>
      <c r="H283" s="1" t="s">
        <v>479</v>
      </c>
      <c r="I283" s="1" t="s">
        <v>2093</v>
      </c>
      <c r="J283" s="1" t="s">
        <v>29</v>
      </c>
      <c r="K283" s="1" t="s">
        <v>2094</v>
      </c>
      <c r="L283" s="1" t="s">
        <v>2094</v>
      </c>
      <c r="M283" s="1" t="s">
        <v>497</v>
      </c>
      <c r="N283" s="1" t="s">
        <v>497</v>
      </c>
      <c r="O283" s="1" t="s">
        <v>480</v>
      </c>
      <c r="P283" s="1" t="s">
        <v>484</v>
      </c>
      <c r="Q283" s="1" t="s">
        <v>2095</v>
      </c>
      <c r="R283" s="1" t="s">
        <v>486</v>
      </c>
      <c r="S283" s="1" t="s">
        <v>487</v>
      </c>
      <c r="T283" s="1" t="s">
        <v>488</v>
      </c>
    </row>
    <row r="284" s="1" customFormat="1" spans="1:20">
      <c r="A284" s="3">
        <v>16878513071</v>
      </c>
      <c r="B284" s="1" t="s">
        <v>505</v>
      </c>
      <c r="C284" s="1" t="s">
        <v>2096</v>
      </c>
      <c r="D284" s="1" t="s">
        <v>2097</v>
      </c>
      <c r="E284" s="1" t="s">
        <v>2098</v>
      </c>
      <c r="F284" s="1" t="s">
        <v>505</v>
      </c>
      <c r="G284" s="1" t="s">
        <v>513</v>
      </c>
      <c r="H284" s="1" t="s">
        <v>479</v>
      </c>
      <c r="I284" s="1" t="s">
        <v>2055</v>
      </c>
      <c r="J284" s="1" t="s">
        <v>29</v>
      </c>
      <c r="K284" s="1" t="s">
        <v>2056</v>
      </c>
      <c r="L284" s="1" t="s">
        <v>2056</v>
      </c>
      <c r="M284" s="1" t="s">
        <v>497</v>
      </c>
      <c r="N284" s="1" t="s">
        <v>497</v>
      </c>
      <c r="O284" s="1" t="s">
        <v>480</v>
      </c>
      <c r="P284" s="1" t="s">
        <v>484</v>
      </c>
      <c r="Q284" s="1" t="s">
        <v>2099</v>
      </c>
      <c r="R284" s="1" t="s">
        <v>486</v>
      </c>
      <c r="S284" s="1" t="s">
        <v>487</v>
      </c>
      <c r="T284" s="1" t="s">
        <v>488</v>
      </c>
    </row>
    <row r="285" s="1" customFormat="1" spans="1:20">
      <c r="A285" s="3">
        <v>16879132301</v>
      </c>
      <c r="B285" s="1" t="s">
        <v>505</v>
      </c>
      <c r="C285" s="1" t="s">
        <v>2100</v>
      </c>
      <c r="D285" s="1" t="s">
        <v>2101</v>
      </c>
      <c r="E285" s="1" t="s">
        <v>2102</v>
      </c>
      <c r="F285" s="1" t="s">
        <v>505</v>
      </c>
      <c r="G285" s="1" t="s">
        <v>513</v>
      </c>
      <c r="H285" s="1" t="s">
        <v>479</v>
      </c>
      <c r="I285" s="1" t="s">
        <v>2103</v>
      </c>
      <c r="J285" s="1" t="s">
        <v>29</v>
      </c>
      <c r="K285" s="1" t="s">
        <v>2104</v>
      </c>
      <c r="L285" s="1" t="s">
        <v>2104</v>
      </c>
      <c r="M285" s="1" t="s">
        <v>497</v>
      </c>
      <c r="N285" s="1" t="s">
        <v>497</v>
      </c>
      <c r="O285" s="1" t="s">
        <v>480</v>
      </c>
      <c r="P285" s="1" t="s">
        <v>484</v>
      </c>
      <c r="Q285" s="1" t="s">
        <v>2105</v>
      </c>
      <c r="R285" s="1" t="s">
        <v>486</v>
      </c>
      <c r="S285" s="1" t="s">
        <v>487</v>
      </c>
      <c r="T285" s="1" t="s">
        <v>488</v>
      </c>
    </row>
    <row r="286" s="1" customFormat="1" spans="1:20">
      <c r="A286" s="3">
        <v>16879259226</v>
      </c>
      <c r="B286" s="1" t="s">
        <v>505</v>
      </c>
      <c r="C286" s="1" t="s">
        <v>2106</v>
      </c>
      <c r="D286" s="1" t="s">
        <v>2107</v>
      </c>
      <c r="E286" s="1" t="s">
        <v>2108</v>
      </c>
      <c r="F286" s="1" t="s">
        <v>505</v>
      </c>
      <c r="G286" s="1" t="s">
        <v>513</v>
      </c>
      <c r="H286" s="1" t="s">
        <v>479</v>
      </c>
      <c r="I286" s="1" t="s">
        <v>2076</v>
      </c>
      <c r="J286" s="1" t="s">
        <v>29</v>
      </c>
      <c r="K286" s="1" t="s">
        <v>2038</v>
      </c>
      <c r="L286" s="1" t="s">
        <v>2038</v>
      </c>
      <c r="M286" s="1" t="s">
        <v>497</v>
      </c>
      <c r="N286" s="1" t="s">
        <v>497</v>
      </c>
      <c r="O286" s="1" t="s">
        <v>480</v>
      </c>
      <c r="P286" s="1" t="s">
        <v>484</v>
      </c>
      <c r="Q286" s="1" t="s">
        <v>2109</v>
      </c>
      <c r="R286" s="1" t="s">
        <v>486</v>
      </c>
      <c r="S286" s="1" t="s">
        <v>487</v>
      </c>
      <c r="T286" s="1" t="s">
        <v>488</v>
      </c>
    </row>
    <row r="287" s="1" customFormat="1" spans="1:20">
      <c r="A287" s="3">
        <v>16879310390</v>
      </c>
      <c r="B287" s="1" t="s">
        <v>505</v>
      </c>
      <c r="C287" s="1" t="s">
        <v>2110</v>
      </c>
      <c r="D287" s="1" t="s">
        <v>2030</v>
      </c>
      <c r="E287" s="1" t="s">
        <v>2111</v>
      </c>
      <c r="F287" s="1" t="s">
        <v>505</v>
      </c>
      <c r="G287" s="1" t="s">
        <v>513</v>
      </c>
      <c r="H287" s="1" t="s">
        <v>479</v>
      </c>
      <c r="I287" s="1" t="s">
        <v>2112</v>
      </c>
      <c r="J287" s="1" t="s">
        <v>29</v>
      </c>
      <c r="K287" s="1" t="s">
        <v>1661</v>
      </c>
      <c r="L287" s="1" t="s">
        <v>1661</v>
      </c>
      <c r="M287" s="1" t="s">
        <v>497</v>
      </c>
      <c r="N287" s="1" t="s">
        <v>497</v>
      </c>
      <c r="O287" s="1" t="s">
        <v>480</v>
      </c>
      <c r="P287" s="1" t="s">
        <v>484</v>
      </c>
      <c r="Q287" s="1" t="s">
        <v>2113</v>
      </c>
      <c r="R287" s="1" t="s">
        <v>486</v>
      </c>
      <c r="S287" s="1" t="s">
        <v>487</v>
      </c>
      <c r="T287" s="1" t="s">
        <v>488</v>
      </c>
    </row>
    <row r="288" s="1" customFormat="1" spans="1:20">
      <c r="A288" s="3">
        <v>16879334562</v>
      </c>
      <c r="B288" s="1" t="s">
        <v>505</v>
      </c>
      <c r="C288" s="1" t="s">
        <v>2114</v>
      </c>
      <c r="D288" s="1" t="s">
        <v>2115</v>
      </c>
      <c r="E288" s="1" t="s">
        <v>2116</v>
      </c>
      <c r="F288" s="1" t="s">
        <v>505</v>
      </c>
      <c r="G288" s="1" t="s">
        <v>513</v>
      </c>
      <c r="H288" s="1" t="s">
        <v>479</v>
      </c>
      <c r="I288" s="1" t="s">
        <v>2117</v>
      </c>
      <c r="J288" s="1" t="s">
        <v>29</v>
      </c>
      <c r="K288" s="1" t="s">
        <v>2118</v>
      </c>
      <c r="L288" s="1" t="s">
        <v>2118</v>
      </c>
      <c r="M288" s="1" t="s">
        <v>497</v>
      </c>
      <c r="N288" s="1" t="s">
        <v>497</v>
      </c>
      <c r="O288" s="1" t="s">
        <v>480</v>
      </c>
      <c r="P288" s="1" t="s">
        <v>484</v>
      </c>
      <c r="Q288" s="1" t="s">
        <v>2119</v>
      </c>
      <c r="R288" s="1" t="s">
        <v>486</v>
      </c>
      <c r="S288" s="1" t="s">
        <v>487</v>
      </c>
      <c r="T288" s="1" t="s">
        <v>488</v>
      </c>
    </row>
    <row r="289" s="1" customFormat="1" spans="1:20">
      <c r="A289" s="3">
        <v>16879496301</v>
      </c>
      <c r="B289" s="1" t="s">
        <v>505</v>
      </c>
      <c r="C289" s="1" t="s">
        <v>2120</v>
      </c>
      <c r="D289" s="1" t="s">
        <v>2121</v>
      </c>
      <c r="E289" s="1" t="s">
        <v>2122</v>
      </c>
      <c r="F289" s="1" t="s">
        <v>505</v>
      </c>
      <c r="G289" s="1" t="s">
        <v>513</v>
      </c>
      <c r="H289" s="1" t="s">
        <v>479</v>
      </c>
      <c r="I289" s="1" t="s">
        <v>2117</v>
      </c>
      <c r="J289" s="1" t="s">
        <v>29</v>
      </c>
      <c r="K289" s="1" t="s">
        <v>2118</v>
      </c>
      <c r="L289" s="1" t="s">
        <v>2118</v>
      </c>
      <c r="M289" s="1" t="s">
        <v>497</v>
      </c>
      <c r="N289" s="1" t="s">
        <v>497</v>
      </c>
      <c r="O289" s="1" t="s">
        <v>480</v>
      </c>
      <c r="P289" s="1" t="s">
        <v>484</v>
      </c>
      <c r="Q289" s="1" t="s">
        <v>2123</v>
      </c>
      <c r="R289" s="1" t="s">
        <v>486</v>
      </c>
      <c r="S289" s="1" t="s">
        <v>487</v>
      </c>
      <c r="T289" s="1" t="s">
        <v>488</v>
      </c>
    </row>
    <row r="290" s="1" customFormat="1" spans="1:20">
      <c r="A290" s="3">
        <v>16879732890</v>
      </c>
      <c r="B290" s="1" t="s">
        <v>505</v>
      </c>
      <c r="C290" s="1" t="s">
        <v>2124</v>
      </c>
      <c r="D290" s="1" t="s">
        <v>2125</v>
      </c>
      <c r="E290" s="1" t="s">
        <v>2126</v>
      </c>
      <c r="F290" s="1" t="s">
        <v>505</v>
      </c>
      <c r="G290" s="1" t="s">
        <v>513</v>
      </c>
      <c r="H290" s="1" t="s">
        <v>479</v>
      </c>
      <c r="I290" s="1" t="s">
        <v>2127</v>
      </c>
      <c r="J290" s="1" t="s">
        <v>29</v>
      </c>
      <c r="K290" s="1" t="s">
        <v>2128</v>
      </c>
      <c r="L290" s="1" t="s">
        <v>2128</v>
      </c>
      <c r="M290" s="1" t="s">
        <v>497</v>
      </c>
      <c r="N290" s="1" t="s">
        <v>497</v>
      </c>
      <c r="O290" s="1" t="s">
        <v>480</v>
      </c>
      <c r="P290" s="1" t="s">
        <v>484</v>
      </c>
      <c r="Q290" s="1" t="s">
        <v>2129</v>
      </c>
      <c r="R290" s="1" t="s">
        <v>486</v>
      </c>
      <c r="S290" s="1" t="s">
        <v>487</v>
      </c>
      <c r="T290" s="1" t="s">
        <v>488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2021-11-29T02:53:00Z</dcterms:created>
  <dcterms:modified xsi:type="dcterms:W3CDTF">2021-12-01T09:44:24Z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D4814CFEAD084BD988DE9720B6ABCE52</vt:lpwstr>
  </property>
  <property fmtid="{D5CDD505-2E9C-101B-9397-08002B2CF9AE}" pid="3" name="KSOProductBuildVer">
    <vt:lpwstr>2052-11.1.0.11115</vt:lpwstr>
  </property>
</Properties>
</file>