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对账!$1:$100</definedName>
  </definedNames>
  <calcPr calcId="144525"/>
</workbook>
</file>

<file path=xl/sharedStrings.xml><?xml version="1.0" encoding="utf-8"?>
<sst xmlns="http://schemas.openxmlformats.org/spreadsheetml/2006/main" count="4452" uniqueCount="1446">
  <si>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</si>
  <si>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</si>
  <si>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</si>
  <si>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</si>
  <si>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</si>
  <si>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</si>
  <si>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</si>
  <si>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</si>
  <si>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</si>
  <si>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</si>
  <si>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</si>
  <si>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</si>
  <si>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</si>
  <si>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</si>
  <si>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</si>
  <si>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</si>
  <si>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</si>
  <si>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</si>
  <si>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</si>
  <si>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</si>
  <si>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</si>
  <si>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</si>
  <si>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</si>
  <si>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</si>
  <si>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</si>
  <si>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</si>
  <si>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</si>
  <si>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[普吉岛]普吉岛芭东福朋喜来登海滩度假酒店 (SHA Plus+)(Four Points by Sheraton Phuket Patong Beach Resort (SHA Plus+))(75220984)</t>
  </si>
  <si>
    <t>高级特大床房&lt;2人入住&gt;&lt;不退款&gt;&lt;早餐&gt;</t>
  </si>
  <si>
    <t>HKD</t>
  </si>
  <si>
    <t>KIM/HANSOL,SO/JAEMIN</t>
  </si>
  <si>
    <t>CA13030211126HKD</t>
  </si>
  <si>
    <t>未提现</t>
  </si>
  <si>
    <t>携程开票</t>
  </si>
  <si>
    <t>[列克星顿]列克星顿雅乐轩酒店(Aloft Lexington)(68025865)</t>
  </si>
  <si>
    <t>特大床房&lt;不退款&gt;&lt;2人入住&gt;</t>
  </si>
  <si>
    <t>Shannon/Derek j</t>
  </si>
  <si>
    <t>[圣普列斯特]里昂东欧洲博览馆东方住宿酒店(EastLodge Lyon Est Eurexpo)(80330863)</t>
  </si>
  <si>
    <t>双人床房&lt;不退款&gt;&lt;2人入住&gt;</t>
  </si>
  <si>
    <t>ELLA/HERVE</t>
  </si>
  <si>
    <t>[马德里]埃克广场酒店(Exe Plaza Madrid)(55542732)</t>
  </si>
  <si>
    <t>Zhao/Zhiyu</t>
  </si>
  <si>
    <t>[凤凰城]凤凰城芳德瑞酒店(Found Re Phoenix)(55320709)</t>
  </si>
  <si>
    <t>豪华特大床房带阳台&lt;不退款&gt;&lt;2人入住&gt;</t>
  </si>
  <si>
    <t>Cornejo/Valencia Marie</t>
  </si>
  <si>
    <t>[塔吉格]马尼拉君悦大酒店(Grand Hyatt Manila)(55599012)</t>
  </si>
  <si>
    <t>超值特大床房&lt;2人入住&gt;&lt;不退款&gt;&lt;早餐&gt;</t>
  </si>
  <si>
    <t>Sy/Brian,Sy/Brian</t>
  </si>
  <si>
    <t>[法兰克福]法兰克福市中心万豪居家酒店(Residence Inn by Marriott Frankfurt City Center)(55269727)</t>
  </si>
  <si>
    <t>舒适庭景特大床一室房带沙发床&lt;2人入住&gt;&lt;不退款&gt;&lt;早餐&gt;&lt;普通会员&gt;</t>
  </si>
  <si>
    <t>Kreibaum/Jan</t>
  </si>
  <si>
    <t>[万隆市]万隆莫克西酒店(Moxy Bandung)(68028548)</t>
  </si>
  <si>
    <t>莫西大号床房带城景&lt;2人入住&gt;&lt;不退款&gt;&lt;早餐&gt;</t>
  </si>
  <si>
    <t>ARINI/SHELLI YANTI</t>
  </si>
  <si>
    <t>[曼谷]曼谷 JW 万豪酒店 (SHA Plus+)(JW Marriott Hotel Bangkok (SHA Plus+))(55299096)</t>
  </si>
  <si>
    <t>豪华特大床客房&lt;2人入住&gt;&lt;不退款&gt;&lt;早餐&gt;</t>
  </si>
  <si>
    <t>Stalder/Armin</t>
  </si>
  <si>
    <t>[莫斯科]莫斯科阿尔巴特贝特尔酒店(Pentahotel Moscow, Arbat)(55626354)</t>
  </si>
  <si>
    <t>标准房&lt;不退款&gt;&lt;2人入住&gt;</t>
  </si>
  <si>
    <t>Parshin/Jevgenij</t>
  </si>
  <si>
    <t>[扎芬特姆]布鲁塞尔机场喜来登酒店(Sheraton Brussels Airport Hotel)(68026136)</t>
  </si>
  <si>
    <t>经典特大床房&lt;不退款&gt;&lt;2人入住&gt;</t>
  </si>
  <si>
    <t>De Bosscher/Pierre Antoine</t>
  </si>
  <si>
    <t>[泽西市]泽西市纽波特威斯汀酒店(The Westin Jersey City Newport)(55680372)</t>
  </si>
  <si>
    <t>有限景传统2张双人床房&lt;不退款&gt;&lt;2人入住&gt;</t>
  </si>
  <si>
    <t>Loy/Vanessa Claire</t>
  </si>
  <si>
    <t>CA13030211127HKD</t>
  </si>
  <si>
    <t>[洛杉矶]USC 酒店(USC Hotel)(60480365)</t>
  </si>
  <si>
    <t>客房（1张特大床）&lt;不退款&gt;&lt;2人入住&gt;</t>
  </si>
  <si>
    <t>chang/chia yang</t>
  </si>
  <si>
    <t>5374SC060686</t>
  </si>
  <si>
    <t>[芝加哥]芝加哥喜来登大酒店(Sheraton Grand Chicago)(55478291)</t>
  </si>
  <si>
    <t>河景特大床房&lt;不退款&gt;&lt;2人入住&gt;</t>
  </si>
  <si>
    <t>Hazelbaker/Jacob</t>
  </si>
  <si>
    <t>[波基普西]波基普希智选假日酒店(Holiday Inn Express Poughkeepsie, an Ihg Hotel)(77368508)</t>
  </si>
  <si>
    <t>客房, 1 张特大床和 1 张沙发床, 无烟房&lt;2人入住&gt;&lt;不退款&gt;&lt;早餐&gt;</t>
  </si>
  <si>
    <t>XIE/YU</t>
  </si>
  <si>
    <t>[奥兰多]万豪村奥兰多布埃纳维斯塔湖春季山丘套房万豪酒店(SpringHill Suites by Marriott Orlando Lake Buena Vista in Marriott Village)(55280795)</t>
  </si>
  <si>
    <t>工作室(特大床带沙发床)&lt;不退款&gt;&lt;2人入住&gt;</t>
  </si>
  <si>
    <t>Xu/Jiying,Peng/Shuyue</t>
  </si>
  <si>
    <t>[惠特比]惠特比万豪公馆酒店(Residence Inn by Marriott Whitby)(68028011)</t>
  </si>
  <si>
    <t>大床一室房(带沙发床)&lt;2人入住&gt;&lt;不退款&gt;&lt;早餐&gt;</t>
  </si>
  <si>
    <t>LIU/YANZI</t>
  </si>
  <si>
    <t>[多伦多]多伦多市中心万怡酒店(Courtyard by Marriott Downtown Toronto)(55745118)</t>
  </si>
  <si>
    <t>转角特大床房带阳台&lt;不退款&gt;&lt;2人入住&gt;</t>
  </si>
  <si>
    <t>Blackburn/Kaitlin</t>
  </si>
  <si>
    <t>取消</t>
  </si>
  <si>
    <t>阶梯</t>
  </si>
  <si>
    <t>[乔治市]槟城希迪特酒店(又称槟城龙城酒店) (槟城对抗新冠肺炎认证)(Cititel Penang (PenangFightCovid-19 Certified))(55851880)</t>
  </si>
  <si>
    <t>Saidin/Adaweiah</t>
  </si>
  <si>
    <t>78917SC045620</t>
  </si>
  <si>
    <t>[马德里]马德里格兰大街英迪格酒店(Hotel Indigo Madrid - Gran Via, an Ihg Hotel)(55452066)</t>
  </si>
  <si>
    <t>大床房&lt;2人入住&gt;&lt;不退款&gt;&lt;早餐&gt;</t>
  </si>
  <si>
    <t>Navarro Sanchez/Alberto</t>
  </si>
  <si>
    <t>[亨德森]亨德森拉斯维加斯万豪春丘酒店(SpringHill Suites Las Vegas Henderson)(68027416)</t>
  </si>
  <si>
    <t>特大床工作室套房带沙发床&lt;2人入住&gt;&lt;不退款&gt;&lt;早餐&gt;</t>
  </si>
  <si>
    <t>Reyes/Marco</t>
  </si>
  <si>
    <t>WABNIK/TIMO</t>
  </si>
  <si>
    <t>SCHUBERT/BJORN</t>
  </si>
  <si>
    <t>[巴黎]巴黎里昂车站万怡酒店(Courtyard by  Marriott Paris Gare de Lyon)(71667891)</t>
  </si>
  <si>
    <t>标准间1张大床客房&lt;不退款&gt;&lt;2人入住&gt;</t>
  </si>
  <si>
    <t>Gonzalez/Carole</t>
  </si>
  <si>
    <t>[弗吉尼亚海滩]维吉尼亚海滩希尔顿逸林酒店(DoubleTree by Hilton Virginia Beach)(55280662)</t>
  </si>
  <si>
    <t>特大床房&lt;2人入住&gt;&lt;不退款&gt;&lt;早餐&gt;</t>
  </si>
  <si>
    <t>McClanahan/Jacob Alexander,McClanahan/Helaina Elizabeth</t>
  </si>
  <si>
    <t>[威斯敏斯特城]圣詹姆士庭院-阿塔酒店-伦敦(St. James' Court, A Taj Hotel, London)(55598816)</t>
  </si>
  <si>
    <t>经典双人房&lt;2人入住&gt;&lt;不退款&gt;&lt;早餐&gt;</t>
  </si>
  <si>
    <t>Teja/Neha</t>
  </si>
  <si>
    <t>75717SC065000</t>
  </si>
  <si>
    <t>[欧克莱尔县]Residence Inn by Marriott Eau Claire(71612901)</t>
  </si>
  <si>
    <t>特大床工作室房&lt;2人入住&gt;&lt;不退款&gt;&lt;早餐&gt;</t>
  </si>
  <si>
    <t>julson/Chad william</t>
  </si>
  <si>
    <t>[西米谷]豪华维斯塔酒店(Grand Vista Hotel)(55329104)</t>
  </si>
  <si>
    <t>2张双人床房&lt;不退款&gt;&lt;2人入住&gt;</t>
  </si>
  <si>
    <t>Guzman/Anna</t>
  </si>
  <si>
    <t>[斯图加特]斯图加特丽柏酒店(Park Inn by Radisson Stuttgart)(55720496)</t>
  </si>
  <si>
    <t>高级房&lt;不退款&gt;&lt;2人入住&gt;</t>
  </si>
  <si>
    <t>Shen/Wei</t>
  </si>
  <si>
    <t>[新加坡]新加坡京华酒店 (Staycation Approved)(Hotel Royal Singapore (Staycation Approved))(55465127)</t>
  </si>
  <si>
    <t>Twin/Double room - Deluxe&lt;1&gt;&lt;不退款&gt;&lt;2人入住&gt;</t>
  </si>
  <si>
    <t>Tan/Hui Ling Joyce</t>
  </si>
  <si>
    <t>转角工作室(2双人床带沙发床)&lt;不退款&gt;&lt;2人入住&gt;</t>
  </si>
  <si>
    <t>LIN/ZEKAI,LI/JINGBI</t>
  </si>
  <si>
    <t>[灵韦]曼彻斯特机场智选假日酒店(Holiday Inn Express Manchester Airport)(55354858)</t>
  </si>
  <si>
    <t>标准客房&lt;不退款&gt;&lt;2人入住&gt;</t>
  </si>
  <si>
    <t>sibanda/nokhuthula</t>
  </si>
  <si>
    <t>[安泰]富国岛翡翠湾JW万豪度假酒店(JW Marriott Phu Quoc Emerald Bay Resort &amp; Spa)(55402615)</t>
  </si>
  <si>
    <t>豪华翡翠湾湾景特大床房带阳台(高层)&lt;2人入住&gt;&lt;不退款&gt;&lt;早餐&gt;</t>
  </si>
  <si>
    <t>Tran/thi kim nga</t>
  </si>
  <si>
    <t>高级特大床房&lt;不退款&gt;&lt;2人入住&gt;</t>
  </si>
  <si>
    <t>yau/Henry lopfun</t>
  </si>
  <si>
    <t>[列克星顿]列克星顿元素酒店(Element Lexington)(68025862)</t>
  </si>
  <si>
    <t>特大床一室房&lt;不退款&gt;&lt;2人入住&gt;</t>
  </si>
  <si>
    <t>Franklin/Tala</t>
  </si>
  <si>
    <t>[亚凯迪亚]阿卡迪亚帕萨迪纳万豪春岭套房酒店(SpringHill Suites by Marriott Pasadena / Arcadia)(68026467)</t>
  </si>
  <si>
    <t>特大床一室房(带沙发床)&lt;2人入住&gt;&lt;不退款&gt;&lt;早餐&gt;</t>
  </si>
  <si>
    <t>King/Robert Anthony</t>
  </si>
  <si>
    <t>[吉隆坡]吉隆坡威斯汀酒店(The Westin Kuala Lumpur)(55666037)</t>
  </si>
  <si>
    <t>豪华特大床房&lt;不退款&gt;&lt;2人入住&gt;</t>
  </si>
  <si>
    <t>lee/poh seng</t>
  </si>
  <si>
    <t>CA13030211128HKD</t>
  </si>
  <si>
    <t>[拉斯维加斯]巴利拉斯维加斯酒店及赌场(Bally's Las Vegas - Hotel &amp; Casino)(55478311)</t>
  </si>
  <si>
    <t>度假房（1张特大床）&lt;不退款&gt;&lt;2人入住&gt;</t>
  </si>
  <si>
    <t>KIM/SULBUM</t>
  </si>
  <si>
    <t>[杜塞尔多夫]玛丽蒂姆杜塞尔多夫酒店(Maritim Hotel Dusseldorf)(56128353)</t>
  </si>
  <si>
    <t>经典双床房&lt;不退款&gt;&lt;2人入住&gt;</t>
  </si>
  <si>
    <t>Schweers/Magnus</t>
  </si>
  <si>
    <t>[草谷]贝斯特韦斯特金乡村旅馆(Best Western Gold Country Inn)(70394236)</t>
  </si>
  <si>
    <t>豪华2张大床房&lt;早餐&gt;&lt;不退款&gt;&lt;2人入住&gt;</t>
  </si>
  <si>
    <t>Cornish/Tyler Edward</t>
  </si>
  <si>
    <t>退单</t>
  </si>
  <si>
    <t>[新德里]德里国家首都辖区古尔冈艾美酒店(Le Meridien Gurgaon, Delhi NCR)(55414335)</t>
  </si>
  <si>
    <t>豪华特大床房&lt;2人入住&gt;&lt;不退款&gt;&lt;早餐&gt;</t>
  </si>
  <si>
    <t>gupta/inish</t>
  </si>
  <si>
    <t>[萨瑟克]伦敦布莱克法尔宜必思酒店(Ibis London Blackfriars)(55666208)</t>
  </si>
  <si>
    <t>双人房&lt;不退款&gt;&lt;2人入住&gt;</t>
  </si>
  <si>
    <t>YANG/QUN</t>
  </si>
  <si>
    <t>河景两双人床房&lt;不退款&gt;&lt;2人入住&gt;</t>
  </si>
  <si>
    <t>ZHU/QINYUE,YUE/XINRAN</t>
  </si>
  <si>
    <t>带2张床的双床间&lt;不退款&gt;&lt;2人入住&gt;</t>
  </si>
  <si>
    <t>Wang/Jiaqi</t>
  </si>
  <si>
    <t>7943VKN618</t>
  </si>
  <si>
    <t>[威尼斯]佩萨罗宫殿酒店(Pesaro Palace)(55280884)</t>
  </si>
  <si>
    <t>标准双人房&lt;2人入住&gt;&lt;不退款&gt;&lt;早餐&gt;</t>
  </si>
  <si>
    <t>BARBAGALLO/GIOVANNI</t>
  </si>
  <si>
    <t>[纽约]纽约市中心希尔顿逸林酒店(DoubleTree by Hilton New York Downtown)(55328987)</t>
  </si>
  <si>
    <t>客房, 1 张特大床房&lt;不退款&gt;&lt;2人入住&gt;</t>
  </si>
  <si>
    <t>QIN/LING,YIN/PENGLI</t>
  </si>
  <si>
    <t>[拉斯帕尔马斯]大加那利万豪AC酒店(AC Hotel Gran Canaria by Marriott)(68026849)</t>
  </si>
  <si>
    <t>标准双床房&lt;2人入住&gt;&lt;不退款&gt;&lt;早餐&gt;</t>
  </si>
  <si>
    <t>Saario/Jari Pekka,Aahlfors/Carita Linnea</t>
  </si>
  <si>
    <t>[梅里登]阿尔丁森万豪酒店和乡村俱乐部(Forest of Arden Marriott Hotel &amp; Country Club)(68028662)</t>
  </si>
  <si>
    <t>Rogan/Carol</t>
  </si>
  <si>
    <t>[Boxworth]温德姆华美达剑桥酒店(Ramada by Wyndham Cambridge)(55299722)</t>
  </si>
  <si>
    <t>大床房&lt;不退款&gt;&lt;2人入住&gt;</t>
  </si>
  <si>
    <t>Spurling/Martin</t>
  </si>
  <si>
    <t>0792BK162552</t>
  </si>
  <si>
    <t>[迪拜]迪拜巴沙海兹美居公寓式酒店(Mercure Hotel Apartments Dubai Barsha Heights)(80331323)</t>
  </si>
  <si>
    <t>城景家庭一卧室公寓&lt;不退款&gt;&lt;2人入住&gt;</t>
  </si>
  <si>
    <t>liu/chao</t>
  </si>
  <si>
    <t>B0Z5VKM574</t>
  </si>
  <si>
    <t>[伊斯坦布尔]伊斯坦布尔阿塔图尔克机场希尔顿花园酒店(Hilton Garden Inn Istanbul Atatürk Airport)(55665917)</t>
  </si>
  <si>
    <t>Liu/Xiangting</t>
  </si>
  <si>
    <t>双人床房&lt;2人入住&gt;&lt;不退款&gt;&lt;早餐&gt;</t>
  </si>
  <si>
    <t>Paco Ruiz/Miguel,Ruiz Ruiz/Susana</t>
  </si>
  <si>
    <t>[利马]BTH精品概念酒店(BTH Hotel - Boutique Concept)(55547458)</t>
  </si>
  <si>
    <t>高级双人床房&lt;2人入住&gt;&lt;不退款&gt;&lt;早餐&gt;</t>
  </si>
  <si>
    <t>CHEN/JINGFANG</t>
  </si>
  <si>
    <t>[图帕伊岛]太平金辉酒店(Sense Hotel Taiping)(55337081)</t>
  </si>
  <si>
    <t>双床房&lt;不退款&gt;&lt;2人入住&gt;</t>
  </si>
  <si>
    <t>yusran/Mohd Yusran B Mohd Yunus</t>
  </si>
  <si>
    <t>[旧金山]旧金山艾美酒店(Le Meridien San Francisco)(55281252)</t>
  </si>
  <si>
    <t>城市景观客房&lt;不退款&gt;&lt;2人入住&gt;</t>
  </si>
  <si>
    <t>Tishchenko/Laura</t>
  </si>
  <si>
    <t>CA13030211129HKD-W</t>
  </si>
  <si>
    <t>[茂宜岛]威斯汀卡纳帕利海洋别墅度假酒店(Westin Ka'Anapali Ocean Resort Villas)(55895765)</t>
  </si>
  <si>
    <t>海景特大床工作室房带沙发床&lt;不退款&gt;&lt;2人入住&gt;</t>
  </si>
  <si>
    <t>byun/jung wook</t>
  </si>
  <si>
    <t>[波伊普]可爱岛喜来登度假酒店(Sheraton Kauai Resort)(55465522)</t>
  </si>
  <si>
    <t>海滨景豪华特大床房&lt;不退款&gt;&lt;2人入住&gt;</t>
  </si>
  <si>
    <t>Merkoulova/Anna Alekseyevna,Valdes/Ronny</t>
  </si>
  <si>
    <t>[拉斯维加斯]金砖赌场酒店(Golden Nugget Hotel and Casino)(55666051)</t>
  </si>
  <si>
    <t>豪华房（入住时确定房型）&lt;不退款&gt;&lt;2人入住&gt;</t>
  </si>
  <si>
    <t>Rodriguez/Hermelinda</t>
  </si>
  <si>
    <t>[贝尔法斯特]贝尔法斯特市中心温德姆华美达酒店(Ramada by Wyndham Belfast City Centre)(55299735)</t>
  </si>
  <si>
    <t>标准大床房&lt;不退款&gt;&lt;2人入住&gt;</t>
  </si>
  <si>
    <t>Bebbington/Shaun</t>
  </si>
  <si>
    <t>[旧金山]旧金山马奎斯联合广场万豪酒店(San Francisco Marriott Marquis Union Square)(55851820)</t>
  </si>
  <si>
    <t>特大床房（低层）&lt;不退款&gt;&lt;2人入住&gt;</t>
  </si>
  <si>
    <t>LIU/JIAXI</t>
  </si>
  <si>
    <t>[丹佛]柯蒂斯- 希尔顿逸林酒店(The Curtis- A DoubleTree by Hilton Hotel)(55270600)</t>
  </si>
  <si>
    <t>一张特大床无障碍淋浴房&lt;不退款&gt;&lt;2人入住&gt;</t>
  </si>
  <si>
    <t>Koetting/Richard</t>
  </si>
  <si>
    <t>天然水景观&lt;不退款&gt;&lt;2人入住&gt;</t>
  </si>
  <si>
    <t>[檀香山]威基基喜来登酒店(Sheraton Waikiki)(55862055)</t>
  </si>
  <si>
    <t>海滨特大床房（高楼层）&lt;不退款&gt;&lt;2人入住&gt;</t>
  </si>
  <si>
    <t>SHIN/DONGMIN</t>
  </si>
  <si>
    <t>CA13030211129HKD</t>
  </si>
  <si>
    <t>[首尔]首尔江南大使宜必思尚品酒店(Ibis Styles Ambassador Seoul Gangnam)(55270160)</t>
  </si>
  <si>
    <t>高级大床房&lt;不退款&gt;&lt;2人入住&gt;</t>
  </si>
  <si>
    <t>KIM/SUMIN</t>
  </si>
  <si>
    <t>[坎昆]丽思卡尔顿坎昆酒店(The Ritz-Carlton Cancun)(55822280)</t>
  </si>
  <si>
    <t>海滨客房（1张特大床，带阳台）&lt;不退款&gt;&lt;2人入住&gt;</t>
  </si>
  <si>
    <t>YE/xiaoye</t>
  </si>
  <si>
    <t>海滨特大床房（带阳台）&lt;不退款&gt;&lt;2人入住&gt;</t>
  </si>
  <si>
    <t>Ye/Xiaoye</t>
  </si>
  <si>
    <t>海景特大床房（带阳台）&lt;不退款&gt;&lt;2人入住&gt;</t>
  </si>
  <si>
    <t>YE/XIAOYE</t>
  </si>
  <si>
    <t>[基韦斯特]基韦斯特24北部酒店(24 North Hotel Key West)(56196417)</t>
  </si>
  <si>
    <t>标准两张大床房&lt;不退款&gt;&lt;2人入住&gt;</t>
  </si>
  <si>
    <t>Nielsen/Elizabeth Cochran</t>
  </si>
  <si>
    <t>[尼斯库]埃德蒙顿万丽机场酒店(Renaissance Edmonton Airport Hotel)(68026790)</t>
  </si>
  <si>
    <t>两张大床房房&lt;不退款&gt;&lt;2人入住&gt;</t>
  </si>
  <si>
    <t>Barrow/Tanya Dawn</t>
  </si>
  <si>
    <t>[伊斯坦布尔]艾美伊斯坦布尔艾提乐酒店(Le Meridien Istanbul Etiler)(55354625)</t>
  </si>
  <si>
    <t>豪华城景特大床房&lt;不退款&gt;&lt;2人入住&gt;</t>
  </si>
  <si>
    <t>SYLVIA/SYLVIA</t>
  </si>
  <si>
    <t>DEMIRKOL/ALICUNEYT</t>
  </si>
  <si>
    <t>[新加坡]新加坡拉古娜都喜天丽酒店 (Staycation Approved)(Dusit Thani Laguna Singapore (Staycation Approved))(77368365)</t>
  </si>
  <si>
    <t>拉古娜豪华房（特大床）&lt;1&gt;&lt;不退款&gt;&lt;2人入住&gt;</t>
  </si>
  <si>
    <t>Aik/Jie Xin,Yu/Ryan</t>
  </si>
  <si>
    <t>[纽约]苏豪区格兰德酒店(Soho Grand Hotel)(55720453)</t>
  </si>
  <si>
    <t>特大床房 (soho)&lt;不退款&gt;&lt;2人入住&gt;</t>
  </si>
  <si>
    <t>CHEN/JINGYI</t>
  </si>
  <si>
    <t>CI3OHH8D</t>
  </si>
  <si>
    <t>[芝加哥]芝加哥JW万豪酒店(JW Marriott Chicago)(55680348)</t>
  </si>
  <si>
    <t>2张大床房&lt;不退款&gt;&lt;2人入住&gt;</t>
  </si>
  <si>
    <t>Jiayu/Wang,Hongting/Dong</t>
  </si>
  <si>
    <t>[圣胡安]喜来登圣胡安老城酒店(Sheraton Old San Juan Hotel)(55626193)</t>
  </si>
  <si>
    <t>海湾景观特大床房&lt;2人入住&gt;&lt;不退款&gt;&lt;早餐&gt;</t>
  </si>
  <si>
    <t>Abreusantiago/Alexis</t>
  </si>
  <si>
    <t>[爱达荷福尔斯]爱达荷福尔斯万豪费尔菲尔德酒店(Residence Inn by Marriott Idaho Falls)(55720159)</t>
  </si>
  <si>
    <t>特大床一室房(带沙发床)&lt;2人入住&gt;&lt;不退款&gt;&lt;早餐&gt;&lt;普通会员&gt;</t>
  </si>
  <si>
    <t>Martinez/Louis Chavarria,Martinez/Peggy Ellen</t>
  </si>
  <si>
    <t>[纽约]纽约千禧希尔顿酒店(The Millennium Hilton New York)(55439475)</t>
  </si>
  <si>
    <t>1张特大床房&lt;不退款&gt;&lt;2人入住&gt;</t>
  </si>
  <si>
    <t>Wang/Vivian</t>
  </si>
  <si>
    <t>reconfirmed by MR DEEP</t>
  </si>
  <si>
    <t>[曼谷]曼谷苏坤喜来登豪华精选大酒店 (SHA Plus+)(Sheraton Grande Sukhumvit, a Luxury Collection Hotel, Bangkok (SHA Plus+))(70789381)</t>
  </si>
  <si>
    <t>至尊特大床房&lt;2人入住&gt;&lt;不退款&gt;&lt;早餐&gt;</t>
  </si>
  <si>
    <t>Wang/Hailian</t>
  </si>
  <si>
    <t>[布卢明顿]美国商场丽笙酒店(Radisson Blu Mall of America)(55329235)</t>
  </si>
  <si>
    <t>客房1张特大床&lt;不退款&gt;&lt;2人入住&gt;</t>
  </si>
  <si>
    <t>jang/hunyoung,kim/seungan</t>
  </si>
  <si>
    <t>[底特律]底特律文艺复兴中心万豪酒店(Detroit Marriott at The Renaissance Center)(68026842)</t>
  </si>
  <si>
    <t>城景特大床房&lt;不退款&gt;&lt;2人入住&gt;</t>
  </si>
  <si>
    <t>SMITH/MICHAEL J</t>
  </si>
  <si>
    <t>[洛姆]西里尔 - 洛姆普瑞米尔经典酒店(Premiere Classe Lille Ouest - Lomme)(70792927)</t>
  </si>
  <si>
    <t>Mejanes/Lionel</t>
  </si>
  <si>
    <t>33735UC000137</t>
  </si>
  <si>
    <t>[新山]新山希尔顿逸林酒店(Doubletree by Hilton Johor Bahru)(55491770)</t>
  </si>
  <si>
    <t>Wan LONG/WAN IBRAHIM</t>
  </si>
  <si>
    <t>[西斯普林菲尔德]Courtyard by Marriott West Springfield(71612440)</t>
  </si>
  <si>
    <t>特大床房带沙发床&lt;不退款&gt;&lt;2人入住&gt;</t>
  </si>
  <si>
    <t>Berger/Benjamin</t>
  </si>
  <si>
    <t>[普吉岛]派特拉庄园酒店(SHA Plus+)(Pattra Mansion by Aksara Collection(SHA Plus+))(55439665)</t>
  </si>
  <si>
    <t>标准双人床房&lt;不退款&gt;&lt;2人入住&gt;</t>
  </si>
  <si>
    <t>Ren/guoen</t>
  </si>
  <si>
    <t>[普莱森顿]普莱森顿万怡酒店(Courtyard by Marriott Pleasanton)(55841799)</t>
  </si>
  <si>
    <t>特大床房(带沙发床)&lt;不退款&gt;&lt;2人入住&gt;</t>
  </si>
  <si>
    <t>Samuels/Felicia D</t>
  </si>
  <si>
    <t>[萨克拉门托]萨克拉门托加州博览会居家酒店(Residence Inn Sacramento Cal Expo)(68028801)</t>
  </si>
  <si>
    <t>工作室特大床房带沙发床&lt;2人入住&gt;&lt;不退款&gt;&lt;早餐&gt;</t>
  </si>
  <si>
    <t>Douet/Peter</t>
  </si>
  <si>
    <t>[巴黎]巴黎芳堤娜城堡酒店(Chateau Frontenac Paris)(55956435)</t>
  </si>
  <si>
    <t>经典房&lt;不退款&gt;&lt;2人入住&gt;</t>
  </si>
  <si>
    <t>Huijsen/Donald</t>
  </si>
  <si>
    <t>Acknowledged</t>
  </si>
  <si>
    <t>[伯利恒]美国阿伦敦伯利恒长住酒店(Extended Stay America Suites - Allentown - Bethlehem)(77363808)</t>
  </si>
  <si>
    <t>1号工作室大床&lt;2人入住&gt;&lt;不退款&gt;&lt;早餐&gt;</t>
  </si>
  <si>
    <t>Vroombout/Tyler</t>
  </si>
  <si>
    <t>[新加坡]新加坡君悦酒店(SG Clean)(Grand Hyatt Singapore (SG Clean))(55694381)</t>
  </si>
  <si>
    <t>2卧至尊豪华房&lt;不退款&gt;&lt;2人入住&gt;</t>
  </si>
  <si>
    <t>yusoff/raudah</t>
  </si>
  <si>
    <t>[吉隆坡]吉隆坡中国城喜来登福朋酒店(Four Points by Sheraton Kuala Lumpur, Chinatown)(70787136)</t>
  </si>
  <si>
    <t>豪华双床房&lt;不退款&gt;&lt;2人入住&gt;</t>
  </si>
  <si>
    <t>MENG/FOO</t>
  </si>
  <si>
    <t>[费城]费城市中心福朋喜来登酒店(Four Points Philadelphia City Center)(55519667)</t>
  </si>
  <si>
    <t>LI/TIANTIAN,Wang/Zhanxiang</t>
  </si>
  <si>
    <t>[罗马]罗马21精品酒店(Twentyone Hotel Rome)(55465136)</t>
  </si>
  <si>
    <t>Alamri/Saeed</t>
  </si>
  <si>
    <t>[八打灵再也]八打灵再也喜来登酒店(Sheraton Petaling Jaya Hotel)(55956328)</t>
  </si>
  <si>
    <t>城景豪华双床房&lt;不退款&gt;&lt;2人入住&gt;</t>
  </si>
  <si>
    <t>Nang/nang chin nian</t>
  </si>
  <si>
    <t>[马德里]米拉斯拉欧洲之星套房酒店(Eurostars Suites Mirasierra)(55402722)</t>
  </si>
  <si>
    <t>豪华套房&lt;不退款&gt;&lt;2人入住&gt;</t>
  </si>
  <si>
    <t>Gimenez/Jose luis</t>
  </si>
  <si>
    <t>[Muja Muju]库苏曼尼卡拉大街酒店(Favehotel Kusumanegara)(55321060)</t>
  </si>
  <si>
    <t>趣味房&lt;不退款&gt;&lt;2人入住&gt;</t>
  </si>
  <si>
    <t>Bagus/Arya Nanda</t>
  </si>
  <si>
    <t>[慕尼黑]玛丽蒂姆慕尼黑酒店(Maritim Hotel Munich)(55452070)</t>
  </si>
  <si>
    <t>舒适双人房&lt;不退款&gt;&lt;2人入住&gt;</t>
  </si>
  <si>
    <t>Khan/Muhammad Zubair</t>
  </si>
  <si>
    <t>，</t>
  </si>
  <si>
    <t>本期扣款17.98元</t>
  </si>
  <si>
    <t>16008224769此单多收1617元待退回</t>
  </si>
  <si>
    <t>16138097587此单多收2536元待退回</t>
  </si>
  <si>
    <t>16138099548此单多收2625元待退回</t>
  </si>
  <si>
    <t xml:space="preserve"> 228611.83 HKD</t>
  </si>
  <si>
    <t>A211201180109481</t>
  </si>
  <si>
    <t>A211201180144925</t>
  </si>
  <si>
    <t>总计：228611.83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</si>
  <si>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</si>
  <si>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</si>
  <si>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</si>
  <si>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</si>
  <si>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</si>
  <si>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</si>
  <si>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</si>
  <si>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</si>
  <si>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</si>
  <si>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</si>
  <si>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</si>
  <si>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</si>
  <si>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</si>
  <si>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</si>
  <si>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</si>
  <si>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</si>
  <si>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</si>
  <si>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2021-07-02</t>
  </si>
  <si>
    <t>2180343</t>
  </si>
  <si>
    <t>旧金山艾美酒店</t>
  </si>
  <si>
    <t>Tishchenko Laura</t>
  </si>
  <si>
    <t>2021-11-24</t>
  </si>
  <si>
    <t>2021-11-27</t>
  </si>
  <si>
    <t>退房日周结</t>
  </si>
  <si>
    <t>2738.58</t>
  </si>
  <si>
    <t>3288.00</t>
  </si>
  <si>
    <t>0</t>
  </si>
  <si>
    <t>0.00</t>
  </si>
  <si>
    <t>携程汇智国际直连</t>
  </si>
  <si>
    <t>2021-07-02 00:53:00</t>
  </si>
  <si>
    <t>否</t>
  </si>
  <si>
    <t>汇智国际旅游发展有限公司</t>
  </si>
  <si>
    <t>直连</t>
  </si>
  <si>
    <t>2021-07-11</t>
  </si>
  <si>
    <t>2192522</t>
  </si>
  <si>
    <t>威斯汀卡纳帕利海洋别墅度假酒店</t>
  </si>
  <si>
    <t>byun jung wook</t>
  </si>
  <si>
    <t>2021-11-22</t>
  </si>
  <si>
    <t>2021-11-26</t>
  </si>
  <si>
    <t>36031.07</t>
  </si>
  <si>
    <t>43120.00</t>
  </si>
  <si>
    <t>2021-07-11 10:30:33</t>
  </si>
  <si>
    <t>2021-07-18</t>
  </si>
  <si>
    <t>2201633</t>
  </si>
  <si>
    <t>可爱岛喜来登度假酒店</t>
  </si>
  <si>
    <t>Merkoulova Anna Alekseyevna,Valdes Ronny</t>
  </si>
  <si>
    <t>2021-11-18</t>
  </si>
  <si>
    <t>2021-11-25</t>
  </si>
  <si>
    <t>16557.10</t>
  </si>
  <si>
    <t>19817.00</t>
  </si>
  <si>
    <t>2021-07-18 23:54:19</t>
  </si>
  <si>
    <t>2021-08-22</t>
  </si>
  <si>
    <t>2229389</t>
  </si>
  <si>
    <t>贝尔法斯特市中心温德姆华美达酒店</t>
  </si>
  <si>
    <t>Bebbington Shaun</t>
  </si>
  <si>
    <t>2021-11-20</t>
  </si>
  <si>
    <t>1048.22</t>
  </si>
  <si>
    <t>1254.00</t>
  </si>
  <si>
    <t>2021-08-22 04:26:30</t>
  </si>
  <si>
    <t>是</t>
  </si>
  <si>
    <t>2021-08-23</t>
  </si>
  <si>
    <t>2230158</t>
  </si>
  <si>
    <t>旧金山马奎斯联合广场万豪酒店</t>
  </si>
  <si>
    <t>LIU JIAXI</t>
  </si>
  <si>
    <t>791.60</t>
  </si>
  <si>
    <t>947.00</t>
  </si>
  <si>
    <t>2021-08-23 07:46:19</t>
  </si>
  <si>
    <t>2021-09-15</t>
  </si>
  <si>
    <t>2254851</t>
  </si>
  <si>
    <t>亚特兰大北市区威斯汀酒店</t>
  </si>
  <si>
    <t>Pickral Thomas</t>
  </si>
  <si>
    <t>2021-11-23</t>
  </si>
  <si>
    <t>2021-11-28</t>
  </si>
  <si>
    <t>3574.71</t>
  </si>
  <si>
    <t>4310.00</t>
  </si>
  <si>
    <t>2021-09-15 20:27:58</t>
  </si>
  <si>
    <t>2021-09-22</t>
  </si>
  <si>
    <t>2261659</t>
  </si>
  <si>
    <t>万豪村奥兰多布埃纳维斯塔湖春季山丘套房万豪酒店</t>
  </si>
  <si>
    <t>Henry Katherine Rae</t>
  </si>
  <si>
    <t>2906.39</t>
  </si>
  <si>
    <t>3492.00</t>
  </si>
  <si>
    <t>2021-09-22 23:48:56</t>
  </si>
  <si>
    <t>2021-09-23</t>
  </si>
  <si>
    <t>2262029</t>
  </si>
  <si>
    <t>环球好莱坞提尔特酒店,阿桑德连锁酒店成员</t>
  </si>
  <si>
    <t>MACEDO JANIE</t>
  </si>
  <si>
    <t>2335.13</t>
  </si>
  <si>
    <t>2808.00</t>
  </si>
  <si>
    <t>2021-09-23 12:59:06</t>
  </si>
  <si>
    <t>2021-09-30</t>
  </si>
  <si>
    <t>2269803</t>
  </si>
  <si>
    <t>首尔JW万豪酒店</t>
  </si>
  <si>
    <t>Jang Eunyoung</t>
  </si>
  <si>
    <t>952.49</t>
  </si>
  <si>
    <t>1144.00</t>
  </si>
  <si>
    <t>2021-09-30 17:55:37</t>
  </si>
  <si>
    <t>2021-10-04</t>
  </si>
  <si>
    <t>2272775</t>
  </si>
  <si>
    <t>威基基喜来登酒店</t>
  </si>
  <si>
    <t>SHIN DONGMIN</t>
  </si>
  <si>
    <t>2021-11-21</t>
  </si>
  <si>
    <t>10325.20</t>
  </si>
  <si>
    <t>12440.00</t>
  </si>
  <si>
    <t>2021-10-04 21:16:15</t>
  </si>
  <si>
    <t>2021-10-08</t>
  </si>
  <si>
    <t>2274352</t>
  </si>
  <si>
    <t>万豪丹佛奥罗拉/帕克万豪费尔菲尔德酒店</t>
  </si>
  <si>
    <t>CAMPAGNA BARBARA</t>
  </si>
  <si>
    <t>1336.62</t>
  </si>
  <si>
    <t>1610.00</t>
  </si>
  <si>
    <t>2021-10-08 11:53:02</t>
  </si>
  <si>
    <t>2021-10-12</t>
  </si>
  <si>
    <t>2276294</t>
  </si>
  <si>
    <t>宜必思尚品首尔大使酒店</t>
  </si>
  <si>
    <t>KIM SUMIN</t>
  </si>
  <si>
    <t>2021-11-19</t>
  </si>
  <si>
    <t>3239.68</t>
  </si>
  <si>
    <t>3899.00</t>
  </si>
  <si>
    <t>2021-10-12 18:44:26</t>
  </si>
  <si>
    <t>2021-10-14</t>
  </si>
  <si>
    <t>2277463</t>
  </si>
  <si>
    <t>泽西市纽波特威斯汀酒店</t>
  </si>
  <si>
    <t>Loy Vanessa Claire</t>
  </si>
  <si>
    <t>3045.84</t>
  </si>
  <si>
    <t>3679.00</t>
  </si>
  <si>
    <t>2021-10-14 20:26:57</t>
  </si>
  <si>
    <t>2021-10-15</t>
  </si>
  <si>
    <t>2277832</t>
  </si>
  <si>
    <t>吉隆坡威斯汀酒店</t>
  </si>
  <si>
    <t>lee poh seng</t>
  </si>
  <si>
    <t>887.57</t>
  </si>
  <si>
    <t>1070.00</t>
  </si>
  <si>
    <t>2021-10-15 13:04:09</t>
  </si>
  <si>
    <t>2278187</t>
  </si>
  <si>
    <t>百利酒店</t>
  </si>
  <si>
    <t>KIM SULBUM</t>
  </si>
  <si>
    <t>537.52</t>
  </si>
  <si>
    <t>648.00</t>
  </si>
  <si>
    <t>2021-10-15 22:45:35</t>
  </si>
  <si>
    <t>2021-10-20</t>
  </si>
  <si>
    <t>2280455</t>
  </si>
  <si>
    <t>USC 酒店</t>
  </si>
  <si>
    <t>chang chia yang</t>
  </si>
  <si>
    <t>978.66</t>
  </si>
  <si>
    <t>1190.00</t>
  </si>
  <si>
    <t>2021-10-20 03:33:47</t>
  </si>
  <si>
    <t>2021-10-22</t>
  </si>
  <si>
    <t>2281502</t>
  </si>
  <si>
    <t>魁北克城费尔蒙芳缇娜城堡酒店</t>
  </si>
  <si>
    <t>Du Sablon Sebastien,Cloutier Annie</t>
  </si>
  <si>
    <t>1815.43</t>
  </si>
  <si>
    <t>2204.00</t>
  </si>
  <si>
    <t>2021-10-22 04:07:08</t>
  </si>
  <si>
    <t>2021-10-23</t>
  </si>
  <si>
    <t>2282308</t>
  </si>
  <si>
    <t>玛丽蒂姆杜塞尔多夫酒店</t>
  </si>
  <si>
    <t>Schweers Magnus</t>
  </si>
  <si>
    <t>893.78</t>
  </si>
  <si>
    <t>1086.00</t>
  </si>
  <si>
    <t>2021-10-23 19:19:05</t>
  </si>
  <si>
    <t>2021-10-25</t>
  </si>
  <si>
    <t>2282896</t>
  </si>
  <si>
    <t>Best Western Gold Country Inn</t>
  </si>
  <si>
    <t>Cornish Tyler Edward</t>
  </si>
  <si>
    <t>178.82</t>
  </si>
  <si>
    <t>178</t>
  </si>
  <si>
    <t>147</t>
  </si>
  <si>
    <t>2021-10-25 04:49:10</t>
  </si>
  <si>
    <t>2021-10-28</t>
  </si>
  <si>
    <t>2284300</t>
  </si>
  <si>
    <t>多梅洛斯图加特酒店</t>
  </si>
  <si>
    <t>Weinfurter Marion</t>
  </si>
  <si>
    <t>443.87</t>
  </si>
  <si>
    <t>539.00</t>
  </si>
  <si>
    <t>2021-10-28 06:08:30</t>
  </si>
  <si>
    <t>2284362</t>
  </si>
  <si>
    <t>芝加哥喜来登大酒店</t>
  </si>
  <si>
    <t>Hazelbaker Jacob</t>
  </si>
  <si>
    <t>1608.30</t>
  </si>
  <si>
    <t>1953.00</t>
  </si>
  <si>
    <t>2021-10-28 09:34:58</t>
  </si>
  <si>
    <t>2284475</t>
  </si>
  <si>
    <t>普吉岛芭东福朋喜来登海滩度假酒店</t>
  </si>
  <si>
    <t>KIM HANSOL,SO JAEMIN</t>
  </si>
  <si>
    <t>709.86</t>
  </si>
  <si>
    <t>862.00</t>
  </si>
  <si>
    <t>2021-10-28 14:08:33</t>
  </si>
  <si>
    <t>2021-10-29</t>
  </si>
  <si>
    <t>2284943</t>
  </si>
  <si>
    <t>多伦多马克姆万豪酒店</t>
  </si>
  <si>
    <t>Chen Di</t>
  </si>
  <si>
    <t>1584.22</t>
  </si>
  <si>
    <t>1924.00</t>
  </si>
  <si>
    <t>2021-10-29 09:14:40</t>
  </si>
  <si>
    <t>2284946</t>
  </si>
  <si>
    <t>Tian Lu</t>
  </si>
  <si>
    <t>1858.41</t>
  </si>
  <si>
    <t>2257.00</t>
  </si>
  <si>
    <t>2021-10-29 09:23:33</t>
  </si>
  <si>
    <t>2021-10-31</t>
  </si>
  <si>
    <t>2286343</t>
  </si>
  <si>
    <t>沉默花园科隆布鲁克诺富姆酒店</t>
  </si>
  <si>
    <t>Nieuwenhuizen Ronald</t>
  </si>
  <si>
    <t>329.92</t>
  </si>
  <si>
    <t>400.00</t>
  </si>
  <si>
    <t>2021-10-31 08:37:13</t>
  </si>
  <si>
    <t>2286383</t>
  </si>
  <si>
    <t>丽思卡尔顿坎昆酒店</t>
  </si>
  <si>
    <t>Ye Xiaoye</t>
  </si>
  <si>
    <t>4753.07</t>
  </si>
  <si>
    <t>5762.00</t>
  </si>
  <si>
    <t>2021-10-31 04:59:33</t>
  </si>
  <si>
    <t>2286384</t>
  </si>
  <si>
    <t>YE xiaoye</t>
  </si>
  <si>
    <t>2286385</t>
  </si>
  <si>
    <t>YE XIAOYE</t>
  </si>
  <si>
    <t>4175.64</t>
  </si>
  <si>
    <t>5062.00</t>
  </si>
  <si>
    <t>2021-10-31 04:59:32</t>
  </si>
  <si>
    <t>2286446</t>
  </si>
  <si>
    <t>洛杉矶环球影城喜来登酒店</t>
  </si>
  <si>
    <t>fan hongyuan,miao aijing</t>
  </si>
  <si>
    <t>3466.23</t>
  </si>
  <si>
    <t>4202.00</t>
  </si>
  <si>
    <t>684.66</t>
  </si>
  <si>
    <t>-3517</t>
  </si>
  <si>
    <t>-2901</t>
  </si>
  <si>
    <t>2021-10-31 08:54:20</t>
  </si>
  <si>
    <t>2286862</t>
  </si>
  <si>
    <t>基韦斯特24北部酒店</t>
  </si>
  <si>
    <t>Nielsen Elizabeth Cochran</t>
  </si>
  <si>
    <t>3009.24</t>
  </si>
  <si>
    <t>3648.00</t>
  </si>
  <si>
    <t>2021-10-31 23:20:26</t>
  </si>
  <si>
    <t>2021-11-01</t>
  </si>
  <si>
    <t>2286963</t>
  </si>
  <si>
    <t>貝伊爾鑽石酒店及會議中心</t>
  </si>
  <si>
    <t>Ahmed Maqbool</t>
  </si>
  <si>
    <t>1424.60</t>
  </si>
  <si>
    <t>1727.00</t>
  </si>
  <si>
    <t>2021-11-01 08:19:39</t>
  </si>
  <si>
    <t>2287101</t>
  </si>
  <si>
    <t>Zhao Danchi,Gu Pan</t>
  </si>
  <si>
    <t>2944.89</t>
  </si>
  <si>
    <t>3570.00</t>
  </si>
  <si>
    <t>2021-11-01 13:05:41</t>
  </si>
  <si>
    <t>2021-11-02</t>
  </si>
  <si>
    <t>2287670</t>
  </si>
  <si>
    <t>波基普希智选假日酒店</t>
  </si>
  <si>
    <t>XIE YU</t>
  </si>
  <si>
    <t>925.84</t>
  </si>
  <si>
    <t>1124.00</t>
  </si>
  <si>
    <t>2021-11-02 10:45:06</t>
  </si>
  <si>
    <t>2287752</t>
  </si>
  <si>
    <t>棕榈泉瑟括洛酒店</t>
  </si>
  <si>
    <t>primozich Gabriella Maria</t>
  </si>
  <si>
    <t>5713.18</t>
  </si>
  <si>
    <t>6936.00</t>
  </si>
  <si>
    <t>2021-11-02 13:11:52</t>
  </si>
  <si>
    <t>2288090</t>
  </si>
  <si>
    <t>金砖酒店&amp;赌场</t>
  </si>
  <si>
    <t>Sheridan Taylor</t>
  </si>
  <si>
    <t>2016.42</t>
  </si>
  <si>
    <t>2448.00</t>
  </si>
  <si>
    <t>2021-11-02 23:51:23</t>
  </si>
  <si>
    <t>2021-11-04</t>
  </si>
  <si>
    <t>2289019</t>
  </si>
  <si>
    <t xml:space="preserve">埃德蒙顿万丽机场酒店 </t>
  </si>
  <si>
    <t>Barrow Tanya Dawn</t>
  </si>
  <si>
    <t>895.30</t>
  </si>
  <si>
    <t>2021-11-04 10:14:09</t>
  </si>
  <si>
    <t>2021-11-07</t>
  </si>
  <si>
    <t>2291852</t>
  </si>
  <si>
    <t>拉斯维加斯华尔道夫酒店</t>
  </si>
  <si>
    <t>Grosz Justin</t>
  </si>
  <si>
    <t>1445.12</t>
  </si>
  <si>
    <t>1754.00</t>
  </si>
  <si>
    <t>2021-11-07 05:16:27</t>
  </si>
  <si>
    <t>2292058</t>
  </si>
  <si>
    <t>吉隆坡四季酒店</t>
  </si>
  <si>
    <t>ANG HOCK HUAR</t>
  </si>
  <si>
    <t>136.00</t>
  </si>
  <si>
    <t>135</t>
  </si>
  <si>
    <t>112</t>
  </si>
  <si>
    <t>2021-11-10 15:09:56</t>
  </si>
  <si>
    <t>2021-11-09</t>
  </si>
  <si>
    <t>2294718</t>
  </si>
  <si>
    <t>伊斯坦布尔市中心华美达广场酒店</t>
  </si>
  <si>
    <t>Yavuz Fatih</t>
  </si>
  <si>
    <t>2163.21</t>
  </si>
  <si>
    <t>2631.00</t>
  </si>
  <si>
    <t>2021-11-09 18:58:10</t>
  </si>
  <si>
    <t>2294964</t>
  </si>
  <si>
    <t>艾美伊斯坦布尔艾提乐酒店</t>
  </si>
  <si>
    <t>SYLVIA SYLVIA</t>
  </si>
  <si>
    <t>2336.69</t>
  </si>
  <si>
    <t>2842.00</t>
  </si>
  <si>
    <t>2021-11-09 23:38:37</t>
  </si>
  <si>
    <t>2021-11-10</t>
  </si>
  <si>
    <t>2295004</t>
  </si>
  <si>
    <t>DEMIRKOL ALICUNEYT</t>
  </si>
  <si>
    <t>3738.46</t>
  </si>
  <si>
    <t>4548.00</t>
  </si>
  <si>
    <t>2021-11-10 02:04:32</t>
  </si>
  <si>
    <t>2295017</t>
  </si>
  <si>
    <t>Xu Jiying,Peng Shuyue</t>
  </si>
  <si>
    <t>1953.89</t>
  </si>
  <si>
    <t>2377.00</t>
  </si>
  <si>
    <t>2021-11-10 03:27:13</t>
  </si>
  <si>
    <t>2295843</t>
  </si>
  <si>
    <t>惠特比万豪居家酒店</t>
  </si>
  <si>
    <t>LIU YANZI</t>
  </si>
  <si>
    <t>3489.39</t>
  </si>
  <si>
    <t>4245.00</t>
  </si>
  <si>
    <t>849.00</t>
  </si>
  <si>
    <t>-3395</t>
  </si>
  <si>
    <t>-2791</t>
  </si>
  <si>
    <t>2021-11-10 19:22:51</t>
  </si>
  <si>
    <t>2021-11-11</t>
  </si>
  <si>
    <t>2296189</t>
  </si>
  <si>
    <t>欧洲之星马德里酒店</t>
  </si>
  <si>
    <t>Navas Serrano Victor Manuel</t>
  </si>
  <si>
    <t>535.12</t>
  </si>
  <si>
    <t>651.00</t>
  </si>
  <si>
    <t>2021-11-11 05:23:58</t>
  </si>
  <si>
    <t>2297306</t>
  </si>
  <si>
    <t>Case Tracy Lynn,Case Jason Robert</t>
  </si>
  <si>
    <t>6177.33</t>
  </si>
  <si>
    <t>7515.00</t>
  </si>
  <si>
    <t>2021-11-11 23:39:28</t>
  </si>
  <si>
    <t>2021-11-12</t>
  </si>
  <si>
    <t>2298183</t>
  </si>
  <si>
    <t>古尔冈铂尔曼中央公园酒店</t>
  </si>
  <si>
    <t>gupta inish</t>
  </si>
  <si>
    <t>500.23</t>
  </si>
  <si>
    <t>609.00</t>
  </si>
  <si>
    <t>2021-11-12 20:06:52</t>
  </si>
  <si>
    <t>2298333</t>
  </si>
  <si>
    <t>多伦多市中心万怡酒店</t>
  </si>
  <si>
    <t>Blackburn Kaitlin</t>
  </si>
  <si>
    <t>2303.21</t>
  </si>
  <si>
    <t>2804.00</t>
  </si>
  <si>
    <t>920.00</t>
  </si>
  <si>
    <t>-1884</t>
  </si>
  <si>
    <t>-1547</t>
  </si>
  <si>
    <t>2021-11-12 23:43:15</t>
  </si>
  <si>
    <t>2021-11-13</t>
  </si>
  <si>
    <t>2298360</t>
  </si>
  <si>
    <t>华美达恩寇伊普斯威奇酒店</t>
  </si>
  <si>
    <t>Watson Zoe</t>
  </si>
  <si>
    <t>602.91</t>
  </si>
  <si>
    <t>734.00</t>
  </si>
  <si>
    <t>2021-11-13 01:08:55</t>
  </si>
  <si>
    <t>2298721</t>
  </si>
  <si>
    <t>新奥尔良诺普希酒店</t>
  </si>
  <si>
    <t>Allen Terry</t>
  </si>
  <si>
    <t>1454.86</t>
  </si>
  <si>
    <t>1774.00</t>
  </si>
  <si>
    <t>2021-11-13 15:17:20</t>
  </si>
  <si>
    <t>2298762</t>
  </si>
  <si>
    <t>槟城希迪特酒店(又称槟城龙城酒店) (槟城对抗新冠肺炎认证)</t>
  </si>
  <si>
    <t>Saidin Adaweiah</t>
  </si>
  <si>
    <t>237.83</t>
  </si>
  <si>
    <t>290.00</t>
  </si>
  <si>
    <t>2021-11-13 16:00:31</t>
  </si>
  <si>
    <t>2021-11-14</t>
  </si>
  <si>
    <t>2299505</t>
  </si>
  <si>
    <t>井里汶瑞士贝尔酒店</t>
  </si>
  <si>
    <t>Algiftiah Maria</t>
  </si>
  <si>
    <t>639.99</t>
  </si>
  <si>
    <t>780.00</t>
  </si>
  <si>
    <t>2021-11-14 23:14:27</t>
  </si>
  <si>
    <t>2021-11-15</t>
  </si>
  <si>
    <t>2299533</t>
  </si>
  <si>
    <t>马德里格兰大街英迪格酒店</t>
  </si>
  <si>
    <t>Navarro Sanchez Alberto</t>
  </si>
  <si>
    <t>1079.78</t>
  </si>
  <si>
    <t>1316.00</t>
  </si>
  <si>
    <t>2021-11-15 01:18:06</t>
  </si>
  <si>
    <t>2299556</t>
  </si>
  <si>
    <t>列克星顿雅乐轩酒店</t>
  </si>
  <si>
    <t>Shannon Derek j</t>
  </si>
  <si>
    <t>5298.79</t>
  </si>
  <si>
    <t>6458.00</t>
  </si>
  <si>
    <t>2021-11-15 03:41:18</t>
  </si>
  <si>
    <t>2300041</t>
  </si>
  <si>
    <t>新加坡拉古娜都喜天丽酒店 (Staycation Approved)</t>
  </si>
  <si>
    <t>Aik Jie Xin,Yu Ryan</t>
  </si>
  <si>
    <t>1565.51</t>
  </si>
  <si>
    <t>1908.00</t>
  </si>
  <si>
    <t>2021-11-15 21:49:37</t>
  </si>
  <si>
    <t>2021-11-16</t>
  </si>
  <si>
    <t>2300155</t>
  </si>
  <si>
    <t>苏豪区格兰德酒店</t>
  </si>
  <si>
    <t>CHEN JINGYI</t>
  </si>
  <si>
    <t>1898.51</t>
  </si>
  <si>
    <t>2313.00</t>
  </si>
  <si>
    <t>2021-11-16 03:49:58</t>
  </si>
  <si>
    <t>2300384</t>
  </si>
  <si>
    <t>芝加哥 JW 万豪酒店</t>
  </si>
  <si>
    <t>Jiayu Wang,Hongting Dong</t>
  </si>
  <si>
    <t>1736.81</t>
  </si>
  <si>
    <t>2116.00</t>
  </si>
  <si>
    <t>2021-11-16 13:14:00</t>
  </si>
  <si>
    <t>2021-11-17</t>
  </si>
  <si>
    <t>2301069</t>
  </si>
  <si>
    <t>欧洲之星大中心酒店</t>
  </si>
  <si>
    <t>Hayes Christopher</t>
  </si>
  <si>
    <t>552.40</t>
  </si>
  <si>
    <t>673.00</t>
  </si>
  <si>
    <t>2021-11-17 00:16:09</t>
  </si>
  <si>
    <t>2301150</t>
  </si>
  <si>
    <t>喜来登圣胡安老城酒店</t>
  </si>
  <si>
    <t>Abreusantiago Alexis</t>
  </si>
  <si>
    <t>3682.63</t>
  </si>
  <si>
    <t>4479.00</t>
  </si>
  <si>
    <t>2021-11-17 06:31:59</t>
  </si>
  <si>
    <t>2301324</t>
  </si>
  <si>
    <t>帕诺海滩中央劳德代尔堡旅居酒店</t>
  </si>
  <si>
    <t>Bennett Anthony</t>
  </si>
  <si>
    <t>2275.85</t>
  </si>
  <si>
    <t>2768.00</t>
  </si>
  <si>
    <t>2021-11-17 10:44:37</t>
  </si>
  <si>
    <t>2302303</t>
  </si>
  <si>
    <t>ZHU QINYUE,YUE XINRAN</t>
  </si>
  <si>
    <t>813.84</t>
  </si>
  <si>
    <t>992.00</t>
  </si>
  <si>
    <t>2021-11-18 02:40:05</t>
  </si>
  <si>
    <t>2302315</t>
  </si>
  <si>
    <t>纳什维尔万丽酒店</t>
  </si>
  <si>
    <t>Kriews Samantha Catherine</t>
  </si>
  <si>
    <t>1238.80</t>
  </si>
  <si>
    <t>1510.00</t>
  </si>
  <si>
    <t>2021-11-18 04:25:39</t>
  </si>
  <si>
    <t>2302321</t>
  </si>
  <si>
    <t>伦敦布莱克法尔宜必思酒店</t>
  </si>
  <si>
    <t>Wang Jiaqi</t>
  </si>
  <si>
    <t>831.07</t>
  </si>
  <si>
    <t>1013.00</t>
  </si>
  <si>
    <t>2021-11-18 08:10:23</t>
  </si>
  <si>
    <t>2302334</t>
  </si>
  <si>
    <t>康福特里昂东约克斯普套房酒店</t>
  </si>
  <si>
    <t>ELLA HERVE</t>
  </si>
  <si>
    <t>459.42</t>
  </si>
  <si>
    <t>560.00</t>
  </si>
  <si>
    <t>2021-11-18 06:57:35</t>
  </si>
  <si>
    <t>2302353</t>
  </si>
  <si>
    <t>爱达荷福尔斯万豪费尔菲尔德酒店</t>
  </si>
  <si>
    <t>Martinez Louis Chavarria,Martinez Peggy Ellen</t>
  </si>
  <si>
    <t>1954.19</t>
  </si>
  <si>
    <t>2382.00</t>
  </si>
  <si>
    <t>2021-11-18 07:47:24</t>
  </si>
  <si>
    <t>2302371</t>
  </si>
  <si>
    <t>Springhill Suites Las Vegas Henderson</t>
  </si>
  <si>
    <t>Reyes Marco</t>
  </si>
  <si>
    <t>2227.39</t>
  </si>
  <si>
    <t>2715.00</t>
  </si>
  <si>
    <t>2021-11-18 08:21:53</t>
  </si>
  <si>
    <t>2302615</t>
  </si>
  <si>
    <t>圣西蒙摩根酒店</t>
  </si>
  <si>
    <t>Wang Yining,Song Yuwen</t>
  </si>
  <si>
    <t>1365.15</t>
  </si>
  <si>
    <t>1664.00</t>
  </si>
  <si>
    <t>2021-11-18 13:51:20</t>
  </si>
  <si>
    <t>2302841</t>
  </si>
  <si>
    <t>法兰克福市中心万豪长住酒店</t>
  </si>
  <si>
    <t>WABNIK TIMO</t>
  </si>
  <si>
    <t>780.20</t>
  </si>
  <si>
    <t>951.00</t>
  </si>
  <si>
    <t>2021-11-18 16:52:30</t>
  </si>
  <si>
    <t>2302842</t>
  </si>
  <si>
    <t>SCHUBERT BJORN</t>
  </si>
  <si>
    <t>2021-11-18 16:52:33</t>
  </si>
  <si>
    <t>2303394</t>
  </si>
  <si>
    <t>wang xinmiao,cao tianyu</t>
  </si>
  <si>
    <t>18825.72</t>
  </si>
  <si>
    <t>22947.00</t>
  </si>
  <si>
    <t>2021-11-19 00:19:03</t>
  </si>
  <si>
    <t>2303438</t>
  </si>
  <si>
    <t>巴黎里昂车站万怡酒店</t>
  </si>
  <si>
    <t>Gonzalez Carole</t>
  </si>
  <si>
    <t>1469.95</t>
  </si>
  <si>
    <t>1790.00</t>
  </si>
  <si>
    <t>2021-11-19 03:06:45</t>
  </si>
  <si>
    <t>2303439</t>
  </si>
  <si>
    <t>艾肯威士忌路万豪唐普雷斯酒店</t>
  </si>
  <si>
    <t>Vaughn Shanya</t>
  </si>
  <si>
    <t>1070.84</t>
  </si>
  <si>
    <t>1304.00</t>
  </si>
  <si>
    <t>2021-11-19 03:14:30</t>
  </si>
  <si>
    <t>2303511</t>
  </si>
  <si>
    <t>维吉尼亚海滩希尔顿逸林酒店</t>
  </si>
  <si>
    <t>McClanahan Jacob Alexander,McClanahan Helaina Elizabeth</t>
  </si>
  <si>
    <t>5321.38</t>
  </si>
  <si>
    <t>6480.00</t>
  </si>
  <si>
    <t>2021-11-19 08:27:06</t>
  </si>
  <si>
    <t>2303949</t>
  </si>
  <si>
    <t>万豪圣何塞卡佩提诺居家酒店</t>
  </si>
  <si>
    <t>ZHOU WUJUN</t>
  </si>
  <si>
    <t>4170.05</t>
  </si>
  <si>
    <t>5078.00</t>
  </si>
  <si>
    <t>2021-11-19 15:32:20</t>
  </si>
  <si>
    <t>2304317</t>
  </si>
  <si>
    <t>圣詹姆士庭院-阿塔酒店-伦敦</t>
  </si>
  <si>
    <t>Teja Neha</t>
  </si>
  <si>
    <t>2299.36</t>
  </si>
  <si>
    <t>2800.00</t>
  </si>
  <si>
    <t>2021-11-19 19:43:20</t>
  </si>
  <si>
    <t>2304608</t>
  </si>
  <si>
    <t>佩萨罗宫殿酒店</t>
  </si>
  <si>
    <t>BARBAGALLO GIOVANNI</t>
  </si>
  <si>
    <t>424.56</t>
  </si>
  <si>
    <t>517.00</t>
  </si>
  <si>
    <t>2021-11-19 23:54:25</t>
  </si>
  <si>
    <t>2305069</t>
  </si>
  <si>
    <t>正大远景宾馆</t>
  </si>
  <si>
    <t>Guzman Anna</t>
  </si>
  <si>
    <t>676.59</t>
  </si>
  <si>
    <t>824.00</t>
  </si>
  <si>
    <t>2021-11-20 14:18:31</t>
  </si>
  <si>
    <t>2305388</t>
  </si>
  <si>
    <t>大加那利岛万豪AC酒店</t>
  </si>
  <si>
    <t>Crepin Thomas</t>
  </si>
  <si>
    <t>635.53</t>
  </si>
  <si>
    <t>774.00</t>
  </si>
  <si>
    <t>2021-11-20 18:50:15</t>
  </si>
  <si>
    <t>2305521</t>
  </si>
  <si>
    <t>莫斯科帕维列茨卡娅万怡酒店</t>
  </si>
  <si>
    <t>KURBATSKaia Tatiana</t>
  </si>
  <si>
    <t>2359.84</t>
  </si>
  <si>
    <t>2874.00</t>
  </si>
  <si>
    <t>2021-11-20 20:17:29</t>
  </si>
  <si>
    <t>2305707</t>
  </si>
  <si>
    <t>埃克广场酒店</t>
  </si>
  <si>
    <t>Zhao Zhiyu</t>
  </si>
  <si>
    <t>664.27</t>
  </si>
  <si>
    <t>809.00</t>
  </si>
  <si>
    <t>2021-11-20 22:50:04</t>
  </si>
  <si>
    <t>2305708</t>
  </si>
  <si>
    <t>凤凰城 FOUND:RE 酒店</t>
  </si>
  <si>
    <t>Cornejo Valencia Marie</t>
  </si>
  <si>
    <t>986.96</t>
  </si>
  <si>
    <t>1202.00</t>
  </si>
  <si>
    <t>2021-11-20 22:51:19</t>
  </si>
  <si>
    <t>2305741</t>
  </si>
  <si>
    <t>马尼拉君悦酒店</t>
  </si>
  <si>
    <t>Sy Brian,Sy Brian</t>
  </si>
  <si>
    <t>2415.68</t>
  </si>
  <si>
    <t>2942.00</t>
  </si>
  <si>
    <t>2021-11-21 00:35:57</t>
  </si>
  <si>
    <t>2305794</t>
  </si>
  <si>
    <t>费城汉普顿酒店会议中心</t>
  </si>
  <si>
    <t>ZHANG YEFAN,JIA NAN</t>
  </si>
  <si>
    <t>2833.49</t>
  </si>
  <si>
    <t>3450.00</t>
  </si>
  <si>
    <t>2021-11-21 05:28:19</t>
  </si>
  <si>
    <t>2305950</t>
  </si>
  <si>
    <t>纽约市金融区逸林酒店</t>
  </si>
  <si>
    <t>QIN LING,YIN PENGLI</t>
  </si>
  <si>
    <t>849.22</t>
  </si>
  <si>
    <t>1034.00</t>
  </si>
  <si>
    <t>2021-11-21 11:18:56</t>
  </si>
  <si>
    <t>2305963</t>
  </si>
  <si>
    <t>Residence Inn by Marriott Essen City</t>
  </si>
  <si>
    <t>Valter Damir</t>
  </si>
  <si>
    <t>1254.95</t>
  </si>
  <si>
    <t>1528.00</t>
  </si>
  <si>
    <t>2021-11-21 11:30:45</t>
  </si>
  <si>
    <t>2305989</t>
  </si>
  <si>
    <t>纽约千禧希尔顿酒店</t>
  </si>
  <si>
    <t>Wang Vivian</t>
  </si>
  <si>
    <t>5203.76</t>
  </si>
  <si>
    <t>6336.00</t>
  </si>
  <si>
    <t>2021-11-21 11:57:01</t>
  </si>
  <si>
    <t>2306124</t>
  </si>
  <si>
    <t>密丽万豪度假酒店</t>
  </si>
  <si>
    <t>BONG WILSON,SZELING LIAW</t>
  </si>
  <si>
    <t>436.11</t>
  </si>
  <si>
    <t>531.00</t>
  </si>
  <si>
    <t>2021-11-21 13:59:19</t>
  </si>
  <si>
    <t>2306205</t>
  </si>
  <si>
    <t>斯图加特丽柏酒店</t>
  </si>
  <si>
    <t>Shen Wei</t>
  </si>
  <si>
    <t>1542.40</t>
  </si>
  <si>
    <t>1878.00</t>
  </si>
  <si>
    <t>2021-11-21 15:25:52</t>
  </si>
  <si>
    <t>2306461</t>
  </si>
  <si>
    <t>9布里克酒店</t>
  </si>
  <si>
    <t>sung hakyoung</t>
  </si>
  <si>
    <t>804.05</t>
  </si>
  <si>
    <t>979.00</t>
  </si>
  <si>
    <t>2021-11-21 19:21:40</t>
  </si>
  <si>
    <t>2306498</t>
  </si>
  <si>
    <t>曼谷苏坤喜来登豪华精选大酒店</t>
  </si>
  <si>
    <t>Wang Hailian</t>
  </si>
  <si>
    <t>653.75</t>
  </si>
  <si>
    <t>796.00</t>
  </si>
  <si>
    <t>2021-11-21 19:48:44</t>
  </si>
  <si>
    <t>2306555</t>
  </si>
  <si>
    <t>滨江酒店</t>
  </si>
  <si>
    <t>CHOI JINYOUNG</t>
  </si>
  <si>
    <t>427.08</t>
  </si>
  <si>
    <t>520.00</t>
  </si>
  <si>
    <t>2021-11-21 20:59:52</t>
  </si>
  <si>
    <t>2306575</t>
  </si>
  <si>
    <t>CHOI WONJUN</t>
  </si>
  <si>
    <t>2021-11-21 21:29:11</t>
  </si>
  <si>
    <t>2306594</t>
  </si>
  <si>
    <t>新加坡京华酒店</t>
  </si>
  <si>
    <t>Tan Hui Ling Joyce</t>
  </si>
  <si>
    <t>482.92</t>
  </si>
  <si>
    <t>588.00</t>
  </si>
  <si>
    <t>2021-11-21 21:47:18</t>
  </si>
  <si>
    <t>2306675</t>
  </si>
  <si>
    <t>Kreibaum Jan</t>
  </si>
  <si>
    <t>926.43</t>
  </si>
  <si>
    <t>1128.00</t>
  </si>
  <si>
    <t>2021-11-21 23:39:24</t>
  </si>
  <si>
    <t>2306807</t>
  </si>
  <si>
    <t>LIN ZEKAI,LI JINGBI</t>
  </si>
  <si>
    <t>1057.83</t>
  </si>
  <si>
    <t>1288.00</t>
  </si>
  <si>
    <t>2021-11-22 01:58:25</t>
  </si>
  <si>
    <t>2306831</t>
  </si>
  <si>
    <t>旧金山机场万豪水岸酒店</t>
  </si>
  <si>
    <t>Velic Miroslav,Velicova Zuzana</t>
  </si>
  <si>
    <t>772.84</t>
  </si>
  <si>
    <t>941.00</t>
  </si>
  <si>
    <t>2021-11-22 03:14:03</t>
  </si>
  <si>
    <t>2307022</t>
  </si>
  <si>
    <t>当格浪普瑞米尔宾塔罗桑提卡酒店</t>
  </si>
  <si>
    <t>LESTARI SARTIKA NANDA</t>
  </si>
  <si>
    <t>1724.73</t>
  </si>
  <si>
    <t>2100.00</t>
  </si>
  <si>
    <t>2021-11-22 09:07:17</t>
  </si>
  <si>
    <t>2307176</t>
  </si>
  <si>
    <t>墨客希万隆酒店</t>
  </si>
  <si>
    <t>ARINI SHELLI YANTI</t>
  </si>
  <si>
    <t>266.10</t>
  </si>
  <si>
    <t>324.00</t>
  </si>
  <si>
    <t>2021-11-22 11:07:30</t>
  </si>
  <si>
    <t>2307179</t>
  </si>
  <si>
    <t>美洲购物中心丽笙酒店</t>
  </si>
  <si>
    <t>jang hunyoung,kim seungan</t>
  </si>
  <si>
    <t>811.44</t>
  </si>
  <si>
    <t>988.00</t>
  </si>
  <si>
    <t>2021-11-22 11:09:37</t>
  </si>
  <si>
    <t>2307292</t>
  </si>
  <si>
    <t>底特律文艺复兴中心万豪酒店</t>
  </si>
  <si>
    <t>SMITH MICHAEL J</t>
  </si>
  <si>
    <t>1300.12</t>
  </si>
  <si>
    <t>1583.00</t>
  </si>
  <si>
    <t>2021-11-22 12:35:03</t>
  </si>
  <si>
    <t>2307387</t>
  </si>
  <si>
    <t>曼谷JW万豪酒店</t>
  </si>
  <si>
    <t>Stalder Armin</t>
  </si>
  <si>
    <t>634.04</t>
  </si>
  <si>
    <t>772.00</t>
  </si>
  <si>
    <t>2021-11-22 13:49:28</t>
  </si>
  <si>
    <t>2307810</t>
  </si>
  <si>
    <t>西里尔 - 洛姆普瑞米尔经典酒店</t>
  </si>
  <si>
    <t>Mejanes Lionel</t>
  </si>
  <si>
    <t>1061.12</t>
  </si>
  <si>
    <t>1292.00</t>
  </si>
  <si>
    <t>2021-11-22 18:20:07</t>
  </si>
  <si>
    <t>2307839</t>
  </si>
  <si>
    <t>Saario Jari Pekka,Aahlfors Carita Linnea</t>
  </si>
  <si>
    <t>657.04</t>
  </si>
  <si>
    <t>800.00</t>
  </si>
  <si>
    <t>2021-11-22 18:32:34</t>
  </si>
  <si>
    <t>2307952</t>
  </si>
  <si>
    <t>莫斯科阿尔巴特贝特尔酒店</t>
  </si>
  <si>
    <t>Parshin Jevgenij</t>
  </si>
  <si>
    <t>580.66</t>
  </si>
  <si>
    <t>707.00</t>
  </si>
  <si>
    <t>2021-11-22 19:35:26</t>
  </si>
  <si>
    <t>2307963</t>
  </si>
  <si>
    <t>公主酒店</t>
  </si>
  <si>
    <t>choi jung soo</t>
  </si>
  <si>
    <t>395.05</t>
  </si>
  <si>
    <t>481.00</t>
  </si>
  <si>
    <t>2021-11-22 19:44:09</t>
  </si>
  <si>
    <t>2308038</t>
  </si>
  <si>
    <t>普吉岛芭东湾山度假村 (SHA Plus+)</t>
  </si>
  <si>
    <t>phanmo siriyaporn</t>
  </si>
  <si>
    <t>369.59</t>
  </si>
  <si>
    <t>450.00</t>
  </si>
  <si>
    <t>2021-11-22 20:33:13</t>
  </si>
  <si>
    <t>2308090</t>
  </si>
  <si>
    <t>阿尔丁森万豪酒店和乡村俱乐部</t>
  </si>
  <si>
    <t>Rogan Carol</t>
  </si>
  <si>
    <t>1736.23</t>
  </si>
  <si>
    <t>2114.00</t>
  </si>
  <si>
    <t>2021-11-22 21:01:57</t>
  </si>
  <si>
    <t>2308109</t>
  </si>
  <si>
    <t>布鲁塞尔机场喜来登酒店</t>
  </si>
  <si>
    <t>De Bosscher Pierre Antoine</t>
  </si>
  <si>
    <t>1116.97</t>
  </si>
  <si>
    <t>1360.00</t>
  </si>
  <si>
    <t>2021-11-22 21:15:49</t>
  </si>
  <si>
    <t>2308225</t>
  </si>
  <si>
    <t>新山希尔顿逸林酒店</t>
  </si>
  <si>
    <t>Wan LONG WAN IBRAHIM</t>
  </si>
  <si>
    <t>1075.90</t>
  </si>
  <si>
    <t>1310.00</t>
  </si>
  <si>
    <t>2021-11-22 22:44:37</t>
  </si>
  <si>
    <t>2308276</t>
  </si>
  <si>
    <t>剑桥温德姆华美达酒店</t>
  </si>
  <si>
    <t>Spurling Martin</t>
  </si>
  <si>
    <t>1149.82</t>
  </si>
  <si>
    <t>1400.00</t>
  </si>
  <si>
    <t>2021-11-22 23:46:36</t>
  </si>
  <si>
    <t>2308345</t>
  </si>
  <si>
    <t>迪拜巴沙海兹美居公寓式酒店</t>
  </si>
  <si>
    <t>liu chao</t>
  </si>
  <si>
    <t>1341.68</t>
  </si>
  <si>
    <t>1634.00</t>
  </si>
  <si>
    <t>2021-11-23 05:18:38</t>
  </si>
  <si>
    <t>2308354</t>
  </si>
  <si>
    <t>西斯普林菲尔德万怡酒店</t>
  </si>
  <si>
    <t>Berger Benjamin</t>
  </si>
  <si>
    <t>877.76</t>
  </si>
  <si>
    <t>1069.00</t>
  </si>
  <si>
    <t>2021-11-23 06:38:46</t>
  </si>
  <si>
    <t>2308359</t>
  </si>
  <si>
    <t>庞赫加尔皇家大酒店</t>
  </si>
  <si>
    <t>Sofiawati Maria</t>
  </si>
  <si>
    <t>416.30</t>
  </si>
  <si>
    <t>507.00</t>
  </si>
  <si>
    <t>2021-11-23 07:12:33</t>
  </si>
  <si>
    <t>2308393</t>
  </si>
  <si>
    <t>富国岛翡翠湾 JW 万豪度假酒店</t>
  </si>
  <si>
    <t>Tran thi kim nga</t>
  </si>
  <si>
    <t>1606.07</t>
  </si>
  <si>
    <t>1956.00</t>
  </si>
  <si>
    <t>2021-11-23 08:14:37</t>
  </si>
  <si>
    <t>2308453</t>
  </si>
  <si>
    <t>yau Henry lopfun</t>
  </si>
  <si>
    <t>349.79</t>
  </si>
  <si>
    <t>426.00</t>
  </si>
  <si>
    <t>2021-11-23 09:37:58</t>
  </si>
  <si>
    <t>2308565</t>
  </si>
  <si>
    <t>华盛顿特区市中心万豪居家酒店</t>
  </si>
  <si>
    <t>Lin Haotian,Zhang Jiawen</t>
  </si>
  <si>
    <t>1992.81</t>
  </si>
  <si>
    <t>2427.00</t>
  </si>
  <si>
    <t>2021-11-23 11:06:20</t>
  </si>
  <si>
    <t>2308579</t>
  </si>
  <si>
    <t>新加坡81酒店皇宫</t>
  </si>
  <si>
    <t>LIU YUE</t>
  </si>
  <si>
    <t>303.81</t>
  </si>
  <si>
    <t>370.00</t>
  </si>
  <si>
    <t>2021-11-23 11:15:39</t>
  </si>
  <si>
    <t>2308643</t>
  </si>
  <si>
    <t>列克星顿元素酒店</t>
  </si>
  <si>
    <t>Franklin Tala</t>
  </si>
  <si>
    <t>644.56</t>
  </si>
  <si>
    <t>785.00</t>
  </si>
  <si>
    <t>2021-11-23 11:54:12</t>
  </si>
  <si>
    <t>2308652</t>
  </si>
  <si>
    <t>帕特雷大厦</t>
  </si>
  <si>
    <t>Ren guoen</t>
  </si>
  <si>
    <t>99.35</t>
  </si>
  <si>
    <t>121.00</t>
  </si>
  <si>
    <t>2021-11-23 12:02:55</t>
  </si>
  <si>
    <t>2308956</t>
  </si>
  <si>
    <t>伊斯坦布尔阿塔图尔克机场希尔顿花园酒店</t>
  </si>
  <si>
    <t>Liu Xiangting</t>
  </si>
  <si>
    <t>533.72</t>
  </si>
  <si>
    <t>650.00</t>
  </si>
  <si>
    <t>2021-11-23 16:06:51</t>
  </si>
  <si>
    <t>2309074</t>
  </si>
  <si>
    <t>费泰尔之星酒店</t>
  </si>
  <si>
    <t>VANBALLEGOOIJEN JULIA</t>
  </si>
  <si>
    <t>1338.39</t>
  </si>
  <si>
    <t>1630.00</t>
  </si>
  <si>
    <t>2021-11-23 17:04:26</t>
  </si>
  <si>
    <t>2309447</t>
  </si>
  <si>
    <t>Paco Ruiz Miguel,Ruiz Ruiz Susana</t>
  </si>
  <si>
    <t>854.77</t>
  </si>
  <si>
    <t>1041.00</t>
  </si>
  <si>
    <t>2021-11-23 20:20:13</t>
  </si>
  <si>
    <t>2309495</t>
  </si>
  <si>
    <t>阿卡迪亚帕萨迪纳万豪春岭套房酒店</t>
  </si>
  <si>
    <t>King Robert Anthony</t>
  </si>
  <si>
    <t>582.16</t>
  </si>
  <si>
    <t>709.00</t>
  </si>
  <si>
    <t>2021-11-23 20:55:11</t>
  </si>
  <si>
    <t>2309500</t>
  </si>
  <si>
    <t>首尔时代广场万怡酒店</t>
  </si>
  <si>
    <t>Lee Dajung</t>
  </si>
  <si>
    <t>1068.25</t>
  </si>
  <si>
    <t>1301.00</t>
  </si>
  <si>
    <t>2021-11-23 20:57:09</t>
  </si>
  <si>
    <t>2309658</t>
  </si>
  <si>
    <t>BTH精品概念酒店</t>
  </si>
  <si>
    <t>CHEN JINGFANG</t>
  </si>
  <si>
    <t>475.42</t>
  </si>
  <si>
    <t>579.00</t>
  </si>
  <si>
    <t>2021-11-23 22:36:49</t>
  </si>
  <si>
    <t>2309794</t>
  </si>
  <si>
    <t>普莱森顿万怡酒店</t>
  </si>
  <si>
    <t>Samuels Felicia D</t>
  </si>
  <si>
    <t>690.97</t>
  </si>
  <si>
    <t>841.00</t>
  </si>
  <si>
    <t>2021-11-24 04:41:38</t>
  </si>
  <si>
    <t>2309814</t>
  </si>
  <si>
    <t>萨克拉门托加州博览会居家酒店</t>
  </si>
  <si>
    <t>Douet Peter</t>
  </si>
  <si>
    <t>889.79</t>
  </si>
  <si>
    <t>1083.00</t>
  </si>
  <si>
    <t>2021-11-24 06:44:54</t>
  </si>
  <si>
    <t>2309894</t>
  </si>
  <si>
    <t>蓝道佛山新卡罗尔顿万怡酒店</t>
  </si>
  <si>
    <t>Person Jenell</t>
  </si>
  <si>
    <t>1629.23</t>
  </si>
  <si>
    <t>1983.00</t>
  </si>
  <si>
    <t>2021-11-24 09:09:31</t>
  </si>
  <si>
    <t>2310324</t>
  </si>
  <si>
    <t>太平金辉酒店</t>
  </si>
  <si>
    <t>yusran Mohd Yusran B Mohd Yunus</t>
  </si>
  <si>
    <t>150.35</t>
  </si>
  <si>
    <t>183.00</t>
  </si>
  <si>
    <t>2021-11-24 14:37:07</t>
  </si>
  <si>
    <t>2310950</t>
  </si>
  <si>
    <t>蒙帕纳斯阿卡迪亚酒店</t>
  </si>
  <si>
    <t>Bomal Marine</t>
  </si>
  <si>
    <t>773.13</t>
  </si>
  <si>
    <t>2021-11-24 20:25:22</t>
  </si>
  <si>
    <t>2311005</t>
  </si>
  <si>
    <t>甲米阿楠塔布琳度假酒店</t>
  </si>
  <si>
    <t>promthong auttapon</t>
  </si>
  <si>
    <t>388.62</t>
  </si>
  <si>
    <t>473.00</t>
  </si>
  <si>
    <t>2021-11-24 20:56:25</t>
  </si>
  <si>
    <t>2311148</t>
  </si>
  <si>
    <t>巴黎芳堤娜城堡酒店</t>
  </si>
  <si>
    <t>Huijsen Donald</t>
  </si>
  <si>
    <t>2491.91</t>
  </si>
  <si>
    <t>3033.00</t>
  </si>
  <si>
    <t>2021-11-24 22:19:56</t>
  </si>
  <si>
    <t>2311191</t>
  </si>
  <si>
    <t>阿伦敦伯利恒美国长住酒店</t>
  </si>
  <si>
    <t>Vroombout Tyler</t>
  </si>
  <si>
    <t>640.85</t>
  </si>
  <si>
    <t>2021-11-24 22:48:58</t>
  </si>
  <si>
    <t>2311250</t>
  </si>
  <si>
    <t>新加坡81酒店兰花</t>
  </si>
  <si>
    <t>Seah Cheng Kwee</t>
  </si>
  <si>
    <t>329.46</t>
  </si>
  <si>
    <t>401.00</t>
  </si>
  <si>
    <t>2021-11-25 00:15:54</t>
  </si>
  <si>
    <t>2311316</t>
  </si>
  <si>
    <t>新加坡君悦酒店</t>
  </si>
  <si>
    <t>yusoff raudah</t>
  </si>
  <si>
    <t>4142.45</t>
  </si>
  <si>
    <t>5045.00</t>
  </si>
  <si>
    <t>2021-11-25 04:48:20</t>
  </si>
  <si>
    <t>2311335</t>
  </si>
  <si>
    <t>ZHOU LINXIAO</t>
  </si>
  <si>
    <t>1060.04</t>
  </si>
  <si>
    <t>1291.00</t>
  </si>
  <si>
    <t>2021-11-25 06:12:33</t>
  </si>
  <si>
    <t>2311514</t>
  </si>
  <si>
    <t>圣安东尼奥西北万豪唐普雷斯酒店</t>
  </si>
  <si>
    <t>Barz Kristie</t>
  </si>
  <si>
    <t>1445.96</t>
  </si>
  <si>
    <t>1761.00</t>
  </si>
  <si>
    <t>2021-11-25 10:22:11</t>
  </si>
  <si>
    <t>2311612</t>
  </si>
  <si>
    <t>槟城亚美尼亚街传统酒店</t>
  </si>
  <si>
    <t>MEOR AMIRUDIN</t>
  </si>
  <si>
    <t>183.11</t>
  </si>
  <si>
    <t>223.00</t>
  </si>
  <si>
    <t>2021-11-25 11:28:28</t>
  </si>
  <si>
    <t>2311711</t>
  </si>
  <si>
    <t>吉隆坡中国城喜来登福朋酒店</t>
  </si>
  <si>
    <t>MENG FOO</t>
  </si>
  <si>
    <t>233.19</t>
  </si>
  <si>
    <t>284.00</t>
  </si>
  <si>
    <t>2021-11-25 12:04:54</t>
  </si>
  <si>
    <t>2311826</t>
  </si>
  <si>
    <t>费城市中心福朋喜来登酒店</t>
  </si>
  <si>
    <t>LI TIANTIAN,Wang Zhanxiang</t>
  </si>
  <si>
    <t>627.32</t>
  </si>
  <si>
    <t>764.00</t>
  </si>
  <si>
    <t>2021-11-25 13:04:47</t>
  </si>
  <si>
    <t>2311875</t>
  </si>
  <si>
    <t>罗马21精品酒店</t>
  </si>
  <si>
    <t>Alamri Saeed</t>
  </si>
  <si>
    <t>651.13</t>
  </si>
  <si>
    <t>793.00</t>
  </si>
  <si>
    <t>2021-11-25 13:45:12</t>
  </si>
  <si>
    <t>2311932</t>
  </si>
  <si>
    <t>匹兹堡巴特勒/市中心万豪春季山丘套房酒店</t>
  </si>
  <si>
    <t>Zfatman Bruce</t>
  </si>
  <si>
    <t>1978.03</t>
  </si>
  <si>
    <t>2409.00</t>
  </si>
  <si>
    <t>2021-11-25 14:18:23</t>
  </si>
  <si>
    <t>2311968</t>
  </si>
  <si>
    <t>八打灵再也喜来登酒店</t>
  </si>
  <si>
    <t>Nang nang chin nian</t>
  </si>
  <si>
    <t>347.33</t>
  </si>
  <si>
    <t>423.00</t>
  </si>
  <si>
    <t>2021-11-25 14:36:38</t>
  </si>
  <si>
    <t>2312228</t>
  </si>
  <si>
    <t>伊比利亚拉斯帕尔马斯万豪AC酒店</t>
  </si>
  <si>
    <t>Huefner Uwe</t>
  </si>
  <si>
    <t>1424.61</t>
  </si>
  <si>
    <t>1735.00</t>
  </si>
  <si>
    <t>2021-11-25 16:49:13</t>
  </si>
  <si>
    <t>2312491</t>
  </si>
  <si>
    <t>米拉斯拉欧洲之星套房酒店</t>
  </si>
  <si>
    <t>Gimenez Jose luis</t>
  </si>
  <si>
    <t>715.18</t>
  </si>
  <si>
    <t>871.00</t>
  </si>
  <si>
    <t>2021-11-25 18:17:24</t>
  </si>
  <si>
    <t>2312500</t>
  </si>
  <si>
    <t>Mohd Ranai Nur Maizatul Akmal,Mohamad Said Mohamad Azim Shah</t>
  </si>
  <si>
    <t>397.41</t>
  </si>
  <si>
    <t>484.00</t>
  </si>
  <si>
    <t>2021-11-25 18:20:39</t>
  </si>
  <si>
    <t>2312547</t>
  </si>
  <si>
    <t>海云台高丽良宵酒店</t>
  </si>
  <si>
    <t>Lee Mun hyung</t>
  </si>
  <si>
    <t>293.95</t>
  </si>
  <si>
    <t>358.00</t>
  </si>
  <si>
    <t>2021-11-25 18:38:36</t>
  </si>
  <si>
    <t>2312557</t>
  </si>
  <si>
    <t>库苏曼尼卡拉大街酒店</t>
  </si>
  <si>
    <t>Bagus Arya Nanda</t>
  </si>
  <si>
    <t>110.85</t>
  </si>
  <si>
    <t>135.00</t>
  </si>
  <si>
    <t>2021-11-25 18:40:42</t>
  </si>
  <si>
    <t>2312729</t>
  </si>
  <si>
    <t>槟城东家酒店</t>
  </si>
  <si>
    <t>LIU NING</t>
  </si>
  <si>
    <t>1399.15</t>
  </si>
  <si>
    <t>1704.00</t>
  </si>
  <si>
    <t>2021-11-25 19:51:44</t>
  </si>
  <si>
    <t>2312770</t>
  </si>
  <si>
    <t>玛丽蒂姆慕尼黑酒店</t>
  </si>
  <si>
    <t>Khan Muhammad Zubair</t>
  </si>
  <si>
    <t>379.35</t>
  </si>
  <si>
    <t>462.00</t>
  </si>
  <si>
    <t>2021-11-25 20:18:50</t>
  </si>
  <si>
    <t>2312778</t>
  </si>
  <si>
    <t>Lim Chee Ching</t>
  </si>
  <si>
    <t>279.17</t>
  </si>
  <si>
    <t>340.00</t>
  </si>
  <si>
    <t>2021-11-25 20:23:35</t>
  </si>
  <si>
    <t>2312810</t>
  </si>
  <si>
    <t>金色郁金香仁川机场酒店</t>
  </si>
  <si>
    <t>KIM HAKSEONG</t>
  </si>
  <si>
    <t>459.82</t>
  </si>
  <si>
    <t>2021-11-25 20:54:23</t>
  </si>
  <si>
    <t>2312863</t>
  </si>
  <si>
    <t>纽约曼哈顿/中央公园万怡酒店</t>
  </si>
  <si>
    <t>Li Bowen</t>
  </si>
  <si>
    <t>6604.11</t>
  </si>
  <si>
    <t>8043.00</t>
  </si>
  <si>
    <t>2021-11-25 21:17:33</t>
  </si>
  <si>
    <t>2312951</t>
  </si>
  <si>
    <t>Giessler Hartmut</t>
  </si>
  <si>
    <t>545.21</t>
  </si>
  <si>
    <t>664.00</t>
  </si>
  <si>
    <t>2021-11-25 22:09:30</t>
  </si>
  <si>
    <t>2312957</t>
  </si>
  <si>
    <t>汉堡特瑞德尔伯格施泰根博阁酒店</t>
  </si>
  <si>
    <t>Voigt Bernd</t>
  </si>
  <si>
    <t>789.90</t>
  </si>
  <si>
    <t>962.00</t>
  </si>
  <si>
    <t>2021-11-25 22:29:50</t>
  </si>
  <si>
    <t>2313025</t>
  </si>
  <si>
    <t xml:space="preserve">都柏林酒店 </t>
  </si>
  <si>
    <t>alarcon Stephen</t>
  </si>
  <si>
    <t>338.29</t>
  </si>
  <si>
    <t>412.00</t>
  </si>
  <si>
    <t>2021-11-25 23:05:25</t>
  </si>
  <si>
    <t>2313097</t>
  </si>
  <si>
    <t>曼彻斯特机场智选假日酒店</t>
  </si>
  <si>
    <t>Paletta Alessandro</t>
  </si>
  <si>
    <t>581.81</t>
  </si>
  <si>
    <t>2021-11-26 03:34:12</t>
  </si>
  <si>
    <t>2313105</t>
  </si>
  <si>
    <t>惠斯勒威斯汀温泉度假酒店</t>
  </si>
  <si>
    <t>Brown Benjamin Morrison</t>
  </si>
  <si>
    <t>1331.83</t>
  </si>
  <si>
    <t>1623.00</t>
  </si>
  <si>
    <t>2021-11-26 04:10:11</t>
  </si>
  <si>
    <t>2313241</t>
  </si>
  <si>
    <t>Longmore Paul,Kesornthong Atchara</t>
  </si>
  <si>
    <t>397.17</t>
  </si>
  <si>
    <t>2021-11-26 10:40:59</t>
  </si>
  <si>
    <t>2313269</t>
  </si>
  <si>
    <t>杜塞道夫机场拉廷根莱昂纳多酒店</t>
  </si>
  <si>
    <t>El ousrouti Widad</t>
  </si>
  <si>
    <t>682.74</t>
  </si>
  <si>
    <t>832.00</t>
  </si>
  <si>
    <t>2021-11-26 11:14:00</t>
  </si>
  <si>
    <t>2313498</t>
  </si>
  <si>
    <t>Wang Yong Wang</t>
  </si>
  <si>
    <t>750.85</t>
  </si>
  <si>
    <t>915.00</t>
  </si>
  <si>
    <t>2021-11-26 13:38:37</t>
  </si>
  <si>
    <t>2313726</t>
  </si>
  <si>
    <t>曼谷梅费尔万豪行政公寓</t>
  </si>
  <si>
    <t>CUI ZHIGANG</t>
  </si>
  <si>
    <t>958.46</t>
  </si>
  <si>
    <t>1168.00</t>
  </si>
  <si>
    <t>2021-11-26 16:02:08</t>
  </si>
  <si>
    <t>2313797</t>
  </si>
  <si>
    <t>Sun Bangwei</t>
  </si>
  <si>
    <t>1630.53</t>
  </si>
  <si>
    <t>1987.00</t>
  </si>
  <si>
    <t>2021-11-26 16:38:48</t>
  </si>
  <si>
    <t>2314238</t>
  </si>
  <si>
    <t>LTC葛洛多克惬意酒店</t>
  </si>
  <si>
    <t>andriana andriana</t>
  </si>
  <si>
    <t>163.30</t>
  </si>
  <si>
    <t>199.00</t>
  </si>
  <si>
    <t>2021-11-26 18:36:16</t>
  </si>
  <si>
    <t>2314478</t>
  </si>
  <si>
    <t>Mash Margaret</t>
  </si>
  <si>
    <t>623.66</t>
  </si>
  <si>
    <t>760.00</t>
  </si>
  <si>
    <t>2021-11-26 19:26:44</t>
  </si>
  <si>
    <t>2314995</t>
  </si>
  <si>
    <t>昨日酒店</t>
  </si>
  <si>
    <t>Kaeoprasert Ongart</t>
  </si>
  <si>
    <t>209.25</t>
  </si>
  <si>
    <t>255.00</t>
  </si>
  <si>
    <t>2021-11-26 22:21:30</t>
  </si>
  <si>
    <t>2315073</t>
  </si>
  <si>
    <t>哈里斯沃途和谐酒店</t>
  </si>
  <si>
    <t>Kurniawan Tommy Reinaldo</t>
  </si>
  <si>
    <t>252.74</t>
  </si>
  <si>
    <t>308.00</t>
  </si>
  <si>
    <t>2021-11-27 00:01:06</t>
  </si>
  <si>
    <t>2315127</t>
  </si>
  <si>
    <t>欧洲之星大教堂酒店</t>
  </si>
  <si>
    <t>SORIANO BORJA VICENTE,SANTOS TAMARA</t>
  </si>
  <si>
    <t>769.46</t>
  </si>
  <si>
    <t>937.00</t>
  </si>
  <si>
    <t>2021-11-27 02:47:31</t>
  </si>
  <si>
    <t>2315164</t>
  </si>
  <si>
    <t>塞维利亚顶点酒店</t>
  </si>
  <si>
    <t>Peralta Vasquez Samara Valeria,Gonzalez Adarme David Andres</t>
  </si>
  <si>
    <t>483.69</t>
  </si>
  <si>
    <t>589.00</t>
  </si>
  <si>
    <t>2021-11-27 06:16:58</t>
  </si>
  <si>
    <t>2315165</t>
  </si>
  <si>
    <t>里昂塞特万豪国际酒店</t>
  </si>
  <si>
    <t>Hezil samir</t>
  </si>
  <si>
    <t>639.71</t>
  </si>
  <si>
    <t>779.00</t>
  </si>
  <si>
    <t>2021-11-27 06:28:43</t>
  </si>
  <si>
    <t>2315461</t>
  </si>
  <si>
    <t>沃加沃加美居酒店</t>
  </si>
  <si>
    <t>Starling Anthony</t>
  </si>
  <si>
    <t>660.24</t>
  </si>
  <si>
    <t>804.00</t>
  </si>
  <si>
    <t>2021-11-27 13:19:33</t>
  </si>
  <si>
    <t>2315509</t>
  </si>
  <si>
    <t>哈鲁酒店</t>
  </si>
  <si>
    <t>nam gwangwoo</t>
  </si>
  <si>
    <t>227.47</t>
  </si>
  <si>
    <t>277.00</t>
  </si>
  <si>
    <t>2021-11-27 14:03:45</t>
  </si>
  <si>
    <t>2315680</t>
  </si>
  <si>
    <t>Zambrano Llamazares Maria del Carmen</t>
  </si>
  <si>
    <t>488.61</t>
  </si>
  <si>
    <t>595.00</t>
  </si>
  <si>
    <t>2021-11-27 16:55:03</t>
  </si>
  <si>
    <t>2315716</t>
  </si>
  <si>
    <t>吉隆坡市中心铂尔曼酒店与公寓</t>
  </si>
  <si>
    <t>Ahmed Azura</t>
  </si>
  <si>
    <t>1006.79</t>
  </si>
  <si>
    <t>1226.00</t>
  </si>
  <si>
    <t>2021-11-27 17:17:15</t>
  </si>
  <si>
    <t>2315738</t>
  </si>
  <si>
    <t>热那亚万豪AC酒店</t>
  </si>
  <si>
    <t>dellacasa Giordana,gliaschera pasquale</t>
  </si>
  <si>
    <t>563.34</t>
  </si>
  <si>
    <t>686.00</t>
  </si>
  <si>
    <t>2021-11-27 17:28:52</t>
  </si>
  <si>
    <t>2315751</t>
  </si>
  <si>
    <t>haron khairul anwar</t>
  </si>
  <si>
    <t>436.88</t>
  </si>
  <si>
    <t>532.00</t>
  </si>
  <si>
    <t>2021-11-27 17:34:40</t>
  </si>
  <si>
    <t>2315920</t>
  </si>
  <si>
    <t>芙蓉皇家朱兰酒店</t>
  </si>
  <si>
    <t>LU XIAOLIANG</t>
  </si>
  <si>
    <t>342.44</t>
  </si>
  <si>
    <t>417.00</t>
  </si>
  <si>
    <t>2021-11-27 18:55:09</t>
  </si>
  <si>
    <t>2315921</t>
  </si>
  <si>
    <t>Issabell Eiqin</t>
  </si>
  <si>
    <t>2021-11-27 18:55:38</t>
  </si>
  <si>
    <t>2315963</t>
  </si>
  <si>
    <t>Modin Lars</t>
  </si>
  <si>
    <t>993.65</t>
  </si>
  <si>
    <t>1210.00</t>
  </si>
  <si>
    <t>2021-11-27 19:15:56</t>
  </si>
  <si>
    <t>2316038</t>
  </si>
  <si>
    <t>河内酒店</t>
  </si>
  <si>
    <t>OOI JIAN FENG</t>
  </si>
  <si>
    <t>275.10</t>
  </si>
  <si>
    <t>335.00</t>
  </si>
  <si>
    <t>2021-11-27 19:48:42</t>
  </si>
  <si>
    <t>2316104</t>
  </si>
  <si>
    <t>拉米酒店</t>
  </si>
  <si>
    <t>Hatumesen Patricia</t>
  </si>
  <si>
    <t>305.49</t>
  </si>
  <si>
    <t>372.00</t>
  </si>
  <si>
    <t>2021-11-27 20:19:51</t>
  </si>
  <si>
    <t>2316359</t>
  </si>
  <si>
    <t>奥斯汀皇冠假日酒店</t>
  </si>
  <si>
    <t>vega kathia</t>
  </si>
  <si>
    <t>776.03</t>
  </si>
  <si>
    <t>945.00</t>
  </si>
  <si>
    <t>2021-11-27 22:31:59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</si>
</sst>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8" fillId="22" borderId="1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6"/>
  <sheetViews>
    <sheetView topLeftCell="A46" workbookViewId="0">
      <selection activeCell="A4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16681533302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44521</v>
      </c>
      <c r="G2" s="6">
        <v>44523</v>
      </c>
      <c r="H2" s="4">
        <v>1</v>
      </c>
      <c r="I2" s="4">
        <v>2</v>
      </c>
      <c r="J2" s="4">
        <v>2</v>
      </c>
      <c r="K2" s="4" t="s">
        <v>29</v>
      </c>
      <c r="L2" s="4">
        <v>862</v>
      </c>
      <c r="M2" s="4">
        <v>862</v>
      </c>
      <c r="N2" s="4" t="s">
        <v>30</v>
      </c>
      <c r="O2" s="4" t="s">
        <v>31</v>
      </c>
      <c r="P2" s="4" t="s">
        <v>32</v>
      </c>
      <c r="Q2" s="4">
        <v>0</v>
      </c>
      <c r="R2" s="9">
        <v>44497</v>
      </c>
      <c r="S2" s="6">
        <v>44526</v>
      </c>
      <c r="T2" s="4" t="s">
        <v>33</v>
      </c>
      <c r="U2" s="4">
        <v>862</v>
      </c>
      <c r="V2" s="4">
        <v>0</v>
      </c>
      <c r="W2" s="4">
        <v>0</v>
      </c>
      <c r="Y2" s="4">
        <v>95081700</v>
      </c>
    </row>
    <row r="3" s="4" customFormat="1" spans="1:25">
      <c r="A3" s="4">
        <v>16795756381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44515</v>
      </c>
      <c r="G3" s="6">
        <v>44523</v>
      </c>
      <c r="H3" s="4">
        <v>1</v>
      </c>
      <c r="I3" s="4">
        <v>8</v>
      </c>
      <c r="J3" s="4">
        <v>8</v>
      </c>
      <c r="K3" s="4" t="s">
        <v>29</v>
      </c>
      <c r="L3" s="4">
        <v>6458</v>
      </c>
      <c r="M3" s="4">
        <v>6458</v>
      </c>
      <c r="N3" s="4" t="s">
        <v>36</v>
      </c>
      <c r="O3" s="4" t="s">
        <v>31</v>
      </c>
      <c r="P3" s="4" t="s">
        <v>32</v>
      </c>
      <c r="Q3" s="4">
        <v>0</v>
      </c>
      <c r="R3" s="9">
        <v>44515</v>
      </c>
      <c r="S3" s="6">
        <v>44526</v>
      </c>
      <c r="T3" s="4" t="s">
        <v>33</v>
      </c>
      <c r="U3" s="4">
        <v>6458</v>
      </c>
      <c r="V3" s="4">
        <v>0</v>
      </c>
      <c r="W3" s="4">
        <v>0</v>
      </c>
      <c r="Y3" s="4">
        <v>81416668</v>
      </c>
    </row>
    <row r="4" s="4" customFormat="1" spans="1:23">
      <c r="A4" s="4">
        <v>16815259471</v>
      </c>
      <c r="B4" s="4" t="s">
        <v>25</v>
      </c>
      <c r="C4" s="4" t="s">
        <v>26</v>
      </c>
      <c r="D4" s="4" t="s">
        <v>37</v>
      </c>
      <c r="E4" s="4" t="s">
        <v>38</v>
      </c>
      <c r="F4" s="6">
        <v>44522</v>
      </c>
      <c r="G4" s="6">
        <v>44523</v>
      </c>
      <c r="H4" s="4">
        <v>1</v>
      </c>
      <c r="I4" s="4">
        <v>1</v>
      </c>
      <c r="J4" s="4">
        <v>1</v>
      </c>
      <c r="K4" s="4" t="s">
        <v>29</v>
      </c>
      <c r="L4" s="4">
        <v>560</v>
      </c>
      <c r="M4" s="4">
        <v>560</v>
      </c>
      <c r="N4" s="4" t="s">
        <v>39</v>
      </c>
      <c r="O4" s="4" t="s">
        <v>31</v>
      </c>
      <c r="P4" s="4" t="s">
        <v>32</v>
      </c>
      <c r="Q4" s="4">
        <v>0</v>
      </c>
      <c r="R4" s="9">
        <v>44518</v>
      </c>
      <c r="S4" s="6">
        <v>44526</v>
      </c>
      <c r="T4" s="4" t="s">
        <v>33</v>
      </c>
      <c r="U4" s="4">
        <v>560</v>
      </c>
      <c r="V4" s="4">
        <v>0</v>
      </c>
      <c r="W4" s="4">
        <v>0</v>
      </c>
    </row>
    <row r="5" s="4" customFormat="1" spans="1:23">
      <c r="A5" s="4">
        <v>16832649669</v>
      </c>
      <c r="B5" s="4" t="s">
        <v>25</v>
      </c>
      <c r="C5" s="4" t="s">
        <v>26</v>
      </c>
      <c r="D5" s="4" t="s">
        <v>40</v>
      </c>
      <c r="E5" s="4" t="s">
        <v>38</v>
      </c>
      <c r="F5" s="6">
        <v>44522</v>
      </c>
      <c r="G5" s="6">
        <v>44523</v>
      </c>
      <c r="H5" s="4">
        <v>1</v>
      </c>
      <c r="I5" s="4">
        <v>1</v>
      </c>
      <c r="J5" s="4">
        <v>1</v>
      </c>
      <c r="K5" s="4" t="s">
        <v>29</v>
      </c>
      <c r="L5" s="4">
        <v>809</v>
      </c>
      <c r="M5" s="4">
        <v>809</v>
      </c>
      <c r="N5" s="4" t="s">
        <v>41</v>
      </c>
      <c r="O5" s="4" t="s">
        <v>31</v>
      </c>
      <c r="P5" s="4" t="s">
        <v>32</v>
      </c>
      <c r="Q5" s="4">
        <v>0</v>
      </c>
      <c r="R5" s="9">
        <v>44520</v>
      </c>
      <c r="S5" s="6">
        <v>44526</v>
      </c>
      <c r="T5" s="4" t="s">
        <v>33</v>
      </c>
      <c r="U5" s="4">
        <v>809</v>
      </c>
      <c r="V5" s="4">
        <v>0</v>
      </c>
      <c r="W5" s="4">
        <v>0</v>
      </c>
    </row>
    <row r="6" s="4" customFormat="1" spans="1:23">
      <c r="A6" s="4">
        <v>16832669253</v>
      </c>
      <c r="B6" s="4" t="s">
        <v>25</v>
      </c>
      <c r="C6" s="4" t="s">
        <v>26</v>
      </c>
      <c r="D6" s="4" t="s">
        <v>42</v>
      </c>
      <c r="E6" s="4" t="s">
        <v>43</v>
      </c>
      <c r="F6" s="6">
        <v>44522</v>
      </c>
      <c r="G6" s="6">
        <v>44523</v>
      </c>
      <c r="H6" s="4">
        <v>1</v>
      </c>
      <c r="I6" s="4">
        <v>1</v>
      </c>
      <c r="J6" s="4">
        <v>1</v>
      </c>
      <c r="K6" s="4" t="s">
        <v>29</v>
      </c>
      <c r="L6" s="4">
        <v>1202</v>
      </c>
      <c r="M6" s="4">
        <v>1202</v>
      </c>
      <c r="N6" s="4" t="s">
        <v>44</v>
      </c>
      <c r="O6" s="4" t="s">
        <v>31</v>
      </c>
      <c r="P6" s="4" t="s">
        <v>32</v>
      </c>
      <c r="Q6" s="4">
        <v>0</v>
      </c>
      <c r="R6" s="9">
        <v>44520</v>
      </c>
      <c r="S6" s="6">
        <v>44526</v>
      </c>
      <c r="T6" s="4" t="s">
        <v>33</v>
      </c>
      <c r="U6" s="4">
        <v>1202</v>
      </c>
      <c r="V6" s="4">
        <v>0</v>
      </c>
      <c r="W6" s="4">
        <v>0</v>
      </c>
    </row>
    <row r="7" s="4" customFormat="1" spans="1:25">
      <c r="A7" s="4">
        <v>16832923134</v>
      </c>
      <c r="B7" s="4" t="s">
        <v>25</v>
      </c>
      <c r="C7" s="4" t="s">
        <v>26</v>
      </c>
      <c r="D7" s="4" t="s">
        <v>45</v>
      </c>
      <c r="E7" s="4" t="s">
        <v>46</v>
      </c>
      <c r="F7" s="6">
        <v>44521</v>
      </c>
      <c r="G7" s="6">
        <v>44523</v>
      </c>
      <c r="H7" s="4">
        <v>1</v>
      </c>
      <c r="I7" s="4">
        <v>2</v>
      </c>
      <c r="J7" s="4">
        <v>2</v>
      </c>
      <c r="K7" s="4" t="s">
        <v>29</v>
      </c>
      <c r="L7" s="4">
        <v>2942</v>
      </c>
      <c r="M7" s="4">
        <v>2942</v>
      </c>
      <c r="N7" s="4" t="s">
        <v>47</v>
      </c>
      <c r="O7" s="4" t="s">
        <v>31</v>
      </c>
      <c r="P7" s="4" t="s">
        <v>32</v>
      </c>
      <c r="Q7" s="4">
        <v>0</v>
      </c>
      <c r="R7" s="9">
        <v>44521</v>
      </c>
      <c r="S7" s="6">
        <v>44526</v>
      </c>
      <c r="T7" s="4" t="s">
        <v>33</v>
      </c>
      <c r="U7" s="4">
        <v>2942</v>
      </c>
      <c r="V7" s="4">
        <v>0</v>
      </c>
      <c r="W7" s="4">
        <v>0</v>
      </c>
      <c r="X7" s="4">
        <v>2305741</v>
      </c>
      <c r="Y7" s="4">
        <v>16827196</v>
      </c>
    </row>
    <row r="8" s="4" customFormat="1" spans="1:25">
      <c r="A8" s="4">
        <v>16839011075</v>
      </c>
      <c r="B8" s="4" t="s">
        <v>25</v>
      </c>
      <c r="C8" s="4" t="s">
        <v>26</v>
      </c>
      <c r="D8" s="4" t="s">
        <v>48</v>
      </c>
      <c r="E8" s="4" t="s">
        <v>49</v>
      </c>
      <c r="F8" s="6">
        <v>44522</v>
      </c>
      <c r="G8" s="6">
        <v>44523</v>
      </c>
      <c r="H8" s="4">
        <v>1</v>
      </c>
      <c r="I8" s="4">
        <v>1</v>
      </c>
      <c r="J8" s="4">
        <v>1</v>
      </c>
      <c r="K8" s="4" t="s">
        <v>29</v>
      </c>
      <c r="L8" s="4">
        <v>1128</v>
      </c>
      <c r="M8" s="4">
        <v>1128</v>
      </c>
      <c r="N8" s="4" t="s">
        <v>50</v>
      </c>
      <c r="O8" s="4" t="s">
        <v>31</v>
      </c>
      <c r="P8" s="4" t="s">
        <v>32</v>
      </c>
      <c r="Q8" s="4">
        <v>0</v>
      </c>
      <c r="R8" s="9">
        <v>44521</v>
      </c>
      <c r="S8" s="6">
        <v>44526</v>
      </c>
      <c r="T8" s="4" t="s">
        <v>33</v>
      </c>
      <c r="U8" s="4">
        <v>1128</v>
      </c>
      <c r="V8" s="4">
        <v>0</v>
      </c>
      <c r="W8" s="4">
        <v>0</v>
      </c>
      <c r="X8" s="4">
        <v>2306675</v>
      </c>
      <c r="Y8" s="4">
        <v>87351807</v>
      </c>
    </row>
    <row r="9" s="4" customFormat="1" spans="1:25">
      <c r="A9" s="4">
        <v>16840731933</v>
      </c>
      <c r="B9" s="4" t="s">
        <v>25</v>
      </c>
      <c r="C9" s="4" t="s">
        <v>26</v>
      </c>
      <c r="D9" s="4" t="s">
        <v>51</v>
      </c>
      <c r="E9" s="4" t="s">
        <v>52</v>
      </c>
      <c r="F9" s="6">
        <v>44522</v>
      </c>
      <c r="G9" s="6">
        <v>44523</v>
      </c>
      <c r="H9" s="4">
        <v>1</v>
      </c>
      <c r="I9" s="4">
        <v>1</v>
      </c>
      <c r="J9" s="4">
        <v>1</v>
      </c>
      <c r="K9" s="4" t="s">
        <v>29</v>
      </c>
      <c r="L9" s="4">
        <v>324</v>
      </c>
      <c r="M9" s="4">
        <v>324</v>
      </c>
      <c r="N9" s="4" t="s">
        <v>53</v>
      </c>
      <c r="O9" s="4" t="s">
        <v>31</v>
      </c>
      <c r="P9" s="4" t="s">
        <v>32</v>
      </c>
      <c r="Q9" s="4">
        <v>0</v>
      </c>
      <c r="R9" s="9">
        <v>44522</v>
      </c>
      <c r="S9" s="6">
        <v>44526</v>
      </c>
      <c r="T9" s="4" t="s">
        <v>33</v>
      </c>
      <c r="U9" s="4">
        <v>324</v>
      </c>
      <c r="V9" s="4">
        <v>0</v>
      </c>
      <c r="W9" s="4">
        <v>0</v>
      </c>
      <c r="Y9" s="4">
        <v>87725586</v>
      </c>
    </row>
    <row r="10" s="4" customFormat="1" spans="1:25">
      <c r="A10" s="4">
        <v>16841526520</v>
      </c>
      <c r="B10" s="4" t="s">
        <v>25</v>
      </c>
      <c r="C10" s="4" t="s">
        <v>26</v>
      </c>
      <c r="D10" s="4" t="s">
        <v>54</v>
      </c>
      <c r="E10" s="4" t="s">
        <v>55</v>
      </c>
      <c r="F10" s="6">
        <v>44522</v>
      </c>
      <c r="G10" s="6">
        <v>44523</v>
      </c>
      <c r="H10" s="4">
        <v>1</v>
      </c>
      <c r="I10" s="4">
        <v>1</v>
      </c>
      <c r="J10" s="4">
        <v>1</v>
      </c>
      <c r="K10" s="4" t="s">
        <v>29</v>
      </c>
      <c r="L10" s="4">
        <v>772</v>
      </c>
      <c r="M10" s="4">
        <v>772</v>
      </c>
      <c r="N10" s="4" t="s">
        <v>56</v>
      </c>
      <c r="O10" s="4" t="s">
        <v>31</v>
      </c>
      <c r="P10" s="4" t="s">
        <v>32</v>
      </c>
      <c r="Q10" s="4">
        <v>0</v>
      </c>
      <c r="R10" s="9">
        <v>44522</v>
      </c>
      <c r="S10" s="6">
        <v>44526</v>
      </c>
      <c r="T10" s="4" t="s">
        <v>33</v>
      </c>
      <c r="U10" s="4">
        <v>772</v>
      </c>
      <c r="V10" s="4">
        <v>0</v>
      </c>
      <c r="W10" s="4">
        <v>0</v>
      </c>
      <c r="Y10" s="4">
        <v>87803835</v>
      </c>
    </row>
    <row r="11" s="4" customFormat="1" spans="1:24">
      <c r="A11" s="4">
        <v>16845577161</v>
      </c>
      <c r="B11" s="4" t="s">
        <v>25</v>
      </c>
      <c r="C11" s="4" t="s">
        <v>26</v>
      </c>
      <c r="D11" s="4" t="s">
        <v>57</v>
      </c>
      <c r="E11" s="4" t="s">
        <v>58</v>
      </c>
      <c r="F11" s="6">
        <v>44522</v>
      </c>
      <c r="G11" s="6">
        <v>44523</v>
      </c>
      <c r="H11" s="4">
        <v>1</v>
      </c>
      <c r="I11" s="4">
        <v>1</v>
      </c>
      <c r="J11" s="4">
        <v>1</v>
      </c>
      <c r="K11" s="4" t="s">
        <v>29</v>
      </c>
      <c r="L11" s="4">
        <v>707</v>
      </c>
      <c r="M11" s="4">
        <v>707</v>
      </c>
      <c r="N11" s="4" t="s">
        <v>59</v>
      </c>
      <c r="O11" s="4" t="s">
        <v>31</v>
      </c>
      <c r="P11" s="4" t="s">
        <v>32</v>
      </c>
      <c r="Q11" s="4">
        <v>0</v>
      </c>
      <c r="R11" s="9">
        <v>44522</v>
      </c>
      <c r="S11" s="6">
        <v>44526</v>
      </c>
      <c r="T11" s="4" t="s">
        <v>33</v>
      </c>
      <c r="U11" s="4">
        <v>707</v>
      </c>
      <c r="V11" s="4">
        <v>0</v>
      </c>
      <c r="W11" s="4">
        <v>0</v>
      </c>
      <c r="X11" s="4">
        <v>2307952</v>
      </c>
    </row>
    <row r="12" s="4" customFormat="1" spans="1:25">
      <c r="A12" s="4">
        <v>16846440384</v>
      </c>
      <c r="B12" s="4" t="s">
        <v>25</v>
      </c>
      <c r="C12" s="4" t="s">
        <v>26</v>
      </c>
      <c r="D12" s="4" t="s">
        <v>60</v>
      </c>
      <c r="E12" s="4" t="s">
        <v>61</v>
      </c>
      <c r="F12" s="6">
        <v>44522</v>
      </c>
      <c r="G12" s="6">
        <v>44523</v>
      </c>
      <c r="H12" s="4">
        <v>1</v>
      </c>
      <c r="I12" s="4">
        <v>1</v>
      </c>
      <c r="J12" s="4">
        <v>1</v>
      </c>
      <c r="K12" s="4" t="s">
        <v>29</v>
      </c>
      <c r="L12" s="4">
        <v>1360</v>
      </c>
      <c r="M12" s="4">
        <v>1360</v>
      </c>
      <c r="N12" s="4" t="s">
        <v>62</v>
      </c>
      <c r="O12" s="4" t="s">
        <v>31</v>
      </c>
      <c r="P12" s="4" t="s">
        <v>32</v>
      </c>
      <c r="Q12" s="4">
        <v>0</v>
      </c>
      <c r="R12" s="9">
        <v>44522</v>
      </c>
      <c r="S12" s="6">
        <v>44526</v>
      </c>
      <c r="T12" s="4" t="s">
        <v>33</v>
      </c>
      <c r="U12" s="4">
        <v>1360</v>
      </c>
      <c r="V12" s="4">
        <v>0</v>
      </c>
      <c r="W12" s="4">
        <v>0</v>
      </c>
      <c r="X12" s="4">
        <v>2308109</v>
      </c>
      <c r="Y12" s="4">
        <v>87967786</v>
      </c>
    </row>
    <row r="13" s="4" customFormat="1" spans="1:25">
      <c r="A13" s="4">
        <v>16548075539</v>
      </c>
      <c r="B13" s="4" t="s">
        <v>25</v>
      </c>
      <c r="C13" s="4" t="s">
        <v>26</v>
      </c>
      <c r="D13" s="4" t="s">
        <v>63</v>
      </c>
      <c r="E13" s="4" t="s">
        <v>64</v>
      </c>
      <c r="F13" s="6">
        <v>44521</v>
      </c>
      <c r="G13" s="6">
        <v>44524</v>
      </c>
      <c r="H13" s="4">
        <v>1</v>
      </c>
      <c r="I13" s="4">
        <v>3</v>
      </c>
      <c r="J13" s="4">
        <v>3</v>
      </c>
      <c r="K13" s="4" t="s">
        <v>29</v>
      </c>
      <c r="L13" s="4">
        <v>3679</v>
      </c>
      <c r="M13" s="4">
        <v>3679</v>
      </c>
      <c r="N13" s="4" t="s">
        <v>65</v>
      </c>
      <c r="O13" s="4" t="s">
        <v>66</v>
      </c>
      <c r="P13" s="4" t="s">
        <v>32</v>
      </c>
      <c r="Q13" s="4">
        <v>0</v>
      </c>
      <c r="R13" s="9">
        <v>44483</v>
      </c>
      <c r="S13" s="6">
        <v>44527</v>
      </c>
      <c r="T13" s="4" t="s">
        <v>33</v>
      </c>
      <c r="U13" s="4">
        <v>3679</v>
      </c>
      <c r="V13" s="4">
        <v>0</v>
      </c>
      <c r="W13" s="4">
        <v>0</v>
      </c>
      <c r="Y13" s="4">
        <v>82650370</v>
      </c>
    </row>
    <row r="14" s="4" customFormat="1" spans="1:25">
      <c r="A14" s="4">
        <v>16602274498</v>
      </c>
      <c r="B14" s="4" t="s">
        <v>25</v>
      </c>
      <c r="C14" s="4" t="s">
        <v>26</v>
      </c>
      <c r="D14" s="4" t="s">
        <v>67</v>
      </c>
      <c r="E14" s="4" t="s">
        <v>68</v>
      </c>
      <c r="F14" s="6">
        <v>44523</v>
      </c>
      <c r="G14" s="6">
        <v>44524</v>
      </c>
      <c r="H14" s="4">
        <v>1</v>
      </c>
      <c r="I14" s="4">
        <v>1</v>
      </c>
      <c r="J14" s="4">
        <v>1</v>
      </c>
      <c r="K14" s="4" t="s">
        <v>29</v>
      </c>
      <c r="L14" s="4">
        <v>1190</v>
      </c>
      <c r="M14" s="4">
        <v>1190</v>
      </c>
      <c r="N14" s="4" t="s">
        <v>69</v>
      </c>
      <c r="O14" s="4" t="s">
        <v>66</v>
      </c>
      <c r="P14" s="4" t="s">
        <v>32</v>
      </c>
      <c r="Q14" s="4">
        <v>0</v>
      </c>
      <c r="R14" s="9">
        <v>44489</v>
      </c>
      <c r="S14" s="6">
        <v>44527</v>
      </c>
      <c r="T14" s="4" t="s">
        <v>33</v>
      </c>
      <c r="U14" s="4">
        <v>1190</v>
      </c>
      <c r="V14" s="4">
        <v>0</v>
      </c>
      <c r="W14" s="4">
        <v>0</v>
      </c>
      <c r="X14" s="4">
        <v>2280455</v>
      </c>
      <c r="Y14" s="4" t="s">
        <v>70</v>
      </c>
    </row>
    <row r="15" s="4" customFormat="1" spans="1:25">
      <c r="A15" s="4">
        <v>16680424774</v>
      </c>
      <c r="B15" s="4" t="s">
        <v>25</v>
      </c>
      <c r="C15" s="4" t="s">
        <v>26</v>
      </c>
      <c r="D15" s="4" t="s">
        <v>71</v>
      </c>
      <c r="E15" s="4" t="s">
        <v>72</v>
      </c>
      <c r="F15" s="6">
        <v>44521</v>
      </c>
      <c r="G15" s="6">
        <v>44524</v>
      </c>
      <c r="H15" s="4">
        <v>1</v>
      </c>
      <c r="I15" s="4">
        <v>3</v>
      </c>
      <c r="J15" s="4">
        <v>3</v>
      </c>
      <c r="K15" s="4" t="s">
        <v>29</v>
      </c>
      <c r="L15" s="4">
        <v>1953</v>
      </c>
      <c r="M15" s="4">
        <v>1953</v>
      </c>
      <c r="N15" s="4" t="s">
        <v>73</v>
      </c>
      <c r="O15" s="4" t="s">
        <v>66</v>
      </c>
      <c r="P15" s="4" t="s">
        <v>32</v>
      </c>
      <c r="Q15" s="4">
        <v>0</v>
      </c>
      <c r="R15" s="9">
        <v>44497</v>
      </c>
      <c r="S15" s="6">
        <v>44527</v>
      </c>
      <c r="T15" s="4" t="s">
        <v>33</v>
      </c>
      <c r="U15" s="4">
        <v>1953</v>
      </c>
      <c r="V15" s="4">
        <v>0</v>
      </c>
      <c r="W15" s="4">
        <v>0</v>
      </c>
      <c r="X15" s="4">
        <v>2284362</v>
      </c>
      <c r="Y15" s="4">
        <v>94932431</v>
      </c>
    </row>
    <row r="16" s="4" customFormat="1" spans="1:25">
      <c r="A16" s="4">
        <v>16725483968</v>
      </c>
      <c r="B16" s="4" t="s">
        <v>25</v>
      </c>
      <c r="C16" s="4" t="s">
        <v>26</v>
      </c>
      <c r="D16" s="4" t="s">
        <v>74</v>
      </c>
      <c r="E16" s="4" t="s">
        <v>75</v>
      </c>
      <c r="F16" s="6">
        <v>44523</v>
      </c>
      <c r="G16" s="6">
        <v>44524</v>
      </c>
      <c r="H16" s="4">
        <v>1</v>
      </c>
      <c r="I16" s="4">
        <v>1</v>
      </c>
      <c r="J16" s="4">
        <v>1</v>
      </c>
      <c r="K16" s="4" t="s">
        <v>29</v>
      </c>
      <c r="L16" s="4">
        <v>1124</v>
      </c>
      <c r="M16" s="4">
        <v>1124</v>
      </c>
      <c r="N16" s="4" t="s">
        <v>76</v>
      </c>
      <c r="O16" s="4" t="s">
        <v>66</v>
      </c>
      <c r="P16" s="4" t="s">
        <v>32</v>
      </c>
      <c r="Q16" s="4">
        <v>0</v>
      </c>
      <c r="R16" s="9">
        <v>44502</v>
      </c>
      <c r="S16" s="6">
        <v>44527</v>
      </c>
      <c r="T16" s="4" t="s">
        <v>33</v>
      </c>
      <c r="U16" s="4">
        <v>1124</v>
      </c>
      <c r="V16" s="4">
        <v>0</v>
      </c>
      <c r="W16" s="4">
        <v>0</v>
      </c>
      <c r="Y16" s="4">
        <v>46618559338</v>
      </c>
    </row>
    <row r="17" s="4" customFormat="1" spans="1:25">
      <c r="A17" s="4">
        <v>16765097571</v>
      </c>
      <c r="B17" s="4" t="s">
        <v>25</v>
      </c>
      <c r="C17" s="4" t="s">
        <v>26</v>
      </c>
      <c r="D17" s="4" t="s">
        <v>77</v>
      </c>
      <c r="E17" s="4" t="s">
        <v>78</v>
      </c>
      <c r="F17" s="6">
        <v>44520</v>
      </c>
      <c r="G17" s="6">
        <v>44524</v>
      </c>
      <c r="H17" s="4">
        <v>1</v>
      </c>
      <c r="I17" s="4">
        <v>4</v>
      </c>
      <c r="J17" s="4">
        <v>4</v>
      </c>
      <c r="K17" s="4" t="s">
        <v>29</v>
      </c>
      <c r="L17" s="4">
        <v>2377</v>
      </c>
      <c r="M17" s="4">
        <v>2377</v>
      </c>
      <c r="N17" s="4" t="s">
        <v>79</v>
      </c>
      <c r="O17" s="4" t="s">
        <v>66</v>
      </c>
      <c r="P17" s="4" t="s">
        <v>32</v>
      </c>
      <c r="Q17" s="4">
        <v>0</v>
      </c>
      <c r="R17" s="9">
        <v>44510</v>
      </c>
      <c r="S17" s="6">
        <v>44527</v>
      </c>
      <c r="T17" s="4" t="s">
        <v>33</v>
      </c>
      <c r="U17" s="4">
        <v>2377</v>
      </c>
      <c r="V17" s="4">
        <v>0</v>
      </c>
      <c r="W17" s="4">
        <v>0</v>
      </c>
      <c r="X17" s="4">
        <v>2295017</v>
      </c>
      <c r="Y17" s="4">
        <v>75394985</v>
      </c>
    </row>
    <row r="18" s="4" customFormat="1" spans="1:25">
      <c r="A18" s="4">
        <v>16767930188</v>
      </c>
      <c r="B18" s="4" t="s">
        <v>25</v>
      </c>
      <c r="C18" s="4" t="s">
        <v>26</v>
      </c>
      <c r="D18" s="4" t="s">
        <v>80</v>
      </c>
      <c r="E18" s="4" t="s">
        <v>81</v>
      </c>
      <c r="F18" s="6">
        <v>44519</v>
      </c>
      <c r="G18" s="6">
        <v>44524</v>
      </c>
      <c r="H18" s="4">
        <v>1</v>
      </c>
      <c r="I18" s="4">
        <v>5</v>
      </c>
      <c r="J18" s="4">
        <v>5</v>
      </c>
      <c r="K18" s="4" t="s">
        <v>29</v>
      </c>
      <c r="L18" s="4">
        <v>4245</v>
      </c>
      <c r="M18" s="4">
        <v>4245</v>
      </c>
      <c r="N18" s="4" t="s">
        <v>82</v>
      </c>
      <c r="O18" s="4" t="s">
        <v>66</v>
      </c>
      <c r="P18" s="4" t="s">
        <v>32</v>
      </c>
      <c r="Q18" s="4">
        <v>0</v>
      </c>
      <c r="R18" s="9">
        <v>44510</v>
      </c>
      <c r="S18" s="6">
        <v>44527</v>
      </c>
      <c r="T18" s="4" t="s">
        <v>33</v>
      </c>
      <c r="U18" s="4">
        <v>4245</v>
      </c>
      <c r="V18" s="4">
        <v>0</v>
      </c>
      <c r="W18" s="4">
        <v>0</v>
      </c>
      <c r="Y18" s="4">
        <v>75996681</v>
      </c>
    </row>
    <row r="19" s="4" customFormat="1" spans="1:25">
      <c r="A19" s="4">
        <v>16784654009</v>
      </c>
      <c r="B19" s="4" t="s">
        <v>25</v>
      </c>
      <c r="C19" s="4" t="s">
        <v>26</v>
      </c>
      <c r="D19" s="4" t="s">
        <v>83</v>
      </c>
      <c r="E19" s="4" t="s">
        <v>84</v>
      </c>
      <c r="F19" s="6">
        <v>44521</v>
      </c>
      <c r="G19" s="6">
        <v>44524</v>
      </c>
      <c r="H19" s="4">
        <v>1</v>
      </c>
      <c r="I19" s="4">
        <v>3</v>
      </c>
      <c r="J19" s="4">
        <v>3</v>
      </c>
      <c r="K19" s="4" t="s">
        <v>29</v>
      </c>
      <c r="L19" s="4">
        <v>2804</v>
      </c>
      <c r="M19" s="4">
        <v>2804</v>
      </c>
      <c r="N19" s="4" t="s">
        <v>85</v>
      </c>
      <c r="O19" s="4" t="s">
        <v>66</v>
      </c>
      <c r="P19" s="4" t="s">
        <v>32</v>
      </c>
      <c r="Q19" s="4">
        <v>0</v>
      </c>
      <c r="R19" s="9">
        <v>44512</v>
      </c>
      <c r="S19" s="6">
        <v>44527</v>
      </c>
      <c r="T19" s="4" t="s">
        <v>33</v>
      </c>
      <c r="U19" s="4">
        <v>2804</v>
      </c>
      <c r="V19" s="4">
        <v>0</v>
      </c>
      <c r="W19" s="4">
        <v>0</v>
      </c>
      <c r="Y19" s="4">
        <v>77974753</v>
      </c>
    </row>
    <row r="20" s="4" customFormat="1" spans="1:25">
      <c r="A20" s="4">
        <v>16784654009</v>
      </c>
      <c r="B20" s="4" t="s">
        <v>25</v>
      </c>
      <c r="C20" s="4" t="s">
        <v>86</v>
      </c>
      <c r="D20" s="4" t="s">
        <v>83</v>
      </c>
      <c r="E20" s="4" t="s">
        <v>84</v>
      </c>
      <c r="F20" s="6">
        <v>44521</v>
      </c>
      <c r="G20" s="6">
        <v>44524</v>
      </c>
      <c r="H20" s="4">
        <v>1</v>
      </c>
      <c r="I20" s="4">
        <v>3</v>
      </c>
      <c r="J20" s="4">
        <v>3</v>
      </c>
      <c r="K20" s="4" t="s">
        <v>29</v>
      </c>
      <c r="L20" s="4">
        <v>-2804</v>
      </c>
      <c r="M20" s="4">
        <v>-2804</v>
      </c>
      <c r="N20" s="4" t="s">
        <v>85</v>
      </c>
      <c r="O20" s="4" t="s">
        <v>66</v>
      </c>
      <c r="P20" s="4" t="s">
        <v>32</v>
      </c>
      <c r="Q20" s="4">
        <v>0</v>
      </c>
      <c r="R20" s="9">
        <v>44512</v>
      </c>
      <c r="S20" s="6">
        <v>44527</v>
      </c>
      <c r="T20" s="4" t="s">
        <v>33</v>
      </c>
      <c r="U20" s="4">
        <v>-2804</v>
      </c>
      <c r="V20" s="4">
        <v>0</v>
      </c>
      <c r="W20" s="4">
        <v>0</v>
      </c>
      <c r="Y20" s="4">
        <v>77974753</v>
      </c>
    </row>
    <row r="21" s="4" customFormat="1" spans="1:25">
      <c r="A21" s="4">
        <v>16784654009</v>
      </c>
      <c r="B21" s="4" t="s">
        <v>25</v>
      </c>
      <c r="C21" s="4" t="s">
        <v>87</v>
      </c>
      <c r="D21" s="4" t="s">
        <v>83</v>
      </c>
      <c r="E21" s="4" t="s">
        <v>84</v>
      </c>
      <c r="F21" s="6">
        <v>44521</v>
      </c>
      <c r="G21" s="6">
        <v>44524</v>
      </c>
      <c r="H21" s="4">
        <v>1</v>
      </c>
      <c r="I21" s="4">
        <v>3</v>
      </c>
      <c r="J21" s="4">
        <v>3</v>
      </c>
      <c r="K21" s="4" t="s">
        <v>29</v>
      </c>
      <c r="L21" s="4">
        <v>919.99</v>
      </c>
      <c r="M21" s="4">
        <v>919.99</v>
      </c>
      <c r="N21" s="4" t="s">
        <v>85</v>
      </c>
      <c r="O21" s="4" t="s">
        <v>66</v>
      </c>
      <c r="P21" s="4" t="s">
        <v>32</v>
      </c>
      <c r="Q21" s="4">
        <v>0</v>
      </c>
      <c r="R21" s="9">
        <v>44512</v>
      </c>
      <c r="S21" s="6">
        <v>44527</v>
      </c>
      <c r="T21" s="4" t="s">
        <v>33</v>
      </c>
      <c r="U21" s="4">
        <v>919.99</v>
      </c>
      <c r="V21" s="4">
        <v>0</v>
      </c>
      <c r="W21" s="4">
        <v>0</v>
      </c>
      <c r="Y21" s="4">
        <v>77974753</v>
      </c>
    </row>
    <row r="22" s="4" customFormat="1" spans="1:25">
      <c r="A22" s="4">
        <v>16786825380</v>
      </c>
      <c r="B22" s="4" t="s">
        <v>25</v>
      </c>
      <c r="C22" s="4" t="s">
        <v>26</v>
      </c>
      <c r="D22" s="4" t="s">
        <v>88</v>
      </c>
      <c r="E22" s="4" t="s">
        <v>35</v>
      </c>
      <c r="F22" s="6">
        <v>44523</v>
      </c>
      <c r="G22" s="6">
        <v>44524</v>
      </c>
      <c r="H22" s="4">
        <v>1</v>
      </c>
      <c r="I22" s="4">
        <v>1</v>
      </c>
      <c r="J22" s="4">
        <v>1</v>
      </c>
      <c r="K22" s="4" t="s">
        <v>29</v>
      </c>
      <c r="L22" s="4">
        <v>290</v>
      </c>
      <c r="M22" s="4">
        <v>290</v>
      </c>
      <c r="N22" s="4" t="s">
        <v>89</v>
      </c>
      <c r="O22" s="4" t="s">
        <v>66</v>
      </c>
      <c r="P22" s="4" t="s">
        <v>32</v>
      </c>
      <c r="Q22" s="4">
        <v>0</v>
      </c>
      <c r="R22" s="9">
        <v>44513</v>
      </c>
      <c r="S22" s="6">
        <v>44527</v>
      </c>
      <c r="T22" s="4" t="s">
        <v>33</v>
      </c>
      <c r="U22" s="4">
        <v>290</v>
      </c>
      <c r="V22" s="4">
        <v>0</v>
      </c>
      <c r="W22" s="4">
        <v>0</v>
      </c>
      <c r="X22" s="4">
        <v>2298762</v>
      </c>
      <c r="Y22" s="4" t="s">
        <v>90</v>
      </c>
    </row>
    <row r="23" s="4" customFormat="1" spans="1:25">
      <c r="A23" s="4">
        <v>16767930188</v>
      </c>
      <c r="B23" s="4" t="s">
        <v>25</v>
      </c>
      <c r="C23" s="4" t="s">
        <v>86</v>
      </c>
      <c r="D23" s="4" t="s">
        <v>80</v>
      </c>
      <c r="E23" s="4" t="s">
        <v>81</v>
      </c>
      <c r="F23" s="6">
        <v>44519</v>
      </c>
      <c r="G23" s="6">
        <v>44524</v>
      </c>
      <c r="H23" s="4">
        <v>1</v>
      </c>
      <c r="I23" s="4">
        <v>5</v>
      </c>
      <c r="J23" s="4">
        <v>5</v>
      </c>
      <c r="K23" s="4" t="s">
        <v>29</v>
      </c>
      <c r="L23" s="4">
        <v>-4245</v>
      </c>
      <c r="M23" s="4">
        <v>-4245</v>
      </c>
      <c r="N23" s="4" t="s">
        <v>82</v>
      </c>
      <c r="O23" s="4" t="s">
        <v>66</v>
      </c>
      <c r="P23" s="4" t="s">
        <v>32</v>
      </c>
      <c r="Q23" s="4">
        <v>0</v>
      </c>
      <c r="R23" s="9">
        <v>44510</v>
      </c>
      <c r="S23" s="6">
        <v>44527</v>
      </c>
      <c r="T23" s="4" t="s">
        <v>33</v>
      </c>
      <c r="U23" s="4">
        <v>-4245</v>
      </c>
      <c r="V23" s="4">
        <v>0</v>
      </c>
      <c r="W23" s="4">
        <v>0</v>
      </c>
      <c r="Y23" s="4">
        <v>75996681</v>
      </c>
    </row>
    <row r="24" s="4" customFormat="1" spans="1:25">
      <c r="A24" s="4">
        <v>16767930188</v>
      </c>
      <c r="B24" s="4" t="s">
        <v>25</v>
      </c>
      <c r="C24" s="4" t="s">
        <v>87</v>
      </c>
      <c r="D24" s="4" t="s">
        <v>80</v>
      </c>
      <c r="E24" s="4" t="s">
        <v>81</v>
      </c>
      <c r="F24" s="6">
        <v>44519</v>
      </c>
      <c r="G24" s="6">
        <v>44524</v>
      </c>
      <c r="H24" s="4">
        <v>1</v>
      </c>
      <c r="I24" s="4">
        <v>5</v>
      </c>
      <c r="J24" s="4">
        <v>5</v>
      </c>
      <c r="K24" s="4" t="s">
        <v>29</v>
      </c>
      <c r="L24" s="4">
        <v>849</v>
      </c>
      <c r="M24" s="4">
        <v>849</v>
      </c>
      <c r="N24" s="4" t="s">
        <v>82</v>
      </c>
      <c r="O24" s="4" t="s">
        <v>66</v>
      </c>
      <c r="P24" s="4" t="s">
        <v>32</v>
      </c>
      <c r="Q24" s="4">
        <v>0</v>
      </c>
      <c r="R24" s="9">
        <v>44510</v>
      </c>
      <c r="S24" s="6">
        <v>44527</v>
      </c>
      <c r="T24" s="4" t="s">
        <v>33</v>
      </c>
      <c r="U24" s="4">
        <v>849</v>
      </c>
      <c r="V24" s="4">
        <v>0</v>
      </c>
      <c r="W24" s="4">
        <v>0</v>
      </c>
      <c r="Y24" s="4">
        <v>75996681</v>
      </c>
    </row>
    <row r="25" s="4" customFormat="1" spans="1:25">
      <c r="A25" s="4">
        <v>16795635804</v>
      </c>
      <c r="B25" s="4" t="s">
        <v>25</v>
      </c>
      <c r="C25" s="4" t="s">
        <v>26</v>
      </c>
      <c r="D25" s="4" t="s">
        <v>91</v>
      </c>
      <c r="E25" s="4" t="s">
        <v>92</v>
      </c>
      <c r="F25" s="6">
        <v>44523</v>
      </c>
      <c r="G25" s="6">
        <v>44524</v>
      </c>
      <c r="H25" s="4">
        <v>1</v>
      </c>
      <c r="I25" s="4">
        <v>1</v>
      </c>
      <c r="J25" s="4">
        <v>1</v>
      </c>
      <c r="K25" s="4" t="s">
        <v>29</v>
      </c>
      <c r="L25" s="4">
        <v>1316</v>
      </c>
      <c r="M25" s="4">
        <v>1316</v>
      </c>
      <c r="N25" s="4" t="s">
        <v>93</v>
      </c>
      <c r="O25" s="4" t="s">
        <v>66</v>
      </c>
      <c r="P25" s="4" t="s">
        <v>32</v>
      </c>
      <c r="Q25" s="4">
        <v>0</v>
      </c>
      <c r="R25" s="9">
        <v>44515</v>
      </c>
      <c r="S25" s="6">
        <v>44527</v>
      </c>
      <c r="T25" s="4" t="s">
        <v>33</v>
      </c>
      <c r="U25" s="4">
        <v>1316</v>
      </c>
      <c r="V25" s="4">
        <v>0</v>
      </c>
      <c r="W25" s="4">
        <v>0</v>
      </c>
      <c r="X25" s="4">
        <v>2299533</v>
      </c>
      <c r="Y25" s="4">
        <v>29093306</v>
      </c>
    </row>
    <row r="26" s="4" customFormat="1" spans="1:25">
      <c r="A26" s="4">
        <v>16815342639</v>
      </c>
      <c r="B26" s="4" t="s">
        <v>25</v>
      </c>
      <c r="C26" s="4" t="s">
        <v>26</v>
      </c>
      <c r="D26" s="4" t="s">
        <v>94</v>
      </c>
      <c r="E26" s="4" t="s">
        <v>95</v>
      </c>
      <c r="F26" s="6">
        <v>44521</v>
      </c>
      <c r="G26" s="6">
        <v>44524</v>
      </c>
      <c r="H26" s="4">
        <v>1</v>
      </c>
      <c r="I26" s="4">
        <v>3</v>
      </c>
      <c r="J26" s="4">
        <v>3</v>
      </c>
      <c r="K26" s="4" t="s">
        <v>29</v>
      </c>
      <c r="L26" s="4">
        <v>2715</v>
      </c>
      <c r="M26" s="4">
        <v>2715</v>
      </c>
      <c r="N26" s="4" t="s">
        <v>96</v>
      </c>
      <c r="O26" s="4" t="s">
        <v>66</v>
      </c>
      <c r="P26" s="4" t="s">
        <v>32</v>
      </c>
      <c r="Q26" s="4">
        <v>0</v>
      </c>
      <c r="R26" s="9">
        <v>44518</v>
      </c>
      <c r="S26" s="6">
        <v>44527</v>
      </c>
      <c r="T26" s="4" t="s">
        <v>33</v>
      </c>
      <c r="U26" s="4">
        <v>2715</v>
      </c>
      <c r="V26" s="4">
        <v>0</v>
      </c>
      <c r="W26" s="4">
        <v>0</v>
      </c>
      <c r="X26" s="4">
        <v>2302371</v>
      </c>
      <c r="Y26" s="4">
        <v>84472818</v>
      </c>
    </row>
    <row r="27" s="4" customFormat="1" spans="1:25">
      <c r="A27" s="4">
        <v>16817132778</v>
      </c>
      <c r="B27" s="4" t="s">
        <v>25</v>
      </c>
      <c r="C27" s="4" t="s">
        <v>26</v>
      </c>
      <c r="D27" s="4" t="s">
        <v>48</v>
      </c>
      <c r="E27" s="4" t="s">
        <v>49</v>
      </c>
      <c r="F27" s="6">
        <v>44523</v>
      </c>
      <c r="G27" s="6">
        <v>44524</v>
      </c>
      <c r="H27" s="4">
        <v>1</v>
      </c>
      <c r="I27" s="4">
        <v>1</v>
      </c>
      <c r="J27" s="4">
        <v>1</v>
      </c>
      <c r="K27" s="4" t="s">
        <v>29</v>
      </c>
      <c r="L27" s="4">
        <v>951</v>
      </c>
      <c r="M27" s="4">
        <v>951</v>
      </c>
      <c r="N27" s="4" t="s">
        <v>97</v>
      </c>
      <c r="O27" s="4" t="s">
        <v>66</v>
      </c>
      <c r="P27" s="4" t="s">
        <v>32</v>
      </c>
      <c r="Q27" s="4">
        <v>0</v>
      </c>
      <c r="R27" s="9">
        <v>44518</v>
      </c>
      <c r="S27" s="6">
        <v>44527</v>
      </c>
      <c r="T27" s="4" t="s">
        <v>33</v>
      </c>
      <c r="U27" s="4">
        <v>951</v>
      </c>
      <c r="V27" s="4">
        <v>0</v>
      </c>
      <c r="W27" s="4">
        <v>0</v>
      </c>
      <c r="Y27" s="4">
        <v>84756362</v>
      </c>
    </row>
    <row r="28" s="4" customFormat="1" spans="1:25">
      <c r="A28" s="4">
        <v>16817145421</v>
      </c>
      <c r="B28" s="4" t="s">
        <v>25</v>
      </c>
      <c r="C28" s="4" t="s">
        <v>26</v>
      </c>
      <c r="D28" s="4" t="s">
        <v>48</v>
      </c>
      <c r="E28" s="4" t="s">
        <v>49</v>
      </c>
      <c r="F28" s="6">
        <v>44523</v>
      </c>
      <c r="G28" s="6">
        <v>44524</v>
      </c>
      <c r="H28" s="4">
        <v>1</v>
      </c>
      <c r="I28" s="4">
        <v>1</v>
      </c>
      <c r="J28" s="4">
        <v>1</v>
      </c>
      <c r="K28" s="4" t="s">
        <v>29</v>
      </c>
      <c r="L28" s="4">
        <v>951</v>
      </c>
      <c r="M28" s="4">
        <v>951</v>
      </c>
      <c r="N28" s="4" t="s">
        <v>98</v>
      </c>
      <c r="O28" s="4" t="s">
        <v>66</v>
      </c>
      <c r="P28" s="4" t="s">
        <v>32</v>
      </c>
      <c r="Q28" s="4">
        <v>0</v>
      </c>
      <c r="R28" s="9">
        <v>44518</v>
      </c>
      <c r="S28" s="6">
        <v>44527</v>
      </c>
      <c r="T28" s="4" t="s">
        <v>33</v>
      </c>
      <c r="U28" s="4">
        <v>951</v>
      </c>
      <c r="V28" s="4">
        <v>0</v>
      </c>
      <c r="W28" s="4">
        <v>0</v>
      </c>
      <c r="X28" s="4">
        <v>2302842</v>
      </c>
      <c r="Y28" s="4">
        <v>84756381</v>
      </c>
    </row>
    <row r="29" s="4" customFormat="1" spans="1:25">
      <c r="A29" s="4">
        <v>16821472695</v>
      </c>
      <c r="B29" s="4" t="s">
        <v>25</v>
      </c>
      <c r="C29" s="4" t="s">
        <v>26</v>
      </c>
      <c r="D29" s="4" t="s">
        <v>99</v>
      </c>
      <c r="E29" s="4" t="s">
        <v>100</v>
      </c>
      <c r="F29" s="6">
        <v>44523</v>
      </c>
      <c r="G29" s="6">
        <v>44524</v>
      </c>
      <c r="H29" s="4">
        <v>1</v>
      </c>
      <c r="I29" s="4">
        <v>1</v>
      </c>
      <c r="J29" s="4">
        <v>1</v>
      </c>
      <c r="K29" s="4" t="s">
        <v>29</v>
      </c>
      <c r="L29" s="4">
        <v>1790</v>
      </c>
      <c r="M29" s="4">
        <v>1790</v>
      </c>
      <c r="N29" s="4" t="s">
        <v>101</v>
      </c>
      <c r="O29" s="4" t="s">
        <v>66</v>
      </c>
      <c r="P29" s="4" t="s">
        <v>32</v>
      </c>
      <c r="Q29" s="4">
        <v>0</v>
      </c>
      <c r="R29" s="9">
        <v>44519</v>
      </c>
      <c r="S29" s="6">
        <v>44527</v>
      </c>
      <c r="T29" s="4" t="s">
        <v>33</v>
      </c>
      <c r="U29" s="4">
        <v>1790</v>
      </c>
      <c r="V29" s="4">
        <v>0</v>
      </c>
      <c r="W29" s="4">
        <v>0</v>
      </c>
      <c r="Y29" s="4">
        <v>85163998</v>
      </c>
    </row>
    <row r="30" s="4" customFormat="1" spans="1:25">
      <c r="A30" s="4">
        <v>16821867224</v>
      </c>
      <c r="B30" s="4" t="s">
        <v>25</v>
      </c>
      <c r="C30" s="4" t="s">
        <v>26</v>
      </c>
      <c r="D30" s="4" t="s">
        <v>102</v>
      </c>
      <c r="E30" s="4" t="s">
        <v>103</v>
      </c>
      <c r="F30" s="6">
        <v>44519</v>
      </c>
      <c r="G30" s="6">
        <v>44524</v>
      </c>
      <c r="H30" s="4">
        <v>1</v>
      </c>
      <c r="I30" s="4">
        <v>5</v>
      </c>
      <c r="J30" s="4">
        <v>5</v>
      </c>
      <c r="K30" s="4" t="s">
        <v>29</v>
      </c>
      <c r="L30" s="4">
        <v>6480</v>
      </c>
      <c r="M30" s="4">
        <v>6480</v>
      </c>
      <c r="N30" s="4" t="s">
        <v>104</v>
      </c>
      <c r="O30" s="4" t="s">
        <v>66</v>
      </c>
      <c r="P30" s="4" t="s">
        <v>32</v>
      </c>
      <c r="Q30" s="4">
        <v>0</v>
      </c>
      <c r="R30" s="9">
        <v>44519</v>
      </c>
      <c r="S30" s="6">
        <v>44527</v>
      </c>
      <c r="T30" s="4" t="s">
        <v>33</v>
      </c>
      <c r="U30" s="4">
        <v>6480</v>
      </c>
      <c r="V30" s="4">
        <v>0</v>
      </c>
      <c r="W30" s="4">
        <v>0</v>
      </c>
      <c r="Y30" s="4">
        <v>55216942</v>
      </c>
    </row>
    <row r="31" s="4" customFormat="1" spans="1:25">
      <c r="A31" s="4">
        <v>16824791730</v>
      </c>
      <c r="B31" s="4" t="s">
        <v>25</v>
      </c>
      <c r="C31" s="4" t="s">
        <v>26</v>
      </c>
      <c r="D31" s="4" t="s">
        <v>105</v>
      </c>
      <c r="E31" s="4" t="s">
        <v>106</v>
      </c>
      <c r="F31" s="6">
        <v>44523</v>
      </c>
      <c r="G31" s="6">
        <v>44524</v>
      </c>
      <c r="H31" s="4">
        <v>1</v>
      </c>
      <c r="I31" s="4">
        <v>1</v>
      </c>
      <c r="J31" s="4">
        <v>1</v>
      </c>
      <c r="K31" s="4" t="s">
        <v>29</v>
      </c>
      <c r="L31" s="4">
        <v>2800</v>
      </c>
      <c r="M31" s="4">
        <v>2800</v>
      </c>
      <c r="N31" s="4" t="s">
        <v>107</v>
      </c>
      <c r="O31" s="4" t="s">
        <v>66</v>
      </c>
      <c r="P31" s="4" t="s">
        <v>32</v>
      </c>
      <c r="Q31" s="4">
        <v>0</v>
      </c>
      <c r="R31" s="9">
        <v>44519</v>
      </c>
      <c r="S31" s="6">
        <v>44527</v>
      </c>
      <c r="T31" s="4" t="s">
        <v>33</v>
      </c>
      <c r="U31" s="4">
        <v>2800</v>
      </c>
      <c r="V31" s="4">
        <v>0</v>
      </c>
      <c r="W31" s="4">
        <v>0</v>
      </c>
      <c r="X31" s="4">
        <v>2304317</v>
      </c>
      <c r="Y31" s="4" t="s">
        <v>108</v>
      </c>
    </row>
    <row r="32" s="4" customFormat="1" spans="1:25">
      <c r="A32" s="4">
        <v>16826037123</v>
      </c>
      <c r="B32" s="4" t="s">
        <v>25</v>
      </c>
      <c r="C32" s="4" t="s">
        <v>26</v>
      </c>
      <c r="D32" s="4" t="s">
        <v>109</v>
      </c>
      <c r="E32" s="4" t="s">
        <v>110</v>
      </c>
      <c r="F32" s="6">
        <v>44523</v>
      </c>
      <c r="G32" s="6">
        <v>44524</v>
      </c>
      <c r="H32" s="4">
        <v>1</v>
      </c>
      <c r="I32" s="4">
        <v>1</v>
      </c>
      <c r="J32" s="4">
        <v>1</v>
      </c>
      <c r="K32" s="4" t="s">
        <v>29</v>
      </c>
      <c r="L32" s="4">
        <v>860</v>
      </c>
      <c r="M32" s="4">
        <v>860</v>
      </c>
      <c r="N32" s="4" t="s">
        <v>111</v>
      </c>
      <c r="O32" s="4" t="s">
        <v>66</v>
      </c>
      <c r="P32" s="4" t="s">
        <v>32</v>
      </c>
      <c r="Q32" s="4">
        <v>0</v>
      </c>
      <c r="R32" s="9">
        <v>44520</v>
      </c>
      <c r="S32" s="6">
        <v>44527</v>
      </c>
      <c r="T32" s="4" t="s">
        <v>33</v>
      </c>
      <c r="U32" s="4">
        <v>860</v>
      </c>
      <c r="V32" s="4">
        <v>0</v>
      </c>
      <c r="W32" s="4">
        <v>0</v>
      </c>
      <c r="Y32" s="4">
        <v>86065587</v>
      </c>
    </row>
    <row r="33" s="4" customFormat="1" spans="1:25">
      <c r="A33" s="4">
        <v>16826037123</v>
      </c>
      <c r="B33" s="4" t="s">
        <v>25</v>
      </c>
      <c r="C33" s="4" t="s">
        <v>86</v>
      </c>
      <c r="D33" s="4" t="s">
        <v>109</v>
      </c>
      <c r="E33" s="4" t="s">
        <v>110</v>
      </c>
      <c r="F33" s="6">
        <v>44523</v>
      </c>
      <c r="G33" s="6">
        <v>44524</v>
      </c>
      <c r="H33" s="4">
        <v>1</v>
      </c>
      <c r="I33" s="4">
        <v>1</v>
      </c>
      <c r="J33" s="4">
        <v>1</v>
      </c>
      <c r="K33" s="4" t="s">
        <v>29</v>
      </c>
      <c r="L33" s="4">
        <v>-860</v>
      </c>
      <c r="M33" s="4">
        <v>-860</v>
      </c>
      <c r="N33" s="4" t="s">
        <v>111</v>
      </c>
      <c r="O33" s="4" t="s">
        <v>66</v>
      </c>
      <c r="P33" s="4" t="s">
        <v>32</v>
      </c>
      <c r="Q33" s="4">
        <v>0</v>
      </c>
      <c r="R33" s="9">
        <v>44520</v>
      </c>
      <c r="S33" s="6">
        <v>44527</v>
      </c>
      <c r="T33" s="4" t="s">
        <v>33</v>
      </c>
      <c r="U33" s="4">
        <v>-860</v>
      </c>
      <c r="V33" s="4">
        <v>0</v>
      </c>
      <c r="W33" s="4">
        <v>0</v>
      </c>
      <c r="Y33" s="4">
        <v>86065587</v>
      </c>
    </row>
    <row r="34" s="4" customFormat="1" spans="1:25">
      <c r="A34" s="4">
        <v>16830436277</v>
      </c>
      <c r="B34" s="4" t="s">
        <v>25</v>
      </c>
      <c r="C34" s="4" t="s">
        <v>26</v>
      </c>
      <c r="D34" s="4" t="s">
        <v>112</v>
      </c>
      <c r="E34" s="4" t="s">
        <v>113</v>
      </c>
      <c r="F34" s="6">
        <v>44523</v>
      </c>
      <c r="G34" s="6">
        <v>44524</v>
      </c>
      <c r="H34" s="4">
        <v>1</v>
      </c>
      <c r="I34" s="4">
        <v>1</v>
      </c>
      <c r="J34" s="4">
        <v>1</v>
      </c>
      <c r="K34" s="4" t="s">
        <v>29</v>
      </c>
      <c r="L34" s="4">
        <v>824</v>
      </c>
      <c r="M34" s="4">
        <v>824</v>
      </c>
      <c r="N34" s="4" t="s">
        <v>114</v>
      </c>
      <c r="O34" s="4" t="s">
        <v>66</v>
      </c>
      <c r="P34" s="4" t="s">
        <v>32</v>
      </c>
      <c r="Q34" s="4">
        <v>0</v>
      </c>
      <c r="R34" s="9">
        <v>44520</v>
      </c>
      <c r="S34" s="6">
        <v>44527</v>
      </c>
      <c r="T34" s="4" t="s">
        <v>33</v>
      </c>
      <c r="U34" s="4">
        <v>824</v>
      </c>
      <c r="V34" s="4">
        <v>0</v>
      </c>
      <c r="W34" s="4">
        <v>0</v>
      </c>
      <c r="X34" s="4">
        <v>2305069</v>
      </c>
      <c r="Y34" s="4">
        <v>3555025</v>
      </c>
    </row>
    <row r="35" s="4" customFormat="1" spans="1:25">
      <c r="A35" s="4">
        <v>16834381471</v>
      </c>
      <c r="B35" s="4" t="s">
        <v>25</v>
      </c>
      <c r="C35" s="4" t="s">
        <v>26</v>
      </c>
      <c r="D35" s="4" t="s">
        <v>115</v>
      </c>
      <c r="E35" s="4" t="s">
        <v>116</v>
      </c>
      <c r="F35" s="6">
        <v>44522</v>
      </c>
      <c r="G35" s="6">
        <v>44524</v>
      </c>
      <c r="H35" s="4">
        <v>1</v>
      </c>
      <c r="I35" s="4">
        <v>2</v>
      </c>
      <c r="J35" s="4">
        <v>2</v>
      </c>
      <c r="K35" s="4" t="s">
        <v>29</v>
      </c>
      <c r="L35" s="4">
        <v>1878</v>
      </c>
      <c r="M35" s="4">
        <v>1878</v>
      </c>
      <c r="N35" s="4" t="s">
        <v>117</v>
      </c>
      <c r="O35" s="4" t="s">
        <v>66</v>
      </c>
      <c r="P35" s="4" t="s">
        <v>32</v>
      </c>
      <c r="Q35" s="4">
        <v>0</v>
      </c>
      <c r="R35" s="9">
        <v>44521</v>
      </c>
      <c r="S35" s="6">
        <v>44527</v>
      </c>
      <c r="T35" s="4" t="s">
        <v>33</v>
      </c>
      <c r="U35" s="4">
        <v>1878</v>
      </c>
      <c r="V35" s="4">
        <v>0</v>
      </c>
      <c r="W35" s="4">
        <v>0</v>
      </c>
      <c r="Y35" s="4">
        <v>14072631</v>
      </c>
    </row>
    <row r="36" s="4" customFormat="1" spans="1:25">
      <c r="A36" s="4">
        <v>16838697277</v>
      </c>
      <c r="B36" s="4" t="s">
        <v>25</v>
      </c>
      <c r="C36" s="4" t="s">
        <v>26</v>
      </c>
      <c r="D36" s="4" t="s">
        <v>118</v>
      </c>
      <c r="E36" s="4" t="s">
        <v>119</v>
      </c>
      <c r="F36" s="6">
        <v>44523</v>
      </c>
      <c r="G36" s="6">
        <v>44524</v>
      </c>
      <c r="H36" s="4">
        <v>1</v>
      </c>
      <c r="I36" s="4">
        <v>1</v>
      </c>
      <c r="J36" s="4">
        <v>1</v>
      </c>
      <c r="K36" s="4" t="s">
        <v>29</v>
      </c>
      <c r="L36" s="4">
        <v>588</v>
      </c>
      <c r="M36" s="4">
        <v>588</v>
      </c>
      <c r="N36" s="4" t="s">
        <v>120</v>
      </c>
      <c r="O36" s="4" t="s">
        <v>66</v>
      </c>
      <c r="P36" s="4" t="s">
        <v>32</v>
      </c>
      <c r="Q36" s="4">
        <v>0</v>
      </c>
      <c r="R36" s="9">
        <v>44521</v>
      </c>
      <c r="S36" s="6">
        <v>44527</v>
      </c>
      <c r="T36" s="4" t="s">
        <v>33</v>
      </c>
      <c r="U36" s="4">
        <v>588</v>
      </c>
      <c r="V36" s="4">
        <v>0</v>
      </c>
      <c r="W36" s="4">
        <v>0</v>
      </c>
      <c r="X36" s="4">
        <v>2306594</v>
      </c>
      <c r="Y36" s="4">
        <v>858023</v>
      </c>
    </row>
    <row r="37" s="4" customFormat="1" spans="1:25">
      <c r="A37" s="4">
        <v>16839675945</v>
      </c>
      <c r="B37" s="4" t="s">
        <v>25</v>
      </c>
      <c r="C37" s="4" t="s">
        <v>26</v>
      </c>
      <c r="D37" s="4" t="s">
        <v>77</v>
      </c>
      <c r="E37" s="4" t="s">
        <v>121</v>
      </c>
      <c r="F37" s="6">
        <v>44522</v>
      </c>
      <c r="G37" s="6">
        <v>44524</v>
      </c>
      <c r="H37" s="4">
        <v>1</v>
      </c>
      <c r="I37" s="4">
        <v>2</v>
      </c>
      <c r="J37" s="4">
        <v>2</v>
      </c>
      <c r="K37" s="4" t="s">
        <v>29</v>
      </c>
      <c r="L37" s="4">
        <v>1288</v>
      </c>
      <c r="M37" s="4">
        <v>1288</v>
      </c>
      <c r="N37" s="4" t="s">
        <v>122</v>
      </c>
      <c r="O37" s="4" t="s">
        <v>66</v>
      </c>
      <c r="P37" s="4" t="s">
        <v>32</v>
      </c>
      <c r="Q37" s="4">
        <v>0</v>
      </c>
      <c r="R37" s="9">
        <v>44522</v>
      </c>
      <c r="S37" s="6">
        <v>44527</v>
      </c>
      <c r="T37" s="4" t="s">
        <v>33</v>
      </c>
      <c r="U37" s="4">
        <v>1288</v>
      </c>
      <c r="V37" s="4">
        <v>0</v>
      </c>
      <c r="W37" s="4">
        <v>0</v>
      </c>
      <c r="X37" s="4">
        <v>2306807</v>
      </c>
      <c r="Y37" s="4">
        <v>87425531</v>
      </c>
    </row>
    <row r="38" s="4" customFormat="1" spans="1:25">
      <c r="A38" s="4">
        <v>16839891846</v>
      </c>
      <c r="B38" s="4" t="s">
        <v>25</v>
      </c>
      <c r="C38" s="4" t="s">
        <v>26</v>
      </c>
      <c r="D38" s="4" t="s">
        <v>123</v>
      </c>
      <c r="E38" s="4" t="s">
        <v>124</v>
      </c>
      <c r="F38" s="6">
        <v>44523</v>
      </c>
      <c r="G38" s="6">
        <v>44524</v>
      </c>
      <c r="H38" s="4">
        <v>1</v>
      </c>
      <c r="I38" s="4">
        <v>1</v>
      </c>
      <c r="J38" s="4">
        <v>1</v>
      </c>
      <c r="K38" s="4" t="s">
        <v>29</v>
      </c>
      <c r="L38" s="4">
        <v>670</v>
      </c>
      <c r="M38" s="4">
        <v>670</v>
      </c>
      <c r="N38" s="4" t="s">
        <v>125</v>
      </c>
      <c r="O38" s="4" t="s">
        <v>66</v>
      </c>
      <c r="P38" s="4" t="s">
        <v>32</v>
      </c>
      <c r="Q38" s="4">
        <v>0</v>
      </c>
      <c r="R38" s="9">
        <v>44522</v>
      </c>
      <c r="S38" s="6">
        <v>44527</v>
      </c>
      <c r="T38" s="4" t="s">
        <v>33</v>
      </c>
      <c r="U38" s="4">
        <v>670</v>
      </c>
      <c r="V38" s="4">
        <v>0</v>
      </c>
      <c r="W38" s="4">
        <v>0</v>
      </c>
      <c r="X38" s="4">
        <v>2306879</v>
      </c>
      <c r="Y38" s="4">
        <v>29295313</v>
      </c>
    </row>
    <row r="39" s="4" customFormat="1" spans="1:25">
      <c r="A39" s="4">
        <v>16839891846</v>
      </c>
      <c r="B39" s="4" t="s">
        <v>25</v>
      </c>
      <c r="C39" s="4" t="s">
        <v>86</v>
      </c>
      <c r="D39" s="4" t="s">
        <v>123</v>
      </c>
      <c r="E39" s="4" t="s">
        <v>124</v>
      </c>
      <c r="F39" s="6">
        <v>44523</v>
      </c>
      <c r="G39" s="6">
        <v>44524</v>
      </c>
      <c r="H39" s="4">
        <v>1</v>
      </c>
      <c r="I39" s="4">
        <v>1</v>
      </c>
      <c r="J39" s="4">
        <v>1</v>
      </c>
      <c r="K39" s="4" t="s">
        <v>29</v>
      </c>
      <c r="L39" s="4">
        <v>-670</v>
      </c>
      <c r="M39" s="4">
        <v>-670</v>
      </c>
      <c r="N39" s="4" t="s">
        <v>125</v>
      </c>
      <c r="O39" s="4" t="s">
        <v>66</v>
      </c>
      <c r="P39" s="4" t="s">
        <v>32</v>
      </c>
      <c r="Q39" s="4">
        <v>0</v>
      </c>
      <c r="R39" s="9">
        <v>44522</v>
      </c>
      <c r="S39" s="6">
        <v>44527</v>
      </c>
      <c r="T39" s="4" t="s">
        <v>33</v>
      </c>
      <c r="U39" s="4">
        <v>-670</v>
      </c>
      <c r="V39" s="4">
        <v>0</v>
      </c>
      <c r="W39" s="4">
        <v>0</v>
      </c>
      <c r="X39" s="4">
        <v>2306879</v>
      </c>
      <c r="Y39" s="4">
        <v>29295313</v>
      </c>
    </row>
    <row r="40" s="4" customFormat="1" spans="1:25">
      <c r="A40" s="4">
        <v>16847410323</v>
      </c>
      <c r="B40" s="4" t="s">
        <v>25</v>
      </c>
      <c r="C40" s="4" t="s">
        <v>26</v>
      </c>
      <c r="D40" s="4" t="s">
        <v>126</v>
      </c>
      <c r="E40" s="4" t="s">
        <v>127</v>
      </c>
      <c r="F40" s="6">
        <v>44523</v>
      </c>
      <c r="G40" s="6">
        <v>44524</v>
      </c>
      <c r="H40" s="4">
        <v>1</v>
      </c>
      <c r="I40" s="4">
        <v>1</v>
      </c>
      <c r="J40" s="4">
        <v>1</v>
      </c>
      <c r="K40" s="4" t="s">
        <v>29</v>
      </c>
      <c r="L40" s="4">
        <v>1956</v>
      </c>
      <c r="M40" s="4">
        <v>1956</v>
      </c>
      <c r="N40" s="4" t="s">
        <v>128</v>
      </c>
      <c r="O40" s="4" t="s">
        <v>66</v>
      </c>
      <c r="P40" s="4" t="s">
        <v>32</v>
      </c>
      <c r="Q40" s="4">
        <v>0</v>
      </c>
      <c r="R40" s="9">
        <v>44523</v>
      </c>
      <c r="S40" s="6">
        <v>44527</v>
      </c>
      <c r="T40" s="4" t="s">
        <v>33</v>
      </c>
      <c r="U40" s="4">
        <v>1956</v>
      </c>
      <c r="V40" s="4">
        <v>0</v>
      </c>
      <c r="W40" s="4">
        <v>0</v>
      </c>
      <c r="X40" s="4">
        <v>2308393</v>
      </c>
      <c r="Y40" s="4">
        <v>88623077</v>
      </c>
    </row>
    <row r="41" s="4" customFormat="1" spans="1:25">
      <c r="A41" s="4">
        <v>16847590743</v>
      </c>
      <c r="B41" s="4" t="s">
        <v>25</v>
      </c>
      <c r="C41" s="4" t="s">
        <v>26</v>
      </c>
      <c r="D41" s="4" t="s">
        <v>27</v>
      </c>
      <c r="E41" s="4" t="s">
        <v>129</v>
      </c>
      <c r="F41" s="6">
        <v>44523</v>
      </c>
      <c r="G41" s="6">
        <v>44524</v>
      </c>
      <c r="H41" s="4">
        <v>1</v>
      </c>
      <c r="I41" s="4">
        <v>1</v>
      </c>
      <c r="J41" s="4">
        <v>1</v>
      </c>
      <c r="K41" s="4" t="s">
        <v>29</v>
      </c>
      <c r="L41" s="4">
        <v>426</v>
      </c>
      <c r="M41" s="4">
        <v>426</v>
      </c>
      <c r="N41" s="4" t="s">
        <v>130</v>
      </c>
      <c r="O41" s="4" t="s">
        <v>66</v>
      </c>
      <c r="P41" s="4" t="s">
        <v>32</v>
      </c>
      <c r="Q41" s="4">
        <v>0</v>
      </c>
      <c r="R41" s="9">
        <v>44523</v>
      </c>
      <c r="S41" s="6">
        <v>44527</v>
      </c>
      <c r="T41" s="4" t="s">
        <v>33</v>
      </c>
      <c r="U41" s="4">
        <v>426</v>
      </c>
      <c r="V41" s="4">
        <v>0</v>
      </c>
      <c r="W41" s="4">
        <v>0</v>
      </c>
      <c r="X41" s="4">
        <v>2308453</v>
      </c>
      <c r="Y41" s="4">
        <v>88683377</v>
      </c>
    </row>
    <row r="42" s="4" customFormat="1" spans="1:25">
      <c r="A42" s="4">
        <v>16848078667</v>
      </c>
      <c r="B42" s="4" t="s">
        <v>25</v>
      </c>
      <c r="C42" s="4" t="s">
        <v>26</v>
      </c>
      <c r="D42" s="4" t="s">
        <v>131</v>
      </c>
      <c r="E42" s="4" t="s">
        <v>132</v>
      </c>
      <c r="F42" s="6">
        <v>44523</v>
      </c>
      <c r="G42" s="6">
        <v>44524</v>
      </c>
      <c r="H42" s="4">
        <v>1</v>
      </c>
      <c r="I42" s="4">
        <v>1</v>
      </c>
      <c r="J42" s="4">
        <v>1</v>
      </c>
      <c r="K42" s="4" t="s">
        <v>29</v>
      </c>
      <c r="L42" s="4">
        <v>785</v>
      </c>
      <c r="M42" s="4">
        <v>785</v>
      </c>
      <c r="N42" s="4" t="s">
        <v>133</v>
      </c>
      <c r="O42" s="4" t="s">
        <v>66</v>
      </c>
      <c r="P42" s="4" t="s">
        <v>32</v>
      </c>
      <c r="Q42" s="4">
        <v>0</v>
      </c>
      <c r="R42" s="9">
        <v>44523</v>
      </c>
      <c r="S42" s="6">
        <v>44527</v>
      </c>
      <c r="T42" s="4" t="s">
        <v>33</v>
      </c>
      <c r="U42" s="4">
        <v>785</v>
      </c>
      <c r="V42" s="4">
        <v>0</v>
      </c>
      <c r="W42" s="4">
        <v>0</v>
      </c>
      <c r="Y42" s="4">
        <v>88779215</v>
      </c>
    </row>
    <row r="43" s="4" customFormat="1" spans="1:25">
      <c r="A43" s="4">
        <v>16850548479</v>
      </c>
      <c r="B43" s="4" t="s">
        <v>25</v>
      </c>
      <c r="C43" s="4" t="s">
        <v>26</v>
      </c>
      <c r="D43" s="4" t="s">
        <v>134</v>
      </c>
      <c r="E43" s="4" t="s">
        <v>135</v>
      </c>
      <c r="F43" s="6">
        <v>44523</v>
      </c>
      <c r="G43" s="6">
        <v>44524</v>
      </c>
      <c r="H43" s="4">
        <v>1</v>
      </c>
      <c r="I43" s="4">
        <v>1</v>
      </c>
      <c r="J43" s="4">
        <v>1</v>
      </c>
      <c r="K43" s="4" t="s">
        <v>29</v>
      </c>
      <c r="L43" s="4">
        <v>709</v>
      </c>
      <c r="M43" s="4">
        <v>709</v>
      </c>
      <c r="N43" s="4" t="s">
        <v>136</v>
      </c>
      <c r="O43" s="4" t="s">
        <v>66</v>
      </c>
      <c r="P43" s="4" t="s">
        <v>32</v>
      </c>
      <c r="Q43" s="4">
        <v>0</v>
      </c>
      <c r="R43" s="9">
        <v>44523</v>
      </c>
      <c r="S43" s="6">
        <v>44527</v>
      </c>
      <c r="T43" s="4" t="s">
        <v>33</v>
      </c>
      <c r="U43" s="4">
        <v>709</v>
      </c>
      <c r="V43" s="4">
        <v>0</v>
      </c>
      <c r="W43" s="4">
        <v>0</v>
      </c>
      <c r="X43" s="4">
        <v>2309495</v>
      </c>
      <c r="Y43" s="4">
        <v>88999451</v>
      </c>
    </row>
    <row r="44" s="4" customFormat="1" spans="1:25">
      <c r="A44" s="4">
        <v>16550895786</v>
      </c>
      <c r="B44" s="4" t="s">
        <v>25</v>
      </c>
      <c r="C44" s="4" t="s">
        <v>26</v>
      </c>
      <c r="D44" s="4" t="s">
        <v>137</v>
      </c>
      <c r="E44" s="4" t="s">
        <v>138</v>
      </c>
      <c r="F44" s="6">
        <v>44523</v>
      </c>
      <c r="G44" s="6">
        <v>44525</v>
      </c>
      <c r="H44" s="4">
        <v>1</v>
      </c>
      <c r="I44" s="4">
        <v>2</v>
      </c>
      <c r="J44" s="4">
        <v>2</v>
      </c>
      <c r="K44" s="4" t="s">
        <v>29</v>
      </c>
      <c r="L44" s="4">
        <v>1070</v>
      </c>
      <c r="M44" s="4">
        <v>1070</v>
      </c>
      <c r="N44" s="4" t="s">
        <v>139</v>
      </c>
      <c r="O44" s="4" t="s">
        <v>140</v>
      </c>
      <c r="P44" s="4" t="s">
        <v>32</v>
      </c>
      <c r="Q44" s="4">
        <v>0</v>
      </c>
      <c r="R44" s="9">
        <v>44484</v>
      </c>
      <c r="S44" s="6">
        <v>44528</v>
      </c>
      <c r="T44" s="4" t="s">
        <v>33</v>
      </c>
      <c r="U44" s="4">
        <v>1070</v>
      </c>
      <c r="V44" s="4">
        <v>0</v>
      </c>
      <c r="W44" s="4">
        <v>0</v>
      </c>
      <c r="Y44" s="4">
        <v>83447552</v>
      </c>
    </row>
    <row r="45" s="4" customFormat="1" spans="1:23">
      <c r="A45" s="4">
        <v>16560771567</v>
      </c>
      <c r="B45" s="4" t="s">
        <v>25</v>
      </c>
      <c r="C45" s="4" t="s">
        <v>26</v>
      </c>
      <c r="D45" s="4" t="s">
        <v>141</v>
      </c>
      <c r="E45" s="4" t="s">
        <v>142</v>
      </c>
      <c r="F45" s="6">
        <v>44521</v>
      </c>
      <c r="G45" s="6">
        <v>44525</v>
      </c>
      <c r="H45" s="4">
        <v>1</v>
      </c>
      <c r="I45" s="4">
        <v>4</v>
      </c>
      <c r="J45" s="4">
        <v>4</v>
      </c>
      <c r="K45" s="4" t="s">
        <v>29</v>
      </c>
      <c r="L45" s="4">
        <v>648</v>
      </c>
      <c r="M45" s="4">
        <v>648</v>
      </c>
      <c r="N45" s="4" t="s">
        <v>143</v>
      </c>
      <c r="O45" s="4" t="s">
        <v>140</v>
      </c>
      <c r="P45" s="4" t="s">
        <v>32</v>
      </c>
      <c r="Q45" s="4">
        <v>0</v>
      </c>
      <c r="R45" s="9">
        <v>44484</v>
      </c>
      <c r="S45" s="6">
        <v>44528</v>
      </c>
      <c r="T45" s="4" t="s">
        <v>33</v>
      </c>
      <c r="U45" s="4">
        <v>648</v>
      </c>
      <c r="V45" s="4">
        <v>0</v>
      </c>
      <c r="W45" s="4">
        <v>0</v>
      </c>
    </row>
    <row r="46" s="4" customFormat="1" spans="1:25">
      <c r="A46" s="4">
        <v>16646043507</v>
      </c>
      <c r="B46" s="4" t="s">
        <v>25</v>
      </c>
      <c r="C46" s="4" t="s">
        <v>26</v>
      </c>
      <c r="D46" s="4" t="s">
        <v>144</v>
      </c>
      <c r="E46" s="4" t="s">
        <v>145</v>
      </c>
      <c r="F46" s="6">
        <v>44524</v>
      </c>
      <c r="G46" s="6">
        <v>44525</v>
      </c>
      <c r="H46" s="4">
        <v>1</v>
      </c>
      <c r="I46" s="4">
        <v>1</v>
      </c>
      <c r="J46" s="4">
        <v>1</v>
      </c>
      <c r="K46" s="4" t="s">
        <v>29</v>
      </c>
      <c r="L46" s="4">
        <v>1086</v>
      </c>
      <c r="M46" s="4">
        <v>1086</v>
      </c>
      <c r="N46" s="4" t="s">
        <v>146</v>
      </c>
      <c r="O46" s="4" t="s">
        <v>140</v>
      </c>
      <c r="P46" s="4" t="s">
        <v>32</v>
      </c>
      <c r="Q46" s="4">
        <v>0</v>
      </c>
      <c r="R46" s="9">
        <v>44492</v>
      </c>
      <c r="S46" s="6">
        <v>44528</v>
      </c>
      <c r="T46" s="4" t="s">
        <v>33</v>
      </c>
      <c r="U46" s="4">
        <v>1086</v>
      </c>
      <c r="V46" s="4">
        <v>0</v>
      </c>
      <c r="W46" s="4">
        <v>0</v>
      </c>
      <c r="X46" s="4">
        <v>2282308</v>
      </c>
      <c r="Y46" s="4">
        <v>99440391</v>
      </c>
    </row>
    <row r="47" s="4" customFormat="1" spans="1:24">
      <c r="A47" s="4">
        <v>16655757859</v>
      </c>
      <c r="B47" s="4" t="s">
        <v>25</v>
      </c>
      <c r="C47" s="4" t="s">
        <v>26</v>
      </c>
      <c r="D47" s="4" t="s">
        <v>147</v>
      </c>
      <c r="E47" s="4" t="s">
        <v>148</v>
      </c>
      <c r="F47" s="6">
        <v>44524</v>
      </c>
      <c r="G47" s="6">
        <v>44525</v>
      </c>
      <c r="H47" s="4">
        <v>1</v>
      </c>
      <c r="I47" s="4">
        <v>1</v>
      </c>
      <c r="J47" s="4">
        <v>1</v>
      </c>
      <c r="K47" s="4" t="s">
        <v>29</v>
      </c>
      <c r="L47" s="4">
        <v>895</v>
      </c>
      <c r="M47" s="4">
        <v>895</v>
      </c>
      <c r="N47" s="4" t="s">
        <v>149</v>
      </c>
      <c r="O47" s="4" t="s">
        <v>140</v>
      </c>
      <c r="P47" s="4" t="s">
        <v>32</v>
      </c>
      <c r="Q47" s="4">
        <v>0</v>
      </c>
      <c r="R47" s="9">
        <v>44494</v>
      </c>
      <c r="S47" s="6">
        <v>44528</v>
      </c>
      <c r="T47" s="4" t="s">
        <v>33</v>
      </c>
      <c r="U47" s="4">
        <v>895</v>
      </c>
      <c r="V47" s="4">
        <v>0</v>
      </c>
      <c r="W47" s="4">
        <v>0</v>
      </c>
      <c r="X47" s="4">
        <v>2282896</v>
      </c>
    </row>
    <row r="48" s="4" customFormat="1" spans="1:24">
      <c r="A48" s="4">
        <v>16655757859</v>
      </c>
      <c r="B48" s="4" t="s">
        <v>25</v>
      </c>
      <c r="C48" s="4" t="s">
        <v>150</v>
      </c>
      <c r="D48" s="4" t="s">
        <v>147</v>
      </c>
      <c r="E48" s="4" t="s">
        <v>148</v>
      </c>
      <c r="F48" s="6">
        <v>44524</v>
      </c>
      <c r="G48" s="6">
        <v>44525</v>
      </c>
      <c r="H48" s="4">
        <v>1</v>
      </c>
      <c r="I48" s="4">
        <v>1</v>
      </c>
      <c r="J48" s="4">
        <v>1</v>
      </c>
      <c r="K48" s="4" t="s">
        <v>29</v>
      </c>
      <c r="L48" s="4">
        <v>-734.16</v>
      </c>
      <c r="M48" s="4">
        <v>-734.16</v>
      </c>
      <c r="N48" s="4" t="s">
        <v>149</v>
      </c>
      <c r="O48" s="4" t="s">
        <v>140</v>
      </c>
      <c r="P48" s="4" t="s">
        <v>32</v>
      </c>
      <c r="Q48" s="4">
        <v>0</v>
      </c>
      <c r="R48" s="9">
        <v>44494</v>
      </c>
      <c r="S48" s="6">
        <v>44528</v>
      </c>
      <c r="T48" s="4" t="s">
        <v>33</v>
      </c>
      <c r="U48" s="4">
        <v>-734.16</v>
      </c>
      <c r="V48" s="4">
        <v>0</v>
      </c>
      <c r="W48" s="4">
        <v>0</v>
      </c>
      <c r="X48" s="4">
        <v>2282896</v>
      </c>
    </row>
    <row r="49" s="4" customFormat="1" spans="1:25">
      <c r="A49" s="4">
        <v>16778786977</v>
      </c>
      <c r="B49" s="4" t="s">
        <v>25</v>
      </c>
      <c r="C49" s="4" t="s">
        <v>26</v>
      </c>
      <c r="D49" s="4" t="s">
        <v>151</v>
      </c>
      <c r="E49" s="4" t="s">
        <v>152</v>
      </c>
      <c r="F49" s="6">
        <v>44524</v>
      </c>
      <c r="G49" s="6">
        <v>44525</v>
      </c>
      <c r="H49" s="4">
        <v>1</v>
      </c>
      <c r="I49" s="4">
        <v>1</v>
      </c>
      <c r="J49" s="4">
        <v>1</v>
      </c>
      <c r="K49" s="4" t="s">
        <v>29</v>
      </c>
      <c r="L49" s="4">
        <v>609</v>
      </c>
      <c r="M49" s="4">
        <v>609</v>
      </c>
      <c r="N49" s="4" t="s">
        <v>153</v>
      </c>
      <c r="O49" s="4" t="s">
        <v>140</v>
      </c>
      <c r="P49" s="4" t="s">
        <v>32</v>
      </c>
      <c r="Q49" s="4">
        <v>0</v>
      </c>
      <c r="R49" s="9">
        <v>44512</v>
      </c>
      <c r="S49" s="6">
        <v>44528</v>
      </c>
      <c r="T49" s="4" t="s">
        <v>33</v>
      </c>
      <c r="U49" s="4">
        <v>609</v>
      </c>
      <c r="V49" s="4">
        <v>0</v>
      </c>
      <c r="W49" s="4">
        <v>0</v>
      </c>
      <c r="X49" s="4">
        <v>2298183</v>
      </c>
      <c r="Y49" s="4">
        <v>77832129</v>
      </c>
    </row>
    <row r="50" s="4" customFormat="1" spans="1:23">
      <c r="A50" s="4">
        <v>16808568672</v>
      </c>
      <c r="B50" s="4" t="s">
        <v>25</v>
      </c>
      <c r="C50" s="4" t="s">
        <v>26</v>
      </c>
      <c r="D50" s="4" t="s">
        <v>154</v>
      </c>
      <c r="E50" s="4" t="s">
        <v>155</v>
      </c>
      <c r="F50" s="6">
        <v>44520</v>
      </c>
      <c r="G50" s="6">
        <v>44525</v>
      </c>
      <c r="H50" s="4">
        <v>1</v>
      </c>
      <c r="I50" s="4">
        <v>5</v>
      </c>
      <c r="J50" s="4">
        <v>5</v>
      </c>
      <c r="K50" s="4" t="s">
        <v>29</v>
      </c>
      <c r="L50" s="4">
        <v>5605</v>
      </c>
      <c r="M50" s="4">
        <v>5605</v>
      </c>
      <c r="N50" s="4" t="s">
        <v>156</v>
      </c>
      <c r="O50" s="4" t="s">
        <v>140</v>
      </c>
      <c r="P50" s="4" t="s">
        <v>32</v>
      </c>
      <c r="Q50" s="4">
        <v>0</v>
      </c>
      <c r="R50" s="9">
        <v>44516</v>
      </c>
      <c r="S50" s="6">
        <v>44528</v>
      </c>
      <c r="T50" s="4" t="s">
        <v>33</v>
      </c>
      <c r="U50" s="4">
        <v>5605</v>
      </c>
      <c r="V50" s="4">
        <v>0</v>
      </c>
      <c r="W50" s="4">
        <v>0</v>
      </c>
    </row>
    <row r="51" s="4" customFormat="1" spans="1:23">
      <c r="A51" s="4">
        <v>16808568672</v>
      </c>
      <c r="B51" s="4" t="s">
        <v>25</v>
      </c>
      <c r="C51" s="4" t="s">
        <v>86</v>
      </c>
      <c r="D51" s="4" t="s">
        <v>154</v>
      </c>
      <c r="E51" s="4" t="s">
        <v>155</v>
      </c>
      <c r="F51" s="6">
        <v>44520</v>
      </c>
      <c r="G51" s="6">
        <v>44525</v>
      </c>
      <c r="H51" s="4">
        <v>1</v>
      </c>
      <c r="I51" s="4">
        <v>5</v>
      </c>
      <c r="J51" s="4">
        <v>5</v>
      </c>
      <c r="K51" s="4" t="s">
        <v>29</v>
      </c>
      <c r="L51" s="4">
        <v>-5605</v>
      </c>
      <c r="M51" s="4">
        <v>-5605</v>
      </c>
      <c r="N51" s="4" t="s">
        <v>156</v>
      </c>
      <c r="O51" s="4" t="s">
        <v>140</v>
      </c>
      <c r="P51" s="4" t="s">
        <v>32</v>
      </c>
      <c r="Q51" s="4">
        <v>0</v>
      </c>
      <c r="R51" s="9">
        <v>44516</v>
      </c>
      <c r="S51" s="6">
        <v>44528</v>
      </c>
      <c r="T51" s="4" t="s">
        <v>33</v>
      </c>
      <c r="U51" s="4">
        <v>-5605</v>
      </c>
      <c r="V51" s="4">
        <v>0</v>
      </c>
      <c r="W51" s="4">
        <v>0</v>
      </c>
    </row>
    <row r="52" s="4" customFormat="1" spans="1:25">
      <c r="A52" s="4">
        <v>16815169928</v>
      </c>
      <c r="B52" s="4" t="s">
        <v>25</v>
      </c>
      <c r="C52" s="4" t="s">
        <v>26</v>
      </c>
      <c r="D52" s="4" t="s">
        <v>71</v>
      </c>
      <c r="E52" s="4" t="s">
        <v>157</v>
      </c>
      <c r="F52" s="6">
        <v>44524</v>
      </c>
      <c r="G52" s="6">
        <v>44525</v>
      </c>
      <c r="H52" s="4">
        <v>1</v>
      </c>
      <c r="I52" s="4">
        <v>1</v>
      </c>
      <c r="J52" s="4">
        <v>1</v>
      </c>
      <c r="K52" s="4" t="s">
        <v>29</v>
      </c>
      <c r="L52" s="4">
        <v>992</v>
      </c>
      <c r="M52" s="4">
        <v>992</v>
      </c>
      <c r="N52" s="4" t="s">
        <v>158</v>
      </c>
      <c r="O52" s="4" t="s">
        <v>140</v>
      </c>
      <c r="P52" s="4" t="s">
        <v>32</v>
      </c>
      <c r="Q52" s="4">
        <v>0</v>
      </c>
      <c r="R52" s="9">
        <v>44518</v>
      </c>
      <c r="S52" s="6">
        <v>44528</v>
      </c>
      <c r="T52" s="4" t="s">
        <v>33</v>
      </c>
      <c r="U52" s="4">
        <v>992</v>
      </c>
      <c r="V52" s="4">
        <v>0</v>
      </c>
      <c r="W52" s="4">
        <v>0</v>
      </c>
      <c r="Y52" s="4">
        <v>84185519</v>
      </c>
    </row>
    <row r="53" s="4" customFormat="1" spans="1:25">
      <c r="A53" s="4">
        <v>16815224610</v>
      </c>
      <c r="B53" s="4" t="s">
        <v>25</v>
      </c>
      <c r="C53" s="4" t="s">
        <v>26</v>
      </c>
      <c r="D53" s="4" t="s">
        <v>154</v>
      </c>
      <c r="E53" s="4" t="s">
        <v>159</v>
      </c>
      <c r="F53" s="6">
        <v>44524</v>
      </c>
      <c r="G53" s="6">
        <v>44525</v>
      </c>
      <c r="H53" s="4">
        <v>1</v>
      </c>
      <c r="I53" s="4">
        <v>1</v>
      </c>
      <c r="J53" s="4">
        <v>1</v>
      </c>
      <c r="K53" s="4" t="s">
        <v>29</v>
      </c>
      <c r="L53" s="4">
        <v>1013</v>
      </c>
      <c r="M53" s="4">
        <v>1013</v>
      </c>
      <c r="N53" s="4" t="s">
        <v>160</v>
      </c>
      <c r="O53" s="4" t="s">
        <v>140</v>
      </c>
      <c r="P53" s="4" t="s">
        <v>32</v>
      </c>
      <c r="Q53" s="4">
        <v>0</v>
      </c>
      <c r="R53" s="9">
        <v>44518</v>
      </c>
      <c r="S53" s="6">
        <v>44528</v>
      </c>
      <c r="T53" s="4" t="s">
        <v>33</v>
      </c>
      <c r="U53" s="4">
        <v>1013</v>
      </c>
      <c r="V53" s="4">
        <v>0</v>
      </c>
      <c r="W53" s="4">
        <v>0</v>
      </c>
      <c r="Y53" s="4" t="s">
        <v>161</v>
      </c>
    </row>
    <row r="54" s="4" customFormat="1" spans="1:25">
      <c r="A54" s="4">
        <v>16825813972</v>
      </c>
      <c r="B54" s="4" t="s">
        <v>25</v>
      </c>
      <c r="C54" s="4" t="s">
        <v>26</v>
      </c>
      <c r="D54" s="4" t="s">
        <v>162</v>
      </c>
      <c r="E54" s="4" t="s">
        <v>163</v>
      </c>
      <c r="F54" s="6">
        <v>44524</v>
      </c>
      <c r="G54" s="6">
        <v>44525</v>
      </c>
      <c r="H54" s="4">
        <v>1</v>
      </c>
      <c r="I54" s="4">
        <v>1</v>
      </c>
      <c r="J54" s="4">
        <v>1</v>
      </c>
      <c r="K54" s="4" t="s">
        <v>29</v>
      </c>
      <c r="L54" s="4">
        <v>517</v>
      </c>
      <c r="M54" s="4">
        <v>517</v>
      </c>
      <c r="N54" s="4" t="s">
        <v>164</v>
      </c>
      <c r="O54" s="4" t="s">
        <v>140</v>
      </c>
      <c r="P54" s="4" t="s">
        <v>32</v>
      </c>
      <c r="Q54" s="4">
        <v>0</v>
      </c>
      <c r="R54" s="9">
        <v>44519</v>
      </c>
      <c r="S54" s="6">
        <v>44528</v>
      </c>
      <c r="T54" s="4" t="s">
        <v>33</v>
      </c>
      <c r="U54" s="4">
        <v>517</v>
      </c>
      <c r="V54" s="4">
        <v>0</v>
      </c>
      <c r="W54" s="4">
        <v>0</v>
      </c>
      <c r="Y54" s="4">
        <v>20046</v>
      </c>
    </row>
    <row r="55" s="4" customFormat="1" spans="1:25">
      <c r="A55" s="4">
        <v>16833698393</v>
      </c>
      <c r="B55" s="4" t="s">
        <v>25</v>
      </c>
      <c r="C55" s="4" t="s">
        <v>26</v>
      </c>
      <c r="D55" s="4" t="s">
        <v>165</v>
      </c>
      <c r="E55" s="4" t="s">
        <v>166</v>
      </c>
      <c r="F55" s="6">
        <v>44524</v>
      </c>
      <c r="G55" s="6">
        <v>44525</v>
      </c>
      <c r="H55" s="4">
        <v>1</v>
      </c>
      <c r="I55" s="4">
        <v>1</v>
      </c>
      <c r="J55" s="4">
        <v>1</v>
      </c>
      <c r="K55" s="4" t="s">
        <v>29</v>
      </c>
      <c r="L55" s="4">
        <v>1034</v>
      </c>
      <c r="M55" s="4">
        <v>1034</v>
      </c>
      <c r="N55" s="4" t="s">
        <v>167</v>
      </c>
      <c r="O55" s="4" t="s">
        <v>140</v>
      </c>
      <c r="P55" s="4" t="s">
        <v>32</v>
      </c>
      <c r="Q55" s="4">
        <v>0</v>
      </c>
      <c r="R55" s="9">
        <v>44521</v>
      </c>
      <c r="S55" s="6">
        <v>44528</v>
      </c>
      <c r="T55" s="4" t="s">
        <v>33</v>
      </c>
      <c r="U55" s="4">
        <v>1034</v>
      </c>
      <c r="V55" s="4">
        <v>0</v>
      </c>
      <c r="W55" s="4">
        <v>0</v>
      </c>
      <c r="X55" s="4">
        <v>2305950</v>
      </c>
      <c r="Y55" s="4">
        <v>54527299</v>
      </c>
    </row>
    <row r="56" s="4" customFormat="1" spans="1:25">
      <c r="A56" s="4">
        <v>16842536163</v>
      </c>
      <c r="B56" s="4" t="s">
        <v>25</v>
      </c>
      <c r="C56" s="4" t="s">
        <v>26</v>
      </c>
      <c r="D56" s="4" t="s">
        <v>168</v>
      </c>
      <c r="E56" s="4" t="s">
        <v>169</v>
      </c>
      <c r="F56" s="6">
        <v>44524</v>
      </c>
      <c r="G56" s="6">
        <v>44525</v>
      </c>
      <c r="H56" s="4">
        <v>1</v>
      </c>
      <c r="I56" s="4">
        <v>1</v>
      </c>
      <c r="J56" s="4">
        <v>1</v>
      </c>
      <c r="K56" s="4" t="s">
        <v>29</v>
      </c>
      <c r="L56" s="4">
        <v>800</v>
      </c>
      <c r="M56" s="4">
        <v>800</v>
      </c>
      <c r="N56" s="4" t="s">
        <v>170</v>
      </c>
      <c r="O56" s="4" t="s">
        <v>140</v>
      </c>
      <c r="P56" s="4" t="s">
        <v>32</v>
      </c>
      <c r="Q56" s="4">
        <v>0</v>
      </c>
      <c r="R56" s="9">
        <v>44522</v>
      </c>
      <c r="S56" s="6">
        <v>44528</v>
      </c>
      <c r="T56" s="4" t="s">
        <v>33</v>
      </c>
      <c r="U56" s="4">
        <v>800</v>
      </c>
      <c r="V56" s="4">
        <v>0</v>
      </c>
      <c r="W56" s="4">
        <v>0</v>
      </c>
      <c r="Y56" s="4">
        <v>87905078</v>
      </c>
    </row>
    <row r="57" s="4" customFormat="1" spans="1:25">
      <c r="A57" s="4">
        <v>16846357237</v>
      </c>
      <c r="B57" s="4" t="s">
        <v>25</v>
      </c>
      <c r="C57" s="4" t="s">
        <v>26</v>
      </c>
      <c r="D57" s="4" t="s">
        <v>171</v>
      </c>
      <c r="E57" s="4" t="s">
        <v>138</v>
      </c>
      <c r="F57" s="6">
        <v>44523</v>
      </c>
      <c r="G57" s="6">
        <v>44525</v>
      </c>
      <c r="H57" s="4">
        <v>1</v>
      </c>
      <c r="I57" s="4">
        <v>2</v>
      </c>
      <c r="J57" s="4">
        <v>2</v>
      </c>
      <c r="K57" s="4" t="s">
        <v>29</v>
      </c>
      <c r="L57" s="4">
        <v>2114</v>
      </c>
      <c r="M57" s="4">
        <v>2114</v>
      </c>
      <c r="N57" s="4" t="s">
        <v>172</v>
      </c>
      <c r="O57" s="4" t="s">
        <v>140</v>
      </c>
      <c r="P57" s="4" t="s">
        <v>32</v>
      </c>
      <c r="Q57" s="4">
        <v>0</v>
      </c>
      <c r="R57" s="9">
        <v>44522</v>
      </c>
      <c r="S57" s="6">
        <v>44528</v>
      </c>
      <c r="T57" s="4" t="s">
        <v>33</v>
      </c>
      <c r="U57" s="4">
        <v>2114</v>
      </c>
      <c r="V57" s="4">
        <v>0</v>
      </c>
      <c r="W57" s="4">
        <v>0</v>
      </c>
      <c r="Y57" s="4">
        <v>87961030</v>
      </c>
    </row>
    <row r="58" s="4" customFormat="1" spans="1:25">
      <c r="A58" s="4">
        <v>16846993689</v>
      </c>
      <c r="B58" s="4" t="s">
        <v>25</v>
      </c>
      <c r="C58" s="4" t="s">
        <v>26</v>
      </c>
      <c r="D58" s="4" t="s">
        <v>173</v>
      </c>
      <c r="E58" s="4" t="s">
        <v>174</v>
      </c>
      <c r="F58" s="6">
        <v>44523</v>
      </c>
      <c r="G58" s="6">
        <v>44525</v>
      </c>
      <c r="H58" s="4">
        <v>1</v>
      </c>
      <c r="I58" s="4">
        <v>2</v>
      </c>
      <c r="J58" s="4">
        <v>2</v>
      </c>
      <c r="K58" s="4" t="s">
        <v>29</v>
      </c>
      <c r="L58" s="4">
        <v>1400</v>
      </c>
      <c r="M58" s="4">
        <v>1400</v>
      </c>
      <c r="N58" s="4" t="s">
        <v>175</v>
      </c>
      <c r="O58" s="4" t="s">
        <v>140</v>
      </c>
      <c r="P58" s="4" t="s">
        <v>32</v>
      </c>
      <c r="Q58" s="4">
        <v>0</v>
      </c>
      <c r="R58" s="9">
        <v>44522</v>
      </c>
      <c r="S58" s="6">
        <v>44528</v>
      </c>
      <c r="T58" s="4" t="s">
        <v>33</v>
      </c>
      <c r="U58" s="4">
        <v>1400</v>
      </c>
      <c r="V58" s="4">
        <v>0</v>
      </c>
      <c r="W58" s="4">
        <v>0</v>
      </c>
      <c r="X58" s="4">
        <v>2308276</v>
      </c>
      <c r="Y58" s="4" t="s">
        <v>176</v>
      </c>
    </row>
    <row r="59" s="4" customFormat="1" spans="1:25">
      <c r="A59" s="4">
        <v>16847298414</v>
      </c>
      <c r="B59" s="4" t="s">
        <v>25</v>
      </c>
      <c r="C59" s="4" t="s">
        <v>26</v>
      </c>
      <c r="D59" s="4" t="s">
        <v>177</v>
      </c>
      <c r="E59" s="4" t="s">
        <v>178</v>
      </c>
      <c r="F59" s="6">
        <v>44523</v>
      </c>
      <c r="G59" s="6">
        <v>44525</v>
      </c>
      <c r="H59" s="4">
        <v>1</v>
      </c>
      <c r="I59" s="4">
        <v>2</v>
      </c>
      <c r="J59" s="4">
        <v>2</v>
      </c>
      <c r="K59" s="4" t="s">
        <v>29</v>
      </c>
      <c r="L59" s="4">
        <v>1634</v>
      </c>
      <c r="M59" s="4">
        <v>1634</v>
      </c>
      <c r="N59" s="4" t="s">
        <v>179</v>
      </c>
      <c r="O59" s="4" t="s">
        <v>140</v>
      </c>
      <c r="P59" s="4" t="s">
        <v>32</v>
      </c>
      <c r="Q59" s="4">
        <v>0</v>
      </c>
      <c r="R59" s="9">
        <v>44523</v>
      </c>
      <c r="S59" s="6">
        <v>44528</v>
      </c>
      <c r="T59" s="4" t="s">
        <v>33</v>
      </c>
      <c r="U59" s="4">
        <v>1634</v>
      </c>
      <c r="V59" s="4">
        <v>0</v>
      </c>
      <c r="W59" s="4">
        <v>0</v>
      </c>
      <c r="Y59" s="4" t="s">
        <v>180</v>
      </c>
    </row>
    <row r="60" s="4" customFormat="1" spans="1:24">
      <c r="A60" s="4">
        <v>16849144724</v>
      </c>
      <c r="B60" s="4" t="s">
        <v>25</v>
      </c>
      <c r="C60" s="4" t="s">
        <v>26</v>
      </c>
      <c r="D60" s="4" t="s">
        <v>181</v>
      </c>
      <c r="E60" s="4" t="s">
        <v>35</v>
      </c>
      <c r="F60" s="6">
        <v>44523</v>
      </c>
      <c r="G60" s="6">
        <v>44525</v>
      </c>
      <c r="H60" s="4">
        <v>1</v>
      </c>
      <c r="I60" s="4">
        <v>2</v>
      </c>
      <c r="J60" s="4">
        <v>2</v>
      </c>
      <c r="K60" s="4" t="s">
        <v>29</v>
      </c>
      <c r="L60" s="4">
        <v>650</v>
      </c>
      <c r="M60" s="4">
        <v>650</v>
      </c>
      <c r="N60" s="4" t="s">
        <v>182</v>
      </c>
      <c r="O60" s="4" t="s">
        <v>140</v>
      </c>
      <c r="P60" s="4" t="s">
        <v>32</v>
      </c>
      <c r="Q60" s="4">
        <v>0</v>
      </c>
      <c r="R60" s="9">
        <v>44523</v>
      </c>
      <c r="S60" s="6">
        <v>44528</v>
      </c>
      <c r="T60" s="4" t="s">
        <v>33</v>
      </c>
      <c r="U60" s="4">
        <v>650</v>
      </c>
      <c r="V60" s="4">
        <v>0</v>
      </c>
      <c r="W60" s="4">
        <v>0</v>
      </c>
      <c r="X60" s="4">
        <v>2308956</v>
      </c>
    </row>
    <row r="61" s="4" customFormat="1" spans="1:23">
      <c r="A61" s="4">
        <v>16850386563</v>
      </c>
      <c r="B61" s="4" t="s">
        <v>25</v>
      </c>
      <c r="C61" s="4" t="s">
        <v>26</v>
      </c>
      <c r="D61" s="4" t="s">
        <v>40</v>
      </c>
      <c r="E61" s="4" t="s">
        <v>183</v>
      </c>
      <c r="F61" s="6">
        <v>44524</v>
      </c>
      <c r="G61" s="6">
        <v>44525</v>
      </c>
      <c r="H61" s="4">
        <v>1</v>
      </c>
      <c r="I61" s="4">
        <v>1</v>
      </c>
      <c r="J61" s="4">
        <v>1</v>
      </c>
      <c r="K61" s="4" t="s">
        <v>29</v>
      </c>
      <c r="L61" s="4">
        <v>1041</v>
      </c>
      <c r="M61" s="4">
        <v>1041</v>
      </c>
      <c r="N61" s="4" t="s">
        <v>184</v>
      </c>
      <c r="O61" s="4" t="s">
        <v>140</v>
      </c>
      <c r="P61" s="4" t="s">
        <v>32</v>
      </c>
      <c r="Q61" s="4">
        <v>0</v>
      </c>
      <c r="R61" s="9">
        <v>44523</v>
      </c>
      <c r="S61" s="6">
        <v>44528</v>
      </c>
      <c r="T61" s="4" t="s">
        <v>33</v>
      </c>
      <c r="U61" s="4">
        <v>1041</v>
      </c>
      <c r="V61" s="4">
        <v>0</v>
      </c>
      <c r="W61" s="4">
        <v>0</v>
      </c>
    </row>
    <row r="62" s="4" customFormat="1" spans="1:25">
      <c r="A62" s="4">
        <v>16850927834</v>
      </c>
      <c r="B62" s="4" t="s">
        <v>25</v>
      </c>
      <c r="C62" s="4" t="s">
        <v>26</v>
      </c>
      <c r="D62" s="4" t="s">
        <v>185</v>
      </c>
      <c r="E62" s="4" t="s">
        <v>186</v>
      </c>
      <c r="F62" s="6">
        <v>44524</v>
      </c>
      <c r="G62" s="6">
        <v>44525</v>
      </c>
      <c r="H62" s="4">
        <v>1</v>
      </c>
      <c r="I62" s="4">
        <v>1</v>
      </c>
      <c r="J62" s="4">
        <v>1</v>
      </c>
      <c r="K62" s="4" t="s">
        <v>29</v>
      </c>
      <c r="L62" s="4">
        <v>579</v>
      </c>
      <c r="M62" s="4">
        <v>579</v>
      </c>
      <c r="N62" s="4" t="s">
        <v>187</v>
      </c>
      <c r="O62" s="4" t="s">
        <v>140</v>
      </c>
      <c r="P62" s="4" t="s">
        <v>32</v>
      </c>
      <c r="Q62" s="4">
        <v>0</v>
      </c>
      <c r="R62" s="9">
        <v>44523</v>
      </c>
      <c r="S62" s="6">
        <v>44528</v>
      </c>
      <c r="T62" s="4" t="s">
        <v>33</v>
      </c>
      <c r="U62" s="4">
        <v>579</v>
      </c>
      <c r="V62" s="4">
        <v>0</v>
      </c>
      <c r="W62" s="4">
        <v>0</v>
      </c>
      <c r="Y62" s="4">
        <v>256061</v>
      </c>
    </row>
    <row r="63" s="4" customFormat="1" spans="1:24">
      <c r="A63" s="4">
        <v>16856516949</v>
      </c>
      <c r="B63" s="4" t="s">
        <v>25</v>
      </c>
      <c r="C63" s="4" t="s">
        <v>26</v>
      </c>
      <c r="D63" s="4" t="s">
        <v>188</v>
      </c>
      <c r="E63" s="4" t="s">
        <v>189</v>
      </c>
      <c r="F63" s="6">
        <v>44524</v>
      </c>
      <c r="G63" s="6">
        <v>44525</v>
      </c>
      <c r="H63" s="4">
        <v>1</v>
      </c>
      <c r="I63" s="4">
        <v>1</v>
      </c>
      <c r="J63" s="4">
        <v>1</v>
      </c>
      <c r="K63" s="4" t="s">
        <v>29</v>
      </c>
      <c r="L63" s="4">
        <v>183</v>
      </c>
      <c r="M63" s="4">
        <v>183</v>
      </c>
      <c r="N63" s="4" t="s">
        <v>190</v>
      </c>
      <c r="O63" s="4" t="s">
        <v>140</v>
      </c>
      <c r="P63" s="4" t="s">
        <v>32</v>
      </c>
      <c r="Q63" s="4">
        <v>0</v>
      </c>
      <c r="R63" s="9">
        <v>44524</v>
      </c>
      <c r="S63" s="6">
        <v>44528</v>
      </c>
      <c r="T63" s="4" t="s">
        <v>33</v>
      </c>
      <c r="U63" s="4">
        <v>183</v>
      </c>
      <c r="V63" s="4">
        <v>0</v>
      </c>
      <c r="W63" s="4">
        <v>0</v>
      </c>
      <c r="X63" s="4">
        <v>2310324</v>
      </c>
    </row>
    <row r="64" s="4" customFormat="1" spans="1:24">
      <c r="A64" s="4">
        <v>15672307161</v>
      </c>
      <c r="B64" s="4" t="s">
        <v>25</v>
      </c>
      <c r="C64" s="4" t="s">
        <v>26</v>
      </c>
      <c r="D64" s="4" t="s">
        <v>191</v>
      </c>
      <c r="E64" s="4" t="s">
        <v>192</v>
      </c>
      <c r="F64" s="6">
        <v>44524</v>
      </c>
      <c r="G64" s="6">
        <v>44527</v>
      </c>
      <c r="H64" s="4">
        <v>1</v>
      </c>
      <c r="I64" s="4">
        <v>3</v>
      </c>
      <c r="J64" s="4">
        <v>3</v>
      </c>
      <c r="K64" s="4" t="s">
        <v>29</v>
      </c>
      <c r="L64" s="4">
        <v>3288</v>
      </c>
      <c r="M64" s="4">
        <v>3288</v>
      </c>
      <c r="N64" s="4" t="s">
        <v>193</v>
      </c>
      <c r="O64" s="4" t="s">
        <v>194</v>
      </c>
      <c r="P64" s="4" t="s">
        <v>32</v>
      </c>
      <c r="Q64" s="4">
        <v>0</v>
      </c>
      <c r="R64" s="9">
        <v>44379</v>
      </c>
      <c r="S64" s="6">
        <v>44529</v>
      </c>
      <c r="T64" s="4" t="s">
        <v>33</v>
      </c>
      <c r="U64" s="4">
        <v>3288</v>
      </c>
      <c r="V64" s="4">
        <v>0</v>
      </c>
      <c r="W64" s="4">
        <v>0</v>
      </c>
      <c r="X64" s="4">
        <v>2180343</v>
      </c>
    </row>
    <row r="65" s="4" customFormat="1" spans="1:24">
      <c r="A65" s="4">
        <v>15763799733</v>
      </c>
      <c r="B65" s="4" t="s">
        <v>25</v>
      </c>
      <c r="C65" s="4" t="s">
        <v>26</v>
      </c>
      <c r="D65" s="4" t="s">
        <v>195</v>
      </c>
      <c r="E65" s="4" t="s">
        <v>196</v>
      </c>
      <c r="F65" s="6">
        <v>44522</v>
      </c>
      <c r="G65" s="6">
        <v>44526</v>
      </c>
      <c r="H65" s="4">
        <v>2</v>
      </c>
      <c r="I65" s="4">
        <v>4</v>
      </c>
      <c r="J65" s="4">
        <v>8</v>
      </c>
      <c r="K65" s="4" t="s">
        <v>29</v>
      </c>
      <c r="L65" s="4">
        <v>43120</v>
      </c>
      <c r="M65" s="4">
        <v>43120</v>
      </c>
      <c r="N65" s="4" t="s">
        <v>197</v>
      </c>
      <c r="O65" s="4" t="s">
        <v>194</v>
      </c>
      <c r="P65" s="4" t="s">
        <v>32</v>
      </c>
      <c r="Q65" s="4">
        <v>0</v>
      </c>
      <c r="R65" s="9">
        <v>44388</v>
      </c>
      <c r="S65" s="6">
        <v>44529</v>
      </c>
      <c r="T65" s="4" t="s">
        <v>33</v>
      </c>
      <c r="U65" s="4">
        <v>43120</v>
      </c>
      <c r="V65" s="4">
        <v>0</v>
      </c>
      <c r="W65" s="4">
        <v>0</v>
      </c>
      <c r="X65" s="4">
        <v>2192522</v>
      </c>
    </row>
    <row r="66" s="4" customFormat="1" spans="1:24">
      <c r="A66" s="4">
        <v>15849170489</v>
      </c>
      <c r="B66" s="4" t="s">
        <v>25</v>
      </c>
      <c r="C66" s="4" t="s">
        <v>26</v>
      </c>
      <c r="D66" s="4" t="s">
        <v>198</v>
      </c>
      <c r="E66" s="4" t="s">
        <v>199</v>
      </c>
      <c r="F66" s="6">
        <v>44518</v>
      </c>
      <c r="G66" s="6">
        <v>44525</v>
      </c>
      <c r="H66" s="4">
        <v>1</v>
      </c>
      <c r="I66" s="4">
        <v>7</v>
      </c>
      <c r="J66" s="4">
        <v>7</v>
      </c>
      <c r="K66" s="4" t="s">
        <v>29</v>
      </c>
      <c r="L66" s="4">
        <v>19817</v>
      </c>
      <c r="M66" s="4">
        <v>19817</v>
      </c>
      <c r="N66" s="4" t="s">
        <v>200</v>
      </c>
      <c r="O66" s="4" t="s">
        <v>194</v>
      </c>
      <c r="P66" s="4" t="s">
        <v>32</v>
      </c>
      <c r="Q66" s="4">
        <v>0</v>
      </c>
      <c r="R66" s="9">
        <v>44395</v>
      </c>
      <c r="S66" s="6">
        <v>44529</v>
      </c>
      <c r="T66" s="4" t="s">
        <v>33</v>
      </c>
      <c r="U66" s="4">
        <v>19817</v>
      </c>
      <c r="V66" s="4">
        <v>0</v>
      </c>
      <c r="W66" s="4">
        <v>0</v>
      </c>
      <c r="X66" s="4">
        <v>2201633</v>
      </c>
    </row>
    <row r="67" s="4" customFormat="1" spans="1:23">
      <c r="A67" s="4">
        <v>16008224769</v>
      </c>
      <c r="B67" s="4" t="s">
        <v>25</v>
      </c>
      <c r="C67" s="4" t="s">
        <v>26</v>
      </c>
      <c r="D67" s="4" t="s">
        <v>201</v>
      </c>
      <c r="E67" s="4" t="s">
        <v>202</v>
      </c>
      <c r="F67" s="6">
        <v>44525</v>
      </c>
      <c r="G67" s="6">
        <v>44528</v>
      </c>
      <c r="H67" s="4">
        <v>1</v>
      </c>
      <c r="I67" s="4">
        <v>3</v>
      </c>
      <c r="J67" s="4">
        <v>3</v>
      </c>
      <c r="K67" s="4" t="s">
        <v>29</v>
      </c>
      <c r="L67" s="4">
        <v>1617</v>
      </c>
      <c r="M67" s="4">
        <v>1617</v>
      </c>
      <c r="N67" s="4" t="s">
        <v>203</v>
      </c>
      <c r="O67" s="4" t="s">
        <v>194</v>
      </c>
      <c r="P67" s="4" t="s">
        <v>32</v>
      </c>
      <c r="Q67" s="4">
        <v>0</v>
      </c>
      <c r="R67" s="9">
        <v>44412</v>
      </c>
      <c r="S67" s="6">
        <v>44529</v>
      </c>
      <c r="T67" s="4" t="s">
        <v>33</v>
      </c>
      <c r="U67" s="4">
        <v>1617</v>
      </c>
      <c r="V67" s="4">
        <v>0</v>
      </c>
      <c r="W67" s="4">
        <v>0</v>
      </c>
    </row>
    <row r="68" s="4" customFormat="1" spans="1:23">
      <c r="A68" s="4">
        <v>16111763540</v>
      </c>
      <c r="B68" s="4" t="s">
        <v>25</v>
      </c>
      <c r="C68" s="4" t="s">
        <v>26</v>
      </c>
      <c r="D68" s="4" t="s">
        <v>204</v>
      </c>
      <c r="E68" s="4" t="s">
        <v>205</v>
      </c>
      <c r="F68" s="6">
        <v>44520</v>
      </c>
      <c r="G68" s="6">
        <v>44522</v>
      </c>
      <c r="H68" s="4">
        <v>1</v>
      </c>
      <c r="I68" s="4">
        <v>2</v>
      </c>
      <c r="J68" s="4">
        <v>2</v>
      </c>
      <c r="K68" s="4" t="s">
        <v>29</v>
      </c>
      <c r="L68" s="4">
        <v>1254</v>
      </c>
      <c r="M68" s="4">
        <v>1254</v>
      </c>
      <c r="N68" s="4" t="s">
        <v>206</v>
      </c>
      <c r="O68" s="4" t="s">
        <v>194</v>
      </c>
      <c r="P68" s="4" t="s">
        <v>32</v>
      </c>
      <c r="Q68" s="4">
        <v>0</v>
      </c>
      <c r="R68" s="9">
        <v>44430</v>
      </c>
      <c r="S68" s="6">
        <v>44529</v>
      </c>
      <c r="T68" s="4" t="s">
        <v>33</v>
      </c>
      <c r="U68" s="4">
        <v>1254</v>
      </c>
      <c r="V68" s="4">
        <v>0</v>
      </c>
      <c r="W68" s="4">
        <v>0</v>
      </c>
    </row>
    <row r="69" s="4" customFormat="1" spans="1:24">
      <c r="A69" s="4">
        <v>16118305322</v>
      </c>
      <c r="B69" s="4" t="s">
        <v>25</v>
      </c>
      <c r="C69" s="4" t="s">
        <v>26</v>
      </c>
      <c r="D69" s="4" t="s">
        <v>207</v>
      </c>
      <c r="E69" s="4" t="s">
        <v>208</v>
      </c>
      <c r="F69" s="6">
        <v>44524</v>
      </c>
      <c r="G69" s="6">
        <v>44525</v>
      </c>
      <c r="H69" s="4">
        <v>1</v>
      </c>
      <c r="I69" s="4">
        <v>1</v>
      </c>
      <c r="J69" s="4">
        <v>1</v>
      </c>
      <c r="K69" s="4" t="s">
        <v>29</v>
      </c>
      <c r="L69" s="4">
        <v>947</v>
      </c>
      <c r="M69" s="4">
        <v>947</v>
      </c>
      <c r="N69" s="4" t="s">
        <v>209</v>
      </c>
      <c r="O69" s="4" t="s">
        <v>194</v>
      </c>
      <c r="P69" s="4" t="s">
        <v>32</v>
      </c>
      <c r="Q69" s="4">
        <v>0</v>
      </c>
      <c r="R69" s="9">
        <v>44431</v>
      </c>
      <c r="S69" s="6">
        <v>44529</v>
      </c>
      <c r="T69" s="4" t="s">
        <v>33</v>
      </c>
      <c r="U69" s="4">
        <v>947</v>
      </c>
      <c r="V69" s="4">
        <v>0</v>
      </c>
      <c r="W69" s="4">
        <v>0</v>
      </c>
      <c r="X69" s="4">
        <v>2230158</v>
      </c>
    </row>
    <row r="70" s="4" customFormat="1" spans="1:24">
      <c r="A70" s="4">
        <v>16138097587</v>
      </c>
      <c r="B70" s="4" t="s">
        <v>25</v>
      </c>
      <c r="C70" s="4" t="s">
        <v>26</v>
      </c>
      <c r="D70" s="4" t="s">
        <v>210</v>
      </c>
      <c r="E70" s="4" t="s">
        <v>211</v>
      </c>
      <c r="F70" s="6">
        <v>44524</v>
      </c>
      <c r="G70" s="6">
        <v>44527</v>
      </c>
      <c r="H70" s="4">
        <v>1</v>
      </c>
      <c r="I70" s="4">
        <v>3</v>
      </c>
      <c r="J70" s="4">
        <v>3</v>
      </c>
      <c r="K70" s="4" t="s">
        <v>29</v>
      </c>
      <c r="L70" s="4">
        <v>2536</v>
      </c>
      <c r="M70" s="4">
        <v>2536</v>
      </c>
      <c r="N70" s="4" t="s">
        <v>212</v>
      </c>
      <c r="O70" s="4" t="s">
        <v>194</v>
      </c>
      <c r="P70" s="4" t="s">
        <v>32</v>
      </c>
      <c r="Q70" s="4">
        <v>0</v>
      </c>
      <c r="R70" s="9">
        <v>44434</v>
      </c>
      <c r="S70" s="6">
        <v>44529</v>
      </c>
      <c r="T70" s="4" t="s">
        <v>33</v>
      </c>
      <c r="U70" s="4">
        <v>2536</v>
      </c>
      <c r="V70" s="4">
        <v>0</v>
      </c>
      <c r="W70" s="4">
        <v>0</v>
      </c>
      <c r="X70" s="4">
        <v>2233141</v>
      </c>
    </row>
    <row r="71" s="4" customFormat="1" spans="1:24">
      <c r="A71" s="4">
        <v>16138099548</v>
      </c>
      <c r="B71" s="4" t="s">
        <v>25</v>
      </c>
      <c r="C71" s="4" t="s">
        <v>26</v>
      </c>
      <c r="D71" s="4" t="s">
        <v>210</v>
      </c>
      <c r="E71" s="4" t="s">
        <v>213</v>
      </c>
      <c r="F71" s="6">
        <v>44524</v>
      </c>
      <c r="G71" s="6">
        <v>44527</v>
      </c>
      <c r="H71" s="4">
        <v>1</v>
      </c>
      <c r="I71" s="4">
        <v>3</v>
      </c>
      <c r="J71" s="4">
        <v>3</v>
      </c>
      <c r="K71" s="4" t="s">
        <v>29</v>
      </c>
      <c r="L71" s="4">
        <v>2625</v>
      </c>
      <c r="M71" s="4">
        <v>2625</v>
      </c>
      <c r="N71" s="4" t="s">
        <v>212</v>
      </c>
      <c r="O71" s="4" t="s">
        <v>194</v>
      </c>
      <c r="P71" s="4" t="s">
        <v>32</v>
      </c>
      <c r="Q71" s="4">
        <v>0</v>
      </c>
      <c r="R71" s="9">
        <v>44434</v>
      </c>
      <c r="S71" s="6">
        <v>44529</v>
      </c>
      <c r="T71" s="4" t="s">
        <v>33</v>
      </c>
      <c r="U71" s="4">
        <v>2625</v>
      </c>
      <c r="V71" s="4">
        <v>0</v>
      </c>
      <c r="W71" s="4">
        <v>0</v>
      </c>
      <c r="X71" s="4">
        <v>2233143</v>
      </c>
    </row>
    <row r="72" s="4" customFormat="1" spans="1:25">
      <c r="A72" s="4">
        <v>16468160137</v>
      </c>
      <c r="B72" s="4" t="s">
        <v>25</v>
      </c>
      <c r="C72" s="4" t="s">
        <v>26</v>
      </c>
      <c r="D72" s="4" t="s">
        <v>214</v>
      </c>
      <c r="E72" s="4" t="s">
        <v>215</v>
      </c>
      <c r="F72" s="6">
        <v>44521</v>
      </c>
      <c r="G72" s="6">
        <v>44526</v>
      </c>
      <c r="H72" s="4">
        <v>1</v>
      </c>
      <c r="I72" s="4">
        <v>5</v>
      </c>
      <c r="J72" s="4">
        <v>5</v>
      </c>
      <c r="K72" s="4" t="s">
        <v>29</v>
      </c>
      <c r="L72" s="4">
        <v>12440</v>
      </c>
      <c r="M72" s="4">
        <v>12440</v>
      </c>
      <c r="N72" s="4" t="s">
        <v>216</v>
      </c>
      <c r="O72" s="4" t="s">
        <v>217</v>
      </c>
      <c r="P72" s="4" t="s">
        <v>32</v>
      </c>
      <c r="Q72" s="4">
        <v>0</v>
      </c>
      <c r="R72" s="9">
        <v>44473</v>
      </c>
      <c r="S72" s="6">
        <v>44529</v>
      </c>
      <c r="T72" s="4" t="s">
        <v>33</v>
      </c>
      <c r="U72" s="4">
        <v>12440</v>
      </c>
      <c r="V72" s="4">
        <v>0</v>
      </c>
      <c r="W72" s="4">
        <v>0</v>
      </c>
      <c r="X72" s="4">
        <v>2272775</v>
      </c>
      <c r="Y72" s="4">
        <v>71651393</v>
      </c>
    </row>
    <row r="73" s="4" customFormat="1" spans="1:24">
      <c r="A73" s="4">
        <v>16529535904</v>
      </c>
      <c r="B73" s="4" t="s">
        <v>25</v>
      </c>
      <c r="C73" s="4" t="s">
        <v>26</v>
      </c>
      <c r="D73" s="4" t="s">
        <v>218</v>
      </c>
      <c r="E73" s="4" t="s">
        <v>219</v>
      </c>
      <c r="F73" s="6">
        <v>44519</v>
      </c>
      <c r="G73" s="6">
        <v>44526</v>
      </c>
      <c r="H73" s="4">
        <v>1</v>
      </c>
      <c r="I73" s="4">
        <v>7</v>
      </c>
      <c r="J73" s="4">
        <v>7</v>
      </c>
      <c r="K73" s="4" t="s">
        <v>29</v>
      </c>
      <c r="L73" s="4">
        <v>3899</v>
      </c>
      <c r="M73" s="4">
        <v>3899</v>
      </c>
      <c r="N73" s="4" t="s">
        <v>220</v>
      </c>
      <c r="O73" s="4" t="s">
        <v>217</v>
      </c>
      <c r="P73" s="4" t="s">
        <v>32</v>
      </c>
      <c r="Q73" s="4">
        <v>0</v>
      </c>
      <c r="R73" s="9">
        <v>44481</v>
      </c>
      <c r="S73" s="6">
        <v>44529</v>
      </c>
      <c r="T73" s="4" t="s">
        <v>33</v>
      </c>
      <c r="U73" s="4">
        <v>3899</v>
      </c>
      <c r="V73" s="4">
        <v>0</v>
      </c>
      <c r="W73" s="4">
        <v>0</v>
      </c>
      <c r="X73" s="4">
        <v>2276294</v>
      </c>
    </row>
    <row r="74" s="4" customFormat="1" spans="1:25">
      <c r="A74" s="4">
        <v>16707885394</v>
      </c>
      <c r="B74" s="4" t="s">
        <v>25</v>
      </c>
      <c r="C74" s="4" t="s">
        <v>26</v>
      </c>
      <c r="D74" s="4" t="s">
        <v>221</v>
      </c>
      <c r="E74" s="4" t="s">
        <v>222</v>
      </c>
      <c r="F74" s="6">
        <v>44524</v>
      </c>
      <c r="G74" s="6">
        <v>44526</v>
      </c>
      <c r="H74" s="4">
        <v>1</v>
      </c>
      <c r="I74" s="4">
        <v>2</v>
      </c>
      <c r="J74" s="4">
        <v>2</v>
      </c>
      <c r="K74" s="4" t="s">
        <v>29</v>
      </c>
      <c r="L74" s="4">
        <v>5762</v>
      </c>
      <c r="M74" s="4">
        <v>5762</v>
      </c>
      <c r="N74" s="4" t="s">
        <v>223</v>
      </c>
      <c r="O74" s="4" t="s">
        <v>217</v>
      </c>
      <c r="P74" s="4" t="s">
        <v>32</v>
      </c>
      <c r="Q74" s="4">
        <v>0</v>
      </c>
      <c r="R74" s="9">
        <v>44500</v>
      </c>
      <c r="S74" s="6">
        <v>44529</v>
      </c>
      <c r="T74" s="4" t="s">
        <v>33</v>
      </c>
      <c r="U74" s="4">
        <v>5762</v>
      </c>
      <c r="V74" s="4">
        <v>0</v>
      </c>
      <c r="W74" s="4">
        <v>0</v>
      </c>
      <c r="Y74" s="4">
        <v>97287504</v>
      </c>
    </row>
    <row r="75" s="4" customFormat="1" spans="1:25">
      <c r="A75" s="4">
        <v>16707885393</v>
      </c>
      <c r="B75" s="4" t="s">
        <v>25</v>
      </c>
      <c r="C75" s="4" t="s">
        <v>26</v>
      </c>
      <c r="D75" s="4" t="s">
        <v>221</v>
      </c>
      <c r="E75" s="4" t="s">
        <v>224</v>
      </c>
      <c r="F75" s="6">
        <v>44524</v>
      </c>
      <c r="G75" s="6">
        <v>44526</v>
      </c>
      <c r="H75" s="4">
        <v>1</v>
      </c>
      <c r="I75" s="4">
        <v>2</v>
      </c>
      <c r="J75" s="4">
        <v>2</v>
      </c>
      <c r="K75" s="4" t="s">
        <v>29</v>
      </c>
      <c r="L75" s="4">
        <v>5762</v>
      </c>
      <c r="M75" s="4">
        <v>5762</v>
      </c>
      <c r="N75" s="4" t="s">
        <v>225</v>
      </c>
      <c r="O75" s="4" t="s">
        <v>217</v>
      </c>
      <c r="P75" s="4" t="s">
        <v>32</v>
      </c>
      <c r="Q75" s="4">
        <v>0</v>
      </c>
      <c r="R75" s="9">
        <v>44500</v>
      </c>
      <c r="S75" s="6">
        <v>44529</v>
      </c>
      <c r="T75" s="4" t="s">
        <v>33</v>
      </c>
      <c r="U75" s="4">
        <v>5762</v>
      </c>
      <c r="V75" s="4">
        <v>0</v>
      </c>
      <c r="W75" s="4">
        <v>0</v>
      </c>
      <c r="Y75" s="4">
        <v>97287503</v>
      </c>
    </row>
    <row r="76" s="4" customFormat="1" spans="1:25">
      <c r="A76" s="4">
        <v>16707885378</v>
      </c>
      <c r="B76" s="4" t="s">
        <v>25</v>
      </c>
      <c r="C76" s="4" t="s">
        <v>26</v>
      </c>
      <c r="D76" s="4" t="s">
        <v>221</v>
      </c>
      <c r="E76" s="4" t="s">
        <v>226</v>
      </c>
      <c r="F76" s="6">
        <v>44524</v>
      </c>
      <c r="G76" s="6">
        <v>44526</v>
      </c>
      <c r="H76" s="4">
        <v>1</v>
      </c>
      <c r="I76" s="4">
        <v>2</v>
      </c>
      <c r="J76" s="4">
        <v>2</v>
      </c>
      <c r="K76" s="4" t="s">
        <v>29</v>
      </c>
      <c r="L76" s="4">
        <v>5062</v>
      </c>
      <c r="M76" s="4">
        <v>5062</v>
      </c>
      <c r="N76" s="4" t="s">
        <v>227</v>
      </c>
      <c r="O76" s="4" t="s">
        <v>217</v>
      </c>
      <c r="P76" s="4" t="s">
        <v>32</v>
      </c>
      <c r="Q76" s="4">
        <v>0</v>
      </c>
      <c r="R76" s="9">
        <v>44500</v>
      </c>
      <c r="S76" s="6">
        <v>44529</v>
      </c>
      <c r="T76" s="4" t="s">
        <v>33</v>
      </c>
      <c r="U76" s="4">
        <v>5062</v>
      </c>
      <c r="V76" s="4">
        <v>0</v>
      </c>
      <c r="W76" s="4">
        <v>0</v>
      </c>
      <c r="Y76" s="4">
        <v>97287502</v>
      </c>
    </row>
    <row r="77" s="4" customFormat="1" spans="1:23">
      <c r="A77" s="4">
        <v>16710814869</v>
      </c>
      <c r="B77" s="4" t="s">
        <v>25</v>
      </c>
      <c r="C77" s="4" t="s">
        <v>26</v>
      </c>
      <c r="D77" s="4" t="s">
        <v>228</v>
      </c>
      <c r="E77" s="4" t="s">
        <v>229</v>
      </c>
      <c r="F77" s="6">
        <v>44524</v>
      </c>
      <c r="G77" s="6">
        <v>44526</v>
      </c>
      <c r="H77" s="4">
        <v>1</v>
      </c>
      <c r="I77" s="4">
        <v>2</v>
      </c>
      <c r="J77" s="4">
        <v>2</v>
      </c>
      <c r="K77" s="4" t="s">
        <v>29</v>
      </c>
      <c r="L77" s="4">
        <v>3648</v>
      </c>
      <c r="M77" s="4">
        <v>3648</v>
      </c>
      <c r="N77" s="4" t="s">
        <v>230</v>
      </c>
      <c r="O77" s="4" t="s">
        <v>217</v>
      </c>
      <c r="P77" s="4" t="s">
        <v>32</v>
      </c>
      <c r="Q77" s="4">
        <v>0</v>
      </c>
      <c r="R77" s="9">
        <v>44500</v>
      </c>
      <c r="S77" s="6">
        <v>44529</v>
      </c>
      <c r="T77" s="4" t="s">
        <v>33</v>
      </c>
      <c r="U77" s="4">
        <v>3648</v>
      </c>
      <c r="V77" s="4">
        <v>0</v>
      </c>
      <c r="W77" s="4">
        <v>0</v>
      </c>
    </row>
    <row r="78" s="4" customFormat="1" spans="1:25">
      <c r="A78" s="4">
        <v>16737771888</v>
      </c>
      <c r="B78" s="4" t="s">
        <v>25</v>
      </c>
      <c r="C78" s="4" t="s">
        <v>26</v>
      </c>
      <c r="D78" s="4" t="s">
        <v>231</v>
      </c>
      <c r="E78" s="4" t="s">
        <v>232</v>
      </c>
      <c r="F78" s="6">
        <v>44525</v>
      </c>
      <c r="G78" s="6">
        <v>44526</v>
      </c>
      <c r="H78" s="4">
        <v>1</v>
      </c>
      <c r="I78" s="4">
        <v>1</v>
      </c>
      <c r="J78" s="4">
        <v>1</v>
      </c>
      <c r="K78" s="4" t="s">
        <v>29</v>
      </c>
      <c r="L78" s="4">
        <v>1086</v>
      </c>
      <c r="M78" s="4">
        <v>1086</v>
      </c>
      <c r="N78" s="4" t="s">
        <v>233</v>
      </c>
      <c r="O78" s="4" t="s">
        <v>217</v>
      </c>
      <c r="P78" s="4" t="s">
        <v>32</v>
      </c>
      <c r="Q78" s="4">
        <v>0</v>
      </c>
      <c r="R78" s="9">
        <v>44504</v>
      </c>
      <c r="S78" s="6">
        <v>44529</v>
      </c>
      <c r="T78" s="4" t="s">
        <v>33</v>
      </c>
      <c r="U78" s="4">
        <v>1086</v>
      </c>
      <c r="V78" s="4">
        <v>0</v>
      </c>
      <c r="W78" s="4">
        <v>0</v>
      </c>
      <c r="Y78" s="4">
        <v>70849347</v>
      </c>
    </row>
    <row r="79" s="4" customFormat="1" spans="1:25">
      <c r="A79" s="4">
        <v>16764729489</v>
      </c>
      <c r="B79" s="4" t="s">
        <v>25</v>
      </c>
      <c r="C79" s="4" t="s">
        <v>26</v>
      </c>
      <c r="D79" s="4" t="s">
        <v>234</v>
      </c>
      <c r="E79" s="4" t="s">
        <v>235</v>
      </c>
      <c r="F79" s="6">
        <v>44523</v>
      </c>
      <c r="G79" s="6">
        <v>44526</v>
      </c>
      <c r="H79" s="4">
        <v>1</v>
      </c>
      <c r="I79" s="4">
        <v>3</v>
      </c>
      <c r="J79" s="4">
        <v>3</v>
      </c>
      <c r="K79" s="4" t="s">
        <v>29</v>
      </c>
      <c r="L79" s="4">
        <v>2842</v>
      </c>
      <c r="M79" s="4">
        <v>2842</v>
      </c>
      <c r="N79" s="4" t="s">
        <v>236</v>
      </c>
      <c r="O79" s="4" t="s">
        <v>217</v>
      </c>
      <c r="P79" s="4" t="s">
        <v>32</v>
      </c>
      <c r="Q79" s="4">
        <v>0</v>
      </c>
      <c r="R79" s="9">
        <v>44509</v>
      </c>
      <c r="S79" s="6">
        <v>44529</v>
      </c>
      <c r="T79" s="4" t="s">
        <v>33</v>
      </c>
      <c r="U79" s="4">
        <v>2842</v>
      </c>
      <c r="V79" s="4">
        <v>0</v>
      </c>
      <c r="W79" s="4">
        <v>0</v>
      </c>
      <c r="X79" s="4">
        <v>2294964</v>
      </c>
      <c r="Y79" s="4">
        <v>75181786</v>
      </c>
    </row>
    <row r="80" s="4" customFormat="1" spans="1:25">
      <c r="A80" s="4">
        <v>16765027263</v>
      </c>
      <c r="B80" s="4" t="s">
        <v>25</v>
      </c>
      <c r="C80" s="4" t="s">
        <v>26</v>
      </c>
      <c r="D80" s="4" t="s">
        <v>234</v>
      </c>
      <c r="E80" s="4" t="s">
        <v>235</v>
      </c>
      <c r="F80" s="6">
        <v>44521</v>
      </c>
      <c r="G80" s="6">
        <v>44526</v>
      </c>
      <c r="H80" s="4">
        <v>1</v>
      </c>
      <c r="I80" s="4">
        <v>5</v>
      </c>
      <c r="J80" s="4">
        <v>5</v>
      </c>
      <c r="K80" s="4" t="s">
        <v>29</v>
      </c>
      <c r="L80" s="4">
        <v>4548</v>
      </c>
      <c r="M80" s="4">
        <v>4548</v>
      </c>
      <c r="N80" s="4" t="s">
        <v>237</v>
      </c>
      <c r="O80" s="4" t="s">
        <v>217</v>
      </c>
      <c r="P80" s="4" t="s">
        <v>32</v>
      </c>
      <c r="Q80" s="4">
        <v>0</v>
      </c>
      <c r="R80" s="9">
        <v>44510</v>
      </c>
      <c r="S80" s="6">
        <v>44529</v>
      </c>
      <c r="T80" s="4" t="s">
        <v>33</v>
      </c>
      <c r="U80" s="4">
        <v>4548</v>
      </c>
      <c r="V80" s="4">
        <v>0</v>
      </c>
      <c r="W80" s="4">
        <v>0</v>
      </c>
      <c r="X80" s="4">
        <v>2295004</v>
      </c>
      <c r="Y80" s="4">
        <v>75322100</v>
      </c>
    </row>
    <row r="81" s="4" customFormat="1" spans="1:25">
      <c r="A81" s="4">
        <v>16801698714</v>
      </c>
      <c r="B81" s="4" t="s">
        <v>25</v>
      </c>
      <c r="C81" s="4" t="s">
        <v>26</v>
      </c>
      <c r="D81" s="4" t="s">
        <v>238</v>
      </c>
      <c r="E81" s="4" t="s">
        <v>239</v>
      </c>
      <c r="F81" s="6">
        <v>44525</v>
      </c>
      <c r="G81" s="6">
        <v>44526</v>
      </c>
      <c r="H81" s="4">
        <v>1</v>
      </c>
      <c r="I81" s="4">
        <v>1</v>
      </c>
      <c r="J81" s="4">
        <v>1</v>
      </c>
      <c r="K81" s="4" t="s">
        <v>29</v>
      </c>
      <c r="L81" s="4">
        <v>1908</v>
      </c>
      <c r="M81" s="4">
        <v>1908</v>
      </c>
      <c r="N81" s="4" t="s">
        <v>240</v>
      </c>
      <c r="O81" s="4" t="s">
        <v>217</v>
      </c>
      <c r="P81" s="4" t="s">
        <v>32</v>
      </c>
      <c r="Q81" s="4">
        <v>0</v>
      </c>
      <c r="R81" s="9">
        <v>44515</v>
      </c>
      <c r="S81" s="6">
        <v>44529</v>
      </c>
      <c r="T81" s="4" t="s">
        <v>33</v>
      </c>
      <c r="U81" s="4">
        <v>1908</v>
      </c>
      <c r="V81" s="4">
        <v>0</v>
      </c>
      <c r="W81" s="4">
        <v>0</v>
      </c>
      <c r="X81" s="4">
        <v>2300041</v>
      </c>
      <c r="Y81" s="4">
        <v>184857</v>
      </c>
    </row>
    <row r="82" s="4" customFormat="1" spans="1:25">
      <c r="A82" s="4">
        <v>16802413627</v>
      </c>
      <c r="B82" s="4" t="s">
        <v>25</v>
      </c>
      <c r="C82" s="4" t="s">
        <v>26</v>
      </c>
      <c r="D82" s="4" t="s">
        <v>241</v>
      </c>
      <c r="E82" s="4" t="s">
        <v>242</v>
      </c>
      <c r="F82" s="6">
        <v>44525</v>
      </c>
      <c r="G82" s="6">
        <v>44526</v>
      </c>
      <c r="H82" s="4">
        <v>1</v>
      </c>
      <c r="I82" s="4">
        <v>1</v>
      </c>
      <c r="J82" s="4">
        <v>1</v>
      </c>
      <c r="K82" s="4" t="s">
        <v>29</v>
      </c>
      <c r="L82" s="4">
        <v>2313</v>
      </c>
      <c r="M82" s="4">
        <v>2313</v>
      </c>
      <c r="N82" s="4" t="s">
        <v>243</v>
      </c>
      <c r="O82" s="4" t="s">
        <v>217</v>
      </c>
      <c r="P82" s="4" t="s">
        <v>32</v>
      </c>
      <c r="Q82" s="4">
        <v>0</v>
      </c>
      <c r="R82" s="9">
        <v>44516</v>
      </c>
      <c r="S82" s="6">
        <v>44529</v>
      </c>
      <c r="T82" s="4" t="s">
        <v>33</v>
      </c>
      <c r="U82" s="4">
        <v>2313</v>
      </c>
      <c r="V82" s="4">
        <v>0</v>
      </c>
      <c r="W82" s="4">
        <v>0</v>
      </c>
      <c r="Y82" s="4" t="s">
        <v>244</v>
      </c>
    </row>
    <row r="83" s="4" customFormat="1" spans="1:25">
      <c r="A83" s="4">
        <v>16803481727</v>
      </c>
      <c r="B83" s="4" t="s">
        <v>25</v>
      </c>
      <c r="C83" s="4" t="s">
        <v>26</v>
      </c>
      <c r="D83" s="4" t="s">
        <v>245</v>
      </c>
      <c r="E83" s="4" t="s">
        <v>246</v>
      </c>
      <c r="F83" s="6">
        <v>44524</v>
      </c>
      <c r="G83" s="6">
        <v>44526</v>
      </c>
      <c r="H83" s="4">
        <v>1</v>
      </c>
      <c r="I83" s="4">
        <v>2</v>
      </c>
      <c r="J83" s="4">
        <v>2</v>
      </c>
      <c r="K83" s="4" t="s">
        <v>29</v>
      </c>
      <c r="L83" s="4">
        <v>2116</v>
      </c>
      <c r="M83" s="4">
        <v>2116</v>
      </c>
      <c r="N83" s="4" t="s">
        <v>247</v>
      </c>
      <c r="O83" s="4" t="s">
        <v>217</v>
      </c>
      <c r="P83" s="4" t="s">
        <v>32</v>
      </c>
      <c r="Q83" s="4">
        <v>0</v>
      </c>
      <c r="R83" s="9">
        <v>44516</v>
      </c>
      <c r="S83" s="6">
        <v>44529</v>
      </c>
      <c r="T83" s="4" t="s">
        <v>33</v>
      </c>
      <c r="U83" s="4">
        <v>2116</v>
      </c>
      <c r="V83" s="4">
        <v>0</v>
      </c>
      <c r="W83" s="4">
        <v>0</v>
      </c>
      <c r="X83" s="4">
        <v>2300384</v>
      </c>
      <c r="Y83" s="4">
        <v>82692427</v>
      </c>
    </row>
    <row r="84" s="4" customFormat="1" spans="1:25">
      <c r="A84" s="4">
        <v>16809030915</v>
      </c>
      <c r="B84" s="4" t="s">
        <v>25</v>
      </c>
      <c r="C84" s="4" t="s">
        <v>26</v>
      </c>
      <c r="D84" s="4" t="s">
        <v>248</v>
      </c>
      <c r="E84" s="4" t="s">
        <v>249</v>
      </c>
      <c r="F84" s="6">
        <v>44523</v>
      </c>
      <c r="G84" s="6">
        <v>44526</v>
      </c>
      <c r="H84" s="4">
        <v>1</v>
      </c>
      <c r="I84" s="4">
        <v>3</v>
      </c>
      <c r="J84" s="4">
        <v>3</v>
      </c>
      <c r="K84" s="4" t="s">
        <v>29</v>
      </c>
      <c r="L84" s="4">
        <v>4479</v>
      </c>
      <c r="M84" s="4">
        <v>4479</v>
      </c>
      <c r="N84" s="4" t="s">
        <v>250</v>
      </c>
      <c r="O84" s="4" t="s">
        <v>217</v>
      </c>
      <c r="P84" s="4" t="s">
        <v>32</v>
      </c>
      <c r="Q84" s="4">
        <v>0</v>
      </c>
      <c r="R84" s="9">
        <v>44517</v>
      </c>
      <c r="S84" s="6">
        <v>44529</v>
      </c>
      <c r="T84" s="4" t="s">
        <v>33</v>
      </c>
      <c r="U84" s="4">
        <v>4479</v>
      </c>
      <c r="V84" s="4">
        <v>0</v>
      </c>
      <c r="W84" s="4">
        <v>0</v>
      </c>
      <c r="Y84" s="4">
        <v>83426175</v>
      </c>
    </row>
    <row r="85" s="4" customFormat="1" spans="1:25">
      <c r="A85" s="4">
        <v>16815296956</v>
      </c>
      <c r="B85" s="4" t="s">
        <v>25</v>
      </c>
      <c r="C85" s="4" t="s">
        <v>26</v>
      </c>
      <c r="D85" s="4" t="s">
        <v>251</v>
      </c>
      <c r="E85" s="4" t="s">
        <v>252</v>
      </c>
      <c r="F85" s="6">
        <v>44523</v>
      </c>
      <c r="G85" s="6">
        <v>44526</v>
      </c>
      <c r="H85" s="4">
        <v>1</v>
      </c>
      <c r="I85" s="4">
        <v>3</v>
      </c>
      <c r="J85" s="4">
        <v>3</v>
      </c>
      <c r="K85" s="4" t="s">
        <v>29</v>
      </c>
      <c r="L85" s="4">
        <v>2382</v>
      </c>
      <c r="M85" s="4">
        <v>2382</v>
      </c>
      <c r="N85" s="4" t="s">
        <v>253</v>
      </c>
      <c r="O85" s="4" t="s">
        <v>217</v>
      </c>
      <c r="P85" s="4" t="s">
        <v>32</v>
      </c>
      <c r="Q85" s="4">
        <v>0</v>
      </c>
      <c r="R85" s="9">
        <v>44518</v>
      </c>
      <c r="S85" s="6">
        <v>44529</v>
      </c>
      <c r="T85" s="4" t="s">
        <v>33</v>
      </c>
      <c r="U85" s="4">
        <v>2382</v>
      </c>
      <c r="V85" s="4">
        <v>0</v>
      </c>
      <c r="W85" s="4">
        <v>0</v>
      </c>
      <c r="X85" s="4">
        <v>2302353</v>
      </c>
      <c r="Y85" s="4">
        <v>84448312</v>
      </c>
    </row>
    <row r="86" s="4" customFormat="1" spans="1:24">
      <c r="A86" s="4">
        <v>16529535904</v>
      </c>
      <c r="B86" s="4" t="s">
        <v>25</v>
      </c>
      <c r="C86" s="4" t="s">
        <v>150</v>
      </c>
      <c r="D86" s="4" t="s">
        <v>218</v>
      </c>
      <c r="E86" s="4" t="s">
        <v>219</v>
      </c>
      <c r="F86" s="6">
        <v>44519</v>
      </c>
      <c r="G86" s="6">
        <v>44526</v>
      </c>
      <c r="H86" s="4">
        <v>1</v>
      </c>
      <c r="I86" s="4">
        <v>7</v>
      </c>
      <c r="J86" s="4">
        <v>7</v>
      </c>
      <c r="K86" s="4" t="s">
        <v>29</v>
      </c>
      <c r="L86" s="4">
        <v>-3342</v>
      </c>
      <c r="M86" s="4">
        <v>-3342</v>
      </c>
      <c r="N86" s="4" t="s">
        <v>220</v>
      </c>
      <c r="O86" s="4" t="s">
        <v>217</v>
      </c>
      <c r="P86" s="4" t="s">
        <v>32</v>
      </c>
      <c r="Q86" s="4">
        <v>0</v>
      </c>
      <c r="R86" s="9">
        <v>44481</v>
      </c>
      <c r="S86" s="6">
        <v>44529</v>
      </c>
      <c r="T86" s="4" t="s">
        <v>33</v>
      </c>
      <c r="U86" s="4">
        <v>-3342</v>
      </c>
      <c r="V86" s="4">
        <v>0</v>
      </c>
      <c r="W86" s="4">
        <v>0</v>
      </c>
      <c r="X86" s="4">
        <v>2276294</v>
      </c>
    </row>
    <row r="87" s="4" customFormat="1" spans="1:25">
      <c r="A87" s="4">
        <v>16833817258</v>
      </c>
      <c r="B87" s="4" t="s">
        <v>25</v>
      </c>
      <c r="C87" s="4" t="s">
        <v>26</v>
      </c>
      <c r="D87" s="4" t="s">
        <v>254</v>
      </c>
      <c r="E87" s="4" t="s">
        <v>255</v>
      </c>
      <c r="F87" s="6">
        <v>44522</v>
      </c>
      <c r="G87" s="6">
        <v>44526</v>
      </c>
      <c r="H87" s="4">
        <v>1</v>
      </c>
      <c r="I87" s="4">
        <v>4</v>
      </c>
      <c r="J87" s="4">
        <v>4</v>
      </c>
      <c r="K87" s="4" t="s">
        <v>29</v>
      </c>
      <c r="L87" s="4">
        <v>6336</v>
      </c>
      <c r="M87" s="4">
        <v>6336</v>
      </c>
      <c r="N87" s="4" t="s">
        <v>256</v>
      </c>
      <c r="O87" s="4" t="s">
        <v>217</v>
      </c>
      <c r="P87" s="4" t="s">
        <v>32</v>
      </c>
      <c r="Q87" s="4">
        <v>0</v>
      </c>
      <c r="R87" s="9">
        <v>44521</v>
      </c>
      <c r="S87" s="6">
        <v>44529</v>
      </c>
      <c r="T87" s="4" t="s">
        <v>33</v>
      </c>
      <c r="U87" s="4">
        <v>6336</v>
      </c>
      <c r="V87" s="4">
        <v>0</v>
      </c>
      <c r="W87" s="4">
        <v>0</v>
      </c>
      <c r="X87" s="4">
        <v>2305989</v>
      </c>
      <c r="Y87" s="4" t="s">
        <v>257</v>
      </c>
    </row>
    <row r="88" s="4" customFormat="1" spans="1:25">
      <c r="A88" s="4">
        <v>16838278516</v>
      </c>
      <c r="B88" s="4" t="s">
        <v>25</v>
      </c>
      <c r="C88" s="4" t="s">
        <v>26</v>
      </c>
      <c r="D88" s="4" t="s">
        <v>258</v>
      </c>
      <c r="E88" s="4" t="s">
        <v>259</v>
      </c>
      <c r="F88" s="6">
        <v>44525</v>
      </c>
      <c r="G88" s="6">
        <v>44526</v>
      </c>
      <c r="H88" s="4">
        <v>1</v>
      </c>
      <c r="I88" s="4">
        <v>1</v>
      </c>
      <c r="J88" s="4">
        <v>1</v>
      </c>
      <c r="K88" s="4" t="s">
        <v>29</v>
      </c>
      <c r="L88" s="4">
        <v>796</v>
      </c>
      <c r="M88" s="4">
        <v>796</v>
      </c>
      <c r="N88" s="4" t="s">
        <v>260</v>
      </c>
      <c r="O88" s="4" t="s">
        <v>217</v>
      </c>
      <c r="P88" s="4" t="s">
        <v>32</v>
      </c>
      <c r="Q88" s="4">
        <v>0</v>
      </c>
      <c r="R88" s="9">
        <v>44521</v>
      </c>
      <c r="S88" s="6">
        <v>44529</v>
      </c>
      <c r="T88" s="4" t="s">
        <v>33</v>
      </c>
      <c r="U88" s="4">
        <v>796</v>
      </c>
      <c r="V88" s="4">
        <v>0</v>
      </c>
      <c r="W88" s="4">
        <v>0</v>
      </c>
      <c r="Y88" s="4">
        <v>87267636</v>
      </c>
    </row>
    <row r="89" s="4" customFormat="1" spans="1:23">
      <c r="A89" s="4">
        <v>16840730250</v>
      </c>
      <c r="B89" s="4" t="s">
        <v>25</v>
      </c>
      <c r="C89" s="4" t="s">
        <v>26</v>
      </c>
      <c r="D89" s="4" t="s">
        <v>261</v>
      </c>
      <c r="E89" s="4" t="s">
        <v>262</v>
      </c>
      <c r="F89" s="6">
        <v>44525</v>
      </c>
      <c r="G89" s="6">
        <v>44526</v>
      </c>
      <c r="H89" s="4">
        <v>1</v>
      </c>
      <c r="I89" s="4">
        <v>1</v>
      </c>
      <c r="J89" s="4">
        <v>1</v>
      </c>
      <c r="K89" s="4" t="s">
        <v>29</v>
      </c>
      <c r="L89" s="4">
        <v>988</v>
      </c>
      <c r="M89" s="4">
        <v>988</v>
      </c>
      <c r="N89" s="4" t="s">
        <v>263</v>
      </c>
      <c r="O89" s="4" t="s">
        <v>217</v>
      </c>
      <c r="P89" s="4" t="s">
        <v>32</v>
      </c>
      <c r="Q89" s="4">
        <v>0</v>
      </c>
      <c r="R89" s="9">
        <v>44522</v>
      </c>
      <c r="S89" s="6">
        <v>44529</v>
      </c>
      <c r="T89" s="4" t="s">
        <v>33</v>
      </c>
      <c r="U89" s="4">
        <v>988</v>
      </c>
      <c r="V89" s="4">
        <v>0</v>
      </c>
      <c r="W89" s="4">
        <v>0</v>
      </c>
    </row>
    <row r="90" s="4" customFormat="1" spans="1:25">
      <c r="A90" s="4">
        <v>16841173277</v>
      </c>
      <c r="B90" s="4" t="s">
        <v>25</v>
      </c>
      <c r="C90" s="4" t="s">
        <v>26</v>
      </c>
      <c r="D90" s="4" t="s">
        <v>264</v>
      </c>
      <c r="E90" s="4" t="s">
        <v>265</v>
      </c>
      <c r="F90" s="6">
        <v>44525</v>
      </c>
      <c r="G90" s="6">
        <v>44526</v>
      </c>
      <c r="H90" s="4">
        <v>1</v>
      </c>
      <c r="I90" s="4">
        <v>1</v>
      </c>
      <c r="J90" s="4">
        <v>1</v>
      </c>
      <c r="K90" s="4" t="s">
        <v>29</v>
      </c>
      <c r="L90" s="4">
        <v>1583</v>
      </c>
      <c r="M90" s="4">
        <v>1583</v>
      </c>
      <c r="N90" s="4" t="s">
        <v>266</v>
      </c>
      <c r="O90" s="4" t="s">
        <v>217</v>
      </c>
      <c r="P90" s="4" t="s">
        <v>32</v>
      </c>
      <c r="Q90" s="4">
        <v>0</v>
      </c>
      <c r="R90" s="9">
        <v>44522</v>
      </c>
      <c r="S90" s="6">
        <v>44529</v>
      </c>
      <c r="T90" s="4" t="s">
        <v>33</v>
      </c>
      <c r="U90" s="4">
        <v>1583</v>
      </c>
      <c r="V90" s="4">
        <v>0</v>
      </c>
      <c r="W90" s="4">
        <v>0</v>
      </c>
      <c r="X90" s="4">
        <v>2307292</v>
      </c>
      <c r="Y90" s="4">
        <v>87771726</v>
      </c>
    </row>
    <row r="91" s="4" customFormat="1" spans="1:25">
      <c r="A91" s="4">
        <v>16842473855</v>
      </c>
      <c r="B91" s="4" t="s">
        <v>25</v>
      </c>
      <c r="C91" s="4" t="s">
        <v>26</v>
      </c>
      <c r="D91" s="4" t="s">
        <v>267</v>
      </c>
      <c r="E91" s="4" t="s">
        <v>38</v>
      </c>
      <c r="F91" s="6">
        <v>44522</v>
      </c>
      <c r="G91" s="6">
        <v>44526</v>
      </c>
      <c r="H91" s="4">
        <v>1</v>
      </c>
      <c r="I91" s="4">
        <v>4</v>
      </c>
      <c r="J91" s="4">
        <v>4</v>
      </c>
      <c r="K91" s="4" t="s">
        <v>29</v>
      </c>
      <c r="L91" s="4">
        <v>1292</v>
      </c>
      <c r="M91" s="4">
        <v>1292</v>
      </c>
      <c r="N91" s="4" t="s">
        <v>268</v>
      </c>
      <c r="O91" s="4" t="s">
        <v>217</v>
      </c>
      <c r="P91" s="4" t="s">
        <v>32</v>
      </c>
      <c r="Q91" s="4">
        <v>0</v>
      </c>
      <c r="R91" s="9">
        <v>44522</v>
      </c>
      <c r="S91" s="6">
        <v>44529</v>
      </c>
      <c r="T91" s="4" t="s">
        <v>33</v>
      </c>
      <c r="U91" s="4">
        <v>1292</v>
      </c>
      <c r="V91" s="4">
        <v>0</v>
      </c>
      <c r="W91" s="4">
        <v>0</v>
      </c>
      <c r="X91" s="4">
        <v>2307810</v>
      </c>
      <c r="Y91" s="4" t="s">
        <v>269</v>
      </c>
    </row>
    <row r="92" s="4" customFormat="1" spans="1:25">
      <c r="A92" s="4">
        <v>16846727397</v>
      </c>
      <c r="B92" s="4" t="s">
        <v>25</v>
      </c>
      <c r="C92" s="4" t="s">
        <v>26</v>
      </c>
      <c r="D92" s="4" t="s">
        <v>270</v>
      </c>
      <c r="E92" s="4" t="s">
        <v>38</v>
      </c>
      <c r="F92" s="6">
        <v>44524</v>
      </c>
      <c r="G92" s="6">
        <v>44526</v>
      </c>
      <c r="H92" s="4">
        <v>1</v>
      </c>
      <c r="I92" s="4">
        <v>2</v>
      </c>
      <c r="J92" s="4">
        <v>2</v>
      </c>
      <c r="K92" s="4" t="s">
        <v>29</v>
      </c>
      <c r="L92" s="4">
        <v>1310</v>
      </c>
      <c r="M92" s="4">
        <v>1310</v>
      </c>
      <c r="N92" s="4" t="s">
        <v>271</v>
      </c>
      <c r="O92" s="4" t="s">
        <v>217</v>
      </c>
      <c r="P92" s="4" t="s">
        <v>32</v>
      </c>
      <c r="Q92" s="4">
        <v>0</v>
      </c>
      <c r="R92" s="9">
        <v>44522</v>
      </c>
      <c r="S92" s="6">
        <v>44529</v>
      </c>
      <c r="T92" s="4" t="s">
        <v>33</v>
      </c>
      <c r="U92" s="4">
        <v>1310</v>
      </c>
      <c r="V92" s="4">
        <v>0</v>
      </c>
      <c r="W92" s="4">
        <v>0</v>
      </c>
      <c r="Y92" s="4">
        <v>3213847579</v>
      </c>
    </row>
    <row r="93" s="4" customFormat="1" spans="1:25">
      <c r="A93" s="4">
        <v>16847326051</v>
      </c>
      <c r="B93" s="4" t="s">
        <v>25</v>
      </c>
      <c r="C93" s="4" t="s">
        <v>26</v>
      </c>
      <c r="D93" s="4" t="s">
        <v>272</v>
      </c>
      <c r="E93" s="4" t="s">
        <v>273</v>
      </c>
      <c r="F93" s="6">
        <v>44525</v>
      </c>
      <c r="G93" s="6">
        <v>44526</v>
      </c>
      <c r="H93" s="4">
        <v>1</v>
      </c>
      <c r="I93" s="4">
        <v>1</v>
      </c>
      <c r="J93" s="4">
        <v>1</v>
      </c>
      <c r="K93" s="4" t="s">
        <v>29</v>
      </c>
      <c r="L93" s="4">
        <v>1069</v>
      </c>
      <c r="M93" s="4">
        <v>1069</v>
      </c>
      <c r="N93" s="4" t="s">
        <v>274</v>
      </c>
      <c r="O93" s="4" t="s">
        <v>217</v>
      </c>
      <c r="P93" s="4" t="s">
        <v>32</v>
      </c>
      <c r="Q93" s="4">
        <v>0</v>
      </c>
      <c r="R93" s="9">
        <v>44523</v>
      </c>
      <c r="S93" s="6">
        <v>44529</v>
      </c>
      <c r="T93" s="4" t="s">
        <v>33</v>
      </c>
      <c r="U93" s="4">
        <v>1069</v>
      </c>
      <c r="V93" s="4">
        <v>0</v>
      </c>
      <c r="W93" s="4">
        <v>0</v>
      </c>
      <c r="X93" s="4">
        <v>2308354</v>
      </c>
      <c r="Y93" s="4">
        <v>88543556</v>
      </c>
    </row>
    <row r="94" s="4" customFormat="1" spans="1:23">
      <c r="A94" s="4">
        <v>16848131329</v>
      </c>
      <c r="B94" s="4" t="s">
        <v>25</v>
      </c>
      <c r="C94" s="4" t="s">
        <v>26</v>
      </c>
      <c r="D94" s="4" t="s">
        <v>275</v>
      </c>
      <c r="E94" s="4" t="s">
        <v>276</v>
      </c>
      <c r="F94" s="6">
        <v>44525</v>
      </c>
      <c r="G94" s="6">
        <v>44526</v>
      </c>
      <c r="H94" s="4">
        <v>1</v>
      </c>
      <c r="I94" s="4">
        <v>1</v>
      </c>
      <c r="J94" s="4">
        <v>1</v>
      </c>
      <c r="K94" s="4" t="s">
        <v>29</v>
      </c>
      <c r="L94" s="4">
        <v>121</v>
      </c>
      <c r="M94" s="4">
        <v>121</v>
      </c>
      <c r="N94" s="4" t="s">
        <v>277</v>
      </c>
      <c r="O94" s="4" t="s">
        <v>217</v>
      </c>
      <c r="P94" s="4" t="s">
        <v>32</v>
      </c>
      <c r="Q94" s="4">
        <v>0</v>
      </c>
      <c r="R94" s="9">
        <v>44523</v>
      </c>
      <c r="S94" s="6">
        <v>44529</v>
      </c>
      <c r="T94" s="4" t="s">
        <v>33</v>
      </c>
      <c r="U94" s="4">
        <v>121</v>
      </c>
      <c r="V94" s="4">
        <v>0</v>
      </c>
      <c r="W94" s="4">
        <v>0</v>
      </c>
    </row>
    <row r="95" s="4" customFormat="1" spans="1:25">
      <c r="A95" s="4">
        <v>16854472277</v>
      </c>
      <c r="B95" s="4" t="s">
        <v>25</v>
      </c>
      <c r="C95" s="4" t="s">
        <v>26</v>
      </c>
      <c r="D95" s="4" t="s">
        <v>278</v>
      </c>
      <c r="E95" s="4" t="s">
        <v>279</v>
      </c>
      <c r="F95" s="6">
        <v>44525</v>
      </c>
      <c r="G95" s="6">
        <v>44526</v>
      </c>
      <c r="H95" s="4">
        <v>1</v>
      </c>
      <c r="I95" s="4">
        <v>1</v>
      </c>
      <c r="J95" s="4">
        <v>1</v>
      </c>
      <c r="K95" s="4" t="s">
        <v>29</v>
      </c>
      <c r="L95" s="4">
        <v>841</v>
      </c>
      <c r="M95" s="4">
        <v>841</v>
      </c>
      <c r="N95" s="4" t="s">
        <v>280</v>
      </c>
      <c r="O95" s="4" t="s">
        <v>217</v>
      </c>
      <c r="P95" s="4" t="s">
        <v>32</v>
      </c>
      <c r="Q95" s="4">
        <v>0</v>
      </c>
      <c r="R95" s="9">
        <v>44524</v>
      </c>
      <c r="S95" s="6">
        <v>44529</v>
      </c>
      <c r="T95" s="4" t="s">
        <v>33</v>
      </c>
      <c r="U95" s="4">
        <v>841</v>
      </c>
      <c r="V95" s="4">
        <v>0</v>
      </c>
      <c r="W95" s="4">
        <v>0</v>
      </c>
      <c r="Y95" s="4">
        <v>89466931</v>
      </c>
    </row>
    <row r="96" s="4" customFormat="1" spans="1:25">
      <c r="A96" s="4">
        <v>16854566028</v>
      </c>
      <c r="B96" s="4" t="s">
        <v>25</v>
      </c>
      <c r="C96" s="4" t="s">
        <v>26</v>
      </c>
      <c r="D96" s="4" t="s">
        <v>281</v>
      </c>
      <c r="E96" s="4" t="s">
        <v>282</v>
      </c>
      <c r="F96" s="6">
        <v>44525</v>
      </c>
      <c r="G96" s="6">
        <v>44526</v>
      </c>
      <c r="H96" s="4">
        <v>1</v>
      </c>
      <c r="I96" s="4">
        <v>1</v>
      </c>
      <c r="J96" s="4">
        <v>1</v>
      </c>
      <c r="K96" s="4" t="s">
        <v>29</v>
      </c>
      <c r="L96" s="4">
        <v>1083</v>
      </c>
      <c r="M96" s="4">
        <v>1083</v>
      </c>
      <c r="N96" s="4" t="s">
        <v>283</v>
      </c>
      <c r="O96" s="4" t="s">
        <v>217</v>
      </c>
      <c r="P96" s="4" t="s">
        <v>32</v>
      </c>
      <c r="Q96" s="4">
        <v>0</v>
      </c>
      <c r="R96" s="9">
        <v>44524</v>
      </c>
      <c r="S96" s="6">
        <v>44529</v>
      </c>
      <c r="T96" s="4" t="s">
        <v>33</v>
      </c>
      <c r="U96" s="4">
        <v>1083</v>
      </c>
      <c r="V96" s="4">
        <v>0</v>
      </c>
      <c r="W96" s="4">
        <v>0</v>
      </c>
      <c r="Y96" s="4">
        <v>89593376</v>
      </c>
    </row>
    <row r="97" s="4" customFormat="1" spans="1:25">
      <c r="A97" s="4">
        <v>16858700079</v>
      </c>
      <c r="B97" s="4" t="s">
        <v>25</v>
      </c>
      <c r="C97" s="4" t="s">
        <v>26</v>
      </c>
      <c r="D97" s="4" t="s">
        <v>284</v>
      </c>
      <c r="E97" s="4" t="s">
        <v>285</v>
      </c>
      <c r="F97" s="6">
        <v>44525</v>
      </c>
      <c r="G97" s="6">
        <v>44526</v>
      </c>
      <c r="H97" s="4">
        <v>1</v>
      </c>
      <c r="I97" s="4">
        <v>1</v>
      </c>
      <c r="J97" s="4">
        <v>1</v>
      </c>
      <c r="K97" s="4" t="s">
        <v>29</v>
      </c>
      <c r="L97" s="4">
        <v>3033</v>
      </c>
      <c r="M97" s="4">
        <v>3033</v>
      </c>
      <c r="N97" s="4" t="s">
        <v>286</v>
      </c>
      <c r="O97" s="4" t="s">
        <v>217</v>
      </c>
      <c r="P97" s="4" t="s">
        <v>32</v>
      </c>
      <c r="Q97" s="4">
        <v>0</v>
      </c>
      <c r="R97" s="9">
        <v>44524</v>
      </c>
      <c r="S97" s="6">
        <v>44529</v>
      </c>
      <c r="T97" s="4" t="s">
        <v>33</v>
      </c>
      <c r="U97" s="4">
        <v>3033</v>
      </c>
      <c r="V97" s="4">
        <v>0</v>
      </c>
      <c r="W97" s="4">
        <v>0</v>
      </c>
      <c r="Y97" s="4" t="s">
        <v>287</v>
      </c>
    </row>
    <row r="98" s="4" customFormat="1" spans="1:25">
      <c r="A98" s="4">
        <v>16858792441</v>
      </c>
      <c r="B98" s="4" t="s">
        <v>25</v>
      </c>
      <c r="C98" s="4" t="s">
        <v>26</v>
      </c>
      <c r="D98" s="4" t="s">
        <v>288</v>
      </c>
      <c r="E98" s="4" t="s">
        <v>289</v>
      </c>
      <c r="F98" s="6">
        <v>44525</v>
      </c>
      <c r="G98" s="6">
        <v>44526</v>
      </c>
      <c r="H98" s="4">
        <v>1</v>
      </c>
      <c r="I98" s="4">
        <v>1</v>
      </c>
      <c r="J98" s="4">
        <v>1</v>
      </c>
      <c r="K98" s="4" t="s">
        <v>29</v>
      </c>
      <c r="L98" s="4">
        <v>780</v>
      </c>
      <c r="M98" s="4">
        <v>780</v>
      </c>
      <c r="N98" s="4" t="s">
        <v>290</v>
      </c>
      <c r="O98" s="4" t="s">
        <v>217</v>
      </c>
      <c r="P98" s="4" t="s">
        <v>32</v>
      </c>
      <c r="Q98" s="4">
        <v>0</v>
      </c>
      <c r="R98" s="9">
        <v>44524</v>
      </c>
      <c r="S98" s="6">
        <v>44529</v>
      </c>
      <c r="T98" s="4" t="s">
        <v>33</v>
      </c>
      <c r="U98" s="4">
        <v>780</v>
      </c>
      <c r="V98" s="4">
        <v>0</v>
      </c>
      <c r="W98" s="4">
        <v>0</v>
      </c>
      <c r="Y98" s="4">
        <v>165350700</v>
      </c>
    </row>
    <row r="99" s="4" customFormat="1" spans="1:25">
      <c r="A99" s="4">
        <v>16859174533</v>
      </c>
      <c r="B99" s="4" t="s">
        <v>25</v>
      </c>
      <c r="C99" s="4" t="s">
        <v>26</v>
      </c>
      <c r="D99" s="4" t="s">
        <v>291</v>
      </c>
      <c r="E99" s="4" t="s">
        <v>292</v>
      </c>
      <c r="F99" s="6">
        <v>44525</v>
      </c>
      <c r="G99" s="6">
        <v>44526</v>
      </c>
      <c r="H99" s="4">
        <v>1</v>
      </c>
      <c r="I99" s="4">
        <v>1</v>
      </c>
      <c r="J99" s="4">
        <v>1</v>
      </c>
      <c r="K99" s="4" t="s">
        <v>29</v>
      </c>
      <c r="L99" s="4">
        <v>5045</v>
      </c>
      <c r="M99" s="4">
        <v>5045</v>
      </c>
      <c r="N99" s="4" t="s">
        <v>293</v>
      </c>
      <c r="O99" s="4" t="s">
        <v>217</v>
      </c>
      <c r="P99" s="4" t="s">
        <v>32</v>
      </c>
      <c r="Q99" s="4">
        <v>0</v>
      </c>
      <c r="R99" s="9">
        <v>44525</v>
      </c>
      <c r="S99" s="6">
        <v>44529</v>
      </c>
      <c r="T99" s="4" t="s">
        <v>33</v>
      </c>
      <c r="U99" s="4">
        <v>5045</v>
      </c>
      <c r="V99" s="4">
        <v>0</v>
      </c>
      <c r="W99" s="4">
        <v>0</v>
      </c>
      <c r="X99" s="4">
        <v>2311316</v>
      </c>
      <c r="Y99" s="4">
        <v>54596378</v>
      </c>
    </row>
    <row r="100" s="4" customFormat="1" spans="1:25">
      <c r="A100" s="4">
        <v>16859824796</v>
      </c>
      <c r="B100" s="4" t="s">
        <v>25</v>
      </c>
      <c r="C100" s="4" t="s">
        <v>26</v>
      </c>
      <c r="D100" s="4" t="s">
        <v>294</v>
      </c>
      <c r="E100" s="4" t="s">
        <v>295</v>
      </c>
      <c r="F100" s="6">
        <v>44525</v>
      </c>
      <c r="G100" s="6">
        <v>44526</v>
      </c>
      <c r="H100" s="4">
        <v>1</v>
      </c>
      <c r="I100" s="4">
        <v>1</v>
      </c>
      <c r="J100" s="4">
        <v>1</v>
      </c>
      <c r="K100" s="4" t="s">
        <v>29</v>
      </c>
      <c r="L100" s="4">
        <v>284</v>
      </c>
      <c r="M100" s="4">
        <v>284</v>
      </c>
      <c r="N100" s="4" t="s">
        <v>296</v>
      </c>
      <c r="O100" s="4" t="s">
        <v>217</v>
      </c>
      <c r="P100" s="4" t="s">
        <v>32</v>
      </c>
      <c r="Q100" s="4">
        <v>0</v>
      </c>
      <c r="R100" s="9">
        <v>44525</v>
      </c>
      <c r="S100" s="6">
        <v>44529</v>
      </c>
      <c r="T100" s="4" t="s">
        <v>33</v>
      </c>
      <c r="U100" s="4">
        <v>284</v>
      </c>
      <c r="V100" s="4">
        <v>0</v>
      </c>
      <c r="W100" s="4">
        <v>0</v>
      </c>
      <c r="X100" s="4">
        <v>2311711</v>
      </c>
      <c r="Y100" s="4">
        <v>90672975</v>
      </c>
    </row>
    <row r="101" s="4" customFormat="1" spans="1:25">
      <c r="A101" s="4">
        <v>16862252810</v>
      </c>
      <c r="B101" s="4" t="s">
        <v>25</v>
      </c>
      <c r="C101" s="4" t="s">
        <v>26</v>
      </c>
      <c r="D101" s="4" t="s">
        <v>297</v>
      </c>
      <c r="E101" s="4" t="s">
        <v>35</v>
      </c>
      <c r="F101" s="6">
        <v>44525</v>
      </c>
      <c r="G101" s="6">
        <v>44526</v>
      </c>
      <c r="H101" s="4">
        <v>1</v>
      </c>
      <c r="I101" s="4">
        <v>1</v>
      </c>
      <c r="J101" s="4">
        <v>1</v>
      </c>
      <c r="K101" s="4" t="s">
        <v>29</v>
      </c>
      <c r="L101" s="4">
        <v>764</v>
      </c>
      <c r="M101" s="4">
        <v>764</v>
      </c>
      <c r="N101" s="4" t="s">
        <v>298</v>
      </c>
      <c r="O101" s="4" t="s">
        <v>217</v>
      </c>
      <c r="P101" s="4" t="s">
        <v>32</v>
      </c>
      <c r="Q101" s="4">
        <v>0</v>
      </c>
      <c r="R101" s="9">
        <v>44525</v>
      </c>
      <c r="S101" s="6">
        <v>44529</v>
      </c>
      <c r="T101" s="4" t="s">
        <v>33</v>
      </c>
      <c r="U101" s="4">
        <v>764</v>
      </c>
      <c r="V101" s="4">
        <v>0</v>
      </c>
      <c r="W101" s="4">
        <v>0</v>
      </c>
      <c r="X101" s="4">
        <v>2311826</v>
      </c>
      <c r="Y101" s="4">
        <v>90698706</v>
      </c>
    </row>
    <row r="102" s="4" customFormat="1" spans="1:25">
      <c r="A102" s="4">
        <v>16862562301</v>
      </c>
      <c r="B102" s="4" t="s">
        <v>25</v>
      </c>
      <c r="C102" s="4" t="s">
        <v>26</v>
      </c>
      <c r="D102" s="4" t="s">
        <v>299</v>
      </c>
      <c r="E102" s="4" t="s">
        <v>205</v>
      </c>
      <c r="F102" s="6">
        <v>44525</v>
      </c>
      <c r="G102" s="6">
        <v>44526</v>
      </c>
      <c r="H102" s="4">
        <v>1</v>
      </c>
      <c r="I102" s="4">
        <v>1</v>
      </c>
      <c r="J102" s="4">
        <v>1</v>
      </c>
      <c r="K102" s="4" t="s">
        <v>29</v>
      </c>
      <c r="L102" s="4">
        <v>793</v>
      </c>
      <c r="M102" s="4">
        <v>793</v>
      </c>
      <c r="N102" s="4" t="s">
        <v>300</v>
      </c>
      <c r="O102" s="4" t="s">
        <v>217</v>
      </c>
      <c r="P102" s="4" t="s">
        <v>32</v>
      </c>
      <c r="Q102" s="4">
        <v>0</v>
      </c>
      <c r="R102" s="9">
        <v>44525</v>
      </c>
      <c r="S102" s="6">
        <v>44529</v>
      </c>
      <c r="T102" s="4" t="s">
        <v>33</v>
      </c>
      <c r="U102" s="4">
        <v>793</v>
      </c>
      <c r="V102" s="4">
        <v>0</v>
      </c>
      <c r="W102" s="4">
        <v>0</v>
      </c>
      <c r="Y102" s="4">
        <v>6039388</v>
      </c>
    </row>
    <row r="103" s="4" customFormat="1" spans="1:25">
      <c r="A103" s="4">
        <v>16862968324</v>
      </c>
      <c r="B103" s="4" t="s">
        <v>25</v>
      </c>
      <c r="C103" s="4" t="s">
        <v>26</v>
      </c>
      <c r="D103" s="4" t="s">
        <v>301</v>
      </c>
      <c r="E103" s="4" t="s">
        <v>302</v>
      </c>
      <c r="F103" s="6">
        <v>44525</v>
      </c>
      <c r="G103" s="6">
        <v>44526</v>
      </c>
      <c r="H103" s="4">
        <v>1</v>
      </c>
      <c r="I103" s="4">
        <v>1</v>
      </c>
      <c r="J103" s="4">
        <v>1</v>
      </c>
      <c r="K103" s="4" t="s">
        <v>29</v>
      </c>
      <c r="L103" s="4">
        <v>423</v>
      </c>
      <c r="M103" s="4">
        <v>423</v>
      </c>
      <c r="N103" s="4" t="s">
        <v>303</v>
      </c>
      <c r="O103" s="4" t="s">
        <v>217</v>
      </c>
      <c r="P103" s="4" t="s">
        <v>32</v>
      </c>
      <c r="Q103" s="4">
        <v>0</v>
      </c>
      <c r="R103" s="9">
        <v>44525</v>
      </c>
      <c r="S103" s="6">
        <v>44529</v>
      </c>
      <c r="T103" s="4" t="s">
        <v>33</v>
      </c>
      <c r="U103" s="4">
        <v>423</v>
      </c>
      <c r="V103" s="4">
        <v>0</v>
      </c>
      <c r="W103" s="4">
        <v>0</v>
      </c>
      <c r="X103" s="4">
        <v>2311968</v>
      </c>
      <c r="Y103" s="4">
        <v>90732703</v>
      </c>
    </row>
    <row r="104" s="4" customFormat="1" spans="1:24">
      <c r="A104" s="4">
        <v>16864025891</v>
      </c>
      <c r="B104" s="4" t="s">
        <v>25</v>
      </c>
      <c r="C104" s="4" t="s">
        <v>26</v>
      </c>
      <c r="D104" s="4" t="s">
        <v>304</v>
      </c>
      <c r="E104" s="4" t="s">
        <v>305</v>
      </c>
      <c r="F104" s="6">
        <v>44525</v>
      </c>
      <c r="G104" s="6">
        <v>44526</v>
      </c>
      <c r="H104" s="4">
        <v>1</v>
      </c>
      <c r="I104" s="4">
        <v>1</v>
      </c>
      <c r="J104" s="4">
        <v>1</v>
      </c>
      <c r="K104" s="4" t="s">
        <v>29</v>
      </c>
      <c r="L104" s="4">
        <v>871</v>
      </c>
      <c r="M104" s="4">
        <v>871</v>
      </c>
      <c r="N104" s="4" t="s">
        <v>306</v>
      </c>
      <c r="O104" s="4" t="s">
        <v>217</v>
      </c>
      <c r="P104" s="4" t="s">
        <v>32</v>
      </c>
      <c r="Q104" s="4">
        <v>0</v>
      </c>
      <c r="R104" s="9">
        <v>44525</v>
      </c>
      <c r="S104" s="6">
        <v>44529</v>
      </c>
      <c r="T104" s="4" t="s">
        <v>33</v>
      </c>
      <c r="U104" s="4">
        <v>871</v>
      </c>
      <c r="V104" s="4">
        <v>0</v>
      </c>
      <c r="W104" s="4">
        <v>0</v>
      </c>
      <c r="X104" s="4">
        <v>2312491</v>
      </c>
    </row>
    <row r="105" s="4" customFormat="1" spans="1:23">
      <c r="A105" s="4">
        <v>16864122645</v>
      </c>
      <c r="B105" s="4" t="s">
        <v>25</v>
      </c>
      <c r="C105" s="4" t="s">
        <v>26</v>
      </c>
      <c r="D105" s="4" t="s">
        <v>307</v>
      </c>
      <c r="E105" s="4" t="s">
        <v>308</v>
      </c>
      <c r="F105" s="6">
        <v>44525</v>
      </c>
      <c r="G105" s="6">
        <v>44526</v>
      </c>
      <c r="H105" s="4">
        <v>1</v>
      </c>
      <c r="I105" s="4">
        <v>1</v>
      </c>
      <c r="J105" s="4">
        <v>1</v>
      </c>
      <c r="K105" s="4" t="s">
        <v>29</v>
      </c>
      <c r="L105" s="4">
        <v>135</v>
      </c>
      <c r="M105" s="4">
        <v>135</v>
      </c>
      <c r="N105" s="4" t="s">
        <v>309</v>
      </c>
      <c r="O105" s="4" t="s">
        <v>217</v>
      </c>
      <c r="P105" s="4" t="s">
        <v>32</v>
      </c>
      <c r="Q105" s="4">
        <v>0</v>
      </c>
      <c r="R105" s="9">
        <v>44525</v>
      </c>
      <c r="S105" s="6">
        <v>44529</v>
      </c>
      <c r="T105" s="4" t="s">
        <v>33</v>
      </c>
      <c r="U105" s="4">
        <v>135</v>
      </c>
      <c r="V105" s="4">
        <v>0</v>
      </c>
      <c r="W105" s="4">
        <v>0</v>
      </c>
    </row>
    <row r="106" s="4" customFormat="1" spans="1:24">
      <c r="A106" s="4">
        <v>16864630542</v>
      </c>
      <c r="B106" s="4" t="s">
        <v>25</v>
      </c>
      <c r="C106" s="4" t="s">
        <v>26</v>
      </c>
      <c r="D106" s="4" t="s">
        <v>310</v>
      </c>
      <c r="E106" s="4" t="s">
        <v>311</v>
      </c>
      <c r="F106" s="6">
        <v>44525</v>
      </c>
      <c r="G106" s="6">
        <v>44526</v>
      </c>
      <c r="H106" s="4">
        <v>1</v>
      </c>
      <c r="I106" s="4">
        <v>1</v>
      </c>
      <c r="J106" s="4">
        <v>1</v>
      </c>
      <c r="K106" s="4" t="s">
        <v>29</v>
      </c>
      <c r="L106" s="4">
        <v>462</v>
      </c>
      <c r="M106" s="4">
        <v>462</v>
      </c>
      <c r="N106" s="4" t="s">
        <v>312</v>
      </c>
      <c r="O106" s="4" t="s">
        <v>217</v>
      </c>
      <c r="P106" s="4" t="s">
        <v>32</v>
      </c>
      <c r="Q106" s="4">
        <v>0</v>
      </c>
      <c r="R106" s="9">
        <v>44525</v>
      </c>
      <c r="S106" s="6">
        <v>44529</v>
      </c>
      <c r="T106" s="4" t="s">
        <v>33</v>
      </c>
      <c r="U106" s="4">
        <v>462</v>
      </c>
      <c r="V106" s="4">
        <v>0</v>
      </c>
      <c r="W106" s="4">
        <v>0</v>
      </c>
      <c r="X106" s="4">
        <v>2312770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6"/>
  <sheetViews>
    <sheetView tabSelected="1" workbookViewId="0">
      <selection activeCell="A104" sqref="A104:C106"/>
    </sheetView>
  </sheetViews>
  <sheetFormatPr defaultColWidth="9" defaultRowHeight="13.5"/>
  <cols>
    <col min="1" max="1" width="14.375" style="4" customWidth="1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313</v>
      </c>
    </row>
    <row r="2" s="4" customFormat="1" hidden="1" spans="1:9">
      <c r="A2" s="4">
        <v>16681533302</v>
      </c>
      <c r="B2" s="6">
        <v>44521</v>
      </c>
      <c r="C2" s="6">
        <v>44523</v>
      </c>
      <c r="D2" s="4">
        <v>862</v>
      </c>
      <c r="E2" s="4" t="str">
        <f>VLOOKUP(A2,HOP!A:L,12,0)</f>
        <v>862.00</v>
      </c>
      <c r="F2" s="4" t="str">
        <f>VLOOKUP(A2,HOP!A:C,3,0)</f>
        <v>2284475</v>
      </c>
      <c r="G2" s="4">
        <f t="shared" ref="G2:G43" si="0">D2-E2</f>
        <v>0</v>
      </c>
      <c r="H2" s="4" t="str">
        <f>$H$1&amp;F2</f>
        <v>，2284475</v>
      </c>
      <c r="I2" s="4" t="str">
        <f>VLOOKUP(A2,HOP!A:T,20,0)</f>
        <v>直连</v>
      </c>
    </row>
    <row r="3" s="4" customFormat="1" hidden="1" spans="1:9">
      <c r="A3" s="4">
        <v>16795756381</v>
      </c>
      <c r="B3" s="6">
        <v>44515</v>
      </c>
      <c r="C3" s="6">
        <v>44523</v>
      </c>
      <c r="D3" s="4">
        <v>6458</v>
      </c>
      <c r="E3" s="4" t="str">
        <f>VLOOKUP(A3,HOP!A:L,12,0)</f>
        <v>6458.00</v>
      </c>
      <c r="F3" s="4" t="str">
        <f>VLOOKUP(A3,HOP!A:C,3,0)</f>
        <v>2299556</v>
      </c>
      <c r="G3" s="4">
        <f t="shared" si="0"/>
        <v>0</v>
      </c>
      <c r="H3" s="4" t="str">
        <f>$H$1&amp;F3</f>
        <v>，2299556</v>
      </c>
      <c r="I3" s="4" t="str">
        <f>VLOOKUP(A3,HOP!A:T,20,0)</f>
        <v>直连</v>
      </c>
    </row>
    <row r="4" s="4" customFormat="1" hidden="1" spans="1:9">
      <c r="A4" s="4">
        <v>16815259471</v>
      </c>
      <c r="B4" s="6">
        <v>44522</v>
      </c>
      <c r="C4" s="6">
        <v>44523</v>
      </c>
      <c r="D4" s="4">
        <v>560</v>
      </c>
      <c r="E4" s="4" t="str">
        <f>VLOOKUP(A4,HOP!A:L,12,0)</f>
        <v>560.00</v>
      </c>
      <c r="F4" s="4" t="str">
        <f>VLOOKUP(A4,HOP!A:C,3,0)</f>
        <v>2302334</v>
      </c>
      <c r="G4" s="4">
        <f t="shared" si="0"/>
        <v>0</v>
      </c>
      <c r="H4" s="4" t="str">
        <f>$H$1&amp;F4</f>
        <v>，2302334</v>
      </c>
      <c r="I4" s="4" t="str">
        <f>VLOOKUP(A4,HOP!A:T,20,0)</f>
        <v>直连</v>
      </c>
    </row>
    <row r="5" s="4" customFormat="1" hidden="1" spans="1:9">
      <c r="A5" s="4">
        <v>16832649669</v>
      </c>
      <c r="B5" s="6">
        <v>44522</v>
      </c>
      <c r="C5" s="6">
        <v>44523</v>
      </c>
      <c r="D5" s="4">
        <v>809</v>
      </c>
      <c r="E5" s="4" t="str">
        <f>VLOOKUP(A5,HOP!A:L,12,0)</f>
        <v>809.00</v>
      </c>
      <c r="F5" s="4" t="str">
        <f>VLOOKUP(A5,HOP!A:C,3,0)</f>
        <v>2305707</v>
      </c>
      <c r="G5" s="4">
        <f t="shared" si="0"/>
        <v>0</v>
      </c>
      <c r="H5" s="4" t="str">
        <f>$H$1&amp;F5</f>
        <v>，2305707</v>
      </c>
      <c r="I5" s="4" t="str">
        <f>VLOOKUP(A5,HOP!A:T,20,0)</f>
        <v>直连</v>
      </c>
    </row>
    <row r="6" s="4" customFormat="1" hidden="1" spans="1:9">
      <c r="A6" s="4">
        <v>16832669253</v>
      </c>
      <c r="B6" s="6">
        <v>44522</v>
      </c>
      <c r="C6" s="6">
        <v>44523</v>
      </c>
      <c r="D6" s="4">
        <v>1202</v>
      </c>
      <c r="E6" s="4" t="str">
        <f>VLOOKUP(A6,HOP!A:L,12,0)</f>
        <v>1202.00</v>
      </c>
      <c r="F6" s="4" t="str">
        <f>VLOOKUP(A6,HOP!A:C,3,0)</f>
        <v>2305708</v>
      </c>
      <c r="G6" s="4">
        <f t="shared" si="0"/>
        <v>0</v>
      </c>
      <c r="H6" s="4" t="str">
        <f>$H$1&amp;F6</f>
        <v>，2305708</v>
      </c>
      <c r="I6" s="4" t="str">
        <f>VLOOKUP(A6,HOP!A:T,20,0)</f>
        <v>直连</v>
      </c>
    </row>
    <row r="7" s="4" customFormat="1" hidden="1" spans="1:9">
      <c r="A7" s="4">
        <v>16832923134</v>
      </c>
      <c r="B7" s="6">
        <v>44521</v>
      </c>
      <c r="C7" s="6">
        <v>44523</v>
      </c>
      <c r="D7" s="4">
        <v>2942</v>
      </c>
      <c r="E7" s="4" t="str">
        <f>VLOOKUP(A7,HOP!A:L,12,0)</f>
        <v>2942.00</v>
      </c>
      <c r="F7" s="4" t="str">
        <f>VLOOKUP(A7,HOP!A:C,3,0)</f>
        <v>2305741</v>
      </c>
      <c r="G7" s="4">
        <f t="shared" si="0"/>
        <v>0</v>
      </c>
      <c r="H7" s="4" t="str">
        <f>$H$1&amp;F7</f>
        <v>，2305741</v>
      </c>
      <c r="I7" s="4" t="str">
        <f>VLOOKUP(A7,HOP!A:T,20,0)</f>
        <v>直连</v>
      </c>
    </row>
    <row r="8" s="4" customFormat="1" hidden="1" spans="1:9">
      <c r="A8" s="4">
        <v>16839011075</v>
      </c>
      <c r="B8" s="6">
        <v>44522</v>
      </c>
      <c r="C8" s="6">
        <v>44523</v>
      </c>
      <c r="D8" s="4">
        <v>1128</v>
      </c>
      <c r="E8" s="4" t="str">
        <f>VLOOKUP(A8,HOP!A:L,12,0)</f>
        <v>1128.00</v>
      </c>
      <c r="F8" s="4" t="str">
        <f>VLOOKUP(A8,HOP!A:C,3,0)</f>
        <v>2306675</v>
      </c>
      <c r="G8" s="4">
        <f t="shared" si="0"/>
        <v>0</v>
      </c>
      <c r="H8" s="4" t="str">
        <f>$H$1&amp;F8</f>
        <v>，2306675</v>
      </c>
      <c r="I8" s="4" t="str">
        <f>VLOOKUP(A8,HOP!A:T,20,0)</f>
        <v>直连</v>
      </c>
    </row>
    <row r="9" s="4" customFormat="1" hidden="1" spans="1:9">
      <c r="A9" s="4">
        <v>16840731933</v>
      </c>
      <c r="B9" s="6">
        <v>44522</v>
      </c>
      <c r="C9" s="6">
        <v>44523</v>
      </c>
      <c r="D9" s="4">
        <v>324</v>
      </c>
      <c r="E9" s="4" t="str">
        <f>VLOOKUP(A9,HOP!A:L,12,0)</f>
        <v>324.00</v>
      </c>
      <c r="F9" s="4" t="str">
        <f>VLOOKUP(A9,HOP!A:C,3,0)</f>
        <v>2307176</v>
      </c>
      <c r="G9" s="4">
        <f t="shared" si="0"/>
        <v>0</v>
      </c>
      <c r="H9" s="4" t="str">
        <f>$H$1&amp;F9</f>
        <v>，2307176</v>
      </c>
      <c r="I9" s="4" t="str">
        <f>VLOOKUP(A9,HOP!A:T,20,0)</f>
        <v>直连</v>
      </c>
    </row>
    <row r="10" s="4" customFormat="1" hidden="1" spans="1:9">
      <c r="A10" s="4">
        <v>16841526520</v>
      </c>
      <c r="B10" s="6">
        <v>44522</v>
      </c>
      <c r="C10" s="6">
        <v>44523</v>
      </c>
      <c r="D10" s="4">
        <v>772</v>
      </c>
      <c r="E10" s="4" t="str">
        <f>VLOOKUP(A10,HOP!A:L,12,0)</f>
        <v>772.00</v>
      </c>
      <c r="F10" s="4" t="str">
        <f>VLOOKUP(A10,HOP!A:C,3,0)</f>
        <v>2307387</v>
      </c>
      <c r="G10" s="4">
        <f t="shared" si="0"/>
        <v>0</v>
      </c>
      <c r="H10" s="4" t="str">
        <f>$H$1&amp;F10</f>
        <v>，2307387</v>
      </c>
      <c r="I10" s="4" t="str">
        <f>VLOOKUP(A10,HOP!A:T,20,0)</f>
        <v>直连</v>
      </c>
    </row>
    <row r="11" s="4" customFormat="1" hidden="1" spans="1:9">
      <c r="A11" s="4">
        <v>16845577161</v>
      </c>
      <c r="B11" s="6">
        <v>44522</v>
      </c>
      <c r="C11" s="6">
        <v>44523</v>
      </c>
      <c r="D11" s="4">
        <v>707</v>
      </c>
      <c r="E11" s="4" t="str">
        <f>VLOOKUP(A11,HOP!A:L,12,0)</f>
        <v>707.00</v>
      </c>
      <c r="F11" s="4" t="str">
        <f>VLOOKUP(A11,HOP!A:C,3,0)</f>
        <v>2307952</v>
      </c>
      <c r="G11" s="4">
        <f t="shared" si="0"/>
        <v>0</v>
      </c>
      <c r="H11" s="4" t="str">
        <f>$H$1&amp;F11</f>
        <v>，2307952</v>
      </c>
      <c r="I11" s="4" t="str">
        <f>VLOOKUP(A11,HOP!A:T,20,0)</f>
        <v>直连</v>
      </c>
    </row>
    <row r="12" s="4" customFormat="1" hidden="1" spans="1:9">
      <c r="A12" s="4">
        <v>16846440384</v>
      </c>
      <c r="B12" s="6">
        <v>44522</v>
      </c>
      <c r="C12" s="6">
        <v>44523</v>
      </c>
      <c r="D12" s="4">
        <v>1360</v>
      </c>
      <c r="E12" s="4" t="str">
        <f>VLOOKUP(A12,HOP!A:L,12,0)</f>
        <v>1360.00</v>
      </c>
      <c r="F12" s="4" t="str">
        <f>VLOOKUP(A12,HOP!A:C,3,0)</f>
        <v>2308109</v>
      </c>
      <c r="G12" s="4">
        <f t="shared" si="0"/>
        <v>0</v>
      </c>
      <c r="H12" s="4" t="str">
        <f>$H$1&amp;F12</f>
        <v>，2308109</v>
      </c>
      <c r="I12" s="4" t="str">
        <f>VLOOKUP(A12,HOP!A:T,20,0)</f>
        <v>直连</v>
      </c>
    </row>
    <row r="13" s="4" customFormat="1" hidden="1" spans="1:9">
      <c r="A13" s="4">
        <v>16548075539</v>
      </c>
      <c r="B13" s="6">
        <v>44521</v>
      </c>
      <c r="C13" s="6">
        <v>44524</v>
      </c>
      <c r="D13" s="4">
        <v>3679</v>
      </c>
      <c r="E13" s="4" t="str">
        <f>VLOOKUP(A13,HOP!A:L,12,0)</f>
        <v>3679.00</v>
      </c>
      <c r="F13" s="4" t="str">
        <f>VLOOKUP(A13,HOP!A:C,3,0)</f>
        <v>2277463</v>
      </c>
      <c r="G13" s="4">
        <f t="shared" si="0"/>
        <v>0</v>
      </c>
      <c r="H13" s="4" t="str">
        <f>$H$1&amp;F13</f>
        <v>，2277463</v>
      </c>
      <c r="I13" s="4" t="str">
        <f>VLOOKUP(A13,HOP!A:T,20,0)</f>
        <v>直连</v>
      </c>
    </row>
    <row r="14" s="4" customFormat="1" hidden="1" spans="1:9">
      <c r="A14" s="4">
        <v>16602274498</v>
      </c>
      <c r="B14" s="6">
        <v>44523</v>
      </c>
      <c r="C14" s="6">
        <v>44524</v>
      </c>
      <c r="D14" s="4">
        <v>1190</v>
      </c>
      <c r="E14" s="4" t="str">
        <f>VLOOKUP(A14,HOP!A:L,12,0)</f>
        <v>1190.00</v>
      </c>
      <c r="F14" s="4" t="str">
        <f>VLOOKUP(A14,HOP!A:C,3,0)</f>
        <v>2280455</v>
      </c>
      <c r="G14" s="4">
        <f t="shared" si="0"/>
        <v>0</v>
      </c>
      <c r="H14" s="4" t="str">
        <f>$H$1&amp;F14</f>
        <v>，2280455</v>
      </c>
      <c r="I14" s="4" t="str">
        <f>VLOOKUP(A14,HOP!A:T,20,0)</f>
        <v>直连</v>
      </c>
    </row>
    <row r="15" s="4" customFormat="1" hidden="1" spans="1:9">
      <c r="A15" s="4">
        <v>16680424774</v>
      </c>
      <c r="B15" s="6">
        <v>44521</v>
      </c>
      <c r="C15" s="6">
        <v>44524</v>
      </c>
      <c r="D15" s="4">
        <v>1953</v>
      </c>
      <c r="E15" s="4" t="str">
        <f>VLOOKUP(A15,HOP!A:L,12,0)</f>
        <v>1953.00</v>
      </c>
      <c r="F15" s="4" t="str">
        <f>VLOOKUP(A15,HOP!A:C,3,0)</f>
        <v>2284362</v>
      </c>
      <c r="G15" s="4">
        <f t="shared" si="0"/>
        <v>0</v>
      </c>
      <c r="H15" s="4" t="str">
        <f>$H$1&amp;F15</f>
        <v>，2284362</v>
      </c>
      <c r="I15" s="4" t="str">
        <f>VLOOKUP(A15,HOP!A:T,20,0)</f>
        <v>直连</v>
      </c>
    </row>
    <row r="16" s="4" customFormat="1" hidden="1" spans="1:9">
      <c r="A16" s="4">
        <v>16725483968</v>
      </c>
      <c r="B16" s="6">
        <v>44523</v>
      </c>
      <c r="C16" s="6">
        <v>44524</v>
      </c>
      <c r="D16" s="4">
        <v>1124</v>
      </c>
      <c r="E16" s="4" t="str">
        <f>VLOOKUP(A16,HOP!A:L,12,0)</f>
        <v>1124.00</v>
      </c>
      <c r="F16" s="4" t="str">
        <f>VLOOKUP(A16,HOP!A:C,3,0)</f>
        <v>2287670</v>
      </c>
      <c r="G16" s="4">
        <f t="shared" si="0"/>
        <v>0</v>
      </c>
      <c r="H16" s="4" t="str">
        <f>$H$1&amp;F16</f>
        <v>，2287670</v>
      </c>
      <c r="I16" s="4" t="str">
        <f>VLOOKUP(A16,HOP!A:T,20,0)</f>
        <v>直连</v>
      </c>
    </row>
    <row r="17" s="4" customFormat="1" hidden="1" spans="1:9">
      <c r="A17" s="4">
        <v>16765097571</v>
      </c>
      <c r="B17" s="6">
        <v>44520</v>
      </c>
      <c r="C17" s="6">
        <v>44524</v>
      </c>
      <c r="D17" s="4">
        <v>2377</v>
      </c>
      <c r="E17" s="4" t="str">
        <f>VLOOKUP(A17,HOP!A:L,12,0)</f>
        <v>2377.00</v>
      </c>
      <c r="F17" s="4" t="str">
        <f>VLOOKUP(A17,HOP!A:C,3,0)</f>
        <v>2295017</v>
      </c>
      <c r="G17" s="4">
        <f t="shared" si="0"/>
        <v>0</v>
      </c>
      <c r="H17" s="4" t="str">
        <f>$H$1&amp;F17</f>
        <v>，2295017</v>
      </c>
      <c r="I17" s="4" t="str">
        <f>VLOOKUP(A17,HOP!A:T,20,0)</f>
        <v>直连</v>
      </c>
    </row>
    <row r="18" s="4" customFormat="1" spans="1:9">
      <c r="A18" s="4">
        <v>16784654009</v>
      </c>
      <c r="B18" s="6">
        <v>44521</v>
      </c>
      <c r="C18" s="6">
        <v>44524</v>
      </c>
      <c r="D18" s="4">
        <v>919.99</v>
      </c>
      <c r="E18" s="4" t="str">
        <f>VLOOKUP(A18,HOP!A:L,12,0)</f>
        <v>920.00</v>
      </c>
      <c r="F18" s="4" t="str">
        <f>VLOOKUP(A18,HOP!A:C,3,0)</f>
        <v>2298333</v>
      </c>
      <c r="G18" s="4">
        <f t="shared" si="0"/>
        <v>-0.00999999999999091</v>
      </c>
      <c r="H18" s="4" t="str">
        <f>$H$1&amp;F18</f>
        <v>，2298333</v>
      </c>
      <c r="I18" s="4" t="str">
        <f>VLOOKUP(A18,HOP!A:T,20,0)</f>
        <v>直连</v>
      </c>
    </row>
    <row r="19" s="4" customFormat="1" hidden="1" spans="1:9">
      <c r="A19" s="4">
        <v>16786825380</v>
      </c>
      <c r="B19" s="6">
        <v>44523</v>
      </c>
      <c r="C19" s="6">
        <v>44524</v>
      </c>
      <c r="D19" s="4">
        <v>290</v>
      </c>
      <c r="E19" s="4" t="str">
        <f>VLOOKUP(A19,HOP!A:L,12,0)</f>
        <v>290.00</v>
      </c>
      <c r="F19" s="4" t="str">
        <f>VLOOKUP(A19,HOP!A:C,3,0)</f>
        <v>2298762</v>
      </c>
      <c r="G19" s="4">
        <f t="shared" si="0"/>
        <v>0</v>
      </c>
      <c r="H19" s="4" t="str">
        <f>$H$1&amp;F19</f>
        <v>，2298762</v>
      </c>
      <c r="I19" s="4" t="str">
        <f>VLOOKUP(A19,HOP!A:T,20,0)</f>
        <v>直连</v>
      </c>
    </row>
    <row r="20" s="4" customFormat="1" hidden="1" spans="1:9">
      <c r="A20" s="4">
        <v>16767930188</v>
      </c>
      <c r="B20" s="6">
        <v>44519</v>
      </c>
      <c r="C20" s="6">
        <v>44524</v>
      </c>
      <c r="D20" s="4">
        <v>849</v>
      </c>
      <c r="E20" s="4" t="str">
        <f>VLOOKUP(A20,HOP!A:L,12,0)</f>
        <v>849.00</v>
      </c>
      <c r="F20" s="4" t="str">
        <f>VLOOKUP(A20,HOP!A:C,3,0)</f>
        <v>2295843</v>
      </c>
      <c r="G20" s="4">
        <f t="shared" si="0"/>
        <v>0</v>
      </c>
      <c r="H20" s="4" t="str">
        <f>$H$1&amp;F20</f>
        <v>，2295843</v>
      </c>
      <c r="I20" s="4" t="str">
        <f>VLOOKUP(A20,HOP!A:T,20,0)</f>
        <v>直连</v>
      </c>
    </row>
    <row r="21" s="4" customFormat="1" hidden="1" spans="1:9">
      <c r="A21" s="4">
        <v>16795635804</v>
      </c>
      <c r="B21" s="6">
        <v>44523</v>
      </c>
      <c r="C21" s="6">
        <v>44524</v>
      </c>
      <c r="D21" s="4">
        <v>1316</v>
      </c>
      <c r="E21" s="4" t="str">
        <f>VLOOKUP(A21,HOP!A:L,12,0)</f>
        <v>1316.00</v>
      </c>
      <c r="F21" s="4" t="str">
        <f>VLOOKUP(A21,HOP!A:C,3,0)</f>
        <v>2299533</v>
      </c>
      <c r="G21" s="4">
        <f t="shared" si="0"/>
        <v>0</v>
      </c>
      <c r="H21" s="4" t="str">
        <f>$H$1&amp;F21</f>
        <v>，2299533</v>
      </c>
      <c r="I21" s="4" t="str">
        <f>VLOOKUP(A21,HOP!A:T,20,0)</f>
        <v>直连</v>
      </c>
    </row>
    <row r="22" s="4" customFormat="1" hidden="1" spans="1:9">
      <c r="A22" s="4">
        <v>16815342639</v>
      </c>
      <c r="B22" s="6">
        <v>44521</v>
      </c>
      <c r="C22" s="6">
        <v>44524</v>
      </c>
      <c r="D22" s="4">
        <v>2715</v>
      </c>
      <c r="E22" s="4" t="str">
        <f>VLOOKUP(A22,HOP!A:L,12,0)</f>
        <v>2715.00</v>
      </c>
      <c r="F22" s="4" t="str">
        <f>VLOOKUP(A22,HOP!A:C,3,0)</f>
        <v>2302371</v>
      </c>
      <c r="G22" s="4">
        <f t="shared" si="0"/>
        <v>0</v>
      </c>
      <c r="H22" s="4" t="str">
        <f>$H$1&amp;F22</f>
        <v>，2302371</v>
      </c>
      <c r="I22" s="4" t="str">
        <f>VLOOKUP(A22,HOP!A:T,20,0)</f>
        <v>直连</v>
      </c>
    </row>
    <row r="23" s="4" customFormat="1" hidden="1" spans="1:9">
      <c r="A23" s="4">
        <v>16817132778</v>
      </c>
      <c r="B23" s="6">
        <v>44523</v>
      </c>
      <c r="C23" s="6">
        <v>44524</v>
      </c>
      <c r="D23" s="4">
        <v>951</v>
      </c>
      <c r="E23" s="4" t="str">
        <f>VLOOKUP(A23,HOP!A:L,12,0)</f>
        <v>951.00</v>
      </c>
      <c r="F23" s="4" t="str">
        <f>VLOOKUP(A23,HOP!A:C,3,0)</f>
        <v>2302841</v>
      </c>
      <c r="G23" s="4">
        <f t="shared" si="0"/>
        <v>0</v>
      </c>
      <c r="H23" s="4" t="str">
        <f>$H$1&amp;F23</f>
        <v>，2302841</v>
      </c>
      <c r="I23" s="4" t="str">
        <f>VLOOKUP(A23,HOP!A:T,20,0)</f>
        <v>直连</v>
      </c>
    </row>
    <row r="24" s="4" customFormat="1" hidden="1" spans="1:9">
      <c r="A24" s="4">
        <v>16817145421</v>
      </c>
      <c r="B24" s="6">
        <v>44523</v>
      </c>
      <c r="C24" s="6">
        <v>44524</v>
      </c>
      <c r="D24" s="4">
        <v>951</v>
      </c>
      <c r="E24" s="4" t="str">
        <f>VLOOKUP(A24,HOP!A:L,12,0)</f>
        <v>951.00</v>
      </c>
      <c r="F24" s="4" t="str">
        <f>VLOOKUP(A24,HOP!A:C,3,0)</f>
        <v>2302842</v>
      </c>
      <c r="G24" s="4">
        <f t="shared" si="0"/>
        <v>0</v>
      </c>
      <c r="H24" s="4" t="str">
        <f>$H$1&amp;F24</f>
        <v>，2302842</v>
      </c>
      <c r="I24" s="4" t="str">
        <f>VLOOKUP(A24,HOP!A:T,20,0)</f>
        <v>直连</v>
      </c>
    </row>
    <row r="25" s="4" customFormat="1" hidden="1" spans="1:9">
      <c r="A25" s="4">
        <v>16821472695</v>
      </c>
      <c r="B25" s="6">
        <v>44523</v>
      </c>
      <c r="C25" s="6">
        <v>44524</v>
      </c>
      <c r="D25" s="4">
        <v>1790</v>
      </c>
      <c r="E25" s="4" t="str">
        <f>VLOOKUP(A25,HOP!A:L,12,0)</f>
        <v>1790.00</v>
      </c>
      <c r="F25" s="4" t="str">
        <f>VLOOKUP(A25,HOP!A:C,3,0)</f>
        <v>2303438</v>
      </c>
      <c r="G25" s="4">
        <f t="shared" si="0"/>
        <v>0</v>
      </c>
      <c r="H25" s="4" t="str">
        <f>$H$1&amp;F25</f>
        <v>，2303438</v>
      </c>
      <c r="I25" s="4" t="str">
        <f>VLOOKUP(A25,HOP!A:T,20,0)</f>
        <v>直连</v>
      </c>
    </row>
    <row r="26" s="4" customFormat="1" hidden="1" spans="1:9">
      <c r="A26" s="4">
        <v>16821867224</v>
      </c>
      <c r="B26" s="6">
        <v>44519</v>
      </c>
      <c r="C26" s="6">
        <v>44524</v>
      </c>
      <c r="D26" s="4">
        <v>6480</v>
      </c>
      <c r="E26" s="4" t="str">
        <f>VLOOKUP(A26,HOP!A:L,12,0)</f>
        <v>6480.00</v>
      </c>
      <c r="F26" s="4" t="str">
        <f>VLOOKUP(A26,HOP!A:C,3,0)</f>
        <v>2303511</v>
      </c>
      <c r="G26" s="4">
        <f t="shared" si="0"/>
        <v>0</v>
      </c>
      <c r="H26" s="4" t="str">
        <f>$H$1&amp;F26</f>
        <v>，2303511</v>
      </c>
      <c r="I26" s="4" t="str">
        <f>VLOOKUP(A26,HOP!A:T,20,0)</f>
        <v>直连</v>
      </c>
    </row>
    <row r="27" s="4" customFormat="1" hidden="1" spans="1:9">
      <c r="A27" s="4">
        <v>16824791730</v>
      </c>
      <c r="B27" s="6">
        <v>44523</v>
      </c>
      <c r="C27" s="6">
        <v>44524</v>
      </c>
      <c r="D27" s="4">
        <v>2800</v>
      </c>
      <c r="E27" s="4" t="str">
        <f>VLOOKUP(A27,HOP!A:L,12,0)</f>
        <v>2800.00</v>
      </c>
      <c r="F27" s="4" t="str">
        <f>VLOOKUP(A27,HOP!A:C,3,0)</f>
        <v>2304317</v>
      </c>
      <c r="G27" s="4">
        <f t="shared" si="0"/>
        <v>0</v>
      </c>
      <c r="H27" s="4" t="str">
        <f>$H$1&amp;F27</f>
        <v>，2304317</v>
      </c>
      <c r="I27" s="4" t="str">
        <f>VLOOKUP(A27,HOP!A:T,20,0)</f>
        <v>直连</v>
      </c>
    </row>
    <row r="28" s="4" customFormat="1" hidden="1" spans="1:9">
      <c r="A28" s="4">
        <v>16826037123</v>
      </c>
      <c r="B28" s="6">
        <v>44523</v>
      </c>
      <c r="C28" s="6">
        <v>44524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>$H$1&amp;F28</f>
        <v>#N/A</v>
      </c>
      <c r="I28" s="4" t="e">
        <f>VLOOKUP(A28,HOP!A:T,20,0)</f>
        <v>#N/A</v>
      </c>
    </row>
    <row r="29" s="4" customFormat="1" hidden="1" spans="1:9">
      <c r="A29" s="4">
        <v>16830436277</v>
      </c>
      <c r="B29" s="6">
        <v>44523</v>
      </c>
      <c r="C29" s="6">
        <v>44524</v>
      </c>
      <c r="D29" s="4">
        <v>824</v>
      </c>
      <c r="E29" s="4" t="str">
        <f>VLOOKUP(A29,HOP!A:L,12,0)</f>
        <v>824.00</v>
      </c>
      <c r="F29" s="4" t="str">
        <f>VLOOKUP(A29,HOP!A:C,3,0)</f>
        <v>2305069</v>
      </c>
      <c r="G29" s="4">
        <f t="shared" si="0"/>
        <v>0</v>
      </c>
      <c r="H29" s="4" t="str">
        <f>$H$1&amp;F29</f>
        <v>，2305069</v>
      </c>
      <c r="I29" s="4" t="str">
        <f>VLOOKUP(A29,HOP!A:T,20,0)</f>
        <v>直连</v>
      </c>
    </row>
    <row r="30" s="4" customFormat="1" hidden="1" spans="1:9">
      <c r="A30" s="4">
        <v>16834381471</v>
      </c>
      <c r="B30" s="6">
        <v>44522</v>
      </c>
      <c r="C30" s="6">
        <v>44524</v>
      </c>
      <c r="D30" s="4">
        <v>1878</v>
      </c>
      <c r="E30" s="4" t="str">
        <f>VLOOKUP(A30,HOP!A:L,12,0)</f>
        <v>1878.00</v>
      </c>
      <c r="F30" s="4" t="str">
        <f>VLOOKUP(A30,HOP!A:C,3,0)</f>
        <v>2306205</v>
      </c>
      <c r="G30" s="4">
        <f t="shared" si="0"/>
        <v>0</v>
      </c>
      <c r="H30" s="4" t="str">
        <f>$H$1&amp;F30</f>
        <v>，2306205</v>
      </c>
      <c r="I30" s="4" t="str">
        <f>VLOOKUP(A30,HOP!A:T,20,0)</f>
        <v>直连</v>
      </c>
    </row>
    <row r="31" s="4" customFormat="1" hidden="1" spans="1:9">
      <c r="A31" s="4">
        <v>16838697277</v>
      </c>
      <c r="B31" s="6">
        <v>44523</v>
      </c>
      <c r="C31" s="6">
        <v>44524</v>
      </c>
      <c r="D31" s="4">
        <v>588</v>
      </c>
      <c r="E31" s="4" t="str">
        <f>VLOOKUP(A31,HOP!A:L,12,0)</f>
        <v>588.00</v>
      </c>
      <c r="F31" s="4" t="str">
        <f>VLOOKUP(A31,HOP!A:C,3,0)</f>
        <v>2306594</v>
      </c>
      <c r="G31" s="4">
        <f t="shared" si="0"/>
        <v>0</v>
      </c>
      <c r="H31" s="4" t="str">
        <f>$H$1&amp;F31</f>
        <v>，2306594</v>
      </c>
      <c r="I31" s="4" t="str">
        <f>VLOOKUP(A31,HOP!A:T,20,0)</f>
        <v>直连</v>
      </c>
    </row>
    <row r="32" s="4" customFormat="1" hidden="1" spans="1:9">
      <c r="A32" s="4">
        <v>16839675945</v>
      </c>
      <c r="B32" s="6">
        <v>44522</v>
      </c>
      <c r="C32" s="6">
        <v>44524</v>
      </c>
      <c r="D32" s="4">
        <v>1288</v>
      </c>
      <c r="E32" s="4" t="str">
        <f>VLOOKUP(A32,HOP!A:L,12,0)</f>
        <v>1288.00</v>
      </c>
      <c r="F32" s="4" t="str">
        <f>VLOOKUP(A32,HOP!A:C,3,0)</f>
        <v>2306807</v>
      </c>
      <c r="G32" s="4">
        <f t="shared" si="0"/>
        <v>0</v>
      </c>
      <c r="H32" s="4" t="str">
        <f>$H$1&amp;F32</f>
        <v>，2306807</v>
      </c>
      <c r="I32" s="4" t="str">
        <f>VLOOKUP(A32,HOP!A:T,20,0)</f>
        <v>直连</v>
      </c>
    </row>
    <row r="33" s="4" customFormat="1" hidden="1" spans="1:9">
      <c r="A33" s="4">
        <v>16839891846</v>
      </c>
      <c r="B33" s="6">
        <v>44523</v>
      </c>
      <c r="C33" s="6">
        <v>44524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>$H$1&amp;F33</f>
        <v>#N/A</v>
      </c>
      <c r="I33" s="4" t="e">
        <f>VLOOKUP(A33,HOP!A:T,20,0)</f>
        <v>#N/A</v>
      </c>
    </row>
    <row r="34" s="4" customFormat="1" hidden="1" spans="1:9">
      <c r="A34" s="4">
        <v>16847410323</v>
      </c>
      <c r="B34" s="6">
        <v>44523</v>
      </c>
      <c r="C34" s="6">
        <v>44524</v>
      </c>
      <c r="D34" s="4">
        <v>1956</v>
      </c>
      <c r="E34" s="4" t="str">
        <f>VLOOKUP(A34,HOP!A:L,12,0)</f>
        <v>1956.00</v>
      </c>
      <c r="F34" s="4" t="str">
        <f>VLOOKUP(A34,HOP!A:C,3,0)</f>
        <v>2308393</v>
      </c>
      <c r="G34" s="4">
        <f t="shared" si="0"/>
        <v>0</v>
      </c>
      <c r="H34" s="4" t="str">
        <f>$H$1&amp;F34</f>
        <v>，2308393</v>
      </c>
      <c r="I34" s="4" t="str">
        <f>VLOOKUP(A34,HOP!A:T,20,0)</f>
        <v>直连</v>
      </c>
    </row>
    <row r="35" s="4" customFormat="1" hidden="1" spans="1:9">
      <c r="A35" s="4">
        <v>16847590743</v>
      </c>
      <c r="B35" s="6">
        <v>44523</v>
      </c>
      <c r="C35" s="6">
        <v>44524</v>
      </c>
      <c r="D35" s="4">
        <v>426</v>
      </c>
      <c r="E35" s="4" t="str">
        <f>VLOOKUP(A35,HOP!A:L,12,0)</f>
        <v>426.00</v>
      </c>
      <c r="F35" s="4" t="str">
        <f>VLOOKUP(A35,HOP!A:C,3,0)</f>
        <v>2308453</v>
      </c>
      <c r="G35" s="4">
        <f t="shared" si="0"/>
        <v>0</v>
      </c>
      <c r="H35" s="4" t="str">
        <f>$H$1&amp;F35</f>
        <v>，2308453</v>
      </c>
      <c r="I35" s="4" t="str">
        <f>VLOOKUP(A35,HOP!A:T,20,0)</f>
        <v>直连</v>
      </c>
    </row>
    <row r="36" s="4" customFormat="1" hidden="1" spans="1:9">
      <c r="A36" s="4">
        <v>16848078667</v>
      </c>
      <c r="B36" s="6">
        <v>44523</v>
      </c>
      <c r="C36" s="6">
        <v>44524</v>
      </c>
      <c r="D36" s="4">
        <v>785</v>
      </c>
      <c r="E36" s="4" t="str">
        <f>VLOOKUP(A36,HOP!A:L,12,0)</f>
        <v>785.00</v>
      </c>
      <c r="F36" s="4" t="str">
        <f>VLOOKUP(A36,HOP!A:C,3,0)</f>
        <v>2308643</v>
      </c>
      <c r="G36" s="4">
        <f t="shared" si="0"/>
        <v>0</v>
      </c>
      <c r="H36" s="4" t="str">
        <f>$H$1&amp;F36</f>
        <v>，2308643</v>
      </c>
      <c r="I36" s="4" t="str">
        <f>VLOOKUP(A36,HOP!A:T,20,0)</f>
        <v>直连</v>
      </c>
    </row>
    <row r="37" s="4" customFormat="1" hidden="1" spans="1:9">
      <c r="A37" s="4">
        <v>16850548479</v>
      </c>
      <c r="B37" s="6">
        <v>44523</v>
      </c>
      <c r="C37" s="6">
        <v>44524</v>
      </c>
      <c r="D37" s="4">
        <v>709</v>
      </c>
      <c r="E37" s="4" t="str">
        <f>VLOOKUP(A37,HOP!A:L,12,0)</f>
        <v>709.00</v>
      </c>
      <c r="F37" s="4" t="str">
        <f>VLOOKUP(A37,HOP!A:C,3,0)</f>
        <v>2309495</v>
      </c>
      <c r="G37" s="4">
        <f t="shared" si="0"/>
        <v>0</v>
      </c>
      <c r="H37" s="4" t="str">
        <f>$H$1&amp;F37</f>
        <v>，2309495</v>
      </c>
      <c r="I37" s="4" t="str">
        <f>VLOOKUP(A37,HOP!A:T,20,0)</f>
        <v>直连</v>
      </c>
    </row>
    <row r="38" s="4" customFormat="1" hidden="1" spans="1:9">
      <c r="A38" s="4">
        <v>16550895786</v>
      </c>
      <c r="B38" s="6">
        <v>44523</v>
      </c>
      <c r="C38" s="6">
        <v>44525</v>
      </c>
      <c r="D38" s="4">
        <v>1070</v>
      </c>
      <c r="E38" s="4" t="str">
        <f>VLOOKUP(A38,HOP!A:L,12,0)</f>
        <v>1070.00</v>
      </c>
      <c r="F38" s="4" t="str">
        <f>VLOOKUP(A38,HOP!A:C,3,0)</f>
        <v>2277832</v>
      </c>
      <c r="G38" s="4">
        <f t="shared" si="0"/>
        <v>0</v>
      </c>
      <c r="H38" s="4" t="str">
        <f>$H$1&amp;F38</f>
        <v>，2277832</v>
      </c>
      <c r="I38" s="4" t="str">
        <f>VLOOKUP(A38,HOP!A:T,20,0)</f>
        <v>直连</v>
      </c>
    </row>
    <row r="39" s="4" customFormat="1" hidden="1" spans="1:9">
      <c r="A39" s="4">
        <v>16560771567</v>
      </c>
      <c r="B39" s="6">
        <v>44521</v>
      </c>
      <c r="C39" s="6">
        <v>44525</v>
      </c>
      <c r="D39" s="4">
        <v>648</v>
      </c>
      <c r="E39" s="4" t="str">
        <f>VLOOKUP(A39,HOP!A:L,12,0)</f>
        <v>648.00</v>
      </c>
      <c r="F39" s="4" t="str">
        <f>VLOOKUP(A39,HOP!A:C,3,0)</f>
        <v>2278187</v>
      </c>
      <c r="G39" s="4">
        <f t="shared" si="0"/>
        <v>0</v>
      </c>
      <c r="H39" s="4" t="str">
        <f>$H$1&amp;F39</f>
        <v>，2278187</v>
      </c>
      <c r="I39" s="4" t="str">
        <f>VLOOKUP(A39,HOP!A:T,20,0)</f>
        <v>直连</v>
      </c>
    </row>
    <row r="40" s="4" customFormat="1" hidden="1" spans="1:9">
      <c r="A40" s="4">
        <v>16646043507</v>
      </c>
      <c r="B40" s="6">
        <v>44524</v>
      </c>
      <c r="C40" s="6">
        <v>44525</v>
      </c>
      <c r="D40" s="4">
        <v>1086</v>
      </c>
      <c r="E40" s="4" t="str">
        <f>VLOOKUP(A40,HOP!A:L,12,0)</f>
        <v>1086.00</v>
      </c>
      <c r="F40" s="4" t="str">
        <f>VLOOKUP(A40,HOP!A:C,3,0)</f>
        <v>2282308</v>
      </c>
      <c r="G40" s="4">
        <f t="shared" si="0"/>
        <v>0</v>
      </c>
      <c r="H40" s="4" t="str">
        <f>$H$1&amp;F40</f>
        <v>，2282308</v>
      </c>
      <c r="I40" s="4" t="str">
        <f>VLOOKUP(A40,HOP!A:T,20,0)</f>
        <v>直连</v>
      </c>
    </row>
    <row r="41" s="4" customFormat="1" spans="1:10">
      <c r="A41" s="4">
        <v>16655757859</v>
      </c>
      <c r="B41" s="6">
        <v>44524</v>
      </c>
      <c r="C41" s="6">
        <v>44525</v>
      </c>
      <c r="D41" s="4">
        <v>160.84</v>
      </c>
      <c r="E41" s="4" t="str">
        <f>VLOOKUP(A41,HOP!A:L,12,0)</f>
        <v>178.82</v>
      </c>
      <c r="F41" s="4" t="str">
        <f>VLOOKUP(A41,HOP!A:C,3,0)</f>
        <v>2282896</v>
      </c>
      <c r="G41" s="4">
        <f t="shared" si="0"/>
        <v>-17.98</v>
      </c>
      <c r="H41" s="4" t="str">
        <f>$H$1&amp;F41</f>
        <v>，2282896</v>
      </c>
      <c r="I41" s="4" t="str">
        <f>VLOOKUP(A41,HOP!A:T,20,0)</f>
        <v>直连</v>
      </c>
      <c r="J41" s="4" t="s">
        <v>314</v>
      </c>
    </row>
    <row r="42" s="4" customFormat="1" hidden="1" spans="1:9">
      <c r="A42" s="4">
        <v>16778786977</v>
      </c>
      <c r="B42" s="6">
        <v>44524</v>
      </c>
      <c r="C42" s="6">
        <v>44525</v>
      </c>
      <c r="D42" s="4">
        <v>609</v>
      </c>
      <c r="E42" s="4" t="str">
        <f>VLOOKUP(A42,HOP!A:L,12,0)</f>
        <v>609.00</v>
      </c>
      <c r="F42" s="4" t="str">
        <f>VLOOKUP(A42,HOP!A:C,3,0)</f>
        <v>2298183</v>
      </c>
      <c r="G42" s="4">
        <f t="shared" si="0"/>
        <v>0</v>
      </c>
      <c r="H42" s="4" t="str">
        <f>$H$1&amp;F42</f>
        <v>，2298183</v>
      </c>
      <c r="I42" s="4" t="str">
        <f>VLOOKUP(A42,HOP!A:T,20,0)</f>
        <v>直连</v>
      </c>
    </row>
    <row r="43" s="4" customFormat="1" hidden="1" spans="1:9">
      <c r="A43" s="4">
        <v>16808568672</v>
      </c>
      <c r="B43" s="6">
        <v>44520</v>
      </c>
      <c r="C43" s="6">
        <v>44525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>$H$1&amp;F43</f>
        <v>#N/A</v>
      </c>
      <c r="I43" s="4" t="e">
        <f>VLOOKUP(A43,HOP!A:T,20,0)</f>
        <v>#N/A</v>
      </c>
    </row>
    <row r="44" s="4" customFormat="1" hidden="1" spans="1:9">
      <c r="A44" s="4">
        <v>16815169928</v>
      </c>
      <c r="B44" s="6">
        <v>44524</v>
      </c>
      <c r="C44" s="6">
        <v>44525</v>
      </c>
      <c r="D44" s="4">
        <v>992</v>
      </c>
      <c r="E44" s="4" t="str">
        <f>VLOOKUP(A44,HOP!A:L,12,0)</f>
        <v>992.00</v>
      </c>
      <c r="F44" s="4" t="str">
        <f>VLOOKUP(A44,HOP!A:C,3,0)</f>
        <v>2302303</v>
      </c>
      <c r="G44" s="4">
        <f t="shared" ref="G44:G58" si="1">D44-E44</f>
        <v>0</v>
      </c>
      <c r="H44" s="4" t="str">
        <f t="shared" ref="H44:H58" si="2">$H$1&amp;F44</f>
        <v>，2302303</v>
      </c>
      <c r="I44" s="4" t="str">
        <f>VLOOKUP(A44,HOP!A:T,20,0)</f>
        <v>直连</v>
      </c>
    </row>
    <row r="45" s="4" customFormat="1" hidden="1" spans="1:9">
      <c r="A45" s="4">
        <v>16815224610</v>
      </c>
      <c r="B45" s="6">
        <v>44524</v>
      </c>
      <c r="C45" s="6">
        <v>44525</v>
      </c>
      <c r="D45" s="4">
        <v>1013</v>
      </c>
      <c r="E45" s="4" t="str">
        <f>VLOOKUP(A45,HOP!A:L,12,0)</f>
        <v>1013.00</v>
      </c>
      <c r="F45" s="4" t="str">
        <f>VLOOKUP(A45,HOP!A:C,3,0)</f>
        <v>2302321</v>
      </c>
      <c r="G45" s="4">
        <f t="shared" si="1"/>
        <v>0</v>
      </c>
      <c r="H45" s="4" t="str">
        <f t="shared" si="2"/>
        <v>，2302321</v>
      </c>
      <c r="I45" s="4" t="str">
        <f>VLOOKUP(A45,HOP!A:T,20,0)</f>
        <v>直连</v>
      </c>
    </row>
    <row r="46" s="4" customFormat="1" hidden="1" spans="1:9">
      <c r="A46" s="4">
        <v>16825813972</v>
      </c>
      <c r="B46" s="6">
        <v>44524</v>
      </c>
      <c r="C46" s="6">
        <v>44525</v>
      </c>
      <c r="D46" s="4">
        <v>517</v>
      </c>
      <c r="E46" s="4" t="str">
        <f>VLOOKUP(A46,HOP!A:L,12,0)</f>
        <v>517.00</v>
      </c>
      <c r="F46" s="4" t="str">
        <f>VLOOKUP(A46,HOP!A:C,3,0)</f>
        <v>2304608</v>
      </c>
      <c r="G46" s="4">
        <f t="shared" si="1"/>
        <v>0</v>
      </c>
      <c r="H46" s="4" t="str">
        <f t="shared" si="2"/>
        <v>，2304608</v>
      </c>
      <c r="I46" s="4" t="str">
        <f>VLOOKUP(A46,HOP!A:T,20,0)</f>
        <v>直连</v>
      </c>
    </row>
    <row r="47" s="4" customFormat="1" hidden="1" spans="1:9">
      <c r="A47" s="4">
        <v>16833698393</v>
      </c>
      <c r="B47" s="6">
        <v>44524</v>
      </c>
      <c r="C47" s="6">
        <v>44525</v>
      </c>
      <c r="D47" s="4">
        <v>1034</v>
      </c>
      <c r="E47" s="4" t="str">
        <f>VLOOKUP(A47,HOP!A:L,12,0)</f>
        <v>1034.00</v>
      </c>
      <c r="F47" s="4" t="str">
        <f>VLOOKUP(A47,HOP!A:C,3,0)</f>
        <v>2305950</v>
      </c>
      <c r="G47" s="4">
        <f t="shared" si="1"/>
        <v>0</v>
      </c>
      <c r="H47" s="4" t="str">
        <f t="shared" si="2"/>
        <v>，2305950</v>
      </c>
      <c r="I47" s="4" t="str">
        <f>VLOOKUP(A47,HOP!A:T,20,0)</f>
        <v>直连</v>
      </c>
    </row>
    <row r="48" s="4" customFormat="1" hidden="1" spans="1:9">
      <c r="A48" s="4">
        <v>16842536163</v>
      </c>
      <c r="B48" s="6">
        <v>44524</v>
      </c>
      <c r="C48" s="6">
        <v>44525</v>
      </c>
      <c r="D48" s="4">
        <v>800</v>
      </c>
      <c r="E48" s="4" t="str">
        <f>VLOOKUP(A48,HOP!A:L,12,0)</f>
        <v>800.00</v>
      </c>
      <c r="F48" s="4" t="str">
        <f>VLOOKUP(A48,HOP!A:C,3,0)</f>
        <v>2307839</v>
      </c>
      <c r="G48" s="4">
        <f t="shared" si="1"/>
        <v>0</v>
      </c>
      <c r="H48" s="4" t="str">
        <f t="shared" si="2"/>
        <v>，2307839</v>
      </c>
      <c r="I48" s="4" t="str">
        <f>VLOOKUP(A48,HOP!A:T,20,0)</f>
        <v>直连</v>
      </c>
    </row>
    <row r="49" s="4" customFormat="1" hidden="1" spans="1:9">
      <c r="A49" s="4">
        <v>16846357237</v>
      </c>
      <c r="B49" s="6">
        <v>44523</v>
      </c>
      <c r="C49" s="6">
        <v>44525</v>
      </c>
      <c r="D49" s="4">
        <v>2114</v>
      </c>
      <c r="E49" s="4" t="str">
        <f>VLOOKUP(A49,HOP!A:L,12,0)</f>
        <v>2114.00</v>
      </c>
      <c r="F49" s="4" t="str">
        <f>VLOOKUP(A49,HOP!A:C,3,0)</f>
        <v>2308090</v>
      </c>
      <c r="G49" s="4">
        <f t="shared" si="1"/>
        <v>0</v>
      </c>
      <c r="H49" s="4" t="str">
        <f t="shared" si="2"/>
        <v>，2308090</v>
      </c>
      <c r="I49" s="4" t="str">
        <f>VLOOKUP(A49,HOP!A:T,20,0)</f>
        <v>直连</v>
      </c>
    </row>
    <row r="50" s="4" customFormat="1" hidden="1" spans="1:9">
      <c r="A50" s="4">
        <v>16846993689</v>
      </c>
      <c r="B50" s="6">
        <v>44523</v>
      </c>
      <c r="C50" s="6">
        <v>44525</v>
      </c>
      <c r="D50" s="4">
        <v>1400</v>
      </c>
      <c r="E50" s="4" t="str">
        <f>VLOOKUP(A50,HOP!A:L,12,0)</f>
        <v>1400.00</v>
      </c>
      <c r="F50" s="4" t="str">
        <f>VLOOKUP(A50,HOP!A:C,3,0)</f>
        <v>2308276</v>
      </c>
      <c r="G50" s="4">
        <f t="shared" si="1"/>
        <v>0</v>
      </c>
      <c r="H50" s="4" t="str">
        <f t="shared" si="2"/>
        <v>，2308276</v>
      </c>
      <c r="I50" s="4" t="str">
        <f>VLOOKUP(A50,HOP!A:T,20,0)</f>
        <v>直连</v>
      </c>
    </row>
    <row r="51" s="4" customFormat="1" hidden="1" spans="1:9">
      <c r="A51" s="4">
        <v>16847298414</v>
      </c>
      <c r="B51" s="6">
        <v>44523</v>
      </c>
      <c r="C51" s="6">
        <v>44525</v>
      </c>
      <c r="D51" s="4">
        <v>1634</v>
      </c>
      <c r="E51" s="4" t="str">
        <f>VLOOKUP(A51,HOP!A:L,12,0)</f>
        <v>1634.00</v>
      </c>
      <c r="F51" s="4" t="str">
        <f>VLOOKUP(A51,HOP!A:C,3,0)</f>
        <v>2308345</v>
      </c>
      <c r="G51" s="4">
        <f t="shared" si="1"/>
        <v>0</v>
      </c>
      <c r="H51" s="4" t="str">
        <f t="shared" si="2"/>
        <v>，2308345</v>
      </c>
      <c r="I51" s="4" t="str">
        <f>VLOOKUP(A51,HOP!A:T,20,0)</f>
        <v>直连</v>
      </c>
    </row>
    <row r="52" s="4" customFormat="1" hidden="1" spans="1:9">
      <c r="A52" s="4">
        <v>16849144724</v>
      </c>
      <c r="B52" s="6">
        <v>44523</v>
      </c>
      <c r="C52" s="6">
        <v>44525</v>
      </c>
      <c r="D52" s="4">
        <v>650</v>
      </c>
      <c r="E52" s="4" t="str">
        <f>VLOOKUP(A52,HOP!A:L,12,0)</f>
        <v>650.00</v>
      </c>
      <c r="F52" s="4" t="str">
        <f>VLOOKUP(A52,HOP!A:C,3,0)</f>
        <v>2308956</v>
      </c>
      <c r="G52" s="4">
        <f t="shared" si="1"/>
        <v>0</v>
      </c>
      <c r="H52" s="4" t="str">
        <f t="shared" si="2"/>
        <v>，2308956</v>
      </c>
      <c r="I52" s="4" t="str">
        <f>VLOOKUP(A52,HOP!A:T,20,0)</f>
        <v>直连</v>
      </c>
    </row>
    <row r="53" s="4" customFormat="1" hidden="1" spans="1:9">
      <c r="A53" s="4">
        <v>16850386563</v>
      </c>
      <c r="B53" s="6">
        <v>44524</v>
      </c>
      <c r="C53" s="6">
        <v>44525</v>
      </c>
      <c r="D53" s="4">
        <v>1041</v>
      </c>
      <c r="E53" s="4" t="str">
        <f>VLOOKUP(A53,HOP!A:L,12,0)</f>
        <v>1041.00</v>
      </c>
      <c r="F53" s="4" t="str">
        <f>VLOOKUP(A53,HOP!A:C,3,0)</f>
        <v>2309447</v>
      </c>
      <c r="G53" s="4">
        <f t="shared" si="1"/>
        <v>0</v>
      </c>
      <c r="H53" s="4" t="str">
        <f t="shared" si="2"/>
        <v>，2309447</v>
      </c>
      <c r="I53" s="4" t="str">
        <f>VLOOKUP(A53,HOP!A:T,20,0)</f>
        <v>直连</v>
      </c>
    </row>
    <row r="54" s="4" customFormat="1" hidden="1" spans="1:9">
      <c r="A54" s="4">
        <v>16850927834</v>
      </c>
      <c r="B54" s="6">
        <v>44524</v>
      </c>
      <c r="C54" s="6">
        <v>44525</v>
      </c>
      <c r="D54" s="4">
        <v>579</v>
      </c>
      <c r="E54" s="4" t="str">
        <f>VLOOKUP(A54,HOP!A:L,12,0)</f>
        <v>579.00</v>
      </c>
      <c r="F54" s="4" t="str">
        <f>VLOOKUP(A54,HOP!A:C,3,0)</f>
        <v>2309658</v>
      </c>
      <c r="G54" s="4">
        <f t="shared" si="1"/>
        <v>0</v>
      </c>
      <c r="H54" s="4" t="str">
        <f t="shared" si="2"/>
        <v>，2309658</v>
      </c>
      <c r="I54" s="4" t="str">
        <f>VLOOKUP(A54,HOP!A:T,20,0)</f>
        <v>直连</v>
      </c>
    </row>
    <row r="55" s="4" customFormat="1" hidden="1" spans="1:9">
      <c r="A55" s="4">
        <v>16856516949</v>
      </c>
      <c r="B55" s="6">
        <v>44524</v>
      </c>
      <c r="C55" s="6">
        <v>44525</v>
      </c>
      <c r="D55" s="4">
        <v>183</v>
      </c>
      <c r="E55" s="4" t="str">
        <f>VLOOKUP(A55,HOP!A:L,12,0)</f>
        <v>183.00</v>
      </c>
      <c r="F55" s="4" t="str">
        <f>VLOOKUP(A55,HOP!A:C,3,0)</f>
        <v>2310324</v>
      </c>
      <c r="G55" s="4">
        <f t="shared" si="1"/>
        <v>0</v>
      </c>
      <c r="H55" s="4" t="str">
        <f t="shared" si="2"/>
        <v>，2310324</v>
      </c>
      <c r="I55" s="4" t="str">
        <f>VLOOKUP(A55,HOP!A:T,20,0)</f>
        <v>直连</v>
      </c>
    </row>
    <row r="56" s="4" customFormat="1" hidden="1" spans="1:9">
      <c r="A56" s="4">
        <v>15672307161</v>
      </c>
      <c r="B56" s="6">
        <v>44524</v>
      </c>
      <c r="C56" s="6">
        <v>44527</v>
      </c>
      <c r="D56" s="4">
        <v>3288</v>
      </c>
      <c r="E56" s="4" t="str">
        <f>VLOOKUP(A56,HOP!A:L,12,0)</f>
        <v>3288.00</v>
      </c>
      <c r="F56" s="4" t="str">
        <f>VLOOKUP(A56,HOP!A:C,3,0)</f>
        <v>2180343</v>
      </c>
      <c r="G56" s="4">
        <f t="shared" si="1"/>
        <v>0</v>
      </c>
      <c r="H56" s="4" t="str">
        <f t="shared" si="2"/>
        <v>，2180343</v>
      </c>
      <c r="I56" s="4" t="str">
        <f>VLOOKUP(A56,HOP!A:T,20,0)</f>
        <v>直连</v>
      </c>
    </row>
    <row r="57" s="4" customFormat="1" hidden="1" spans="1:9">
      <c r="A57" s="4">
        <v>15763799733</v>
      </c>
      <c r="B57" s="6">
        <v>44522</v>
      </c>
      <c r="C57" s="6">
        <v>44526</v>
      </c>
      <c r="D57" s="4">
        <v>43120</v>
      </c>
      <c r="E57" s="4" t="str">
        <f>VLOOKUP(A57,HOP!A:L,12,0)</f>
        <v>43120.00</v>
      </c>
      <c r="F57" s="4" t="str">
        <f>VLOOKUP(A57,HOP!A:C,3,0)</f>
        <v>2192522</v>
      </c>
      <c r="G57" s="4">
        <f t="shared" si="1"/>
        <v>0</v>
      </c>
      <c r="H57" s="4" t="str">
        <f t="shared" si="2"/>
        <v>，2192522</v>
      </c>
      <c r="I57" s="4" t="str">
        <f>VLOOKUP(A57,HOP!A:T,20,0)</f>
        <v>直连</v>
      </c>
    </row>
    <row r="58" s="4" customFormat="1" hidden="1" spans="1:9">
      <c r="A58" s="4">
        <v>15849170489</v>
      </c>
      <c r="B58" s="6">
        <v>44518</v>
      </c>
      <c r="C58" s="6">
        <v>44525</v>
      </c>
      <c r="D58" s="4">
        <v>19817</v>
      </c>
      <c r="E58" s="4" t="str">
        <f>VLOOKUP(A58,HOP!A:L,12,0)</f>
        <v>19817.00</v>
      </c>
      <c r="F58" s="4" t="str">
        <f>VLOOKUP(A58,HOP!A:C,3,0)</f>
        <v>2201633</v>
      </c>
      <c r="G58" s="4">
        <f t="shared" si="1"/>
        <v>0</v>
      </c>
      <c r="H58" s="4" t="str">
        <f t="shared" si="2"/>
        <v>，2201633</v>
      </c>
      <c r="I58" s="4" t="str">
        <f>VLOOKUP(A58,HOP!A:T,20,0)</f>
        <v>直连</v>
      </c>
    </row>
    <row r="59" s="4" customFormat="1" spans="1:10">
      <c r="A59" s="4">
        <v>16008224769</v>
      </c>
      <c r="B59" s="6">
        <v>44525</v>
      </c>
      <c r="C59" s="6">
        <v>44528</v>
      </c>
      <c r="D59" s="4">
        <v>1617</v>
      </c>
      <c r="E59" s="4" t="e">
        <f>VLOOKUP(A59,HOP!A:L,12,0)</f>
        <v>#N/A</v>
      </c>
      <c r="F59" s="4">
        <v>2216683</v>
      </c>
      <c r="G59" s="4" t="e">
        <f t="shared" ref="G59:G97" si="3">D59-E59</f>
        <v>#N/A</v>
      </c>
      <c r="H59" s="4" t="str">
        <f t="shared" ref="H59:H90" si="4">$H$1&amp;F59</f>
        <v>，2216683</v>
      </c>
      <c r="I59" s="4" t="e">
        <f>VLOOKUP(A59,HOP!A:T,20,0)</f>
        <v>#N/A</v>
      </c>
      <c r="J59" s="4" t="s">
        <v>315</v>
      </c>
    </row>
    <row r="60" s="4" customFormat="1" hidden="1" spans="1:9">
      <c r="A60" s="4">
        <v>16111763540</v>
      </c>
      <c r="B60" s="6">
        <v>44520</v>
      </c>
      <c r="C60" s="6">
        <v>44522</v>
      </c>
      <c r="D60" s="4">
        <v>1254</v>
      </c>
      <c r="E60" s="4" t="str">
        <f>VLOOKUP(A60,HOP!A:L,12,0)</f>
        <v>1254.00</v>
      </c>
      <c r="F60" s="4" t="str">
        <f>VLOOKUP(A60,HOP!A:C,3,0)</f>
        <v>2229389</v>
      </c>
      <c r="G60" s="4">
        <f t="shared" si="3"/>
        <v>0</v>
      </c>
      <c r="H60" s="4" t="str">
        <f t="shared" si="4"/>
        <v>，2229389</v>
      </c>
      <c r="I60" s="4" t="str">
        <f>VLOOKUP(A60,HOP!A:T,20,0)</f>
        <v>直连</v>
      </c>
    </row>
    <row r="61" s="4" customFormat="1" hidden="1" spans="1:9">
      <c r="A61" s="4">
        <v>16118305322</v>
      </c>
      <c r="B61" s="6">
        <v>44524</v>
      </c>
      <c r="C61" s="6">
        <v>44525</v>
      </c>
      <c r="D61" s="4">
        <v>947</v>
      </c>
      <c r="E61" s="4" t="str">
        <f>VLOOKUP(A61,HOP!A:L,12,0)</f>
        <v>947.00</v>
      </c>
      <c r="F61" s="4" t="str">
        <f>VLOOKUP(A61,HOP!A:C,3,0)</f>
        <v>2230158</v>
      </c>
      <c r="G61" s="4">
        <f t="shared" si="3"/>
        <v>0</v>
      </c>
      <c r="H61" s="4" t="str">
        <f t="shared" si="4"/>
        <v>，2230158</v>
      </c>
      <c r="I61" s="4" t="str">
        <f>VLOOKUP(A61,HOP!A:T,20,0)</f>
        <v>直连</v>
      </c>
    </row>
    <row r="62" s="4" customFormat="1" spans="1:10">
      <c r="A62" s="4">
        <v>16138097587</v>
      </c>
      <c r="B62" s="6">
        <v>44524</v>
      </c>
      <c r="C62" s="6">
        <v>44527</v>
      </c>
      <c r="D62" s="4">
        <v>2536</v>
      </c>
      <c r="E62" s="4" t="e">
        <f>VLOOKUP(A62,HOP!A:L,12,0)</f>
        <v>#N/A</v>
      </c>
      <c r="F62" s="4">
        <v>2233141</v>
      </c>
      <c r="G62" s="4" t="e">
        <f t="shared" si="3"/>
        <v>#N/A</v>
      </c>
      <c r="H62" s="4" t="str">
        <f t="shared" si="4"/>
        <v>，2233141</v>
      </c>
      <c r="I62" s="4" t="e">
        <f>VLOOKUP(A62,HOP!A:T,20,0)</f>
        <v>#N/A</v>
      </c>
      <c r="J62" s="4" t="s">
        <v>316</v>
      </c>
    </row>
    <row r="63" s="4" customFormat="1" spans="1:10">
      <c r="A63" s="4">
        <v>16138099548</v>
      </c>
      <c r="B63" s="6">
        <v>44524</v>
      </c>
      <c r="C63" s="6">
        <v>44527</v>
      </c>
      <c r="D63" s="4">
        <v>2625</v>
      </c>
      <c r="E63" s="4" t="e">
        <f>VLOOKUP(A63,HOP!A:L,12,0)</f>
        <v>#N/A</v>
      </c>
      <c r="F63" s="4">
        <v>2233143</v>
      </c>
      <c r="G63" s="4" t="e">
        <f t="shared" si="3"/>
        <v>#N/A</v>
      </c>
      <c r="H63" s="4" t="str">
        <f t="shared" si="4"/>
        <v>，2233143</v>
      </c>
      <c r="I63" s="4" t="e">
        <f>VLOOKUP(A63,HOP!A:T,20,0)</f>
        <v>#N/A</v>
      </c>
      <c r="J63" s="4" t="s">
        <v>317</v>
      </c>
    </row>
    <row r="64" s="4" customFormat="1" hidden="1" spans="1:9">
      <c r="A64" s="4">
        <v>16468160137</v>
      </c>
      <c r="B64" s="6">
        <v>44521</v>
      </c>
      <c r="C64" s="6">
        <v>44526</v>
      </c>
      <c r="D64" s="4">
        <v>12440</v>
      </c>
      <c r="E64" s="4" t="str">
        <f>VLOOKUP(A64,HOP!A:L,12,0)</f>
        <v>12440.00</v>
      </c>
      <c r="F64" s="4" t="str">
        <f>VLOOKUP(A64,HOP!A:C,3,0)</f>
        <v>2272775</v>
      </c>
      <c r="G64" s="4">
        <f t="shared" si="3"/>
        <v>0</v>
      </c>
      <c r="H64" s="4" t="str">
        <f t="shared" si="4"/>
        <v>，2272775</v>
      </c>
      <c r="I64" s="4" t="str">
        <f>VLOOKUP(A64,HOP!A:T,20,0)</f>
        <v>直连</v>
      </c>
    </row>
    <row r="65" s="5" customFormat="1" hidden="1" spans="1:11">
      <c r="A65" s="7">
        <v>16529535904</v>
      </c>
      <c r="B65" s="8">
        <v>44519</v>
      </c>
      <c r="C65" s="8">
        <v>44526</v>
      </c>
      <c r="D65" s="7">
        <v>557</v>
      </c>
      <c r="E65" s="7">
        <v>557</v>
      </c>
      <c r="F65" s="7" t="str">
        <f>VLOOKUP(A65,HOP!A:C,3,0)</f>
        <v>2276294</v>
      </c>
      <c r="G65" s="7">
        <f t="shared" si="3"/>
        <v>0</v>
      </c>
      <c r="H65" s="7" t="str">
        <f t="shared" si="4"/>
        <v>，2276294</v>
      </c>
      <c r="I65" s="7" t="str">
        <f>VLOOKUP(A65,HOP!A:T,20,0)</f>
        <v>直连</v>
      </c>
      <c r="J65" s="7"/>
      <c r="K65" s="7"/>
    </row>
    <row r="66" s="4" customFormat="1" hidden="1" spans="1:9">
      <c r="A66" s="4">
        <v>16707885394</v>
      </c>
      <c r="B66" s="6">
        <v>44524</v>
      </c>
      <c r="C66" s="6">
        <v>44526</v>
      </c>
      <c r="D66" s="4">
        <v>5762</v>
      </c>
      <c r="E66" s="4" t="str">
        <f>VLOOKUP(A66,HOP!A:L,12,0)</f>
        <v>5762.00</v>
      </c>
      <c r="F66" s="4" t="str">
        <f>VLOOKUP(A66,HOP!A:C,3,0)</f>
        <v>2286384</v>
      </c>
      <c r="G66" s="4">
        <f t="shared" si="3"/>
        <v>0</v>
      </c>
      <c r="H66" s="4" t="str">
        <f t="shared" si="4"/>
        <v>，2286384</v>
      </c>
      <c r="I66" s="4" t="str">
        <f>VLOOKUP(A66,HOP!A:T,20,0)</f>
        <v>直连</v>
      </c>
    </row>
    <row r="67" s="4" customFormat="1" hidden="1" spans="1:9">
      <c r="A67" s="4">
        <v>16707885393</v>
      </c>
      <c r="B67" s="6">
        <v>44524</v>
      </c>
      <c r="C67" s="6">
        <v>44526</v>
      </c>
      <c r="D67" s="4">
        <v>5762</v>
      </c>
      <c r="E67" s="4" t="str">
        <f>VLOOKUP(A67,HOP!A:L,12,0)</f>
        <v>5762.00</v>
      </c>
      <c r="F67" s="4" t="str">
        <f>VLOOKUP(A67,HOP!A:C,3,0)</f>
        <v>2286383</v>
      </c>
      <c r="G67" s="4">
        <f t="shared" si="3"/>
        <v>0</v>
      </c>
      <c r="H67" s="4" t="str">
        <f t="shared" si="4"/>
        <v>，2286383</v>
      </c>
      <c r="I67" s="4" t="str">
        <f>VLOOKUP(A67,HOP!A:T,20,0)</f>
        <v>直连</v>
      </c>
    </row>
    <row r="68" s="4" customFormat="1" hidden="1" spans="1:9">
      <c r="A68" s="4">
        <v>16707885378</v>
      </c>
      <c r="B68" s="6">
        <v>44524</v>
      </c>
      <c r="C68" s="6">
        <v>44526</v>
      </c>
      <c r="D68" s="4">
        <v>5062</v>
      </c>
      <c r="E68" s="4" t="str">
        <f>VLOOKUP(A68,HOP!A:L,12,0)</f>
        <v>5062.00</v>
      </c>
      <c r="F68" s="4" t="str">
        <f>VLOOKUP(A68,HOP!A:C,3,0)</f>
        <v>2286385</v>
      </c>
      <c r="G68" s="4">
        <f t="shared" si="3"/>
        <v>0</v>
      </c>
      <c r="H68" s="4" t="str">
        <f t="shared" si="4"/>
        <v>，2286385</v>
      </c>
      <c r="I68" s="4" t="str">
        <f>VLOOKUP(A68,HOP!A:T,20,0)</f>
        <v>直连</v>
      </c>
    </row>
    <row r="69" s="4" customFormat="1" hidden="1" spans="1:9">
      <c r="A69" s="4">
        <v>16710814869</v>
      </c>
      <c r="B69" s="6">
        <v>44524</v>
      </c>
      <c r="C69" s="6">
        <v>44526</v>
      </c>
      <c r="D69" s="4">
        <v>3648</v>
      </c>
      <c r="E69" s="4" t="str">
        <f>VLOOKUP(A69,HOP!A:L,12,0)</f>
        <v>3648.00</v>
      </c>
      <c r="F69" s="4" t="str">
        <f>VLOOKUP(A69,HOP!A:C,3,0)</f>
        <v>2286862</v>
      </c>
      <c r="G69" s="4">
        <f t="shared" si="3"/>
        <v>0</v>
      </c>
      <c r="H69" s="4" t="str">
        <f t="shared" si="4"/>
        <v>，2286862</v>
      </c>
      <c r="I69" s="4" t="str">
        <f>VLOOKUP(A69,HOP!A:T,20,0)</f>
        <v>直连</v>
      </c>
    </row>
    <row r="70" s="4" customFormat="1" hidden="1" spans="1:9">
      <c r="A70" s="4">
        <v>16737771888</v>
      </c>
      <c r="B70" s="6">
        <v>44525</v>
      </c>
      <c r="C70" s="6">
        <v>44526</v>
      </c>
      <c r="D70" s="4">
        <v>1086</v>
      </c>
      <c r="E70" s="4" t="str">
        <f>VLOOKUP(A70,HOP!A:L,12,0)</f>
        <v>1086.00</v>
      </c>
      <c r="F70" s="4" t="str">
        <f>VLOOKUP(A70,HOP!A:C,3,0)</f>
        <v>2289019</v>
      </c>
      <c r="G70" s="4">
        <f t="shared" si="3"/>
        <v>0</v>
      </c>
      <c r="H70" s="4" t="str">
        <f t="shared" si="4"/>
        <v>，2289019</v>
      </c>
      <c r="I70" s="4" t="str">
        <f>VLOOKUP(A70,HOP!A:T,20,0)</f>
        <v>直连</v>
      </c>
    </row>
    <row r="71" s="4" customFormat="1" hidden="1" spans="1:9">
      <c r="A71" s="4">
        <v>16764729489</v>
      </c>
      <c r="B71" s="6">
        <v>44523</v>
      </c>
      <c r="C71" s="6">
        <v>44526</v>
      </c>
      <c r="D71" s="4">
        <v>2842</v>
      </c>
      <c r="E71" s="4" t="str">
        <f>VLOOKUP(A71,HOP!A:L,12,0)</f>
        <v>2842.00</v>
      </c>
      <c r="F71" s="4" t="str">
        <f>VLOOKUP(A71,HOP!A:C,3,0)</f>
        <v>2294964</v>
      </c>
      <c r="G71" s="4">
        <f t="shared" si="3"/>
        <v>0</v>
      </c>
      <c r="H71" s="4" t="str">
        <f t="shared" si="4"/>
        <v>，2294964</v>
      </c>
      <c r="I71" s="4" t="str">
        <f>VLOOKUP(A71,HOP!A:T,20,0)</f>
        <v>直连</v>
      </c>
    </row>
    <row r="72" s="4" customFormat="1" hidden="1" spans="1:9">
      <c r="A72" s="4">
        <v>16765027263</v>
      </c>
      <c r="B72" s="6">
        <v>44521</v>
      </c>
      <c r="C72" s="6">
        <v>44526</v>
      </c>
      <c r="D72" s="4">
        <v>4548</v>
      </c>
      <c r="E72" s="4" t="str">
        <f>VLOOKUP(A72,HOP!A:L,12,0)</f>
        <v>4548.00</v>
      </c>
      <c r="F72" s="4" t="str">
        <f>VLOOKUP(A72,HOP!A:C,3,0)</f>
        <v>2295004</v>
      </c>
      <c r="G72" s="4">
        <f t="shared" si="3"/>
        <v>0</v>
      </c>
      <c r="H72" s="4" t="str">
        <f t="shared" si="4"/>
        <v>，2295004</v>
      </c>
      <c r="I72" s="4" t="str">
        <f>VLOOKUP(A72,HOP!A:T,20,0)</f>
        <v>直连</v>
      </c>
    </row>
    <row r="73" s="4" customFormat="1" hidden="1" spans="1:9">
      <c r="A73" s="4">
        <v>16801698714</v>
      </c>
      <c r="B73" s="6">
        <v>44525</v>
      </c>
      <c r="C73" s="6">
        <v>44526</v>
      </c>
      <c r="D73" s="4">
        <v>1908</v>
      </c>
      <c r="E73" s="4" t="str">
        <f>VLOOKUP(A73,HOP!A:L,12,0)</f>
        <v>1908.00</v>
      </c>
      <c r="F73" s="4" t="str">
        <f>VLOOKUP(A73,HOP!A:C,3,0)</f>
        <v>2300041</v>
      </c>
      <c r="G73" s="4">
        <f t="shared" si="3"/>
        <v>0</v>
      </c>
      <c r="H73" s="4" t="str">
        <f t="shared" si="4"/>
        <v>，2300041</v>
      </c>
      <c r="I73" s="4" t="str">
        <f>VLOOKUP(A73,HOP!A:T,20,0)</f>
        <v>直连</v>
      </c>
    </row>
    <row r="74" s="4" customFormat="1" hidden="1" spans="1:9">
      <c r="A74" s="4">
        <v>16802413627</v>
      </c>
      <c r="B74" s="6">
        <v>44525</v>
      </c>
      <c r="C74" s="6">
        <v>44526</v>
      </c>
      <c r="D74" s="4">
        <v>2313</v>
      </c>
      <c r="E74" s="4" t="str">
        <f>VLOOKUP(A74,HOP!A:L,12,0)</f>
        <v>2313.00</v>
      </c>
      <c r="F74" s="4" t="str">
        <f>VLOOKUP(A74,HOP!A:C,3,0)</f>
        <v>2300155</v>
      </c>
      <c r="G74" s="4">
        <f t="shared" si="3"/>
        <v>0</v>
      </c>
      <c r="H74" s="4" t="str">
        <f t="shared" si="4"/>
        <v>，2300155</v>
      </c>
      <c r="I74" s="4" t="str">
        <f>VLOOKUP(A74,HOP!A:T,20,0)</f>
        <v>直连</v>
      </c>
    </row>
    <row r="75" s="4" customFormat="1" hidden="1" spans="1:9">
      <c r="A75" s="4">
        <v>16803481727</v>
      </c>
      <c r="B75" s="6">
        <v>44524</v>
      </c>
      <c r="C75" s="6">
        <v>44526</v>
      </c>
      <c r="D75" s="4">
        <v>2116</v>
      </c>
      <c r="E75" s="4" t="str">
        <f>VLOOKUP(A75,HOP!A:L,12,0)</f>
        <v>2116.00</v>
      </c>
      <c r="F75" s="4" t="str">
        <f>VLOOKUP(A75,HOP!A:C,3,0)</f>
        <v>2300384</v>
      </c>
      <c r="G75" s="4">
        <f t="shared" si="3"/>
        <v>0</v>
      </c>
      <c r="H75" s="4" t="str">
        <f t="shared" si="4"/>
        <v>，2300384</v>
      </c>
      <c r="I75" s="4" t="str">
        <f>VLOOKUP(A75,HOP!A:T,20,0)</f>
        <v>直连</v>
      </c>
    </row>
    <row r="76" s="4" customFormat="1" hidden="1" spans="1:9">
      <c r="A76" s="4">
        <v>16809030915</v>
      </c>
      <c r="B76" s="6">
        <v>44523</v>
      </c>
      <c r="C76" s="6">
        <v>44526</v>
      </c>
      <c r="D76" s="4">
        <v>4479</v>
      </c>
      <c r="E76" s="4" t="str">
        <f>VLOOKUP(A76,HOP!A:L,12,0)</f>
        <v>4479.00</v>
      </c>
      <c r="F76" s="4" t="str">
        <f>VLOOKUP(A76,HOP!A:C,3,0)</f>
        <v>2301150</v>
      </c>
      <c r="G76" s="4">
        <f t="shared" si="3"/>
        <v>0</v>
      </c>
      <c r="H76" s="4" t="str">
        <f t="shared" si="4"/>
        <v>，2301150</v>
      </c>
      <c r="I76" s="4" t="str">
        <f>VLOOKUP(A76,HOP!A:T,20,0)</f>
        <v>直连</v>
      </c>
    </row>
    <row r="77" s="4" customFormat="1" hidden="1" spans="1:9">
      <c r="A77" s="4">
        <v>16815296956</v>
      </c>
      <c r="B77" s="6">
        <v>44523</v>
      </c>
      <c r="C77" s="6">
        <v>44526</v>
      </c>
      <c r="D77" s="4">
        <v>2382</v>
      </c>
      <c r="E77" s="4" t="str">
        <f>VLOOKUP(A77,HOP!A:L,12,0)</f>
        <v>2382.00</v>
      </c>
      <c r="F77" s="4" t="str">
        <f>VLOOKUP(A77,HOP!A:C,3,0)</f>
        <v>2302353</v>
      </c>
      <c r="G77" s="4">
        <f t="shared" si="3"/>
        <v>0</v>
      </c>
      <c r="H77" s="4" t="str">
        <f t="shared" si="4"/>
        <v>，2302353</v>
      </c>
      <c r="I77" s="4" t="str">
        <f>VLOOKUP(A77,HOP!A:T,20,0)</f>
        <v>直连</v>
      </c>
    </row>
    <row r="78" s="4" customFormat="1" hidden="1" spans="1:9">
      <c r="A78" s="4">
        <v>16833817258</v>
      </c>
      <c r="B78" s="6">
        <v>44522</v>
      </c>
      <c r="C78" s="6">
        <v>44526</v>
      </c>
      <c r="D78" s="4">
        <v>6336</v>
      </c>
      <c r="E78" s="4" t="str">
        <f>VLOOKUP(A78,HOP!A:L,12,0)</f>
        <v>6336.00</v>
      </c>
      <c r="F78" s="4" t="str">
        <f>VLOOKUP(A78,HOP!A:C,3,0)</f>
        <v>2305989</v>
      </c>
      <c r="G78" s="4">
        <f t="shared" si="3"/>
        <v>0</v>
      </c>
      <c r="H78" s="4" t="str">
        <f>$H$1&amp;F78</f>
        <v>，2305989</v>
      </c>
      <c r="I78" s="4" t="str">
        <f>VLOOKUP(A78,HOP!A:T,20,0)</f>
        <v>直连</v>
      </c>
    </row>
    <row r="79" s="4" customFormat="1" hidden="1" spans="1:9">
      <c r="A79" s="4">
        <v>16838278516</v>
      </c>
      <c r="B79" s="6">
        <v>44525</v>
      </c>
      <c r="C79" s="6">
        <v>44526</v>
      </c>
      <c r="D79" s="4">
        <v>796</v>
      </c>
      <c r="E79" s="4" t="str">
        <f>VLOOKUP(A79,HOP!A:L,12,0)</f>
        <v>796.00</v>
      </c>
      <c r="F79" s="4" t="str">
        <f>VLOOKUP(A79,HOP!A:C,3,0)</f>
        <v>2306498</v>
      </c>
      <c r="G79" s="4">
        <f t="shared" si="3"/>
        <v>0</v>
      </c>
      <c r="H79" s="4" t="str">
        <f>$H$1&amp;F79</f>
        <v>，2306498</v>
      </c>
      <c r="I79" s="4" t="str">
        <f>VLOOKUP(A79,HOP!A:T,20,0)</f>
        <v>直连</v>
      </c>
    </row>
    <row r="80" s="4" customFormat="1" hidden="1" spans="1:9">
      <c r="A80" s="4">
        <v>16840730250</v>
      </c>
      <c r="B80" s="6">
        <v>44525</v>
      </c>
      <c r="C80" s="6">
        <v>44526</v>
      </c>
      <c r="D80" s="4">
        <v>988</v>
      </c>
      <c r="E80" s="4" t="str">
        <f>VLOOKUP(A80,HOP!A:L,12,0)</f>
        <v>988.00</v>
      </c>
      <c r="F80" s="4" t="str">
        <f>VLOOKUP(A80,HOP!A:C,3,0)</f>
        <v>2307179</v>
      </c>
      <c r="G80" s="4">
        <f t="shared" si="3"/>
        <v>0</v>
      </c>
      <c r="H80" s="4" t="str">
        <f>$H$1&amp;F80</f>
        <v>，2307179</v>
      </c>
      <c r="I80" s="4" t="str">
        <f>VLOOKUP(A80,HOP!A:T,20,0)</f>
        <v>直连</v>
      </c>
    </row>
    <row r="81" s="4" customFormat="1" hidden="1" spans="1:9">
      <c r="A81" s="4">
        <v>16841173277</v>
      </c>
      <c r="B81" s="6">
        <v>44525</v>
      </c>
      <c r="C81" s="6">
        <v>44526</v>
      </c>
      <c r="D81" s="4">
        <v>1583</v>
      </c>
      <c r="E81" s="4" t="str">
        <f>VLOOKUP(A81,HOP!A:L,12,0)</f>
        <v>1583.00</v>
      </c>
      <c r="F81" s="4" t="str">
        <f>VLOOKUP(A81,HOP!A:C,3,0)</f>
        <v>2307292</v>
      </c>
      <c r="G81" s="4">
        <f t="shared" si="3"/>
        <v>0</v>
      </c>
      <c r="H81" s="4" t="str">
        <f>$H$1&amp;F81</f>
        <v>，2307292</v>
      </c>
      <c r="I81" s="4" t="str">
        <f>VLOOKUP(A81,HOP!A:T,20,0)</f>
        <v>直连</v>
      </c>
    </row>
    <row r="82" s="4" customFormat="1" hidden="1" spans="1:9">
      <c r="A82" s="4">
        <v>16842473855</v>
      </c>
      <c r="B82" s="6">
        <v>44522</v>
      </c>
      <c r="C82" s="6">
        <v>44526</v>
      </c>
      <c r="D82" s="4">
        <v>1292</v>
      </c>
      <c r="E82" s="4" t="str">
        <f>VLOOKUP(A82,HOP!A:L,12,0)</f>
        <v>1292.00</v>
      </c>
      <c r="F82" s="4" t="str">
        <f>VLOOKUP(A82,HOP!A:C,3,0)</f>
        <v>2307810</v>
      </c>
      <c r="G82" s="4">
        <f t="shared" si="3"/>
        <v>0</v>
      </c>
      <c r="H82" s="4" t="str">
        <f>$H$1&amp;F82</f>
        <v>，2307810</v>
      </c>
      <c r="I82" s="4" t="str">
        <f>VLOOKUP(A82,HOP!A:T,20,0)</f>
        <v>直连</v>
      </c>
    </row>
    <row r="83" s="4" customFormat="1" hidden="1" spans="1:9">
      <c r="A83" s="4">
        <v>16846727397</v>
      </c>
      <c r="B83" s="6">
        <v>44524</v>
      </c>
      <c r="C83" s="6">
        <v>44526</v>
      </c>
      <c r="D83" s="4">
        <v>1310</v>
      </c>
      <c r="E83" s="4" t="str">
        <f>VLOOKUP(A83,HOP!A:L,12,0)</f>
        <v>1310.00</v>
      </c>
      <c r="F83" s="4" t="str">
        <f>VLOOKUP(A83,HOP!A:C,3,0)</f>
        <v>2308225</v>
      </c>
      <c r="G83" s="4">
        <f t="shared" si="3"/>
        <v>0</v>
      </c>
      <c r="H83" s="4" t="str">
        <f>$H$1&amp;F83</f>
        <v>，2308225</v>
      </c>
      <c r="I83" s="4" t="str">
        <f>VLOOKUP(A83,HOP!A:T,20,0)</f>
        <v>直连</v>
      </c>
    </row>
    <row r="84" s="4" customFormat="1" hidden="1" spans="1:9">
      <c r="A84" s="4">
        <v>16847326051</v>
      </c>
      <c r="B84" s="6">
        <v>44525</v>
      </c>
      <c r="C84" s="6">
        <v>44526</v>
      </c>
      <c r="D84" s="4">
        <v>1069</v>
      </c>
      <c r="E84" s="4" t="str">
        <f>VLOOKUP(A84,HOP!A:L,12,0)</f>
        <v>1069.00</v>
      </c>
      <c r="F84" s="4" t="str">
        <f>VLOOKUP(A84,HOP!A:C,3,0)</f>
        <v>2308354</v>
      </c>
      <c r="G84" s="4">
        <f t="shared" si="3"/>
        <v>0</v>
      </c>
      <c r="H84" s="4" t="str">
        <f>$H$1&amp;F84</f>
        <v>，2308354</v>
      </c>
      <c r="I84" s="4" t="str">
        <f>VLOOKUP(A84,HOP!A:T,20,0)</f>
        <v>直连</v>
      </c>
    </row>
    <row r="85" s="4" customFormat="1" hidden="1" spans="1:9">
      <c r="A85" s="4">
        <v>16848131329</v>
      </c>
      <c r="B85" s="6">
        <v>44525</v>
      </c>
      <c r="C85" s="6">
        <v>44526</v>
      </c>
      <c r="D85" s="4">
        <v>121</v>
      </c>
      <c r="E85" s="4" t="str">
        <f>VLOOKUP(A85,HOP!A:L,12,0)</f>
        <v>121.00</v>
      </c>
      <c r="F85" s="4" t="str">
        <f>VLOOKUP(A85,HOP!A:C,3,0)</f>
        <v>2308652</v>
      </c>
      <c r="G85" s="4">
        <f t="shared" si="3"/>
        <v>0</v>
      </c>
      <c r="H85" s="4" t="str">
        <f>$H$1&amp;F85</f>
        <v>，2308652</v>
      </c>
      <c r="I85" s="4" t="str">
        <f>VLOOKUP(A85,HOP!A:T,20,0)</f>
        <v>直连</v>
      </c>
    </row>
    <row r="86" s="4" customFormat="1" hidden="1" spans="1:9">
      <c r="A86" s="4">
        <v>16854472277</v>
      </c>
      <c r="B86" s="6">
        <v>44525</v>
      </c>
      <c r="C86" s="6">
        <v>44526</v>
      </c>
      <c r="D86" s="4">
        <v>841</v>
      </c>
      <c r="E86" s="4" t="str">
        <f>VLOOKUP(A86,HOP!A:L,12,0)</f>
        <v>841.00</v>
      </c>
      <c r="F86" s="4" t="str">
        <f>VLOOKUP(A86,HOP!A:C,3,0)</f>
        <v>2309794</v>
      </c>
      <c r="G86" s="4">
        <f t="shared" si="3"/>
        <v>0</v>
      </c>
      <c r="H86" s="4" t="str">
        <f>$H$1&amp;F86</f>
        <v>，2309794</v>
      </c>
      <c r="I86" s="4" t="str">
        <f>VLOOKUP(A86,HOP!A:T,20,0)</f>
        <v>直连</v>
      </c>
    </row>
    <row r="87" s="4" customFormat="1" hidden="1" spans="1:9">
      <c r="A87" s="4">
        <v>16854566028</v>
      </c>
      <c r="B87" s="6">
        <v>44525</v>
      </c>
      <c r="C87" s="6">
        <v>44526</v>
      </c>
      <c r="D87" s="4">
        <v>1083</v>
      </c>
      <c r="E87" s="4" t="str">
        <f>VLOOKUP(A87,HOP!A:L,12,0)</f>
        <v>1083.00</v>
      </c>
      <c r="F87" s="4" t="str">
        <f>VLOOKUP(A87,HOP!A:C,3,0)</f>
        <v>2309814</v>
      </c>
      <c r="G87" s="4">
        <f t="shared" si="3"/>
        <v>0</v>
      </c>
      <c r="H87" s="4" t="str">
        <f>$H$1&amp;F87</f>
        <v>，2309814</v>
      </c>
      <c r="I87" s="4" t="str">
        <f>VLOOKUP(A87,HOP!A:T,20,0)</f>
        <v>直连</v>
      </c>
    </row>
    <row r="88" s="4" customFormat="1" hidden="1" spans="1:9">
      <c r="A88" s="4">
        <v>16858700079</v>
      </c>
      <c r="B88" s="6">
        <v>44525</v>
      </c>
      <c r="C88" s="6">
        <v>44526</v>
      </c>
      <c r="D88" s="4">
        <v>3033</v>
      </c>
      <c r="E88" s="4" t="str">
        <f>VLOOKUP(A88,HOP!A:L,12,0)</f>
        <v>3033.00</v>
      </c>
      <c r="F88" s="4" t="str">
        <f>VLOOKUP(A88,HOP!A:C,3,0)</f>
        <v>2311148</v>
      </c>
      <c r="G88" s="4">
        <f t="shared" si="3"/>
        <v>0</v>
      </c>
      <c r="H88" s="4" t="str">
        <f>$H$1&amp;F88</f>
        <v>，2311148</v>
      </c>
      <c r="I88" s="4" t="str">
        <f>VLOOKUP(A88,HOP!A:T,20,0)</f>
        <v>直连</v>
      </c>
    </row>
    <row r="89" s="4" customFormat="1" hidden="1" spans="1:9">
      <c r="A89" s="4">
        <v>16858792441</v>
      </c>
      <c r="B89" s="6">
        <v>44525</v>
      </c>
      <c r="C89" s="6">
        <v>44526</v>
      </c>
      <c r="D89" s="4">
        <v>780</v>
      </c>
      <c r="E89" s="4" t="str">
        <f>VLOOKUP(A89,HOP!A:L,12,0)</f>
        <v>780.00</v>
      </c>
      <c r="F89" s="4" t="str">
        <f>VLOOKUP(A89,HOP!A:C,3,0)</f>
        <v>2311191</v>
      </c>
      <c r="G89" s="4">
        <f t="shared" si="3"/>
        <v>0</v>
      </c>
      <c r="H89" s="4" t="str">
        <f>$H$1&amp;F89</f>
        <v>，2311191</v>
      </c>
      <c r="I89" s="4" t="str">
        <f>VLOOKUP(A89,HOP!A:T,20,0)</f>
        <v>直连</v>
      </c>
    </row>
    <row r="90" s="4" customFormat="1" hidden="1" spans="1:9">
      <c r="A90" s="4">
        <v>16859174533</v>
      </c>
      <c r="B90" s="6">
        <v>44525</v>
      </c>
      <c r="C90" s="6">
        <v>44526</v>
      </c>
      <c r="D90" s="4">
        <v>5045</v>
      </c>
      <c r="E90" s="4" t="str">
        <f>VLOOKUP(A90,HOP!A:L,12,0)</f>
        <v>5045.00</v>
      </c>
      <c r="F90" s="4" t="str">
        <f>VLOOKUP(A90,HOP!A:C,3,0)</f>
        <v>2311316</v>
      </c>
      <c r="G90" s="4">
        <f t="shared" si="3"/>
        <v>0</v>
      </c>
      <c r="H90" s="4" t="str">
        <f>$H$1&amp;F90</f>
        <v>，2311316</v>
      </c>
      <c r="I90" s="4" t="str">
        <f>VLOOKUP(A90,HOP!A:T,20,0)</f>
        <v>直连</v>
      </c>
    </row>
    <row r="91" s="4" customFormat="1" hidden="1" spans="1:9">
      <c r="A91" s="4">
        <v>16859824796</v>
      </c>
      <c r="B91" s="6">
        <v>44525</v>
      </c>
      <c r="C91" s="6">
        <v>44526</v>
      </c>
      <c r="D91" s="4">
        <v>284</v>
      </c>
      <c r="E91" s="4" t="str">
        <f>VLOOKUP(A91,HOP!A:L,12,0)</f>
        <v>284.00</v>
      </c>
      <c r="F91" s="4" t="str">
        <f>VLOOKUP(A91,HOP!A:C,3,0)</f>
        <v>2311711</v>
      </c>
      <c r="G91" s="4">
        <f t="shared" si="3"/>
        <v>0</v>
      </c>
      <c r="H91" s="4" t="str">
        <f>$H$1&amp;F91</f>
        <v>，2311711</v>
      </c>
      <c r="I91" s="4" t="str">
        <f>VLOOKUP(A91,HOP!A:T,20,0)</f>
        <v>直连</v>
      </c>
    </row>
    <row r="92" s="4" customFormat="1" hidden="1" spans="1:9">
      <c r="A92" s="4">
        <v>16862252810</v>
      </c>
      <c r="B92" s="6">
        <v>44525</v>
      </c>
      <c r="C92" s="6">
        <v>44526</v>
      </c>
      <c r="D92" s="4">
        <v>764</v>
      </c>
      <c r="E92" s="4" t="str">
        <f>VLOOKUP(A92,HOP!A:L,12,0)</f>
        <v>764.00</v>
      </c>
      <c r="F92" s="4" t="str">
        <f>VLOOKUP(A92,HOP!A:C,3,0)</f>
        <v>2311826</v>
      </c>
      <c r="G92" s="4">
        <f t="shared" si="3"/>
        <v>0</v>
      </c>
      <c r="H92" s="4" t="str">
        <f>$H$1&amp;F92</f>
        <v>，2311826</v>
      </c>
      <c r="I92" s="4" t="str">
        <f>VLOOKUP(A92,HOP!A:T,20,0)</f>
        <v>直连</v>
      </c>
    </row>
    <row r="93" s="4" customFormat="1" hidden="1" spans="1:9">
      <c r="A93" s="4">
        <v>16862562301</v>
      </c>
      <c r="B93" s="6">
        <v>44525</v>
      </c>
      <c r="C93" s="6">
        <v>44526</v>
      </c>
      <c r="D93" s="4">
        <v>793</v>
      </c>
      <c r="E93" s="4" t="str">
        <f>VLOOKUP(A93,HOP!A:L,12,0)</f>
        <v>793.00</v>
      </c>
      <c r="F93" s="4" t="str">
        <f>VLOOKUP(A93,HOP!A:C,3,0)</f>
        <v>2311875</v>
      </c>
      <c r="G93" s="4">
        <f t="shared" si="3"/>
        <v>0</v>
      </c>
      <c r="H93" s="4" t="str">
        <f>$H$1&amp;F93</f>
        <v>，2311875</v>
      </c>
      <c r="I93" s="4" t="str">
        <f>VLOOKUP(A93,HOP!A:T,20,0)</f>
        <v>直连</v>
      </c>
    </row>
    <row r="94" s="4" customFormat="1" hidden="1" spans="1:9">
      <c r="A94" s="4">
        <v>16862968324</v>
      </c>
      <c r="B94" s="6">
        <v>44525</v>
      </c>
      <c r="C94" s="6">
        <v>44526</v>
      </c>
      <c r="D94" s="4">
        <v>423</v>
      </c>
      <c r="E94" s="4" t="str">
        <f>VLOOKUP(A94,HOP!A:L,12,0)</f>
        <v>423.00</v>
      </c>
      <c r="F94" s="4" t="str">
        <f>VLOOKUP(A94,HOP!A:C,3,0)</f>
        <v>2311968</v>
      </c>
      <c r="G94" s="4">
        <f t="shared" si="3"/>
        <v>0</v>
      </c>
      <c r="H94" s="4" t="str">
        <f>$H$1&amp;F94</f>
        <v>，2311968</v>
      </c>
      <c r="I94" s="4" t="str">
        <f>VLOOKUP(A94,HOP!A:T,20,0)</f>
        <v>直连</v>
      </c>
    </row>
    <row r="95" s="4" customFormat="1" hidden="1" spans="1:9">
      <c r="A95" s="4">
        <v>16864025891</v>
      </c>
      <c r="B95" s="6">
        <v>44525</v>
      </c>
      <c r="C95" s="6">
        <v>44526</v>
      </c>
      <c r="D95" s="4">
        <v>871</v>
      </c>
      <c r="E95" s="4" t="str">
        <f>VLOOKUP(A95,HOP!A:L,12,0)</f>
        <v>871.00</v>
      </c>
      <c r="F95" s="4" t="str">
        <f>VLOOKUP(A95,HOP!A:C,3,0)</f>
        <v>2312491</v>
      </c>
      <c r="G95" s="4">
        <f t="shared" si="3"/>
        <v>0</v>
      </c>
      <c r="H95" s="4" t="str">
        <f>$H$1&amp;F95</f>
        <v>，2312491</v>
      </c>
      <c r="I95" s="4" t="str">
        <f>VLOOKUP(A95,HOP!A:T,20,0)</f>
        <v>直连</v>
      </c>
    </row>
    <row r="96" s="4" customFormat="1" hidden="1" spans="1:9">
      <c r="A96" s="4">
        <v>16864122645</v>
      </c>
      <c r="B96" s="6">
        <v>44525</v>
      </c>
      <c r="C96" s="6">
        <v>44526</v>
      </c>
      <c r="D96" s="4">
        <v>135</v>
      </c>
      <c r="E96" s="4" t="str">
        <f>VLOOKUP(A96,HOP!A:L,12,0)</f>
        <v>135.00</v>
      </c>
      <c r="F96" s="4" t="str">
        <f>VLOOKUP(A96,HOP!A:C,3,0)</f>
        <v>2312557</v>
      </c>
      <c r="G96" s="4">
        <f t="shared" si="3"/>
        <v>0</v>
      </c>
      <c r="H96" s="4" t="str">
        <f>$H$1&amp;F96</f>
        <v>，2312557</v>
      </c>
      <c r="I96" s="4" t="str">
        <f>VLOOKUP(A96,HOP!A:T,20,0)</f>
        <v>直连</v>
      </c>
    </row>
    <row r="97" s="4" customFormat="1" hidden="1" spans="1:9">
      <c r="A97" s="4">
        <v>16864630542</v>
      </c>
      <c r="B97" s="6">
        <v>44525</v>
      </c>
      <c r="C97" s="6">
        <v>44526</v>
      </c>
      <c r="D97" s="4">
        <v>462</v>
      </c>
      <c r="E97" s="4" t="str">
        <f>VLOOKUP(A97,HOP!A:L,12,0)</f>
        <v>462.00</v>
      </c>
      <c r="F97" s="4" t="str">
        <f>VLOOKUP(A97,HOP!A:C,3,0)</f>
        <v>2312770</v>
      </c>
      <c r="G97" s="4">
        <f t="shared" si="3"/>
        <v>0</v>
      </c>
      <c r="H97" s="4" t="str">
        <f>$H$1&amp;F97</f>
        <v>，2312770</v>
      </c>
      <c r="I97" s="4" t="str">
        <f>VLOOKUP(A97,HOP!A:T,20,0)</f>
        <v>直连</v>
      </c>
    </row>
    <row r="99" spans="4:4">
      <c r="D99" s="4">
        <f>SUM(D2:D98)</f>
        <v>228611.83</v>
      </c>
    </row>
    <row r="100" spans="4:4">
      <c r="D100" s="4" t="s">
        <v>318</v>
      </c>
    </row>
    <row r="104" spans="1:3">
      <c r="A104" s="4" t="s">
        <v>319</v>
      </c>
      <c r="C104" s="4">
        <v>221833.83</v>
      </c>
    </row>
    <row r="105" spans="1:3">
      <c r="A105" s="4" t="s">
        <v>320</v>
      </c>
      <c r="C105" s="4">
        <v>6778</v>
      </c>
    </row>
    <row r="106" spans="1:3">
      <c r="A106" s="4" t="s">
        <v>321</v>
      </c>
      <c r="C106" s="4">
        <f>SUBTOTAL(9,C104:C105)</f>
        <v>228611.83</v>
      </c>
    </row>
  </sheetData>
  <autoFilter ref="A1:XFD100">
    <filterColumn colId="3">
      <filters blank="1">
        <filter val="800"/>
        <filter val="1400"/>
        <filter val="2800"/>
        <filter val="1202"/>
        <filter val="707"/>
        <filter val="1908"/>
        <filter val="609"/>
        <filter val="709"/>
        <filter val="809"/>
        <filter val="1310"/>
        <filter val="1013"/>
        <filter val="2313"/>
        <filter val="2114"/>
        <filter val="2715"/>
        <filter val="1316"/>
        <filter val="2116"/>
        <filter val="517"/>
        <filter val="1617"/>
        <filter val="19817"/>
        <filter val="43120"/>
        <filter val="121"/>
        <filter val="423"/>
        <filter val="324"/>
        <filter val="824"/>
        <filter val="1124"/>
        <filter val="2625"/>
        <filter val="426"/>
        <filter val="1128"/>
        <filter val="3033"/>
        <filter val="1034"/>
        <filter val="1634"/>
        <filter val="135"/>
        <filter val="2536"/>
        <filter val="6336"/>
        <filter val="12440"/>
        <filter val="841"/>
        <filter val="1041"/>
        <filter val="2842"/>
        <filter val="2942"/>
        <filter val="5045"/>
        <filter val="947"/>
        <filter val="648"/>
        <filter val="3648"/>
        <filter val="4548"/>
        <filter val="849"/>
        <filter val="650"/>
        <filter val="951"/>
        <filter val="1953"/>
        <filter val="1254"/>
        <filter val="1956"/>
        <filter val="557"/>
        <filter val="6458"/>
        <filter val="560"/>
        <filter val="1360"/>
        <filter val="462"/>
        <filter val="862"/>
        <filter val="5062"/>
        <filter val="5762"/>
        <filter val="764"/>
        <filter val="1069"/>
        <filter val="1070"/>
        <filter val="871"/>
        <filter val="772"/>
        <filter val="2377"/>
        <filter val="1878"/>
        <filter val="579"/>
        <filter val="3679"/>
        <filter val="4479"/>
        <filter val="780"/>
        <filter val="6480"/>
        <filter val="2382"/>
        <filter val="183"/>
        <filter val="1083"/>
        <filter val="1583"/>
        <filter val="284"/>
        <filter val="160.84"/>
        <filter val="785"/>
        <filter val="1086"/>
        <filter val="588"/>
        <filter val="988"/>
        <filter val="1288"/>
        <filter val="3288"/>
        <filter val="290"/>
        <filter val="1190"/>
        <filter val="1790"/>
        <filter val="992"/>
        <filter val="1292"/>
        <filter val="793"/>
        <filter val="796"/>
        <filter val="919.99"/>
        <filter val="228611.83"/>
        <filter val="228611.83 HKD"/>
      </filters>
    </filterColumn>
    <filterColumn colId="6">
      <filters blank="1">
        <filter val="#N/A"/>
        <filter val="-0.01"/>
        <filter val="-17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322</v>
      </c>
      <c r="B1" s="2" t="s">
        <v>323</v>
      </c>
      <c r="C1" s="2" t="s">
        <v>324</v>
      </c>
      <c r="D1" s="2" t="s">
        <v>325</v>
      </c>
      <c r="E1" s="2" t="s">
        <v>13</v>
      </c>
      <c r="F1" s="2" t="s">
        <v>5</v>
      </c>
      <c r="G1" s="2" t="s">
        <v>6</v>
      </c>
      <c r="H1" s="2" t="s">
        <v>326</v>
      </c>
      <c r="I1" s="2" t="s">
        <v>327</v>
      </c>
      <c r="J1" s="2" t="s">
        <v>328</v>
      </c>
      <c r="K1" s="2" t="s">
        <v>329</v>
      </c>
      <c r="L1" s="2" t="s">
        <v>330</v>
      </c>
      <c r="M1" s="2" t="s">
        <v>331</v>
      </c>
      <c r="N1" s="2" t="s">
        <v>332</v>
      </c>
      <c r="O1" s="2" t="s">
        <v>333</v>
      </c>
      <c r="P1" s="2" t="s">
        <v>334</v>
      </c>
      <c r="Q1" s="2" t="s">
        <v>335</v>
      </c>
      <c r="R1" s="2" t="s">
        <v>336</v>
      </c>
      <c r="S1" s="2" t="s">
        <v>337</v>
      </c>
      <c r="T1" s="2" t="s">
        <v>338</v>
      </c>
    </row>
    <row r="2" s="1" customFormat="1" spans="1:20">
      <c r="A2" s="3">
        <v>15672307161</v>
      </c>
      <c r="B2" s="1" t="s">
        <v>339</v>
      </c>
      <c r="C2" s="1" t="s">
        <v>340</v>
      </c>
      <c r="D2" s="1" t="s">
        <v>341</v>
      </c>
      <c r="E2" s="1" t="s">
        <v>342</v>
      </c>
      <c r="F2" s="1" t="s">
        <v>343</v>
      </c>
      <c r="G2" s="1" t="s">
        <v>344</v>
      </c>
      <c r="H2" s="1" t="s">
        <v>345</v>
      </c>
      <c r="I2" s="1" t="s">
        <v>346</v>
      </c>
      <c r="J2" s="1" t="s">
        <v>29</v>
      </c>
      <c r="K2" s="1" t="s">
        <v>347</v>
      </c>
      <c r="L2" s="1" t="s">
        <v>347</v>
      </c>
      <c r="M2" s="1" t="s">
        <v>348</v>
      </c>
      <c r="N2" s="1" t="s">
        <v>348</v>
      </c>
      <c r="O2" s="1" t="s">
        <v>349</v>
      </c>
      <c r="P2" s="1" t="s">
        <v>350</v>
      </c>
      <c r="Q2" s="1" t="s">
        <v>351</v>
      </c>
      <c r="R2" s="1" t="s">
        <v>352</v>
      </c>
      <c r="S2" s="1" t="s">
        <v>353</v>
      </c>
      <c r="T2" s="1" t="s">
        <v>354</v>
      </c>
    </row>
    <row r="3" s="1" customFormat="1" spans="1:20">
      <c r="A3" s="3">
        <v>15763799733</v>
      </c>
      <c r="B3" s="1" t="s">
        <v>355</v>
      </c>
      <c r="C3" s="1" t="s">
        <v>356</v>
      </c>
      <c r="D3" s="1" t="s">
        <v>357</v>
      </c>
      <c r="E3" s="1" t="s">
        <v>358</v>
      </c>
      <c r="F3" s="1" t="s">
        <v>359</v>
      </c>
      <c r="G3" s="1" t="s">
        <v>360</v>
      </c>
      <c r="H3" s="1" t="s">
        <v>345</v>
      </c>
      <c r="I3" s="1" t="s">
        <v>361</v>
      </c>
      <c r="J3" s="1" t="s">
        <v>29</v>
      </c>
      <c r="K3" s="1" t="s">
        <v>362</v>
      </c>
      <c r="L3" s="1" t="s">
        <v>362</v>
      </c>
      <c r="M3" s="1" t="s">
        <v>348</v>
      </c>
      <c r="N3" s="1" t="s">
        <v>348</v>
      </c>
      <c r="O3" s="1" t="s">
        <v>349</v>
      </c>
      <c r="P3" s="1" t="s">
        <v>350</v>
      </c>
      <c r="Q3" s="1" t="s">
        <v>363</v>
      </c>
      <c r="R3" s="1" t="s">
        <v>352</v>
      </c>
      <c r="S3" s="1" t="s">
        <v>353</v>
      </c>
      <c r="T3" s="1" t="s">
        <v>354</v>
      </c>
    </row>
    <row r="4" s="1" customFormat="1" spans="1:20">
      <c r="A4" s="3">
        <v>15849170489</v>
      </c>
      <c r="B4" s="1" t="s">
        <v>364</v>
      </c>
      <c r="C4" s="1" t="s">
        <v>365</v>
      </c>
      <c r="D4" s="1" t="s">
        <v>366</v>
      </c>
      <c r="E4" s="1" t="s">
        <v>367</v>
      </c>
      <c r="F4" s="1" t="s">
        <v>368</v>
      </c>
      <c r="G4" s="1" t="s">
        <v>369</v>
      </c>
      <c r="H4" s="1" t="s">
        <v>345</v>
      </c>
      <c r="I4" s="1" t="s">
        <v>370</v>
      </c>
      <c r="J4" s="1" t="s">
        <v>29</v>
      </c>
      <c r="K4" s="1" t="s">
        <v>371</v>
      </c>
      <c r="L4" s="1" t="s">
        <v>371</v>
      </c>
      <c r="M4" s="1" t="s">
        <v>348</v>
      </c>
      <c r="N4" s="1" t="s">
        <v>348</v>
      </c>
      <c r="O4" s="1" t="s">
        <v>349</v>
      </c>
      <c r="P4" s="1" t="s">
        <v>350</v>
      </c>
      <c r="Q4" s="1" t="s">
        <v>372</v>
      </c>
      <c r="R4" s="1" t="s">
        <v>352</v>
      </c>
      <c r="S4" s="1" t="s">
        <v>353</v>
      </c>
      <c r="T4" s="1" t="s">
        <v>354</v>
      </c>
    </row>
    <row r="5" s="1" customFormat="1" spans="1:20">
      <c r="A5" s="3">
        <v>16111763540</v>
      </c>
      <c r="B5" s="1" t="s">
        <v>373</v>
      </c>
      <c r="C5" s="1" t="s">
        <v>374</v>
      </c>
      <c r="D5" s="1" t="s">
        <v>375</v>
      </c>
      <c r="E5" s="1" t="s">
        <v>376</v>
      </c>
      <c r="F5" s="1" t="s">
        <v>377</v>
      </c>
      <c r="G5" s="1" t="s">
        <v>359</v>
      </c>
      <c r="H5" s="1" t="s">
        <v>345</v>
      </c>
      <c r="I5" s="1" t="s">
        <v>378</v>
      </c>
      <c r="J5" s="1" t="s">
        <v>29</v>
      </c>
      <c r="K5" s="1" t="s">
        <v>379</v>
      </c>
      <c r="L5" s="1" t="s">
        <v>379</v>
      </c>
      <c r="M5" s="1" t="s">
        <v>348</v>
      </c>
      <c r="N5" s="1" t="s">
        <v>348</v>
      </c>
      <c r="O5" s="1" t="s">
        <v>349</v>
      </c>
      <c r="P5" s="1" t="s">
        <v>350</v>
      </c>
      <c r="Q5" s="1" t="s">
        <v>380</v>
      </c>
      <c r="R5" s="1" t="s">
        <v>381</v>
      </c>
      <c r="S5" s="1" t="s">
        <v>353</v>
      </c>
      <c r="T5" s="1" t="s">
        <v>354</v>
      </c>
    </row>
    <row r="6" s="1" customFormat="1" spans="1:20">
      <c r="A6" s="3">
        <v>16118305322</v>
      </c>
      <c r="B6" s="1" t="s">
        <v>382</v>
      </c>
      <c r="C6" s="1" t="s">
        <v>383</v>
      </c>
      <c r="D6" s="1" t="s">
        <v>384</v>
      </c>
      <c r="E6" s="1" t="s">
        <v>385</v>
      </c>
      <c r="F6" s="1" t="s">
        <v>343</v>
      </c>
      <c r="G6" s="1" t="s">
        <v>369</v>
      </c>
      <c r="H6" s="1" t="s">
        <v>345</v>
      </c>
      <c r="I6" s="1" t="s">
        <v>386</v>
      </c>
      <c r="J6" s="1" t="s">
        <v>29</v>
      </c>
      <c r="K6" s="1" t="s">
        <v>387</v>
      </c>
      <c r="L6" s="1" t="s">
        <v>387</v>
      </c>
      <c r="M6" s="1" t="s">
        <v>348</v>
      </c>
      <c r="N6" s="1" t="s">
        <v>348</v>
      </c>
      <c r="O6" s="1" t="s">
        <v>349</v>
      </c>
      <c r="P6" s="1" t="s">
        <v>350</v>
      </c>
      <c r="Q6" s="1" t="s">
        <v>388</v>
      </c>
      <c r="R6" s="1" t="s">
        <v>352</v>
      </c>
      <c r="S6" s="1" t="s">
        <v>353</v>
      </c>
      <c r="T6" s="1" t="s">
        <v>354</v>
      </c>
    </row>
    <row r="7" s="1" customFormat="1" spans="1:20">
      <c r="A7" s="3">
        <v>16292950020</v>
      </c>
      <c r="B7" s="1" t="s">
        <v>389</v>
      </c>
      <c r="C7" s="1" t="s">
        <v>390</v>
      </c>
      <c r="D7" s="1" t="s">
        <v>391</v>
      </c>
      <c r="E7" s="1" t="s">
        <v>392</v>
      </c>
      <c r="F7" s="1" t="s">
        <v>393</v>
      </c>
      <c r="G7" s="1" t="s">
        <v>394</v>
      </c>
      <c r="H7" s="1" t="s">
        <v>345</v>
      </c>
      <c r="I7" s="1" t="s">
        <v>395</v>
      </c>
      <c r="J7" s="1" t="s">
        <v>29</v>
      </c>
      <c r="K7" s="1" t="s">
        <v>396</v>
      </c>
      <c r="L7" s="1" t="s">
        <v>396</v>
      </c>
      <c r="M7" s="1" t="s">
        <v>348</v>
      </c>
      <c r="N7" s="1" t="s">
        <v>348</v>
      </c>
      <c r="O7" s="1" t="s">
        <v>349</v>
      </c>
      <c r="P7" s="1" t="s">
        <v>350</v>
      </c>
      <c r="Q7" s="1" t="s">
        <v>397</v>
      </c>
      <c r="R7" s="1" t="s">
        <v>352</v>
      </c>
      <c r="S7" s="1" t="s">
        <v>353</v>
      </c>
      <c r="T7" s="1" t="s">
        <v>354</v>
      </c>
    </row>
    <row r="8" s="1" customFormat="1" spans="1:20">
      <c r="A8" s="3">
        <v>16343083816</v>
      </c>
      <c r="B8" s="1" t="s">
        <v>398</v>
      </c>
      <c r="C8" s="1" t="s">
        <v>399</v>
      </c>
      <c r="D8" s="1" t="s">
        <v>400</v>
      </c>
      <c r="E8" s="1" t="s">
        <v>401</v>
      </c>
      <c r="F8" s="1" t="s">
        <v>359</v>
      </c>
      <c r="G8" s="1" t="s">
        <v>394</v>
      </c>
      <c r="H8" s="1" t="s">
        <v>345</v>
      </c>
      <c r="I8" s="1" t="s">
        <v>402</v>
      </c>
      <c r="J8" s="1" t="s">
        <v>29</v>
      </c>
      <c r="K8" s="1" t="s">
        <v>403</v>
      </c>
      <c r="L8" s="1" t="s">
        <v>403</v>
      </c>
      <c r="M8" s="1" t="s">
        <v>348</v>
      </c>
      <c r="N8" s="1" t="s">
        <v>348</v>
      </c>
      <c r="O8" s="1" t="s">
        <v>349</v>
      </c>
      <c r="P8" s="1" t="s">
        <v>350</v>
      </c>
      <c r="Q8" s="1" t="s">
        <v>404</v>
      </c>
      <c r="R8" s="1" t="s">
        <v>352</v>
      </c>
      <c r="S8" s="1" t="s">
        <v>353</v>
      </c>
      <c r="T8" s="1" t="s">
        <v>354</v>
      </c>
    </row>
    <row r="9" s="1" customFormat="1" spans="1:20">
      <c r="A9" s="3">
        <v>16347000602</v>
      </c>
      <c r="B9" s="1" t="s">
        <v>405</v>
      </c>
      <c r="C9" s="1" t="s">
        <v>406</v>
      </c>
      <c r="D9" s="1" t="s">
        <v>407</v>
      </c>
      <c r="E9" s="1" t="s">
        <v>408</v>
      </c>
      <c r="F9" s="1" t="s">
        <v>360</v>
      </c>
      <c r="G9" s="1" t="s">
        <v>394</v>
      </c>
      <c r="H9" s="1" t="s">
        <v>345</v>
      </c>
      <c r="I9" s="1" t="s">
        <v>409</v>
      </c>
      <c r="J9" s="1" t="s">
        <v>29</v>
      </c>
      <c r="K9" s="1" t="s">
        <v>410</v>
      </c>
      <c r="L9" s="1" t="s">
        <v>410</v>
      </c>
      <c r="M9" s="1" t="s">
        <v>348</v>
      </c>
      <c r="N9" s="1" t="s">
        <v>348</v>
      </c>
      <c r="O9" s="1" t="s">
        <v>349</v>
      </c>
      <c r="P9" s="1" t="s">
        <v>350</v>
      </c>
      <c r="Q9" s="1" t="s">
        <v>411</v>
      </c>
      <c r="R9" s="1" t="s">
        <v>352</v>
      </c>
      <c r="S9" s="1" t="s">
        <v>353</v>
      </c>
      <c r="T9" s="1" t="s">
        <v>354</v>
      </c>
    </row>
    <row r="10" s="1" customFormat="1" spans="1:20">
      <c r="A10" s="3">
        <v>16417271840</v>
      </c>
      <c r="B10" s="1" t="s">
        <v>412</v>
      </c>
      <c r="C10" s="1" t="s">
        <v>413</v>
      </c>
      <c r="D10" s="1" t="s">
        <v>414</v>
      </c>
      <c r="E10" s="1" t="s">
        <v>415</v>
      </c>
      <c r="F10" s="1" t="s">
        <v>360</v>
      </c>
      <c r="G10" s="1" t="s">
        <v>344</v>
      </c>
      <c r="H10" s="1" t="s">
        <v>345</v>
      </c>
      <c r="I10" s="1" t="s">
        <v>416</v>
      </c>
      <c r="J10" s="1" t="s">
        <v>29</v>
      </c>
      <c r="K10" s="1" t="s">
        <v>417</v>
      </c>
      <c r="L10" s="1" t="s">
        <v>417</v>
      </c>
      <c r="M10" s="1" t="s">
        <v>348</v>
      </c>
      <c r="N10" s="1" t="s">
        <v>348</v>
      </c>
      <c r="O10" s="1" t="s">
        <v>349</v>
      </c>
      <c r="P10" s="1" t="s">
        <v>350</v>
      </c>
      <c r="Q10" s="1" t="s">
        <v>418</v>
      </c>
      <c r="R10" s="1" t="s">
        <v>352</v>
      </c>
      <c r="S10" s="1" t="s">
        <v>353</v>
      </c>
      <c r="T10" s="1" t="s">
        <v>354</v>
      </c>
    </row>
    <row r="11" s="1" customFormat="1" spans="1:20">
      <c r="A11" s="3">
        <v>16468160137</v>
      </c>
      <c r="B11" s="1" t="s">
        <v>419</v>
      </c>
      <c r="C11" s="1" t="s">
        <v>420</v>
      </c>
      <c r="D11" s="1" t="s">
        <v>421</v>
      </c>
      <c r="E11" s="1" t="s">
        <v>422</v>
      </c>
      <c r="F11" s="1" t="s">
        <v>423</v>
      </c>
      <c r="G11" s="1" t="s">
        <v>360</v>
      </c>
      <c r="H11" s="1" t="s">
        <v>345</v>
      </c>
      <c r="I11" s="1" t="s">
        <v>424</v>
      </c>
      <c r="J11" s="1" t="s">
        <v>29</v>
      </c>
      <c r="K11" s="1" t="s">
        <v>425</v>
      </c>
      <c r="L11" s="1" t="s">
        <v>425</v>
      </c>
      <c r="M11" s="1" t="s">
        <v>348</v>
      </c>
      <c r="N11" s="1" t="s">
        <v>348</v>
      </c>
      <c r="O11" s="1" t="s">
        <v>349</v>
      </c>
      <c r="P11" s="1" t="s">
        <v>350</v>
      </c>
      <c r="Q11" s="1" t="s">
        <v>426</v>
      </c>
      <c r="R11" s="1" t="s">
        <v>352</v>
      </c>
      <c r="S11" s="1" t="s">
        <v>353</v>
      </c>
      <c r="T11" s="1" t="s">
        <v>354</v>
      </c>
    </row>
    <row r="12" s="1" customFormat="1" spans="1:20">
      <c r="A12" s="3">
        <v>16494944023</v>
      </c>
      <c r="B12" s="1" t="s">
        <v>427</v>
      </c>
      <c r="C12" s="1" t="s">
        <v>428</v>
      </c>
      <c r="D12" s="1" t="s">
        <v>429</v>
      </c>
      <c r="E12" s="1" t="s">
        <v>430</v>
      </c>
      <c r="F12" s="1" t="s">
        <v>369</v>
      </c>
      <c r="G12" s="1" t="s">
        <v>344</v>
      </c>
      <c r="H12" s="1" t="s">
        <v>345</v>
      </c>
      <c r="I12" s="1" t="s">
        <v>431</v>
      </c>
      <c r="J12" s="1" t="s">
        <v>29</v>
      </c>
      <c r="K12" s="1" t="s">
        <v>432</v>
      </c>
      <c r="L12" s="1" t="s">
        <v>432</v>
      </c>
      <c r="M12" s="1" t="s">
        <v>348</v>
      </c>
      <c r="N12" s="1" t="s">
        <v>348</v>
      </c>
      <c r="O12" s="1" t="s">
        <v>349</v>
      </c>
      <c r="P12" s="1" t="s">
        <v>350</v>
      </c>
      <c r="Q12" s="1" t="s">
        <v>433</v>
      </c>
      <c r="R12" s="1" t="s">
        <v>352</v>
      </c>
      <c r="S12" s="1" t="s">
        <v>353</v>
      </c>
      <c r="T12" s="1" t="s">
        <v>354</v>
      </c>
    </row>
    <row r="13" s="1" customFormat="1" spans="1:20">
      <c r="A13" s="3">
        <v>16529535904</v>
      </c>
      <c r="B13" s="1" t="s">
        <v>434</v>
      </c>
      <c r="C13" s="1" t="s">
        <v>435</v>
      </c>
      <c r="D13" s="1" t="s">
        <v>436</v>
      </c>
      <c r="E13" s="1" t="s">
        <v>437</v>
      </c>
      <c r="F13" s="1" t="s">
        <v>438</v>
      </c>
      <c r="G13" s="1" t="s">
        <v>360</v>
      </c>
      <c r="H13" s="1" t="s">
        <v>345</v>
      </c>
      <c r="I13" s="1" t="s">
        <v>439</v>
      </c>
      <c r="J13" s="1" t="s">
        <v>29</v>
      </c>
      <c r="K13" s="1" t="s">
        <v>440</v>
      </c>
      <c r="L13" s="1" t="s">
        <v>440</v>
      </c>
      <c r="M13" s="1" t="s">
        <v>348</v>
      </c>
      <c r="N13" s="1" t="s">
        <v>348</v>
      </c>
      <c r="O13" s="1" t="s">
        <v>349</v>
      </c>
      <c r="P13" s="1" t="s">
        <v>350</v>
      </c>
      <c r="Q13" s="1" t="s">
        <v>441</v>
      </c>
      <c r="R13" s="1" t="s">
        <v>352</v>
      </c>
      <c r="S13" s="1" t="s">
        <v>353</v>
      </c>
      <c r="T13" s="1" t="s">
        <v>354</v>
      </c>
    </row>
    <row r="14" s="1" customFormat="1" spans="1:20">
      <c r="A14" s="3">
        <v>16548075539</v>
      </c>
      <c r="B14" s="1" t="s">
        <v>442</v>
      </c>
      <c r="C14" s="1" t="s">
        <v>443</v>
      </c>
      <c r="D14" s="1" t="s">
        <v>444</v>
      </c>
      <c r="E14" s="1" t="s">
        <v>445</v>
      </c>
      <c r="F14" s="1" t="s">
        <v>423</v>
      </c>
      <c r="G14" s="1" t="s">
        <v>343</v>
      </c>
      <c r="H14" s="1" t="s">
        <v>345</v>
      </c>
      <c r="I14" s="1" t="s">
        <v>446</v>
      </c>
      <c r="J14" s="1" t="s">
        <v>29</v>
      </c>
      <c r="K14" s="1" t="s">
        <v>447</v>
      </c>
      <c r="L14" s="1" t="s">
        <v>447</v>
      </c>
      <c r="M14" s="1" t="s">
        <v>348</v>
      </c>
      <c r="N14" s="1" t="s">
        <v>348</v>
      </c>
      <c r="O14" s="1" t="s">
        <v>349</v>
      </c>
      <c r="P14" s="1" t="s">
        <v>350</v>
      </c>
      <c r="Q14" s="1" t="s">
        <v>448</v>
      </c>
      <c r="R14" s="1" t="s">
        <v>352</v>
      </c>
      <c r="S14" s="1" t="s">
        <v>353</v>
      </c>
      <c r="T14" s="1" t="s">
        <v>354</v>
      </c>
    </row>
    <row r="15" s="1" customFormat="1" spans="1:20">
      <c r="A15" s="3">
        <v>16550895786</v>
      </c>
      <c r="B15" s="1" t="s">
        <v>449</v>
      </c>
      <c r="C15" s="1" t="s">
        <v>450</v>
      </c>
      <c r="D15" s="1" t="s">
        <v>451</v>
      </c>
      <c r="E15" s="1" t="s">
        <v>452</v>
      </c>
      <c r="F15" s="1" t="s">
        <v>393</v>
      </c>
      <c r="G15" s="1" t="s">
        <v>369</v>
      </c>
      <c r="H15" s="1" t="s">
        <v>345</v>
      </c>
      <c r="I15" s="1" t="s">
        <v>453</v>
      </c>
      <c r="J15" s="1" t="s">
        <v>29</v>
      </c>
      <c r="K15" s="1" t="s">
        <v>454</v>
      </c>
      <c r="L15" s="1" t="s">
        <v>454</v>
      </c>
      <c r="M15" s="1" t="s">
        <v>348</v>
      </c>
      <c r="N15" s="1" t="s">
        <v>348</v>
      </c>
      <c r="O15" s="1" t="s">
        <v>349</v>
      </c>
      <c r="P15" s="1" t="s">
        <v>350</v>
      </c>
      <c r="Q15" s="1" t="s">
        <v>455</v>
      </c>
      <c r="R15" s="1" t="s">
        <v>352</v>
      </c>
      <c r="S15" s="1" t="s">
        <v>353</v>
      </c>
      <c r="T15" s="1" t="s">
        <v>354</v>
      </c>
    </row>
    <row r="16" s="1" customFormat="1" spans="1:20">
      <c r="A16" s="3">
        <v>16560771567</v>
      </c>
      <c r="B16" s="1" t="s">
        <v>449</v>
      </c>
      <c r="C16" s="1" t="s">
        <v>456</v>
      </c>
      <c r="D16" s="1" t="s">
        <v>457</v>
      </c>
      <c r="E16" s="1" t="s">
        <v>458</v>
      </c>
      <c r="F16" s="1" t="s">
        <v>423</v>
      </c>
      <c r="G16" s="1" t="s">
        <v>369</v>
      </c>
      <c r="H16" s="1" t="s">
        <v>345</v>
      </c>
      <c r="I16" s="1" t="s">
        <v>459</v>
      </c>
      <c r="J16" s="1" t="s">
        <v>29</v>
      </c>
      <c r="K16" s="1" t="s">
        <v>460</v>
      </c>
      <c r="L16" s="1" t="s">
        <v>460</v>
      </c>
      <c r="M16" s="1" t="s">
        <v>348</v>
      </c>
      <c r="N16" s="1" t="s">
        <v>348</v>
      </c>
      <c r="O16" s="1" t="s">
        <v>349</v>
      </c>
      <c r="P16" s="1" t="s">
        <v>350</v>
      </c>
      <c r="Q16" s="1" t="s">
        <v>461</v>
      </c>
      <c r="R16" s="1" t="s">
        <v>352</v>
      </c>
      <c r="S16" s="1" t="s">
        <v>353</v>
      </c>
      <c r="T16" s="1" t="s">
        <v>354</v>
      </c>
    </row>
    <row r="17" s="1" customFormat="1" spans="1:20">
      <c r="A17" s="3">
        <v>16602274498</v>
      </c>
      <c r="B17" s="1" t="s">
        <v>462</v>
      </c>
      <c r="C17" s="1" t="s">
        <v>463</v>
      </c>
      <c r="D17" s="1" t="s">
        <v>464</v>
      </c>
      <c r="E17" s="1" t="s">
        <v>465</v>
      </c>
      <c r="F17" s="1" t="s">
        <v>393</v>
      </c>
      <c r="G17" s="1" t="s">
        <v>343</v>
      </c>
      <c r="H17" s="1" t="s">
        <v>345</v>
      </c>
      <c r="I17" s="1" t="s">
        <v>466</v>
      </c>
      <c r="J17" s="1" t="s">
        <v>29</v>
      </c>
      <c r="K17" s="1" t="s">
        <v>467</v>
      </c>
      <c r="L17" s="1" t="s">
        <v>467</v>
      </c>
      <c r="M17" s="1" t="s">
        <v>348</v>
      </c>
      <c r="N17" s="1" t="s">
        <v>348</v>
      </c>
      <c r="O17" s="1" t="s">
        <v>349</v>
      </c>
      <c r="P17" s="1" t="s">
        <v>350</v>
      </c>
      <c r="Q17" s="1" t="s">
        <v>468</v>
      </c>
      <c r="R17" s="1" t="s">
        <v>352</v>
      </c>
      <c r="S17" s="1" t="s">
        <v>353</v>
      </c>
      <c r="T17" s="1" t="s">
        <v>354</v>
      </c>
    </row>
    <row r="18" s="1" customFormat="1" spans="1:20">
      <c r="A18" s="3">
        <v>16624681717</v>
      </c>
      <c r="B18" s="1" t="s">
        <v>469</v>
      </c>
      <c r="C18" s="1" t="s">
        <v>470</v>
      </c>
      <c r="D18" s="1" t="s">
        <v>471</v>
      </c>
      <c r="E18" s="1" t="s">
        <v>472</v>
      </c>
      <c r="F18" s="1" t="s">
        <v>344</v>
      </c>
      <c r="G18" s="1" t="s">
        <v>394</v>
      </c>
      <c r="H18" s="1" t="s">
        <v>345</v>
      </c>
      <c r="I18" s="1" t="s">
        <v>473</v>
      </c>
      <c r="J18" s="1" t="s">
        <v>29</v>
      </c>
      <c r="K18" s="1" t="s">
        <v>474</v>
      </c>
      <c r="L18" s="1" t="s">
        <v>474</v>
      </c>
      <c r="M18" s="1" t="s">
        <v>348</v>
      </c>
      <c r="N18" s="1" t="s">
        <v>348</v>
      </c>
      <c r="O18" s="1" t="s">
        <v>349</v>
      </c>
      <c r="P18" s="1" t="s">
        <v>350</v>
      </c>
      <c r="Q18" s="1" t="s">
        <v>475</v>
      </c>
      <c r="R18" s="1" t="s">
        <v>352</v>
      </c>
      <c r="S18" s="1" t="s">
        <v>353</v>
      </c>
      <c r="T18" s="1" t="s">
        <v>354</v>
      </c>
    </row>
    <row r="19" s="1" customFormat="1" spans="1:20">
      <c r="A19" s="3">
        <v>16646043507</v>
      </c>
      <c r="B19" s="1" t="s">
        <v>476</v>
      </c>
      <c r="C19" s="1" t="s">
        <v>477</v>
      </c>
      <c r="D19" s="1" t="s">
        <v>478</v>
      </c>
      <c r="E19" s="1" t="s">
        <v>479</v>
      </c>
      <c r="F19" s="1" t="s">
        <v>343</v>
      </c>
      <c r="G19" s="1" t="s">
        <v>369</v>
      </c>
      <c r="H19" s="1" t="s">
        <v>345</v>
      </c>
      <c r="I19" s="1" t="s">
        <v>480</v>
      </c>
      <c r="J19" s="1" t="s">
        <v>29</v>
      </c>
      <c r="K19" s="1" t="s">
        <v>481</v>
      </c>
      <c r="L19" s="1" t="s">
        <v>481</v>
      </c>
      <c r="M19" s="1" t="s">
        <v>348</v>
      </c>
      <c r="N19" s="1" t="s">
        <v>348</v>
      </c>
      <c r="O19" s="1" t="s">
        <v>349</v>
      </c>
      <c r="P19" s="1" t="s">
        <v>350</v>
      </c>
      <c r="Q19" s="1" t="s">
        <v>482</v>
      </c>
      <c r="R19" s="1" t="s">
        <v>352</v>
      </c>
      <c r="S19" s="1" t="s">
        <v>353</v>
      </c>
      <c r="T19" s="1" t="s">
        <v>354</v>
      </c>
    </row>
    <row r="20" s="1" customFormat="1" spans="1:20">
      <c r="A20" s="3">
        <v>16655757859</v>
      </c>
      <c r="B20" s="1" t="s">
        <v>483</v>
      </c>
      <c r="C20" s="1" t="s">
        <v>484</v>
      </c>
      <c r="D20" s="1" t="s">
        <v>485</v>
      </c>
      <c r="E20" s="1" t="s">
        <v>486</v>
      </c>
      <c r="F20" s="1" t="s">
        <v>343</v>
      </c>
      <c r="G20" s="1" t="s">
        <v>369</v>
      </c>
      <c r="H20" s="1" t="s">
        <v>345</v>
      </c>
      <c r="I20" s="1" t="s">
        <v>349</v>
      </c>
      <c r="J20" s="1" t="s">
        <v>29</v>
      </c>
      <c r="K20" s="1" t="s">
        <v>349</v>
      </c>
      <c r="L20" s="1" t="s">
        <v>487</v>
      </c>
      <c r="M20" s="1" t="s">
        <v>488</v>
      </c>
      <c r="N20" s="1" t="s">
        <v>489</v>
      </c>
      <c r="O20" s="1" t="s">
        <v>349</v>
      </c>
      <c r="P20" s="1" t="s">
        <v>350</v>
      </c>
      <c r="Q20" s="1" t="s">
        <v>490</v>
      </c>
      <c r="R20" s="1" t="s">
        <v>352</v>
      </c>
      <c r="S20" s="1" t="s">
        <v>353</v>
      </c>
      <c r="T20" s="1" t="s">
        <v>354</v>
      </c>
    </row>
    <row r="21" s="1" customFormat="1" spans="1:20">
      <c r="A21" s="3">
        <v>16680133296</v>
      </c>
      <c r="B21" s="1" t="s">
        <v>491</v>
      </c>
      <c r="C21" s="1" t="s">
        <v>492</v>
      </c>
      <c r="D21" s="1" t="s">
        <v>493</v>
      </c>
      <c r="E21" s="1" t="s">
        <v>494</v>
      </c>
      <c r="F21" s="1" t="s">
        <v>360</v>
      </c>
      <c r="G21" s="1" t="s">
        <v>344</v>
      </c>
      <c r="H21" s="1" t="s">
        <v>345</v>
      </c>
      <c r="I21" s="1" t="s">
        <v>495</v>
      </c>
      <c r="J21" s="1" t="s">
        <v>29</v>
      </c>
      <c r="K21" s="1" t="s">
        <v>496</v>
      </c>
      <c r="L21" s="1" t="s">
        <v>496</v>
      </c>
      <c r="M21" s="1" t="s">
        <v>348</v>
      </c>
      <c r="N21" s="1" t="s">
        <v>348</v>
      </c>
      <c r="O21" s="1" t="s">
        <v>349</v>
      </c>
      <c r="P21" s="1" t="s">
        <v>350</v>
      </c>
      <c r="Q21" s="1" t="s">
        <v>497</v>
      </c>
      <c r="R21" s="1" t="s">
        <v>352</v>
      </c>
      <c r="S21" s="1" t="s">
        <v>353</v>
      </c>
      <c r="T21" s="1" t="s">
        <v>354</v>
      </c>
    </row>
    <row r="22" s="1" customFormat="1" spans="1:20">
      <c r="A22" s="3">
        <v>16680424774</v>
      </c>
      <c r="B22" s="1" t="s">
        <v>491</v>
      </c>
      <c r="C22" s="1" t="s">
        <v>498</v>
      </c>
      <c r="D22" s="1" t="s">
        <v>499</v>
      </c>
      <c r="E22" s="1" t="s">
        <v>500</v>
      </c>
      <c r="F22" s="1" t="s">
        <v>423</v>
      </c>
      <c r="G22" s="1" t="s">
        <v>343</v>
      </c>
      <c r="H22" s="1" t="s">
        <v>345</v>
      </c>
      <c r="I22" s="1" t="s">
        <v>501</v>
      </c>
      <c r="J22" s="1" t="s">
        <v>29</v>
      </c>
      <c r="K22" s="1" t="s">
        <v>502</v>
      </c>
      <c r="L22" s="1" t="s">
        <v>502</v>
      </c>
      <c r="M22" s="1" t="s">
        <v>348</v>
      </c>
      <c r="N22" s="1" t="s">
        <v>348</v>
      </c>
      <c r="O22" s="1" t="s">
        <v>349</v>
      </c>
      <c r="P22" s="1" t="s">
        <v>350</v>
      </c>
      <c r="Q22" s="1" t="s">
        <v>503</v>
      </c>
      <c r="R22" s="1" t="s">
        <v>352</v>
      </c>
      <c r="S22" s="1" t="s">
        <v>353</v>
      </c>
      <c r="T22" s="1" t="s">
        <v>354</v>
      </c>
    </row>
    <row r="23" s="1" customFormat="1" spans="1:20">
      <c r="A23" s="3">
        <v>16681533302</v>
      </c>
      <c r="B23" s="1" t="s">
        <v>491</v>
      </c>
      <c r="C23" s="1" t="s">
        <v>504</v>
      </c>
      <c r="D23" s="1" t="s">
        <v>505</v>
      </c>
      <c r="E23" s="1" t="s">
        <v>506</v>
      </c>
      <c r="F23" s="1" t="s">
        <v>423</v>
      </c>
      <c r="G23" s="1" t="s">
        <v>393</v>
      </c>
      <c r="H23" s="1" t="s">
        <v>345</v>
      </c>
      <c r="I23" s="1" t="s">
        <v>507</v>
      </c>
      <c r="J23" s="1" t="s">
        <v>29</v>
      </c>
      <c r="K23" s="1" t="s">
        <v>508</v>
      </c>
      <c r="L23" s="1" t="s">
        <v>508</v>
      </c>
      <c r="M23" s="1" t="s">
        <v>348</v>
      </c>
      <c r="N23" s="1" t="s">
        <v>348</v>
      </c>
      <c r="O23" s="1" t="s">
        <v>349</v>
      </c>
      <c r="P23" s="1" t="s">
        <v>350</v>
      </c>
      <c r="Q23" s="1" t="s">
        <v>509</v>
      </c>
      <c r="R23" s="1" t="s">
        <v>352</v>
      </c>
      <c r="S23" s="1" t="s">
        <v>353</v>
      </c>
      <c r="T23" s="1" t="s">
        <v>354</v>
      </c>
    </row>
    <row r="24" s="1" customFormat="1" spans="1:20">
      <c r="A24" s="3">
        <v>16691161448</v>
      </c>
      <c r="B24" s="1" t="s">
        <v>510</v>
      </c>
      <c r="C24" s="1" t="s">
        <v>511</v>
      </c>
      <c r="D24" s="1" t="s">
        <v>512</v>
      </c>
      <c r="E24" s="1" t="s">
        <v>513</v>
      </c>
      <c r="F24" s="1" t="s">
        <v>369</v>
      </c>
      <c r="G24" s="1" t="s">
        <v>394</v>
      </c>
      <c r="H24" s="1" t="s">
        <v>345</v>
      </c>
      <c r="I24" s="1" t="s">
        <v>514</v>
      </c>
      <c r="J24" s="1" t="s">
        <v>29</v>
      </c>
      <c r="K24" s="1" t="s">
        <v>515</v>
      </c>
      <c r="L24" s="1" t="s">
        <v>515</v>
      </c>
      <c r="M24" s="1" t="s">
        <v>348</v>
      </c>
      <c r="N24" s="1" t="s">
        <v>348</v>
      </c>
      <c r="O24" s="1" t="s">
        <v>349</v>
      </c>
      <c r="P24" s="1" t="s">
        <v>350</v>
      </c>
      <c r="Q24" s="1" t="s">
        <v>516</v>
      </c>
      <c r="R24" s="1" t="s">
        <v>352</v>
      </c>
      <c r="S24" s="1" t="s">
        <v>353</v>
      </c>
      <c r="T24" s="1" t="s">
        <v>354</v>
      </c>
    </row>
    <row r="25" s="1" customFormat="1" spans="1:20">
      <c r="A25" s="3">
        <v>16691191882</v>
      </c>
      <c r="B25" s="1" t="s">
        <v>510</v>
      </c>
      <c r="C25" s="1" t="s">
        <v>517</v>
      </c>
      <c r="D25" s="1" t="s">
        <v>512</v>
      </c>
      <c r="E25" s="1" t="s">
        <v>518</v>
      </c>
      <c r="F25" s="1" t="s">
        <v>369</v>
      </c>
      <c r="G25" s="1" t="s">
        <v>394</v>
      </c>
      <c r="H25" s="1" t="s">
        <v>345</v>
      </c>
      <c r="I25" s="1" t="s">
        <v>519</v>
      </c>
      <c r="J25" s="1" t="s">
        <v>29</v>
      </c>
      <c r="K25" s="1" t="s">
        <v>520</v>
      </c>
      <c r="L25" s="1" t="s">
        <v>520</v>
      </c>
      <c r="M25" s="1" t="s">
        <v>348</v>
      </c>
      <c r="N25" s="1" t="s">
        <v>348</v>
      </c>
      <c r="O25" s="1" t="s">
        <v>349</v>
      </c>
      <c r="P25" s="1" t="s">
        <v>350</v>
      </c>
      <c r="Q25" s="1" t="s">
        <v>521</v>
      </c>
      <c r="R25" s="1" t="s">
        <v>352</v>
      </c>
      <c r="S25" s="1" t="s">
        <v>353</v>
      </c>
      <c r="T25" s="1" t="s">
        <v>354</v>
      </c>
    </row>
    <row r="26" s="1" customFormat="1" spans="1:20">
      <c r="A26" s="3">
        <v>16707654954</v>
      </c>
      <c r="B26" s="1" t="s">
        <v>522</v>
      </c>
      <c r="C26" s="1" t="s">
        <v>523</v>
      </c>
      <c r="D26" s="1" t="s">
        <v>524</v>
      </c>
      <c r="E26" s="1" t="s">
        <v>525</v>
      </c>
      <c r="F26" s="1" t="s">
        <v>360</v>
      </c>
      <c r="G26" s="1" t="s">
        <v>344</v>
      </c>
      <c r="H26" s="1" t="s">
        <v>345</v>
      </c>
      <c r="I26" s="1" t="s">
        <v>526</v>
      </c>
      <c r="J26" s="1" t="s">
        <v>29</v>
      </c>
      <c r="K26" s="1" t="s">
        <v>527</v>
      </c>
      <c r="L26" s="1" t="s">
        <v>527</v>
      </c>
      <c r="M26" s="1" t="s">
        <v>348</v>
      </c>
      <c r="N26" s="1" t="s">
        <v>348</v>
      </c>
      <c r="O26" s="1" t="s">
        <v>349</v>
      </c>
      <c r="P26" s="1" t="s">
        <v>350</v>
      </c>
      <c r="Q26" s="1" t="s">
        <v>528</v>
      </c>
      <c r="R26" s="1" t="s">
        <v>352</v>
      </c>
      <c r="S26" s="1" t="s">
        <v>353</v>
      </c>
      <c r="T26" s="1" t="s">
        <v>354</v>
      </c>
    </row>
    <row r="27" s="1" customFormat="1" spans="1:20">
      <c r="A27" s="3">
        <v>16707885393</v>
      </c>
      <c r="B27" s="1" t="s">
        <v>522</v>
      </c>
      <c r="C27" s="1" t="s">
        <v>529</v>
      </c>
      <c r="D27" s="1" t="s">
        <v>530</v>
      </c>
      <c r="E27" s="1" t="s">
        <v>531</v>
      </c>
      <c r="F27" s="1" t="s">
        <v>343</v>
      </c>
      <c r="G27" s="1" t="s">
        <v>360</v>
      </c>
      <c r="H27" s="1" t="s">
        <v>345</v>
      </c>
      <c r="I27" s="1" t="s">
        <v>532</v>
      </c>
      <c r="J27" s="1" t="s">
        <v>29</v>
      </c>
      <c r="K27" s="1" t="s">
        <v>533</v>
      </c>
      <c r="L27" s="1" t="s">
        <v>533</v>
      </c>
      <c r="M27" s="1" t="s">
        <v>348</v>
      </c>
      <c r="N27" s="1" t="s">
        <v>348</v>
      </c>
      <c r="O27" s="1" t="s">
        <v>349</v>
      </c>
      <c r="P27" s="1" t="s">
        <v>350</v>
      </c>
      <c r="Q27" s="1" t="s">
        <v>534</v>
      </c>
      <c r="R27" s="1" t="s">
        <v>352</v>
      </c>
      <c r="S27" s="1" t="s">
        <v>353</v>
      </c>
      <c r="T27" s="1" t="s">
        <v>354</v>
      </c>
    </row>
    <row r="28" s="1" customFormat="1" spans="1:20">
      <c r="A28" s="3">
        <v>16707885394</v>
      </c>
      <c r="B28" s="1" t="s">
        <v>522</v>
      </c>
      <c r="C28" s="1" t="s">
        <v>535</v>
      </c>
      <c r="D28" s="1" t="s">
        <v>530</v>
      </c>
      <c r="E28" s="1" t="s">
        <v>536</v>
      </c>
      <c r="F28" s="1" t="s">
        <v>343</v>
      </c>
      <c r="G28" s="1" t="s">
        <v>360</v>
      </c>
      <c r="H28" s="1" t="s">
        <v>345</v>
      </c>
      <c r="I28" s="1" t="s">
        <v>532</v>
      </c>
      <c r="J28" s="1" t="s">
        <v>29</v>
      </c>
      <c r="K28" s="1" t="s">
        <v>533</v>
      </c>
      <c r="L28" s="1" t="s">
        <v>533</v>
      </c>
      <c r="M28" s="1" t="s">
        <v>348</v>
      </c>
      <c r="N28" s="1" t="s">
        <v>348</v>
      </c>
      <c r="O28" s="1" t="s">
        <v>349</v>
      </c>
      <c r="P28" s="1" t="s">
        <v>350</v>
      </c>
      <c r="Q28" s="1" t="s">
        <v>534</v>
      </c>
      <c r="R28" s="1" t="s">
        <v>352</v>
      </c>
      <c r="S28" s="1" t="s">
        <v>353</v>
      </c>
      <c r="T28" s="1" t="s">
        <v>354</v>
      </c>
    </row>
    <row r="29" s="1" customFormat="1" spans="1:20">
      <c r="A29" s="3">
        <v>16707885378</v>
      </c>
      <c r="B29" s="1" t="s">
        <v>522</v>
      </c>
      <c r="C29" s="1" t="s">
        <v>537</v>
      </c>
      <c r="D29" s="1" t="s">
        <v>530</v>
      </c>
      <c r="E29" s="1" t="s">
        <v>538</v>
      </c>
      <c r="F29" s="1" t="s">
        <v>343</v>
      </c>
      <c r="G29" s="1" t="s">
        <v>360</v>
      </c>
      <c r="H29" s="1" t="s">
        <v>345</v>
      </c>
      <c r="I29" s="1" t="s">
        <v>539</v>
      </c>
      <c r="J29" s="1" t="s">
        <v>29</v>
      </c>
      <c r="K29" s="1" t="s">
        <v>540</v>
      </c>
      <c r="L29" s="1" t="s">
        <v>540</v>
      </c>
      <c r="M29" s="1" t="s">
        <v>348</v>
      </c>
      <c r="N29" s="1" t="s">
        <v>348</v>
      </c>
      <c r="O29" s="1" t="s">
        <v>349</v>
      </c>
      <c r="P29" s="1" t="s">
        <v>350</v>
      </c>
      <c r="Q29" s="1" t="s">
        <v>541</v>
      </c>
      <c r="R29" s="1" t="s">
        <v>352</v>
      </c>
      <c r="S29" s="1" t="s">
        <v>353</v>
      </c>
      <c r="T29" s="1" t="s">
        <v>354</v>
      </c>
    </row>
    <row r="30" s="1" customFormat="1" spans="1:20">
      <c r="A30" s="3">
        <v>16708045502</v>
      </c>
      <c r="B30" s="1" t="s">
        <v>522</v>
      </c>
      <c r="C30" s="1" t="s">
        <v>542</v>
      </c>
      <c r="D30" s="1" t="s">
        <v>543</v>
      </c>
      <c r="E30" s="1" t="s">
        <v>544</v>
      </c>
      <c r="F30" s="1" t="s">
        <v>369</v>
      </c>
      <c r="G30" s="1" t="s">
        <v>344</v>
      </c>
      <c r="H30" s="1" t="s">
        <v>345</v>
      </c>
      <c r="I30" s="1" t="s">
        <v>545</v>
      </c>
      <c r="J30" s="1" t="s">
        <v>29</v>
      </c>
      <c r="K30" s="1" t="s">
        <v>546</v>
      </c>
      <c r="L30" s="1" t="s">
        <v>547</v>
      </c>
      <c r="M30" s="1" t="s">
        <v>548</v>
      </c>
      <c r="N30" s="1" t="s">
        <v>549</v>
      </c>
      <c r="O30" s="1" t="s">
        <v>349</v>
      </c>
      <c r="P30" s="1" t="s">
        <v>350</v>
      </c>
      <c r="Q30" s="1" t="s">
        <v>550</v>
      </c>
      <c r="R30" s="1" t="s">
        <v>352</v>
      </c>
      <c r="S30" s="1" t="s">
        <v>353</v>
      </c>
      <c r="T30" s="1" t="s">
        <v>354</v>
      </c>
    </row>
    <row r="31" s="1" customFormat="1" spans="1:20">
      <c r="A31" s="3">
        <v>16710814869</v>
      </c>
      <c r="B31" s="1" t="s">
        <v>522</v>
      </c>
      <c r="C31" s="1" t="s">
        <v>551</v>
      </c>
      <c r="D31" s="1" t="s">
        <v>552</v>
      </c>
      <c r="E31" s="1" t="s">
        <v>553</v>
      </c>
      <c r="F31" s="1" t="s">
        <v>343</v>
      </c>
      <c r="G31" s="1" t="s">
        <v>360</v>
      </c>
      <c r="H31" s="1" t="s">
        <v>345</v>
      </c>
      <c r="I31" s="1" t="s">
        <v>554</v>
      </c>
      <c r="J31" s="1" t="s">
        <v>29</v>
      </c>
      <c r="K31" s="1" t="s">
        <v>555</v>
      </c>
      <c r="L31" s="1" t="s">
        <v>555</v>
      </c>
      <c r="M31" s="1" t="s">
        <v>348</v>
      </c>
      <c r="N31" s="1" t="s">
        <v>348</v>
      </c>
      <c r="O31" s="1" t="s">
        <v>349</v>
      </c>
      <c r="P31" s="1" t="s">
        <v>350</v>
      </c>
      <c r="Q31" s="1" t="s">
        <v>556</v>
      </c>
      <c r="R31" s="1" t="s">
        <v>352</v>
      </c>
      <c r="S31" s="1" t="s">
        <v>353</v>
      </c>
      <c r="T31" s="1" t="s">
        <v>354</v>
      </c>
    </row>
    <row r="32" s="1" customFormat="1" spans="1:20">
      <c r="A32" s="3">
        <v>16711271473</v>
      </c>
      <c r="B32" s="1" t="s">
        <v>557</v>
      </c>
      <c r="C32" s="1" t="s">
        <v>558</v>
      </c>
      <c r="D32" s="1" t="s">
        <v>559</v>
      </c>
      <c r="E32" s="1" t="s">
        <v>560</v>
      </c>
      <c r="F32" s="1" t="s">
        <v>343</v>
      </c>
      <c r="G32" s="1" t="s">
        <v>344</v>
      </c>
      <c r="H32" s="1" t="s">
        <v>345</v>
      </c>
      <c r="I32" s="1" t="s">
        <v>561</v>
      </c>
      <c r="J32" s="1" t="s">
        <v>29</v>
      </c>
      <c r="K32" s="1" t="s">
        <v>562</v>
      </c>
      <c r="L32" s="1" t="s">
        <v>562</v>
      </c>
      <c r="M32" s="1" t="s">
        <v>348</v>
      </c>
      <c r="N32" s="1" t="s">
        <v>348</v>
      </c>
      <c r="O32" s="1" t="s">
        <v>349</v>
      </c>
      <c r="P32" s="1" t="s">
        <v>350</v>
      </c>
      <c r="Q32" s="1" t="s">
        <v>563</v>
      </c>
      <c r="R32" s="1" t="s">
        <v>352</v>
      </c>
      <c r="S32" s="1" t="s">
        <v>353</v>
      </c>
      <c r="T32" s="1" t="s">
        <v>354</v>
      </c>
    </row>
    <row r="33" s="1" customFormat="1" spans="1:20">
      <c r="A33" s="3">
        <v>16721412432</v>
      </c>
      <c r="B33" s="1" t="s">
        <v>557</v>
      </c>
      <c r="C33" s="1" t="s">
        <v>564</v>
      </c>
      <c r="D33" s="1" t="s">
        <v>499</v>
      </c>
      <c r="E33" s="1" t="s">
        <v>565</v>
      </c>
      <c r="F33" s="1" t="s">
        <v>343</v>
      </c>
      <c r="G33" s="1" t="s">
        <v>394</v>
      </c>
      <c r="H33" s="1" t="s">
        <v>345</v>
      </c>
      <c r="I33" s="1" t="s">
        <v>566</v>
      </c>
      <c r="J33" s="1" t="s">
        <v>29</v>
      </c>
      <c r="K33" s="1" t="s">
        <v>567</v>
      </c>
      <c r="L33" s="1" t="s">
        <v>567</v>
      </c>
      <c r="M33" s="1" t="s">
        <v>348</v>
      </c>
      <c r="N33" s="1" t="s">
        <v>348</v>
      </c>
      <c r="O33" s="1" t="s">
        <v>349</v>
      </c>
      <c r="P33" s="1" t="s">
        <v>350</v>
      </c>
      <c r="Q33" s="1" t="s">
        <v>568</v>
      </c>
      <c r="R33" s="1" t="s">
        <v>352</v>
      </c>
      <c r="S33" s="1" t="s">
        <v>353</v>
      </c>
      <c r="T33" s="1" t="s">
        <v>354</v>
      </c>
    </row>
    <row r="34" s="1" customFormat="1" spans="1:20">
      <c r="A34" s="3">
        <v>16725483968</v>
      </c>
      <c r="B34" s="1" t="s">
        <v>569</v>
      </c>
      <c r="C34" s="1" t="s">
        <v>570</v>
      </c>
      <c r="D34" s="1" t="s">
        <v>571</v>
      </c>
      <c r="E34" s="1" t="s">
        <v>572</v>
      </c>
      <c r="F34" s="1" t="s">
        <v>393</v>
      </c>
      <c r="G34" s="1" t="s">
        <v>343</v>
      </c>
      <c r="H34" s="1" t="s">
        <v>345</v>
      </c>
      <c r="I34" s="1" t="s">
        <v>573</v>
      </c>
      <c r="J34" s="1" t="s">
        <v>29</v>
      </c>
      <c r="K34" s="1" t="s">
        <v>574</v>
      </c>
      <c r="L34" s="1" t="s">
        <v>574</v>
      </c>
      <c r="M34" s="1" t="s">
        <v>348</v>
      </c>
      <c r="N34" s="1" t="s">
        <v>348</v>
      </c>
      <c r="O34" s="1" t="s">
        <v>349</v>
      </c>
      <c r="P34" s="1" t="s">
        <v>350</v>
      </c>
      <c r="Q34" s="1" t="s">
        <v>575</v>
      </c>
      <c r="R34" s="1" t="s">
        <v>352</v>
      </c>
      <c r="S34" s="1" t="s">
        <v>353</v>
      </c>
      <c r="T34" s="1" t="s">
        <v>354</v>
      </c>
    </row>
    <row r="35" s="1" customFormat="1" spans="1:20">
      <c r="A35" s="3">
        <v>16726000457</v>
      </c>
      <c r="B35" s="1" t="s">
        <v>569</v>
      </c>
      <c r="C35" s="1" t="s">
        <v>576</v>
      </c>
      <c r="D35" s="1" t="s">
        <v>577</v>
      </c>
      <c r="E35" s="1" t="s">
        <v>578</v>
      </c>
      <c r="F35" s="1" t="s">
        <v>393</v>
      </c>
      <c r="G35" s="1" t="s">
        <v>394</v>
      </c>
      <c r="H35" s="1" t="s">
        <v>345</v>
      </c>
      <c r="I35" s="1" t="s">
        <v>579</v>
      </c>
      <c r="J35" s="1" t="s">
        <v>29</v>
      </c>
      <c r="K35" s="1" t="s">
        <v>580</v>
      </c>
      <c r="L35" s="1" t="s">
        <v>580</v>
      </c>
      <c r="M35" s="1" t="s">
        <v>348</v>
      </c>
      <c r="N35" s="1" t="s">
        <v>348</v>
      </c>
      <c r="O35" s="1" t="s">
        <v>349</v>
      </c>
      <c r="P35" s="1" t="s">
        <v>350</v>
      </c>
      <c r="Q35" s="1" t="s">
        <v>581</v>
      </c>
      <c r="R35" s="1" t="s">
        <v>352</v>
      </c>
      <c r="S35" s="1" t="s">
        <v>353</v>
      </c>
      <c r="T35" s="1" t="s">
        <v>354</v>
      </c>
    </row>
    <row r="36" s="1" customFormat="1" spans="1:20">
      <c r="A36" s="3">
        <v>16728498652</v>
      </c>
      <c r="B36" s="1" t="s">
        <v>569</v>
      </c>
      <c r="C36" s="1" t="s">
        <v>582</v>
      </c>
      <c r="D36" s="1" t="s">
        <v>583</v>
      </c>
      <c r="E36" s="1" t="s">
        <v>584</v>
      </c>
      <c r="F36" s="1" t="s">
        <v>369</v>
      </c>
      <c r="G36" s="1" t="s">
        <v>394</v>
      </c>
      <c r="H36" s="1" t="s">
        <v>345</v>
      </c>
      <c r="I36" s="1" t="s">
        <v>585</v>
      </c>
      <c r="J36" s="1" t="s">
        <v>29</v>
      </c>
      <c r="K36" s="1" t="s">
        <v>586</v>
      </c>
      <c r="L36" s="1" t="s">
        <v>586</v>
      </c>
      <c r="M36" s="1" t="s">
        <v>348</v>
      </c>
      <c r="N36" s="1" t="s">
        <v>348</v>
      </c>
      <c r="O36" s="1" t="s">
        <v>349</v>
      </c>
      <c r="P36" s="1" t="s">
        <v>350</v>
      </c>
      <c r="Q36" s="1" t="s">
        <v>587</v>
      </c>
      <c r="R36" s="1" t="s">
        <v>352</v>
      </c>
      <c r="S36" s="1" t="s">
        <v>353</v>
      </c>
      <c r="T36" s="1" t="s">
        <v>354</v>
      </c>
    </row>
    <row r="37" s="1" customFormat="1" spans="1:20">
      <c r="A37" s="3">
        <v>16737771888</v>
      </c>
      <c r="B37" s="1" t="s">
        <v>588</v>
      </c>
      <c r="C37" s="1" t="s">
        <v>589</v>
      </c>
      <c r="D37" s="1" t="s">
        <v>590</v>
      </c>
      <c r="E37" s="1" t="s">
        <v>591</v>
      </c>
      <c r="F37" s="1" t="s">
        <v>369</v>
      </c>
      <c r="G37" s="1" t="s">
        <v>360</v>
      </c>
      <c r="H37" s="1" t="s">
        <v>345</v>
      </c>
      <c r="I37" s="1" t="s">
        <v>592</v>
      </c>
      <c r="J37" s="1" t="s">
        <v>29</v>
      </c>
      <c r="K37" s="1" t="s">
        <v>481</v>
      </c>
      <c r="L37" s="1" t="s">
        <v>481</v>
      </c>
      <c r="M37" s="1" t="s">
        <v>348</v>
      </c>
      <c r="N37" s="1" t="s">
        <v>348</v>
      </c>
      <c r="O37" s="1" t="s">
        <v>349</v>
      </c>
      <c r="P37" s="1" t="s">
        <v>350</v>
      </c>
      <c r="Q37" s="1" t="s">
        <v>593</v>
      </c>
      <c r="R37" s="1" t="s">
        <v>352</v>
      </c>
      <c r="S37" s="1" t="s">
        <v>353</v>
      </c>
      <c r="T37" s="1" t="s">
        <v>354</v>
      </c>
    </row>
    <row r="38" s="1" customFormat="1" spans="1:20">
      <c r="A38" s="3">
        <v>16750898221</v>
      </c>
      <c r="B38" s="1" t="s">
        <v>594</v>
      </c>
      <c r="C38" s="1" t="s">
        <v>595</v>
      </c>
      <c r="D38" s="1" t="s">
        <v>596</v>
      </c>
      <c r="E38" s="1" t="s">
        <v>597</v>
      </c>
      <c r="F38" s="1" t="s">
        <v>360</v>
      </c>
      <c r="G38" s="1" t="s">
        <v>344</v>
      </c>
      <c r="H38" s="1" t="s">
        <v>345</v>
      </c>
      <c r="I38" s="1" t="s">
        <v>598</v>
      </c>
      <c r="J38" s="1" t="s">
        <v>29</v>
      </c>
      <c r="K38" s="1" t="s">
        <v>599</v>
      </c>
      <c r="L38" s="1" t="s">
        <v>599</v>
      </c>
      <c r="M38" s="1" t="s">
        <v>348</v>
      </c>
      <c r="N38" s="1" t="s">
        <v>348</v>
      </c>
      <c r="O38" s="1" t="s">
        <v>349</v>
      </c>
      <c r="P38" s="1" t="s">
        <v>350</v>
      </c>
      <c r="Q38" s="1" t="s">
        <v>600</v>
      </c>
      <c r="R38" s="1" t="s">
        <v>352</v>
      </c>
      <c r="S38" s="1" t="s">
        <v>353</v>
      </c>
      <c r="T38" s="1" t="s">
        <v>354</v>
      </c>
    </row>
    <row r="39" s="1" customFormat="1" spans="1:20">
      <c r="A39" s="3">
        <v>16751534972</v>
      </c>
      <c r="B39" s="1" t="s">
        <v>594</v>
      </c>
      <c r="C39" s="1" t="s">
        <v>601</v>
      </c>
      <c r="D39" s="1" t="s">
        <v>602</v>
      </c>
      <c r="E39" s="1" t="s">
        <v>603</v>
      </c>
      <c r="F39" s="1" t="s">
        <v>344</v>
      </c>
      <c r="G39" s="1" t="s">
        <v>394</v>
      </c>
      <c r="H39" s="1" t="s">
        <v>345</v>
      </c>
      <c r="I39" s="1" t="s">
        <v>349</v>
      </c>
      <c r="J39" s="1" t="s">
        <v>29</v>
      </c>
      <c r="K39" s="1" t="s">
        <v>349</v>
      </c>
      <c r="L39" s="1" t="s">
        <v>604</v>
      </c>
      <c r="M39" s="1" t="s">
        <v>605</v>
      </c>
      <c r="N39" s="1" t="s">
        <v>606</v>
      </c>
      <c r="O39" s="1" t="s">
        <v>349</v>
      </c>
      <c r="P39" s="1" t="s">
        <v>350</v>
      </c>
      <c r="Q39" s="1" t="s">
        <v>607</v>
      </c>
      <c r="R39" s="1" t="s">
        <v>352</v>
      </c>
      <c r="S39" s="1" t="s">
        <v>353</v>
      </c>
      <c r="T39" s="1" t="s">
        <v>354</v>
      </c>
    </row>
    <row r="40" s="1" customFormat="1" spans="1:20">
      <c r="A40" s="3">
        <v>16761472600</v>
      </c>
      <c r="B40" s="1" t="s">
        <v>608</v>
      </c>
      <c r="C40" s="1" t="s">
        <v>609</v>
      </c>
      <c r="D40" s="1" t="s">
        <v>610</v>
      </c>
      <c r="E40" s="1" t="s">
        <v>611</v>
      </c>
      <c r="F40" s="1" t="s">
        <v>369</v>
      </c>
      <c r="G40" s="1" t="s">
        <v>394</v>
      </c>
      <c r="H40" s="1" t="s">
        <v>345</v>
      </c>
      <c r="I40" s="1" t="s">
        <v>612</v>
      </c>
      <c r="J40" s="1" t="s">
        <v>29</v>
      </c>
      <c r="K40" s="1" t="s">
        <v>613</v>
      </c>
      <c r="L40" s="1" t="s">
        <v>613</v>
      </c>
      <c r="M40" s="1" t="s">
        <v>348</v>
      </c>
      <c r="N40" s="1" t="s">
        <v>348</v>
      </c>
      <c r="O40" s="1" t="s">
        <v>349</v>
      </c>
      <c r="P40" s="1" t="s">
        <v>350</v>
      </c>
      <c r="Q40" s="1" t="s">
        <v>614</v>
      </c>
      <c r="R40" s="1" t="s">
        <v>352</v>
      </c>
      <c r="S40" s="1" t="s">
        <v>353</v>
      </c>
      <c r="T40" s="1" t="s">
        <v>354</v>
      </c>
    </row>
    <row r="41" s="1" customFormat="1" spans="1:20">
      <c r="A41" s="3">
        <v>16764729489</v>
      </c>
      <c r="B41" s="1" t="s">
        <v>608</v>
      </c>
      <c r="C41" s="1" t="s">
        <v>615</v>
      </c>
      <c r="D41" s="1" t="s">
        <v>616</v>
      </c>
      <c r="E41" s="1" t="s">
        <v>617</v>
      </c>
      <c r="F41" s="1" t="s">
        <v>393</v>
      </c>
      <c r="G41" s="1" t="s">
        <v>360</v>
      </c>
      <c r="H41" s="1" t="s">
        <v>345</v>
      </c>
      <c r="I41" s="1" t="s">
        <v>618</v>
      </c>
      <c r="J41" s="1" t="s">
        <v>29</v>
      </c>
      <c r="K41" s="1" t="s">
        <v>619</v>
      </c>
      <c r="L41" s="1" t="s">
        <v>619</v>
      </c>
      <c r="M41" s="1" t="s">
        <v>348</v>
      </c>
      <c r="N41" s="1" t="s">
        <v>348</v>
      </c>
      <c r="O41" s="1" t="s">
        <v>349</v>
      </c>
      <c r="P41" s="1" t="s">
        <v>350</v>
      </c>
      <c r="Q41" s="1" t="s">
        <v>620</v>
      </c>
      <c r="R41" s="1" t="s">
        <v>352</v>
      </c>
      <c r="S41" s="1" t="s">
        <v>353</v>
      </c>
      <c r="T41" s="1" t="s">
        <v>354</v>
      </c>
    </row>
    <row r="42" s="1" customFormat="1" spans="1:20">
      <c r="A42" s="3">
        <v>16765027263</v>
      </c>
      <c r="B42" s="1" t="s">
        <v>621</v>
      </c>
      <c r="C42" s="1" t="s">
        <v>622</v>
      </c>
      <c r="D42" s="1" t="s">
        <v>616</v>
      </c>
      <c r="E42" s="1" t="s">
        <v>623</v>
      </c>
      <c r="F42" s="1" t="s">
        <v>423</v>
      </c>
      <c r="G42" s="1" t="s">
        <v>360</v>
      </c>
      <c r="H42" s="1" t="s">
        <v>345</v>
      </c>
      <c r="I42" s="1" t="s">
        <v>624</v>
      </c>
      <c r="J42" s="1" t="s">
        <v>29</v>
      </c>
      <c r="K42" s="1" t="s">
        <v>625</v>
      </c>
      <c r="L42" s="1" t="s">
        <v>625</v>
      </c>
      <c r="M42" s="1" t="s">
        <v>348</v>
      </c>
      <c r="N42" s="1" t="s">
        <v>348</v>
      </c>
      <c r="O42" s="1" t="s">
        <v>349</v>
      </c>
      <c r="P42" s="1" t="s">
        <v>350</v>
      </c>
      <c r="Q42" s="1" t="s">
        <v>626</v>
      </c>
      <c r="R42" s="1" t="s">
        <v>352</v>
      </c>
      <c r="S42" s="1" t="s">
        <v>353</v>
      </c>
      <c r="T42" s="1" t="s">
        <v>354</v>
      </c>
    </row>
    <row r="43" s="1" customFormat="1" spans="1:20">
      <c r="A43" s="3">
        <v>16765097571</v>
      </c>
      <c r="B43" s="1" t="s">
        <v>621</v>
      </c>
      <c r="C43" s="1" t="s">
        <v>627</v>
      </c>
      <c r="D43" s="1" t="s">
        <v>400</v>
      </c>
      <c r="E43" s="1" t="s">
        <v>628</v>
      </c>
      <c r="F43" s="1" t="s">
        <v>377</v>
      </c>
      <c r="G43" s="1" t="s">
        <v>343</v>
      </c>
      <c r="H43" s="1" t="s">
        <v>345</v>
      </c>
      <c r="I43" s="1" t="s">
        <v>629</v>
      </c>
      <c r="J43" s="1" t="s">
        <v>29</v>
      </c>
      <c r="K43" s="1" t="s">
        <v>630</v>
      </c>
      <c r="L43" s="1" t="s">
        <v>630</v>
      </c>
      <c r="M43" s="1" t="s">
        <v>348</v>
      </c>
      <c r="N43" s="1" t="s">
        <v>348</v>
      </c>
      <c r="O43" s="1" t="s">
        <v>349</v>
      </c>
      <c r="P43" s="1" t="s">
        <v>350</v>
      </c>
      <c r="Q43" s="1" t="s">
        <v>631</v>
      </c>
      <c r="R43" s="1" t="s">
        <v>352</v>
      </c>
      <c r="S43" s="1" t="s">
        <v>353</v>
      </c>
      <c r="T43" s="1" t="s">
        <v>354</v>
      </c>
    </row>
    <row r="44" s="1" customFormat="1" spans="1:20">
      <c r="A44" s="3">
        <v>16767930188</v>
      </c>
      <c r="B44" s="1" t="s">
        <v>621</v>
      </c>
      <c r="C44" s="1" t="s">
        <v>632</v>
      </c>
      <c r="D44" s="1" t="s">
        <v>633</v>
      </c>
      <c r="E44" s="1" t="s">
        <v>634</v>
      </c>
      <c r="F44" s="1" t="s">
        <v>438</v>
      </c>
      <c r="G44" s="1" t="s">
        <v>343</v>
      </c>
      <c r="H44" s="1" t="s">
        <v>345</v>
      </c>
      <c r="I44" s="1" t="s">
        <v>635</v>
      </c>
      <c r="J44" s="1" t="s">
        <v>29</v>
      </c>
      <c r="K44" s="1" t="s">
        <v>636</v>
      </c>
      <c r="L44" s="1" t="s">
        <v>637</v>
      </c>
      <c r="M44" s="1" t="s">
        <v>638</v>
      </c>
      <c r="N44" s="1" t="s">
        <v>639</v>
      </c>
      <c r="O44" s="1" t="s">
        <v>349</v>
      </c>
      <c r="P44" s="1" t="s">
        <v>350</v>
      </c>
      <c r="Q44" s="1" t="s">
        <v>640</v>
      </c>
      <c r="R44" s="1" t="s">
        <v>352</v>
      </c>
      <c r="S44" s="1" t="s">
        <v>353</v>
      </c>
      <c r="T44" s="1" t="s">
        <v>354</v>
      </c>
    </row>
    <row r="45" s="1" customFormat="1" spans="1:20">
      <c r="A45" s="3">
        <v>16769114832</v>
      </c>
      <c r="B45" s="1" t="s">
        <v>641</v>
      </c>
      <c r="C45" s="1" t="s">
        <v>642</v>
      </c>
      <c r="D45" s="1" t="s">
        <v>643</v>
      </c>
      <c r="E45" s="1" t="s">
        <v>644</v>
      </c>
      <c r="F45" s="1" t="s">
        <v>344</v>
      </c>
      <c r="G45" s="1" t="s">
        <v>394</v>
      </c>
      <c r="H45" s="1" t="s">
        <v>345</v>
      </c>
      <c r="I45" s="1" t="s">
        <v>645</v>
      </c>
      <c r="J45" s="1" t="s">
        <v>29</v>
      </c>
      <c r="K45" s="1" t="s">
        <v>646</v>
      </c>
      <c r="L45" s="1" t="s">
        <v>646</v>
      </c>
      <c r="M45" s="1" t="s">
        <v>348</v>
      </c>
      <c r="N45" s="1" t="s">
        <v>348</v>
      </c>
      <c r="O45" s="1" t="s">
        <v>349</v>
      </c>
      <c r="P45" s="1" t="s">
        <v>350</v>
      </c>
      <c r="Q45" s="1" t="s">
        <v>647</v>
      </c>
      <c r="R45" s="1" t="s">
        <v>352</v>
      </c>
      <c r="S45" s="1" t="s">
        <v>353</v>
      </c>
      <c r="T45" s="1" t="s">
        <v>354</v>
      </c>
    </row>
    <row r="46" s="1" customFormat="1" spans="1:20">
      <c r="A46" s="3">
        <v>16776340463</v>
      </c>
      <c r="B46" s="1" t="s">
        <v>641</v>
      </c>
      <c r="C46" s="1" t="s">
        <v>648</v>
      </c>
      <c r="D46" s="1" t="s">
        <v>530</v>
      </c>
      <c r="E46" s="1" t="s">
        <v>649</v>
      </c>
      <c r="F46" s="1" t="s">
        <v>369</v>
      </c>
      <c r="G46" s="1" t="s">
        <v>394</v>
      </c>
      <c r="H46" s="1" t="s">
        <v>345</v>
      </c>
      <c r="I46" s="1" t="s">
        <v>650</v>
      </c>
      <c r="J46" s="1" t="s">
        <v>29</v>
      </c>
      <c r="K46" s="1" t="s">
        <v>651</v>
      </c>
      <c r="L46" s="1" t="s">
        <v>651</v>
      </c>
      <c r="M46" s="1" t="s">
        <v>348</v>
      </c>
      <c r="N46" s="1" t="s">
        <v>348</v>
      </c>
      <c r="O46" s="1" t="s">
        <v>349</v>
      </c>
      <c r="P46" s="1" t="s">
        <v>350</v>
      </c>
      <c r="Q46" s="1" t="s">
        <v>652</v>
      </c>
      <c r="R46" s="1" t="s">
        <v>352</v>
      </c>
      <c r="S46" s="1" t="s">
        <v>353</v>
      </c>
      <c r="T46" s="1" t="s">
        <v>354</v>
      </c>
    </row>
    <row r="47" s="1" customFormat="1" spans="1:20">
      <c r="A47" s="3">
        <v>16778786977</v>
      </c>
      <c r="B47" s="1" t="s">
        <v>653</v>
      </c>
      <c r="C47" s="1" t="s">
        <v>654</v>
      </c>
      <c r="D47" s="1" t="s">
        <v>655</v>
      </c>
      <c r="E47" s="1" t="s">
        <v>656</v>
      </c>
      <c r="F47" s="1" t="s">
        <v>343</v>
      </c>
      <c r="G47" s="1" t="s">
        <v>369</v>
      </c>
      <c r="H47" s="1" t="s">
        <v>345</v>
      </c>
      <c r="I47" s="1" t="s">
        <v>657</v>
      </c>
      <c r="J47" s="1" t="s">
        <v>29</v>
      </c>
      <c r="K47" s="1" t="s">
        <v>658</v>
      </c>
      <c r="L47" s="1" t="s">
        <v>658</v>
      </c>
      <c r="M47" s="1" t="s">
        <v>348</v>
      </c>
      <c r="N47" s="1" t="s">
        <v>348</v>
      </c>
      <c r="O47" s="1" t="s">
        <v>349</v>
      </c>
      <c r="P47" s="1" t="s">
        <v>350</v>
      </c>
      <c r="Q47" s="1" t="s">
        <v>659</v>
      </c>
      <c r="R47" s="1" t="s">
        <v>352</v>
      </c>
      <c r="S47" s="1" t="s">
        <v>353</v>
      </c>
      <c r="T47" s="1" t="s">
        <v>354</v>
      </c>
    </row>
    <row r="48" s="1" customFormat="1" spans="1:20">
      <c r="A48" s="3">
        <v>16784654009</v>
      </c>
      <c r="B48" s="1" t="s">
        <v>653</v>
      </c>
      <c r="C48" s="1" t="s">
        <v>660</v>
      </c>
      <c r="D48" s="1" t="s">
        <v>661</v>
      </c>
      <c r="E48" s="1" t="s">
        <v>662</v>
      </c>
      <c r="F48" s="1" t="s">
        <v>423</v>
      </c>
      <c r="G48" s="1" t="s">
        <v>343</v>
      </c>
      <c r="H48" s="1" t="s">
        <v>345</v>
      </c>
      <c r="I48" s="1" t="s">
        <v>663</v>
      </c>
      <c r="J48" s="1" t="s">
        <v>29</v>
      </c>
      <c r="K48" s="1" t="s">
        <v>664</v>
      </c>
      <c r="L48" s="1" t="s">
        <v>665</v>
      </c>
      <c r="M48" s="1" t="s">
        <v>666</v>
      </c>
      <c r="N48" s="1" t="s">
        <v>667</v>
      </c>
      <c r="O48" s="1" t="s">
        <v>349</v>
      </c>
      <c r="P48" s="1" t="s">
        <v>350</v>
      </c>
      <c r="Q48" s="1" t="s">
        <v>668</v>
      </c>
      <c r="R48" s="1" t="s">
        <v>352</v>
      </c>
      <c r="S48" s="1" t="s">
        <v>353</v>
      </c>
      <c r="T48" s="1" t="s">
        <v>354</v>
      </c>
    </row>
    <row r="49" s="1" customFormat="1" spans="1:20">
      <c r="A49" s="3">
        <v>16784885615</v>
      </c>
      <c r="B49" s="1" t="s">
        <v>669</v>
      </c>
      <c r="C49" s="1" t="s">
        <v>670</v>
      </c>
      <c r="D49" s="1" t="s">
        <v>671</v>
      </c>
      <c r="E49" s="1" t="s">
        <v>672</v>
      </c>
      <c r="F49" s="1" t="s">
        <v>344</v>
      </c>
      <c r="G49" s="1" t="s">
        <v>394</v>
      </c>
      <c r="H49" s="1" t="s">
        <v>345</v>
      </c>
      <c r="I49" s="1" t="s">
        <v>673</v>
      </c>
      <c r="J49" s="1" t="s">
        <v>29</v>
      </c>
      <c r="K49" s="1" t="s">
        <v>674</v>
      </c>
      <c r="L49" s="1" t="s">
        <v>674</v>
      </c>
      <c r="M49" s="1" t="s">
        <v>348</v>
      </c>
      <c r="N49" s="1" t="s">
        <v>348</v>
      </c>
      <c r="O49" s="1" t="s">
        <v>349</v>
      </c>
      <c r="P49" s="1" t="s">
        <v>350</v>
      </c>
      <c r="Q49" s="1" t="s">
        <v>675</v>
      </c>
      <c r="R49" s="1" t="s">
        <v>352</v>
      </c>
      <c r="S49" s="1" t="s">
        <v>353</v>
      </c>
      <c r="T49" s="1" t="s">
        <v>354</v>
      </c>
    </row>
    <row r="50" s="1" customFormat="1" spans="1:20">
      <c r="A50" s="3">
        <v>16786601523</v>
      </c>
      <c r="B50" s="1" t="s">
        <v>669</v>
      </c>
      <c r="C50" s="1" t="s">
        <v>676</v>
      </c>
      <c r="D50" s="1" t="s">
        <v>677</v>
      </c>
      <c r="E50" s="1" t="s">
        <v>678</v>
      </c>
      <c r="F50" s="1" t="s">
        <v>344</v>
      </c>
      <c r="G50" s="1" t="s">
        <v>394</v>
      </c>
      <c r="H50" s="1" t="s">
        <v>345</v>
      </c>
      <c r="I50" s="1" t="s">
        <v>679</v>
      </c>
      <c r="J50" s="1" t="s">
        <v>29</v>
      </c>
      <c r="K50" s="1" t="s">
        <v>680</v>
      </c>
      <c r="L50" s="1" t="s">
        <v>680</v>
      </c>
      <c r="M50" s="1" t="s">
        <v>348</v>
      </c>
      <c r="N50" s="1" t="s">
        <v>348</v>
      </c>
      <c r="O50" s="1" t="s">
        <v>349</v>
      </c>
      <c r="P50" s="1" t="s">
        <v>350</v>
      </c>
      <c r="Q50" s="1" t="s">
        <v>681</v>
      </c>
      <c r="R50" s="1" t="s">
        <v>352</v>
      </c>
      <c r="S50" s="1" t="s">
        <v>353</v>
      </c>
      <c r="T50" s="1" t="s">
        <v>354</v>
      </c>
    </row>
    <row r="51" s="1" customFormat="1" spans="1:20">
      <c r="A51" s="3">
        <v>16786825380</v>
      </c>
      <c r="B51" s="1" t="s">
        <v>669</v>
      </c>
      <c r="C51" s="1" t="s">
        <v>682</v>
      </c>
      <c r="D51" s="1" t="s">
        <v>683</v>
      </c>
      <c r="E51" s="1" t="s">
        <v>684</v>
      </c>
      <c r="F51" s="1" t="s">
        <v>393</v>
      </c>
      <c r="G51" s="1" t="s">
        <v>343</v>
      </c>
      <c r="H51" s="1" t="s">
        <v>345</v>
      </c>
      <c r="I51" s="1" t="s">
        <v>685</v>
      </c>
      <c r="J51" s="1" t="s">
        <v>29</v>
      </c>
      <c r="K51" s="1" t="s">
        <v>686</v>
      </c>
      <c r="L51" s="1" t="s">
        <v>686</v>
      </c>
      <c r="M51" s="1" t="s">
        <v>348</v>
      </c>
      <c r="N51" s="1" t="s">
        <v>348</v>
      </c>
      <c r="O51" s="1" t="s">
        <v>349</v>
      </c>
      <c r="P51" s="1" t="s">
        <v>350</v>
      </c>
      <c r="Q51" s="1" t="s">
        <v>687</v>
      </c>
      <c r="R51" s="1" t="s">
        <v>352</v>
      </c>
      <c r="S51" s="1" t="s">
        <v>353</v>
      </c>
      <c r="T51" s="1" t="s">
        <v>354</v>
      </c>
    </row>
    <row r="52" s="1" customFormat="1" spans="1:20">
      <c r="A52" s="3">
        <v>16795438620</v>
      </c>
      <c r="B52" s="1" t="s">
        <v>688</v>
      </c>
      <c r="C52" s="1" t="s">
        <v>689</v>
      </c>
      <c r="D52" s="1" t="s">
        <v>690</v>
      </c>
      <c r="E52" s="1" t="s">
        <v>691</v>
      </c>
      <c r="F52" s="1" t="s">
        <v>344</v>
      </c>
      <c r="G52" s="1" t="s">
        <v>394</v>
      </c>
      <c r="H52" s="1" t="s">
        <v>345</v>
      </c>
      <c r="I52" s="1" t="s">
        <v>692</v>
      </c>
      <c r="J52" s="1" t="s">
        <v>29</v>
      </c>
      <c r="K52" s="1" t="s">
        <v>693</v>
      </c>
      <c r="L52" s="1" t="s">
        <v>693</v>
      </c>
      <c r="M52" s="1" t="s">
        <v>348</v>
      </c>
      <c r="N52" s="1" t="s">
        <v>348</v>
      </c>
      <c r="O52" s="1" t="s">
        <v>349</v>
      </c>
      <c r="P52" s="1" t="s">
        <v>350</v>
      </c>
      <c r="Q52" s="1" t="s">
        <v>694</v>
      </c>
      <c r="R52" s="1" t="s">
        <v>352</v>
      </c>
      <c r="S52" s="1" t="s">
        <v>353</v>
      </c>
      <c r="T52" s="1" t="s">
        <v>354</v>
      </c>
    </row>
    <row r="53" s="1" customFormat="1" spans="1:20">
      <c r="A53" s="3">
        <v>16795635804</v>
      </c>
      <c r="B53" s="1" t="s">
        <v>695</v>
      </c>
      <c r="C53" s="1" t="s">
        <v>696</v>
      </c>
      <c r="D53" s="1" t="s">
        <v>697</v>
      </c>
      <c r="E53" s="1" t="s">
        <v>698</v>
      </c>
      <c r="F53" s="1" t="s">
        <v>393</v>
      </c>
      <c r="G53" s="1" t="s">
        <v>343</v>
      </c>
      <c r="H53" s="1" t="s">
        <v>345</v>
      </c>
      <c r="I53" s="1" t="s">
        <v>699</v>
      </c>
      <c r="J53" s="1" t="s">
        <v>29</v>
      </c>
      <c r="K53" s="1" t="s">
        <v>700</v>
      </c>
      <c r="L53" s="1" t="s">
        <v>700</v>
      </c>
      <c r="M53" s="1" t="s">
        <v>348</v>
      </c>
      <c r="N53" s="1" t="s">
        <v>348</v>
      </c>
      <c r="O53" s="1" t="s">
        <v>349</v>
      </c>
      <c r="P53" s="1" t="s">
        <v>350</v>
      </c>
      <c r="Q53" s="1" t="s">
        <v>701</v>
      </c>
      <c r="R53" s="1" t="s">
        <v>352</v>
      </c>
      <c r="S53" s="1" t="s">
        <v>353</v>
      </c>
      <c r="T53" s="1" t="s">
        <v>354</v>
      </c>
    </row>
    <row r="54" s="1" customFormat="1" spans="1:20">
      <c r="A54" s="3">
        <v>16795756381</v>
      </c>
      <c r="B54" s="1" t="s">
        <v>695</v>
      </c>
      <c r="C54" s="1" t="s">
        <v>702</v>
      </c>
      <c r="D54" s="1" t="s">
        <v>703</v>
      </c>
      <c r="E54" s="1" t="s">
        <v>704</v>
      </c>
      <c r="F54" s="1" t="s">
        <v>695</v>
      </c>
      <c r="G54" s="1" t="s">
        <v>393</v>
      </c>
      <c r="H54" s="1" t="s">
        <v>345</v>
      </c>
      <c r="I54" s="1" t="s">
        <v>705</v>
      </c>
      <c r="J54" s="1" t="s">
        <v>29</v>
      </c>
      <c r="K54" s="1" t="s">
        <v>706</v>
      </c>
      <c r="L54" s="1" t="s">
        <v>706</v>
      </c>
      <c r="M54" s="1" t="s">
        <v>348</v>
      </c>
      <c r="N54" s="1" t="s">
        <v>348</v>
      </c>
      <c r="O54" s="1" t="s">
        <v>349</v>
      </c>
      <c r="P54" s="1" t="s">
        <v>350</v>
      </c>
      <c r="Q54" s="1" t="s">
        <v>707</v>
      </c>
      <c r="R54" s="1" t="s">
        <v>352</v>
      </c>
      <c r="S54" s="1" t="s">
        <v>353</v>
      </c>
      <c r="T54" s="1" t="s">
        <v>354</v>
      </c>
    </row>
    <row r="55" s="1" customFormat="1" spans="1:20">
      <c r="A55" s="3">
        <v>16801698714</v>
      </c>
      <c r="B55" s="1" t="s">
        <v>695</v>
      </c>
      <c r="C55" s="1" t="s">
        <v>708</v>
      </c>
      <c r="D55" s="1" t="s">
        <v>709</v>
      </c>
      <c r="E55" s="1" t="s">
        <v>710</v>
      </c>
      <c r="F55" s="1" t="s">
        <v>369</v>
      </c>
      <c r="G55" s="1" t="s">
        <v>360</v>
      </c>
      <c r="H55" s="1" t="s">
        <v>345</v>
      </c>
      <c r="I55" s="1" t="s">
        <v>711</v>
      </c>
      <c r="J55" s="1" t="s">
        <v>29</v>
      </c>
      <c r="K55" s="1" t="s">
        <v>712</v>
      </c>
      <c r="L55" s="1" t="s">
        <v>712</v>
      </c>
      <c r="M55" s="1" t="s">
        <v>348</v>
      </c>
      <c r="N55" s="1" t="s">
        <v>348</v>
      </c>
      <c r="O55" s="1" t="s">
        <v>349</v>
      </c>
      <c r="P55" s="1" t="s">
        <v>350</v>
      </c>
      <c r="Q55" s="1" t="s">
        <v>713</v>
      </c>
      <c r="R55" s="1" t="s">
        <v>352</v>
      </c>
      <c r="S55" s="1" t="s">
        <v>353</v>
      </c>
      <c r="T55" s="1" t="s">
        <v>354</v>
      </c>
    </row>
    <row r="56" s="1" customFormat="1" spans="1:20">
      <c r="A56" s="3">
        <v>16802413627</v>
      </c>
      <c r="B56" s="1" t="s">
        <v>714</v>
      </c>
      <c r="C56" s="1" t="s">
        <v>715</v>
      </c>
      <c r="D56" s="1" t="s">
        <v>716</v>
      </c>
      <c r="E56" s="1" t="s">
        <v>717</v>
      </c>
      <c r="F56" s="1" t="s">
        <v>369</v>
      </c>
      <c r="G56" s="1" t="s">
        <v>360</v>
      </c>
      <c r="H56" s="1" t="s">
        <v>345</v>
      </c>
      <c r="I56" s="1" t="s">
        <v>718</v>
      </c>
      <c r="J56" s="1" t="s">
        <v>29</v>
      </c>
      <c r="K56" s="1" t="s">
        <v>719</v>
      </c>
      <c r="L56" s="1" t="s">
        <v>719</v>
      </c>
      <c r="M56" s="1" t="s">
        <v>348</v>
      </c>
      <c r="N56" s="1" t="s">
        <v>348</v>
      </c>
      <c r="O56" s="1" t="s">
        <v>349</v>
      </c>
      <c r="P56" s="1" t="s">
        <v>350</v>
      </c>
      <c r="Q56" s="1" t="s">
        <v>720</v>
      </c>
      <c r="R56" s="1" t="s">
        <v>352</v>
      </c>
      <c r="S56" s="1" t="s">
        <v>353</v>
      </c>
      <c r="T56" s="1" t="s">
        <v>354</v>
      </c>
    </row>
    <row r="57" s="1" customFormat="1" spans="1:20">
      <c r="A57" s="3">
        <v>16803481727</v>
      </c>
      <c r="B57" s="1" t="s">
        <v>714</v>
      </c>
      <c r="C57" s="1" t="s">
        <v>721</v>
      </c>
      <c r="D57" s="1" t="s">
        <v>722</v>
      </c>
      <c r="E57" s="1" t="s">
        <v>723</v>
      </c>
      <c r="F57" s="1" t="s">
        <v>343</v>
      </c>
      <c r="G57" s="1" t="s">
        <v>360</v>
      </c>
      <c r="H57" s="1" t="s">
        <v>345</v>
      </c>
      <c r="I57" s="1" t="s">
        <v>724</v>
      </c>
      <c r="J57" s="1" t="s">
        <v>29</v>
      </c>
      <c r="K57" s="1" t="s">
        <v>725</v>
      </c>
      <c r="L57" s="1" t="s">
        <v>725</v>
      </c>
      <c r="M57" s="1" t="s">
        <v>348</v>
      </c>
      <c r="N57" s="1" t="s">
        <v>348</v>
      </c>
      <c r="O57" s="1" t="s">
        <v>349</v>
      </c>
      <c r="P57" s="1" t="s">
        <v>350</v>
      </c>
      <c r="Q57" s="1" t="s">
        <v>726</v>
      </c>
      <c r="R57" s="1" t="s">
        <v>352</v>
      </c>
      <c r="S57" s="1" t="s">
        <v>353</v>
      </c>
      <c r="T57" s="1" t="s">
        <v>354</v>
      </c>
    </row>
    <row r="58" s="1" customFormat="1" spans="1:20">
      <c r="A58" s="3">
        <v>16808769569</v>
      </c>
      <c r="B58" s="1" t="s">
        <v>727</v>
      </c>
      <c r="C58" s="1" t="s">
        <v>728</v>
      </c>
      <c r="D58" s="1" t="s">
        <v>729</v>
      </c>
      <c r="E58" s="1" t="s">
        <v>730</v>
      </c>
      <c r="F58" s="1" t="s">
        <v>344</v>
      </c>
      <c r="G58" s="1" t="s">
        <v>394</v>
      </c>
      <c r="H58" s="1" t="s">
        <v>345</v>
      </c>
      <c r="I58" s="1" t="s">
        <v>731</v>
      </c>
      <c r="J58" s="1" t="s">
        <v>29</v>
      </c>
      <c r="K58" s="1" t="s">
        <v>732</v>
      </c>
      <c r="L58" s="1" t="s">
        <v>732</v>
      </c>
      <c r="M58" s="1" t="s">
        <v>348</v>
      </c>
      <c r="N58" s="1" t="s">
        <v>348</v>
      </c>
      <c r="O58" s="1" t="s">
        <v>349</v>
      </c>
      <c r="P58" s="1" t="s">
        <v>350</v>
      </c>
      <c r="Q58" s="1" t="s">
        <v>733</v>
      </c>
      <c r="R58" s="1" t="s">
        <v>352</v>
      </c>
      <c r="S58" s="1" t="s">
        <v>353</v>
      </c>
      <c r="T58" s="1" t="s">
        <v>354</v>
      </c>
    </row>
    <row r="59" s="1" customFormat="1" spans="1:20">
      <c r="A59" s="3">
        <v>16809030915</v>
      </c>
      <c r="B59" s="1" t="s">
        <v>727</v>
      </c>
      <c r="C59" s="1" t="s">
        <v>734</v>
      </c>
      <c r="D59" s="1" t="s">
        <v>735</v>
      </c>
      <c r="E59" s="1" t="s">
        <v>736</v>
      </c>
      <c r="F59" s="1" t="s">
        <v>393</v>
      </c>
      <c r="G59" s="1" t="s">
        <v>360</v>
      </c>
      <c r="H59" s="1" t="s">
        <v>345</v>
      </c>
      <c r="I59" s="1" t="s">
        <v>737</v>
      </c>
      <c r="J59" s="1" t="s">
        <v>29</v>
      </c>
      <c r="K59" s="1" t="s">
        <v>738</v>
      </c>
      <c r="L59" s="1" t="s">
        <v>738</v>
      </c>
      <c r="M59" s="1" t="s">
        <v>348</v>
      </c>
      <c r="N59" s="1" t="s">
        <v>348</v>
      </c>
      <c r="O59" s="1" t="s">
        <v>349</v>
      </c>
      <c r="P59" s="1" t="s">
        <v>350</v>
      </c>
      <c r="Q59" s="1" t="s">
        <v>739</v>
      </c>
      <c r="R59" s="1" t="s">
        <v>352</v>
      </c>
      <c r="S59" s="1" t="s">
        <v>353</v>
      </c>
      <c r="T59" s="1" t="s">
        <v>354</v>
      </c>
    </row>
    <row r="60" s="1" customFormat="1" spans="1:20">
      <c r="A60" s="3">
        <v>16809466718</v>
      </c>
      <c r="B60" s="1" t="s">
        <v>727</v>
      </c>
      <c r="C60" s="1" t="s">
        <v>740</v>
      </c>
      <c r="D60" s="1" t="s">
        <v>741</v>
      </c>
      <c r="E60" s="1" t="s">
        <v>742</v>
      </c>
      <c r="F60" s="1" t="s">
        <v>369</v>
      </c>
      <c r="G60" s="1" t="s">
        <v>394</v>
      </c>
      <c r="H60" s="1" t="s">
        <v>345</v>
      </c>
      <c r="I60" s="1" t="s">
        <v>743</v>
      </c>
      <c r="J60" s="1" t="s">
        <v>29</v>
      </c>
      <c r="K60" s="1" t="s">
        <v>744</v>
      </c>
      <c r="L60" s="1" t="s">
        <v>744</v>
      </c>
      <c r="M60" s="1" t="s">
        <v>348</v>
      </c>
      <c r="N60" s="1" t="s">
        <v>348</v>
      </c>
      <c r="O60" s="1" t="s">
        <v>349</v>
      </c>
      <c r="P60" s="1" t="s">
        <v>350</v>
      </c>
      <c r="Q60" s="1" t="s">
        <v>745</v>
      </c>
      <c r="R60" s="1" t="s">
        <v>352</v>
      </c>
      <c r="S60" s="1" t="s">
        <v>353</v>
      </c>
      <c r="T60" s="1" t="s">
        <v>354</v>
      </c>
    </row>
    <row r="61" s="1" customFormat="1" spans="1:20">
      <c r="A61" s="3">
        <v>16815169928</v>
      </c>
      <c r="B61" s="1" t="s">
        <v>368</v>
      </c>
      <c r="C61" s="1" t="s">
        <v>746</v>
      </c>
      <c r="D61" s="1" t="s">
        <v>499</v>
      </c>
      <c r="E61" s="1" t="s">
        <v>747</v>
      </c>
      <c r="F61" s="1" t="s">
        <v>343</v>
      </c>
      <c r="G61" s="1" t="s">
        <v>369</v>
      </c>
      <c r="H61" s="1" t="s">
        <v>345</v>
      </c>
      <c r="I61" s="1" t="s">
        <v>748</v>
      </c>
      <c r="J61" s="1" t="s">
        <v>29</v>
      </c>
      <c r="K61" s="1" t="s">
        <v>749</v>
      </c>
      <c r="L61" s="1" t="s">
        <v>749</v>
      </c>
      <c r="M61" s="1" t="s">
        <v>348</v>
      </c>
      <c r="N61" s="1" t="s">
        <v>348</v>
      </c>
      <c r="O61" s="1" t="s">
        <v>349</v>
      </c>
      <c r="P61" s="1" t="s">
        <v>350</v>
      </c>
      <c r="Q61" s="1" t="s">
        <v>750</v>
      </c>
      <c r="R61" s="1" t="s">
        <v>352</v>
      </c>
      <c r="S61" s="1" t="s">
        <v>353</v>
      </c>
      <c r="T61" s="1" t="s">
        <v>354</v>
      </c>
    </row>
    <row r="62" s="1" customFormat="1" spans="1:20">
      <c r="A62" s="3">
        <v>16815216281</v>
      </c>
      <c r="B62" s="1" t="s">
        <v>368</v>
      </c>
      <c r="C62" s="1" t="s">
        <v>751</v>
      </c>
      <c r="D62" s="1" t="s">
        <v>752</v>
      </c>
      <c r="E62" s="1" t="s">
        <v>753</v>
      </c>
      <c r="F62" s="1" t="s">
        <v>360</v>
      </c>
      <c r="G62" s="1" t="s">
        <v>344</v>
      </c>
      <c r="H62" s="1" t="s">
        <v>345</v>
      </c>
      <c r="I62" s="1" t="s">
        <v>754</v>
      </c>
      <c r="J62" s="1" t="s">
        <v>29</v>
      </c>
      <c r="K62" s="1" t="s">
        <v>755</v>
      </c>
      <c r="L62" s="1" t="s">
        <v>755</v>
      </c>
      <c r="M62" s="1" t="s">
        <v>348</v>
      </c>
      <c r="N62" s="1" t="s">
        <v>348</v>
      </c>
      <c r="O62" s="1" t="s">
        <v>349</v>
      </c>
      <c r="P62" s="1" t="s">
        <v>350</v>
      </c>
      <c r="Q62" s="1" t="s">
        <v>756</v>
      </c>
      <c r="R62" s="1" t="s">
        <v>352</v>
      </c>
      <c r="S62" s="1" t="s">
        <v>353</v>
      </c>
      <c r="T62" s="1" t="s">
        <v>354</v>
      </c>
    </row>
    <row r="63" s="1" customFormat="1" spans="1:20">
      <c r="A63" s="3">
        <v>16815224610</v>
      </c>
      <c r="B63" s="1" t="s">
        <v>368</v>
      </c>
      <c r="C63" s="1" t="s">
        <v>757</v>
      </c>
      <c r="D63" s="1" t="s">
        <v>758</v>
      </c>
      <c r="E63" s="1" t="s">
        <v>759</v>
      </c>
      <c r="F63" s="1" t="s">
        <v>343</v>
      </c>
      <c r="G63" s="1" t="s">
        <v>369</v>
      </c>
      <c r="H63" s="1" t="s">
        <v>345</v>
      </c>
      <c r="I63" s="1" t="s">
        <v>760</v>
      </c>
      <c r="J63" s="1" t="s">
        <v>29</v>
      </c>
      <c r="K63" s="1" t="s">
        <v>761</v>
      </c>
      <c r="L63" s="1" t="s">
        <v>761</v>
      </c>
      <c r="M63" s="1" t="s">
        <v>348</v>
      </c>
      <c r="N63" s="1" t="s">
        <v>348</v>
      </c>
      <c r="O63" s="1" t="s">
        <v>349</v>
      </c>
      <c r="P63" s="1" t="s">
        <v>350</v>
      </c>
      <c r="Q63" s="1" t="s">
        <v>762</v>
      </c>
      <c r="R63" s="1" t="s">
        <v>352</v>
      </c>
      <c r="S63" s="1" t="s">
        <v>353</v>
      </c>
      <c r="T63" s="1" t="s">
        <v>354</v>
      </c>
    </row>
    <row r="64" s="1" customFormat="1" spans="1:20">
      <c r="A64" s="3">
        <v>16815259471</v>
      </c>
      <c r="B64" s="1" t="s">
        <v>368</v>
      </c>
      <c r="C64" s="1" t="s">
        <v>763</v>
      </c>
      <c r="D64" s="1" t="s">
        <v>764</v>
      </c>
      <c r="E64" s="1" t="s">
        <v>765</v>
      </c>
      <c r="F64" s="1" t="s">
        <v>359</v>
      </c>
      <c r="G64" s="1" t="s">
        <v>393</v>
      </c>
      <c r="H64" s="1" t="s">
        <v>345</v>
      </c>
      <c r="I64" s="1" t="s">
        <v>766</v>
      </c>
      <c r="J64" s="1" t="s">
        <v>29</v>
      </c>
      <c r="K64" s="1" t="s">
        <v>767</v>
      </c>
      <c r="L64" s="1" t="s">
        <v>767</v>
      </c>
      <c r="M64" s="1" t="s">
        <v>348</v>
      </c>
      <c r="N64" s="1" t="s">
        <v>348</v>
      </c>
      <c r="O64" s="1" t="s">
        <v>349</v>
      </c>
      <c r="P64" s="1" t="s">
        <v>350</v>
      </c>
      <c r="Q64" s="1" t="s">
        <v>768</v>
      </c>
      <c r="R64" s="1" t="s">
        <v>352</v>
      </c>
      <c r="S64" s="1" t="s">
        <v>353</v>
      </c>
      <c r="T64" s="1" t="s">
        <v>354</v>
      </c>
    </row>
    <row r="65" s="1" customFormat="1" spans="1:20">
      <c r="A65" s="3">
        <v>16815296956</v>
      </c>
      <c r="B65" s="1" t="s">
        <v>368</v>
      </c>
      <c r="C65" s="1" t="s">
        <v>769</v>
      </c>
      <c r="D65" s="1" t="s">
        <v>770</v>
      </c>
      <c r="E65" s="1" t="s">
        <v>771</v>
      </c>
      <c r="F65" s="1" t="s">
        <v>393</v>
      </c>
      <c r="G65" s="1" t="s">
        <v>360</v>
      </c>
      <c r="H65" s="1" t="s">
        <v>345</v>
      </c>
      <c r="I65" s="1" t="s">
        <v>772</v>
      </c>
      <c r="J65" s="1" t="s">
        <v>29</v>
      </c>
      <c r="K65" s="1" t="s">
        <v>773</v>
      </c>
      <c r="L65" s="1" t="s">
        <v>773</v>
      </c>
      <c r="M65" s="1" t="s">
        <v>348</v>
      </c>
      <c r="N65" s="1" t="s">
        <v>348</v>
      </c>
      <c r="O65" s="1" t="s">
        <v>349</v>
      </c>
      <c r="P65" s="1" t="s">
        <v>350</v>
      </c>
      <c r="Q65" s="1" t="s">
        <v>774</v>
      </c>
      <c r="R65" s="1" t="s">
        <v>352</v>
      </c>
      <c r="S65" s="1" t="s">
        <v>353</v>
      </c>
      <c r="T65" s="1" t="s">
        <v>354</v>
      </c>
    </row>
    <row r="66" s="1" customFormat="1" spans="1:20">
      <c r="A66" s="3">
        <v>16815342639</v>
      </c>
      <c r="B66" s="1" t="s">
        <v>368</v>
      </c>
      <c r="C66" s="1" t="s">
        <v>775</v>
      </c>
      <c r="D66" s="1" t="s">
        <v>776</v>
      </c>
      <c r="E66" s="1" t="s">
        <v>777</v>
      </c>
      <c r="F66" s="1" t="s">
        <v>423</v>
      </c>
      <c r="G66" s="1" t="s">
        <v>343</v>
      </c>
      <c r="H66" s="1" t="s">
        <v>345</v>
      </c>
      <c r="I66" s="1" t="s">
        <v>778</v>
      </c>
      <c r="J66" s="1" t="s">
        <v>29</v>
      </c>
      <c r="K66" s="1" t="s">
        <v>779</v>
      </c>
      <c r="L66" s="1" t="s">
        <v>779</v>
      </c>
      <c r="M66" s="1" t="s">
        <v>348</v>
      </c>
      <c r="N66" s="1" t="s">
        <v>348</v>
      </c>
      <c r="O66" s="1" t="s">
        <v>349</v>
      </c>
      <c r="P66" s="1" t="s">
        <v>350</v>
      </c>
      <c r="Q66" s="1" t="s">
        <v>780</v>
      </c>
      <c r="R66" s="1" t="s">
        <v>352</v>
      </c>
      <c r="S66" s="1" t="s">
        <v>353</v>
      </c>
      <c r="T66" s="1" t="s">
        <v>354</v>
      </c>
    </row>
    <row r="67" s="1" customFormat="1" spans="1:20">
      <c r="A67" s="3">
        <v>16816395439</v>
      </c>
      <c r="B67" s="1" t="s">
        <v>368</v>
      </c>
      <c r="C67" s="1" t="s">
        <v>781</v>
      </c>
      <c r="D67" s="1" t="s">
        <v>782</v>
      </c>
      <c r="E67" s="1" t="s">
        <v>783</v>
      </c>
      <c r="F67" s="1" t="s">
        <v>344</v>
      </c>
      <c r="G67" s="1" t="s">
        <v>394</v>
      </c>
      <c r="H67" s="1" t="s">
        <v>345</v>
      </c>
      <c r="I67" s="1" t="s">
        <v>784</v>
      </c>
      <c r="J67" s="1" t="s">
        <v>29</v>
      </c>
      <c r="K67" s="1" t="s">
        <v>785</v>
      </c>
      <c r="L67" s="1" t="s">
        <v>785</v>
      </c>
      <c r="M67" s="1" t="s">
        <v>348</v>
      </c>
      <c r="N67" s="1" t="s">
        <v>348</v>
      </c>
      <c r="O67" s="1" t="s">
        <v>349</v>
      </c>
      <c r="P67" s="1" t="s">
        <v>350</v>
      </c>
      <c r="Q67" s="1" t="s">
        <v>786</v>
      </c>
      <c r="R67" s="1" t="s">
        <v>352</v>
      </c>
      <c r="S67" s="1" t="s">
        <v>353</v>
      </c>
      <c r="T67" s="1" t="s">
        <v>354</v>
      </c>
    </row>
    <row r="68" s="1" customFormat="1" spans="1:20">
      <c r="A68" s="3">
        <v>16817132778</v>
      </c>
      <c r="B68" s="1" t="s">
        <v>368</v>
      </c>
      <c r="C68" s="1" t="s">
        <v>787</v>
      </c>
      <c r="D68" s="1" t="s">
        <v>788</v>
      </c>
      <c r="E68" s="1" t="s">
        <v>789</v>
      </c>
      <c r="F68" s="1" t="s">
        <v>393</v>
      </c>
      <c r="G68" s="1" t="s">
        <v>343</v>
      </c>
      <c r="H68" s="1" t="s">
        <v>345</v>
      </c>
      <c r="I68" s="1" t="s">
        <v>790</v>
      </c>
      <c r="J68" s="1" t="s">
        <v>29</v>
      </c>
      <c r="K68" s="1" t="s">
        <v>791</v>
      </c>
      <c r="L68" s="1" t="s">
        <v>791</v>
      </c>
      <c r="M68" s="1" t="s">
        <v>348</v>
      </c>
      <c r="N68" s="1" t="s">
        <v>348</v>
      </c>
      <c r="O68" s="1" t="s">
        <v>349</v>
      </c>
      <c r="P68" s="1" t="s">
        <v>350</v>
      </c>
      <c r="Q68" s="1" t="s">
        <v>792</v>
      </c>
      <c r="R68" s="1" t="s">
        <v>352</v>
      </c>
      <c r="S68" s="1" t="s">
        <v>353</v>
      </c>
      <c r="T68" s="1" t="s">
        <v>354</v>
      </c>
    </row>
    <row r="69" s="1" customFormat="1" spans="1:20">
      <c r="A69" s="3">
        <v>16817145421</v>
      </c>
      <c r="B69" s="1" t="s">
        <v>368</v>
      </c>
      <c r="C69" s="1" t="s">
        <v>793</v>
      </c>
      <c r="D69" s="1" t="s">
        <v>788</v>
      </c>
      <c r="E69" s="1" t="s">
        <v>794</v>
      </c>
      <c r="F69" s="1" t="s">
        <v>393</v>
      </c>
      <c r="G69" s="1" t="s">
        <v>343</v>
      </c>
      <c r="H69" s="1" t="s">
        <v>345</v>
      </c>
      <c r="I69" s="1" t="s">
        <v>790</v>
      </c>
      <c r="J69" s="1" t="s">
        <v>29</v>
      </c>
      <c r="K69" s="1" t="s">
        <v>791</v>
      </c>
      <c r="L69" s="1" t="s">
        <v>791</v>
      </c>
      <c r="M69" s="1" t="s">
        <v>348</v>
      </c>
      <c r="N69" s="1" t="s">
        <v>348</v>
      </c>
      <c r="O69" s="1" t="s">
        <v>349</v>
      </c>
      <c r="P69" s="1" t="s">
        <v>350</v>
      </c>
      <c r="Q69" s="1" t="s">
        <v>795</v>
      </c>
      <c r="R69" s="1" t="s">
        <v>352</v>
      </c>
      <c r="S69" s="1" t="s">
        <v>353</v>
      </c>
      <c r="T69" s="1" t="s">
        <v>354</v>
      </c>
    </row>
    <row r="70" s="1" customFormat="1" spans="1:20">
      <c r="A70" s="3">
        <v>16818750580</v>
      </c>
      <c r="B70" s="1" t="s">
        <v>438</v>
      </c>
      <c r="C70" s="1" t="s">
        <v>796</v>
      </c>
      <c r="D70" s="1" t="s">
        <v>421</v>
      </c>
      <c r="E70" s="1" t="s">
        <v>797</v>
      </c>
      <c r="F70" s="1" t="s">
        <v>377</v>
      </c>
      <c r="G70" s="1" t="s">
        <v>344</v>
      </c>
      <c r="H70" s="1" t="s">
        <v>345</v>
      </c>
      <c r="I70" s="1" t="s">
        <v>798</v>
      </c>
      <c r="J70" s="1" t="s">
        <v>29</v>
      </c>
      <c r="K70" s="1" t="s">
        <v>799</v>
      </c>
      <c r="L70" s="1" t="s">
        <v>799</v>
      </c>
      <c r="M70" s="1" t="s">
        <v>348</v>
      </c>
      <c r="N70" s="1" t="s">
        <v>348</v>
      </c>
      <c r="O70" s="1" t="s">
        <v>349</v>
      </c>
      <c r="P70" s="1" t="s">
        <v>350</v>
      </c>
      <c r="Q70" s="1" t="s">
        <v>800</v>
      </c>
      <c r="R70" s="1" t="s">
        <v>352</v>
      </c>
      <c r="S70" s="1" t="s">
        <v>353</v>
      </c>
      <c r="T70" s="1" t="s">
        <v>354</v>
      </c>
    </row>
    <row r="71" s="1" customFormat="1" spans="1:20">
      <c r="A71" s="3">
        <v>16821472695</v>
      </c>
      <c r="B71" s="1" t="s">
        <v>438</v>
      </c>
      <c r="C71" s="1" t="s">
        <v>801</v>
      </c>
      <c r="D71" s="1" t="s">
        <v>802</v>
      </c>
      <c r="E71" s="1" t="s">
        <v>803</v>
      </c>
      <c r="F71" s="1" t="s">
        <v>393</v>
      </c>
      <c r="G71" s="1" t="s">
        <v>343</v>
      </c>
      <c r="H71" s="1" t="s">
        <v>345</v>
      </c>
      <c r="I71" s="1" t="s">
        <v>804</v>
      </c>
      <c r="J71" s="1" t="s">
        <v>29</v>
      </c>
      <c r="K71" s="1" t="s">
        <v>805</v>
      </c>
      <c r="L71" s="1" t="s">
        <v>805</v>
      </c>
      <c r="M71" s="1" t="s">
        <v>348</v>
      </c>
      <c r="N71" s="1" t="s">
        <v>348</v>
      </c>
      <c r="O71" s="1" t="s">
        <v>349</v>
      </c>
      <c r="P71" s="1" t="s">
        <v>350</v>
      </c>
      <c r="Q71" s="1" t="s">
        <v>806</v>
      </c>
      <c r="R71" s="1" t="s">
        <v>352</v>
      </c>
      <c r="S71" s="1" t="s">
        <v>353</v>
      </c>
      <c r="T71" s="1" t="s">
        <v>354</v>
      </c>
    </row>
    <row r="72" s="1" customFormat="1" spans="1:20">
      <c r="A72" s="3">
        <v>16821484134</v>
      </c>
      <c r="B72" s="1" t="s">
        <v>438</v>
      </c>
      <c r="C72" s="1" t="s">
        <v>807</v>
      </c>
      <c r="D72" s="1" t="s">
        <v>808</v>
      </c>
      <c r="E72" s="1" t="s">
        <v>809</v>
      </c>
      <c r="F72" s="1" t="s">
        <v>369</v>
      </c>
      <c r="G72" s="1" t="s">
        <v>344</v>
      </c>
      <c r="H72" s="1" t="s">
        <v>345</v>
      </c>
      <c r="I72" s="1" t="s">
        <v>810</v>
      </c>
      <c r="J72" s="1" t="s">
        <v>29</v>
      </c>
      <c r="K72" s="1" t="s">
        <v>811</v>
      </c>
      <c r="L72" s="1" t="s">
        <v>811</v>
      </c>
      <c r="M72" s="1" t="s">
        <v>348</v>
      </c>
      <c r="N72" s="1" t="s">
        <v>348</v>
      </c>
      <c r="O72" s="1" t="s">
        <v>349</v>
      </c>
      <c r="P72" s="1" t="s">
        <v>350</v>
      </c>
      <c r="Q72" s="1" t="s">
        <v>812</v>
      </c>
      <c r="R72" s="1" t="s">
        <v>352</v>
      </c>
      <c r="S72" s="1" t="s">
        <v>353</v>
      </c>
      <c r="T72" s="1" t="s">
        <v>354</v>
      </c>
    </row>
    <row r="73" s="1" customFormat="1" spans="1:20">
      <c r="A73" s="3">
        <v>16821867224</v>
      </c>
      <c r="B73" s="1" t="s">
        <v>438</v>
      </c>
      <c r="C73" s="1" t="s">
        <v>813</v>
      </c>
      <c r="D73" s="1" t="s">
        <v>814</v>
      </c>
      <c r="E73" s="1" t="s">
        <v>815</v>
      </c>
      <c r="F73" s="1" t="s">
        <v>438</v>
      </c>
      <c r="G73" s="1" t="s">
        <v>343</v>
      </c>
      <c r="H73" s="1" t="s">
        <v>345</v>
      </c>
      <c r="I73" s="1" t="s">
        <v>816</v>
      </c>
      <c r="J73" s="1" t="s">
        <v>29</v>
      </c>
      <c r="K73" s="1" t="s">
        <v>817</v>
      </c>
      <c r="L73" s="1" t="s">
        <v>817</v>
      </c>
      <c r="M73" s="1" t="s">
        <v>348</v>
      </c>
      <c r="N73" s="1" t="s">
        <v>348</v>
      </c>
      <c r="O73" s="1" t="s">
        <v>349</v>
      </c>
      <c r="P73" s="1" t="s">
        <v>350</v>
      </c>
      <c r="Q73" s="1" t="s">
        <v>818</v>
      </c>
      <c r="R73" s="1" t="s">
        <v>352</v>
      </c>
      <c r="S73" s="1" t="s">
        <v>353</v>
      </c>
      <c r="T73" s="1" t="s">
        <v>354</v>
      </c>
    </row>
    <row r="74" s="1" customFormat="1" spans="1:20">
      <c r="A74" s="3">
        <v>16823640780</v>
      </c>
      <c r="B74" s="1" t="s">
        <v>438</v>
      </c>
      <c r="C74" s="1" t="s">
        <v>819</v>
      </c>
      <c r="D74" s="1" t="s">
        <v>820</v>
      </c>
      <c r="E74" s="1" t="s">
        <v>821</v>
      </c>
      <c r="F74" s="1" t="s">
        <v>343</v>
      </c>
      <c r="G74" s="1" t="s">
        <v>394</v>
      </c>
      <c r="H74" s="1" t="s">
        <v>345</v>
      </c>
      <c r="I74" s="1" t="s">
        <v>822</v>
      </c>
      <c r="J74" s="1" t="s">
        <v>29</v>
      </c>
      <c r="K74" s="1" t="s">
        <v>823</v>
      </c>
      <c r="L74" s="1" t="s">
        <v>823</v>
      </c>
      <c r="M74" s="1" t="s">
        <v>348</v>
      </c>
      <c r="N74" s="1" t="s">
        <v>348</v>
      </c>
      <c r="O74" s="1" t="s">
        <v>349</v>
      </c>
      <c r="P74" s="1" t="s">
        <v>350</v>
      </c>
      <c r="Q74" s="1" t="s">
        <v>824</v>
      </c>
      <c r="R74" s="1" t="s">
        <v>352</v>
      </c>
      <c r="S74" s="1" t="s">
        <v>353</v>
      </c>
      <c r="T74" s="1" t="s">
        <v>354</v>
      </c>
    </row>
    <row r="75" s="1" customFormat="1" spans="1:20">
      <c r="A75" s="3">
        <v>16824791730</v>
      </c>
      <c r="B75" s="1" t="s">
        <v>438</v>
      </c>
      <c r="C75" s="1" t="s">
        <v>825</v>
      </c>
      <c r="D75" s="1" t="s">
        <v>826</v>
      </c>
      <c r="E75" s="1" t="s">
        <v>827</v>
      </c>
      <c r="F75" s="1" t="s">
        <v>393</v>
      </c>
      <c r="G75" s="1" t="s">
        <v>343</v>
      </c>
      <c r="H75" s="1" t="s">
        <v>345</v>
      </c>
      <c r="I75" s="1" t="s">
        <v>828</v>
      </c>
      <c r="J75" s="1" t="s">
        <v>29</v>
      </c>
      <c r="K75" s="1" t="s">
        <v>829</v>
      </c>
      <c r="L75" s="1" t="s">
        <v>829</v>
      </c>
      <c r="M75" s="1" t="s">
        <v>348</v>
      </c>
      <c r="N75" s="1" t="s">
        <v>348</v>
      </c>
      <c r="O75" s="1" t="s">
        <v>349</v>
      </c>
      <c r="P75" s="1" t="s">
        <v>350</v>
      </c>
      <c r="Q75" s="1" t="s">
        <v>830</v>
      </c>
      <c r="R75" s="1" t="s">
        <v>352</v>
      </c>
      <c r="S75" s="1" t="s">
        <v>353</v>
      </c>
      <c r="T75" s="1" t="s">
        <v>354</v>
      </c>
    </row>
    <row r="76" s="1" customFormat="1" spans="1:20">
      <c r="A76" s="3">
        <v>16825813972</v>
      </c>
      <c r="B76" s="1" t="s">
        <v>438</v>
      </c>
      <c r="C76" s="1" t="s">
        <v>831</v>
      </c>
      <c r="D76" s="1" t="s">
        <v>832</v>
      </c>
      <c r="E76" s="1" t="s">
        <v>833</v>
      </c>
      <c r="F76" s="1" t="s">
        <v>343</v>
      </c>
      <c r="G76" s="1" t="s">
        <v>369</v>
      </c>
      <c r="H76" s="1" t="s">
        <v>345</v>
      </c>
      <c r="I76" s="1" t="s">
        <v>834</v>
      </c>
      <c r="J76" s="1" t="s">
        <v>29</v>
      </c>
      <c r="K76" s="1" t="s">
        <v>835</v>
      </c>
      <c r="L76" s="1" t="s">
        <v>835</v>
      </c>
      <c r="M76" s="1" t="s">
        <v>348</v>
      </c>
      <c r="N76" s="1" t="s">
        <v>348</v>
      </c>
      <c r="O76" s="1" t="s">
        <v>349</v>
      </c>
      <c r="P76" s="1" t="s">
        <v>350</v>
      </c>
      <c r="Q76" s="1" t="s">
        <v>836</v>
      </c>
      <c r="R76" s="1" t="s">
        <v>352</v>
      </c>
      <c r="S76" s="1" t="s">
        <v>353</v>
      </c>
      <c r="T76" s="1" t="s">
        <v>354</v>
      </c>
    </row>
    <row r="77" s="1" customFormat="1" spans="1:20">
      <c r="A77" s="3">
        <v>16830436277</v>
      </c>
      <c r="B77" s="1" t="s">
        <v>377</v>
      </c>
      <c r="C77" s="1" t="s">
        <v>837</v>
      </c>
      <c r="D77" s="1" t="s">
        <v>838</v>
      </c>
      <c r="E77" s="1" t="s">
        <v>839</v>
      </c>
      <c r="F77" s="1" t="s">
        <v>393</v>
      </c>
      <c r="G77" s="1" t="s">
        <v>343</v>
      </c>
      <c r="H77" s="1" t="s">
        <v>345</v>
      </c>
      <c r="I77" s="1" t="s">
        <v>840</v>
      </c>
      <c r="J77" s="1" t="s">
        <v>29</v>
      </c>
      <c r="K77" s="1" t="s">
        <v>841</v>
      </c>
      <c r="L77" s="1" t="s">
        <v>841</v>
      </c>
      <c r="M77" s="1" t="s">
        <v>348</v>
      </c>
      <c r="N77" s="1" t="s">
        <v>348</v>
      </c>
      <c r="O77" s="1" t="s">
        <v>349</v>
      </c>
      <c r="P77" s="1" t="s">
        <v>350</v>
      </c>
      <c r="Q77" s="1" t="s">
        <v>842</v>
      </c>
      <c r="R77" s="1" t="s">
        <v>352</v>
      </c>
      <c r="S77" s="1" t="s">
        <v>353</v>
      </c>
      <c r="T77" s="1" t="s">
        <v>354</v>
      </c>
    </row>
    <row r="78" s="1" customFormat="1" spans="1:20">
      <c r="A78" s="3">
        <v>16831627000</v>
      </c>
      <c r="B78" s="1" t="s">
        <v>377</v>
      </c>
      <c r="C78" s="1" t="s">
        <v>843</v>
      </c>
      <c r="D78" s="1" t="s">
        <v>844</v>
      </c>
      <c r="E78" s="1" t="s">
        <v>845</v>
      </c>
      <c r="F78" s="1" t="s">
        <v>344</v>
      </c>
      <c r="G78" s="1" t="s">
        <v>394</v>
      </c>
      <c r="H78" s="1" t="s">
        <v>345</v>
      </c>
      <c r="I78" s="1" t="s">
        <v>846</v>
      </c>
      <c r="J78" s="1" t="s">
        <v>29</v>
      </c>
      <c r="K78" s="1" t="s">
        <v>847</v>
      </c>
      <c r="L78" s="1" t="s">
        <v>847</v>
      </c>
      <c r="M78" s="1" t="s">
        <v>348</v>
      </c>
      <c r="N78" s="1" t="s">
        <v>348</v>
      </c>
      <c r="O78" s="1" t="s">
        <v>349</v>
      </c>
      <c r="P78" s="1" t="s">
        <v>350</v>
      </c>
      <c r="Q78" s="1" t="s">
        <v>848</v>
      </c>
      <c r="R78" s="1" t="s">
        <v>352</v>
      </c>
      <c r="S78" s="1" t="s">
        <v>353</v>
      </c>
      <c r="T78" s="1" t="s">
        <v>354</v>
      </c>
    </row>
    <row r="79" s="1" customFormat="1" spans="1:20">
      <c r="A79" s="3">
        <v>16832024267</v>
      </c>
      <c r="B79" s="1" t="s">
        <v>377</v>
      </c>
      <c r="C79" s="1" t="s">
        <v>849</v>
      </c>
      <c r="D79" s="1" t="s">
        <v>850</v>
      </c>
      <c r="E79" s="1" t="s">
        <v>851</v>
      </c>
      <c r="F79" s="1" t="s">
        <v>377</v>
      </c>
      <c r="G79" s="1" t="s">
        <v>344</v>
      </c>
      <c r="H79" s="1" t="s">
        <v>345</v>
      </c>
      <c r="I79" s="1" t="s">
        <v>852</v>
      </c>
      <c r="J79" s="1" t="s">
        <v>29</v>
      </c>
      <c r="K79" s="1" t="s">
        <v>853</v>
      </c>
      <c r="L79" s="1" t="s">
        <v>853</v>
      </c>
      <c r="M79" s="1" t="s">
        <v>348</v>
      </c>
      <c r="N79" s="1" t="s">
        <v>348</v>
      </c>
      <c r="O79" s="1" t="s">
        <v>349</v>
      </c>
      <c r="P79" s="1" t="s">
        <v>350</v>
      </c>
      <c r="Q79" s="1" t="s">
        <v>854</v>
      </c>
      <c r="R79" s="1" t="s">
        <v>352</v>
      </c>
      <c r="S79" s="1" t="s">
        <v>353</v>
      </c>
      <c r="T79" s="1" t="s">
        <v>354</v>
      </c>
    </row>
    <row r="80" s="1" customFormat="1" spans="1:20">
      <c r="A80" s="3">
        <v>16832649669</v>
      </c>
      <c r="B80" s="1" t="s">
        <v>377</v>
      </c>
      <c r="C80" s="1" t="s">
        <v>855</v>
      </c>
      <c r="D80" s="1" t="s">
        <v>856</v>
      </c>
      <c r="E80" s="1" t="s">
        <v>857</v>
      </c>
      <c r="F80" s="1" t="s">
        <v>359</v>
      </c>
      <c r="G80" s="1" t="s">
        <v>393</v>
      </c>
      <c r="H80" s="1" t="s">
        <v>345</v>
      </c>
      <c r="I80" s="1" t="s">
        <v>858</v>
      </c>
      <c r="J80" s="1" t="s">
        <v>29</v>
      </c>
      <c r="K80" s="1" t="s">
        <v>859</v>
      </c>
      <c r="L80" s="1" t="s">
        <v>859</v>
      </c>
      <c r="M80" s="1" t="s">
        <v>348</v>
      </c>
      <c r="N80" s="1" t="s">
        <v>348</v>
      </c>
      <c r="O80" s="1" t="s">
        <v>349</v>
      </c>
      <c r="P80" s="1" t="s">
        <v>350</v>
      </c>
      <c r="Q80" s="1" t="s">
        <v>860</v>
      </c>
      <c r="R80" s="1" t="s">
        <v>352</v>
      </c>
      <c r="S80" s="1" t="s">
        <v>353</v>
      </c>
      <c r="T80" s="1" t="s">
        <v>354</v>
      </c>
    </row>
    <row r="81" s="1" customFormat="1" spans="1:20">
      <c r="A81" s="3">
        <v>16832669253</v>
      </c>
      <c r="B81" s="1" t="s">
        <v>377</v>
      </c>
      <c r="C81" s="1" t="s">
        <v>861</v>
      </c>
      <c r="D81" s="1" t="s">
        <v>862</v>
      </c>
      <c r="E81" s="1" t="s">
        <v>863</v>
      </c>
      <c r="F81" s="1" t="s">
        <v>359</v>
      </c>
      <c r="G81" s="1" t="s">
        <v>393</v>
      </c>
      <c r="H81" s="1" t="s">
        <v>345</v>
      </c>
      <c r="I81" s="1" t="s">
        <v>864</v>
      </c>
      <c r="J81" s="1" t="s">
        <v>29</v>
      </c>
      <c r="K81" s="1" t="s">
        <v>865</v>
      </c>
      <c r="L81" s="1" t="s">
        <v>865</v>
      </c>
      <c r="M81" s="1" t="s">
        <v>348</v>
      </c>
      <c r="N81" s="1" t="s">
        <v>348</v>
      </c>
      <c r="O81" s="1" t="s">
        <v>349</v>
      </c>
      <c r="P81" s="1" t="s">
        <v>350</v>
      </c>
      <c r="Q81" s="1" t="s">
        <v>866</v>
      </c>
      <c r="R81" s="1" t="s">
        <v>352</v>
      </c>
      <c r="S81" s="1" t="s">
        <v>353</v>
      </c>
      <c r="T81" s="1" t="s">
        <v>354</v>
      </c>
    </row>
    <row r="82" s="1" customFormat="1" spans="1:20">
      <c r="A82" s="3">
        <v>16832923134</v>
      </c>
      <c r="B82" s="1" t="s">
        <v>423</v>
      </c>
      <c r="C82" s="1" t="s">
        <v>867</v>
      </c>
      <c r="D82" s="1" t="s">
        <v>868</v>
      </c>
      <c r="E82" s="1" t="s">
        <v>869</v>
      </c>
      <c r="F82" s="1" t="s">
        <v>423</v>
      </c>
      <c r="G82" s="1" t="s">
        <v>393</v>
      </c>
      <c r="H82" s="1" t="s">
        <v>345</v>
      </c>
      <c r="I82" s="1" t="s">
        <v>870</v>
      </c>
      <c r="J82" s="1" t="s">
        <v>29</v>
      </c>
      <c r="K82" s="1" t="s">
        <v>871</v>
      </c>
      <c r="L82" s="1" t="s">
        <v>871</v>
      </c>
      <c r="M82" s="1" t="s">
        <v>348</v>
      </c>
      <c r="N82" s="1" t="s">
        <v>348</v>
      </c>
      <c r="O82" s="1" t="s">
        <v>349</v>
      </c>
      <c r="P82" s="1" t="s">
        <v>350</v>
      </c>
      <c r="Q82" s="1" t="s">
        <v>872</v>
      </c>
      <c r="R82" s="1" t="s">
        <v>352</v>
      </c>
      <c r="S82" s="1" t="s">
        <v>353</v>
      </c>
      <c r="T82" s="1" t="s">
        <v>354</v>
      </c>
    </row>
    <row r="83" s="1" customFormat="1" spans="1:20">
      <c r="A83" s="3">
        <v>16833239440</v>
      </c>
      <c r="B83" s="1" t="s">
        <v>423</v>
      </c>
      <c r="C83" s="1" t="s">
        <v>873</v>
      </c>
      <c r="D83" s="1" t="s">
        <v>874</v>
      </c>
      <c r="E83" s="1" t="s">
        <v>875</v>
      </c>
      <c r="F83" s="1" t="s">
        <v>369</v>
      </c>
      <c r="G83" s="1" t="s">
        <v>394</v>
      </c>
      <c r="H83" s="1" t="s">
        <v>345</v>
      </c>
      <c r="I83" s="1" t="s">
        <v>876</v>
      </c>
      <c r="J83" s="1" t="s">
        <v>29</v>
      </c>
      <c r="K83" s="1" t="s">
        <v>877</v>
      </c>
      <c r="L83" s="1" t="s">
        <v>877</v>
      </c>
      <c r="M83" s="1" t="s">
        <v>348</v>
      </c>
      <c r="N83" s="1" t="s">
        <v>348</v>
      </c>
      <c r="O83" s="1" t="s">
        <v>349</v>
      </c>
      <c r="P83" s="1" t="s">
        <v>350</v>
      </c>
      <c r="Q83" s="1" t="s">
        <v>878</v>
      </c>
      <c r="R83" s="1" t="s">
        <v>352</v>
      </c>
      <c r="S83" s="1" t="s">
        <v>353</v>
      </c>
      <c r="T83" s="1" t="s">
        <v>354</v>
      </c>
    </row>
    <row r="84" s="1" customFormat="1" spans="1:20">
      <c r="A84" s="3">
        <v>16833698393</v>
      </c>
      <c r="B84" s="1" t="s">
        <v>423</v>
      </c>
      <c r="C84" s="1" t="s">
        <v>879</v>
      </c>
      <c r="D84" s="1" t="s">
        <v>880</v>
      </c>
      <c r="E84" s="1" t="s">
        <v>881</v>
      </c>
      <c r="F84" s="1" t="s">
        <v>343</v>
      </c>
      <c r="G84" s="1" t="s">
        <v>369</v>
      </c>
      <c r="H84" s="1" t="s">
        <v>345</v>
      </c>
      <c r="I84" s="1" t="s">
        <v>882</v>
      </c>
      <c r="J84" s="1" t="s">
        <v>29</v>
      </c>
      <c r="K84" s="1" t="s">
        <v>883</v>
      </c>
      <c r="L84" s="1" t="s">
        <v>883</v>
      </c>
      <c r="M84" s="1" t="s">
        <v>348</v>
      </c>
      <c r="N84" s="1" t="s">
        <v>348</v>
      </c>
      <c r="O84" s="1" t="s">
        <v>349</v>
      </c>
      <c r="P84" s="1" t="s">
        <v>350</v>
      </c>
      <c r="Q84" s="1" t="s">
        <v>884</v>
      </c>
      <c r="R84" s="1" t="s">
        <v>352</v>
      </c>
      <c r="S84" s="1" t="s">
        <v>353</v>
      </c>
      <c r="T84" s="1" t="s">
        <v>354</v>
      </c>
    </row>
    <row r="85" s="1" customFormat="1" spans="1:20">
      <c r="A85" s="3">
        <v>16833721688</v>
      </c>
      <c r="B85" s="1" t="s">
        <v>423</v>
      </c>
      <c r="C85" s="1" t="s">
        <v>885</v>
      </c>
      <c r="D85" s="1" t="s">
        <v>886</v>
      </c>
      <c r="E85" s="1" t="s">
        <v>887</v>
      </c>
      <c r="F85" s="1" t="s">
        <v>360</v>
      </c>
      <c r="G85" s="1" t="s">
        <v>394</v>
      </c>
      <c r="H85" s="1" t="s">
        <v>345</v>
      </c>
      <c r="I85" s="1" t="s">
        <v>888</v>
      </c>
      <c r="J85" s="1" t="s">
        <v>29</v>
      </c>
      <c r="K85" s="1" t="s">
        <v>889</v>
      </c>
      <c r="L85" s="1" t="s">
        <v>889</v>
      </c>
      <c r="M85" s="1" t="s">
        <v>348</v>
      </c>
      <c r="N85" s="1" t="s">
        <v>348</v>
      </c>
      <c r="O85" s="1" t="s">
        <v>349</v>
      </c>
      <c r="P85" s="1" t="s">
        <v>350</v>
      </c>
      <c r="Q85" s="1" t="s">
        <v>890</v>
      </c>
      <c r="R85" s="1" t="s">
        <v>352</v>
      </c>
      <c r="S85" s="1" t="s">
        <v>353</v>
      </c>
      <c r="T85" s="1" t="s">
        <v>354</v>
      </c>
    </row>
    <row r="86" s="1" customFormat="1" spans="1:20">
      <c r="A86" s="3">
        <v>16833817258</v>
      </c>
      <c r="B86" s="1" t="s">
        <v>423</v>
      </c>
      <c r="C86" s="1" t="s">
        <v>891</v>
      </c>
      <c r="D86" s="1" t="s">
        <v>892</v>
      </c>
      <c r="E86" s="1" t="s">
        <v>893</v>
      </c>
      <c r="F86" s="1" t="s">
        <v>359</v>
      </c>
      <c r="G86" s="1" t="s">
        <v>360</v>
      </c>
      <c r="H86" s="1" t="s">
        <v>345</v>
      </c>
      <c r="I86" s="1" t="s">
        <v>894</v>
      </c>
      <c r="J86" s="1" t="s">
        <v>29</v>
      </c>
      <c r="K86" s="1" t="s">
        <v>895</v>
      </c>
      <c r="L86" s="1" t="s">
        <v>895</v>
      </c>
      <c r="M86" s="1" t="s">
        <v>348</v>
      </c>
      <c r="N86" s="1" t="s">
        <v>348</v>
      </c>
      <c r="O86" s="1" t="s">
        <v>349</v>
      </c>
      <c r="P86" s="1" t="s">
        <v>350</v>
      </c>
      <c r="Q86" s="1" t="s">
        <v>896</v>
      </c>
      <c r="R86" s="1" t="s">
        <v>352</v>
      </c>
      <c r="S86" s="1" t="s">
        <v>353</v>
      </c>
      <c r="T86" s="1" t="s">
        <v>354</v>
      </c>
    </row>
    <row r="87" s="1" customFormat="1" spans="1:20">
      <c r="A87" s="3">
        <v>16834164819</v>
      </c>
      <c r="B87" s="1" t="s">
        <v>423</v>
      </c>
      <c r="C87" s="1" t="s">
        <v>897</v>
      </c>
      <c r="D87" s="1" t="s">
        <v>898</v>
      </c>
      <c r="E87" s="1" t="s">
        <v>899</v>
      </c>
      <c r="F87" s="1" t="s">
        <v>344</v>
      </c>
      <c r="G87" s="1" t="s">
        <v>394</v>
      </c>
      <c r="H87" s="1" t="s">
        <v>345</v>
      </c>
      <c r="I87" s="1" t="s">
        <v>900</v>
      </c>
      <c r="J87" s="1" t="s">
        <v>29</v>
      </c>
      <c r="K87" s="1" t="s">
        <v>901</v>
      </c>
      <c r="L87" s="1" t="s">
        <v>901</v>
      </c>
      <c r="M87" s="1" t="s">
        <v>348</v>
      </c>
      <c r="N87" s="1" t="s">
        <v>348</v>
      </c>
      <c r="O87" s="1" t="s">
        <v>349</v>
      </c>
      <c r="P87" s="1" t="s">
        <v>350</v>
      </c>
      <c r="Q87" s="1" t="s">
        <v>902</v>
      </c>
      <c r="R87" s="1" t="s">
        <v>352</v>
      </c>
      <c r="S87" s="1" t="s">
        <v>353</v>
      </c>
      <c r="T87" s="1" t="s">
        <v>354</v>
      </c>
    </row>
    <row r="88" s="1" customFormat="1" spans="1:20">
      <c r="A88" s="3">
        <v>16834381471</v>
      </c>
      <c r="B88" s="1" t="s">
        <v>423</v>
      </c>
      <c r="C88" s="1" t="s">
        <v>903</v>
      </c>
      <c r="D88" s="1" t="s">
        <v>904</v>
      </c>
      <c r="E88" s="1" t="s">
        <v>905</v>
      </c>
      <c r="F88" s="1" t="s">
        <v>359</v>
      </c>
      <c r="G88" s="1" t="s">
        <v>343</v>
      </c>
      <c r="H88" s="1" t="s">
        <v>345</v>
      </c>
      <c r="I88" s="1" t="s">
        <v>906</v>
      </c>
      <c r="J88" s="1" t="s">
        <v>29</v>
      </c>
      <c r="K88" s="1" t="s">
        <v>907</v>
      </c>
      <c r="L88" s="1" t="s">
        <v>907</v>
      </c>
      <c r="M88" s="1" t="s">
        <v>348</v>
      </c>
      <c r="N88" s="1" t="s">
        <v>348</v>
      </c>
      <c r="O88" s="1" t="s">
        <v>349</v>
      </c>
      <c r="P88" s="1" t="s">
        <v>350</v>
      </c>
      <c r="Q88" s="1" t="s">
        <v>908</v>
      </c>
      <c r="R88" s="1" t="s">
        <v>352</v>
      </c>
      <c r="S88" s="1" t="s">
        <v>353</v>
      </c>
      <c r="T88" s="1" t="s">
        <v>354</v>
      </c>
    </row>
    <row r="89" s="1" customFormat="1" spans="1:20">
      <c r="A89" s="3">
        <v>16838101920</v>
      </c>
      <c r="B89" s="1" t="s">
        <v>423</v>
      </c>
      <c r="C89" s="1" t="s">
        <v>909</v>
      </c>
      <c r="D89" s="1" t="s">
        <v>910</v>
      </c>
      <c r="E89" s="1" t="s">
        <v>911</v>
      </c>
      <c r="F89" s="1" t="s">
        <v>344</v>
      </c>
      <c r="G89" s="1" t="s">
        <v>394</v>
      </c>
      <c r="H89" s="1" t="s">
        <v>345</v>
      </c>
      <c r="I89" s="1" t="s">
        <v>912</v>
      </c>
      <c r="J89" s="1" t="s">
        <v>29</v>
      </c>
      <c r="K89" s="1" t="s">
        <v>913</v>
      </c>
      <c r="L89" s="1" t="s">
        <v>913</v>
      </c>
      <c r="M89" s="1" t="s">
        <v>348</v>
      </c>
      <c r="N89" s="1" t="s">
        <v>348</v>
      </c>
      <c r="O89" s="1" t="s">
        <v>349</v>
      </c>
      <c r="P89" s="1" t="s">
        <v>350</v>
      </c>
      <c r="Q89" s="1" t="s">
        <v>914</v>
      </c>
      <c r="R89" s="1" t="s">
        <v>352</v>
      </c>
      <c r="S89" s="1" t="s">
        <v>353</v>
      </c>
      <c r="T89" s="1" t="s">
        <v>354</v>
      </c>
    </row>
    <row r="90" s="1" customFormat="1" spans="1:20">
      <c r="A90" s="3">
        <v>16838278516</v>
      </c>
      <c r="B90" s="1" t="s">
        <v>423</v>
      </c>
      <c r="C90" s="1" t="s">
        <v>915</v>
      </c>
      <c r="D90" s="1" t="s">
        <v>916</v>
      </c>
      <c r="E90" s="1" t="s">
        <v>917</v>
      </c>
      <c r="F90" s="1" t="s">
        <v>369</v>
      </c>
      <c r="G90" s="1" t="s">
        <v>360</v>
      </c>
      <c r="H90" s="1" t="s">
        <v>345</v>
      </c>
      <c r="I90" s="1" t="s">
        <v>918</v>
      </c>
      <c r="J90" s="1" t="s">
        <v>29</v>
      </c>
      <c r="K90" s="1" t="s">
        <v>919</v>
      </c>
      <c r="L90" s="1" t="s">
        <v>919</v>
      </c>
      <c r="M90" s="1" t="s">
        <v>348</v>
      </c>
      <c r="N90" s="1" t="s">
        <v>348</v>
      </c>
      <c r="O90" s="1" t="s">
        <v>349</v>
      </c>
      <c r="P90" s="1" t="s">
        <v>350</v>
      </c>
      <c r="Q90" s="1" t="s">
        <v>920</v>
      </c>
      <c r="R90" s="1" t="s">
        <v>352</v>
      </c>
      <c r="S90" s="1" t="s">
        <v>353</v>
      </c>
      <c r="T90" s="1" t="s">
        <v>354</v>
      </c>
    </row>
    <row r="91" s="1" customFormat="1" spans="1:20">
      <c r="A91" s="3">
        <v>16838503373</v>
      </c>
      <c r="B91" s="1" t="s">
        <v>423</v>
      </c>
      <c r="C91" s="1" t="s">
        <v>921</v>
      </c>
      <c r="D91" s="1" t="s">
        <v>922</v>
      </c>
      <c r="E91" s="1" t="s">
        <v>923</v>
      </c>
      <c r="F91" s="1" t="s">
        <v>344</v>
      </c>
      <c r="G91" s="1" t="s">
        <v>394</v>
      </c>
      <c r="H91" s="1" t="s">
        <v>345</v>
      </c>
      <c r="I91" s="1" t="s">
        <v>924</v>
      </c>
      <c r="J91" s="1" t="s">
        <v>29</v>
      </c>
      <c r="K91" s="1" t="s">
        <v>925</v>
      </c>
      <c r="L91" s="1" t="s">
        <v>925</v>
      </c>
      <c r="M91" s="1" t="s">
        <v>348</v>
      </c>
      <c r="N91" s="1" t="s">
        <v>348</v>
      </c>
      <c r="O91" s="1" t="s">
        <v>349</v>
      </c>
      <c r="P91" s="1" t="s">
        <v>350</v>
      </c>
      <c r="Q91" s="1" t="s">
        <v>926</v>
      </c>
      <c r="R91" s="1" t="s">
        <v>352</v>
      </c>
      <c r="S91" s="1" t="s">
        <v>353</v>
      </c>
      <c r="T91" s="1" t="s">
        <v>354</v>
      </c>
    </row>
    <row r="92" s="1" customFormat="1" spans="1:20">
      <c r="A92" s="3">
        <v>16838597349</v>
      </c>
      <c r="B92" s="1" t="s">
        <v>423</v>
      </c>
      <c r="C92" s="1" t="s">
        <v>927</v>
      </c>
      <c r="D92" s="1" t="s">
        <v>922</v>
      </c>
      <c r="E92" s="1" t="s">
        <v>928</v>
      </c>
      <c r="F92" s="1" t="s">
        <v>344</v>
      </c>
      <c r="G92" s="1" t="s">
        <v>394</v>
      </c>
      <c r="H92" s="1" t="s">
        <v>345</v>
      </c>
      <c r="I92" s="1" t="s">
        <v>924</v>
      </c>
      <c r="J92" s="1" t="s">
        <v>29</v>
      </c>
      <c r="K92" s="1" t="s">
        <v>925</v>
      </c>
      <c r="L92" s="1" t="s">
        <v>925</v>
      </c>
      <c r="M92" s="1" t="s">
        <v>348</v>
      </c>
      <c r="N92" s="1" t="s">
        <v>348</v>
      </c>
      <c r="O92" s="1" t="s">
        <v>349</v>
      </c>
      <c r="P92" s="1" t="s">
        <v>350</v>
      </c>
      <c r="Q92" s="1" t="s">
        <v>929</v>
      </c>
      <c r="R92" s="1" t="s">
        <v>352</v>
      </c>
      <c r="S92" s="1" t="s">
        <v>353</v>
      </c>
      <c r="T92" s="1" t="s">
        <v>354</v>
      </c>
    </row>
    <row r="93" s="1" customFormat="1" spans="1:20">
      <c r="A93" s="3">
        <v>16838697277</v>
      </c>
      <c r="B93" s="1" t="s">
        <v>423</v>
      </c>
      <c r="C93" s="1" t="s">
        <v>930</v>
      </c>
      <c r="D93" s="1" t="s">
        <v>931</v>
      </c>
      <c r="E93" s="1" t="s">
        <v>932</v>
      </c>
      <c r="F93" s="1" t="s">
        <v>393</v>
      </c>
      <c r="G93" s="1" t="s">
        <v>343</v>
      </c>
      <c r="H93" s="1" t="s">
        <v>345</v>
      </c>
      <c r="I93" s="1" t="s">
        <v>933</v>
      </c>
      <c r="J93" s="1" t="s">
        <v>29</v>
      </c>
      <c r="K93" s="1" t="s">
        <v>934</v>
      </c>
      <c r="L93" s="1" t="s">
        <v>934</v>
      </c>
      <c r="M93" s="1" t="s">
        <v>348</v>
      </c>
      <c r="N93" s="1" t="s">
        <v>348</v>
      </c>
      <c r="O93" s="1" t="s">
        <v>349</v>
      </c>
      <c r="P93" s="1" t="s">
        <v>350</v>
      </c>
      <c r="Q93" s="1" t="s">
        <v>935</v>
      </c>
      <c r="R93" s="1" t="s">
        <v>352</v>
      </c>
      <c r="S93" s="1" t="s">
        <v>353</v>
      </c>
      <c r="T93" s="1" t="s">
        <v>354</v>
      </c>
    </row>
    <row r="94" s="1" customFormat="1" spans="1:20">
      <c r="A94" s="3">
        <v>16839011075</v>
      </c>
      <c r="B94" s="1" t="s">
        <v>423</v>
      </c>
      <c r="C94" s="1" t="s">
        <v>936</v>
      </c>
      <c r="D94" s="1" t="s">
        <v>788</v>
      </c>
      <c r="E94" s="1" t="s">
        <v>937</v>
      </c>
      <c r="F94" s="1" t="s">
        <v>359</v>
      </c>
      <c r="G94" s="1" t="s">
        <v>393</v>
      </c>
      <c r="H94" s="1" t="s">
        <v>345</v>
      </c>
      <c r="I94" s="1" t="s">
        <v>938</v>
      </c>
      <c r="J94" s="1" t="s">
        <v>29</v>
      </c>
      <c r="K94" s="1" t="s">
        <v>939</v>
      </c>
      <c r="L94" s="1" t="s">
        <v>939</v>
      </c>
      <c r="M94" s="1" t="s">
        <v>348</v>
      </c>
      <c r="N94" s="1" t="s">
        <v>348</v>
      </c>
      <c r="O94" s="1" t="s">
        <v>349</v>
      </c>
      <c r="P94" s="1" t="s">
        <v>350</v>
      </c>
      <c r="Q94" s="1" t="s">
        <v>940</v>
      </c>
      <c r="R94" s="1" t="s">
        <v>352</v>
      </c>
      <c r="S94" s="1" t="s">
        <v>353</v>
      </c>
      <c r="T94" s="1" t="s">
        <v>354</v>
      </c>
    </row>
    <row r="95" s="1" customFormat="1" spans="1:20">
      <c r="A95" s="3">
        <v>16839675945</v>
      </c>
      <c r="B95" s="1" t="s">
        <v>359</v>
      </c>
      <c r="C95" s="1" t="s">
        <v>941</v>
      </c>
      <c r="D95" s="1" t="s">
        <v>400</v>
      </c>
      <c r="E95" s="1" t="s">
        <v>942</v>
      </c>
      <c r="F95" s="1" t="s">
        <v>359</v>
      </c>
      <c r="G95" s="1" t="s">
        <v>343</v>
      </c>
      <c r="H95" s="1" t="s">
        <v>345</v>
      </c>
      <c r="I95" s="1" t="s">
        <v>943</v>
      </c>
      <c r="J95" s="1" t="s">
        <v>29</v>
      </c>
      <c r="K95" s="1" t="s">
        <v>944</v>
      </c>
      <c r="L95" s="1" t="s">
        <v>944</v>
      </c>
      <c r="M95" s="1" t="s">
        <v>348</v>
      </c>
      <c r="N95" s="1" t="s">
        <v>348</v>
      </c>
      <c r="O95" s="1" t="s">
        <v>349</v>
      </c>
      <c r="P95" s="1" t="s">
        <v>350</v>
      </c>
      <c r="Q95" s="1" t="s">
        <v>945</v>
      </c>
      <c r="R95" s="1" t="s">
        <v>352</v>
      </c>
      <c r="S95" s="1" t="s">
        <v>353</v>
      </c>
      <c r="T95" s="1" t="s">
        <v>354</v>
      </c>
    </row>
    <row r="96" s="1" customFormat="1" spans="1:20">
      <c r="A96" s="3">
        <v>16839768333</v>
      </c>
      <c r="B96" s="1" t="s">
        <v>359</v>
      </c>
      <c r="C96" s="1" t="s">
        <v>946</v>
      </c>
      <c r="D96" s="1" t="s">
        <v>947</v>
      </c>
      <c r="E96" s="1" t="s">
        <v>948</v>
      </c>
      <c r="F96" s="1" t="s">
        <v>344</v>
      </c>
      <c r="G96" s="1" t="s">
        <v>394</v>
      </c>
      <c r="H96" s="1" t="s">
        <v>345</v>
      </c>
      <c r="I96" s="1" t="s">
        <v>949</v>
      </c>
      <c r="J96" s="1" t="s">
        <v>29</v>
      </c>
      <c r="K96" s="1" t="s">
        <v>950</v>
      </c>
      <c r="L96" s="1" t="s">
        <v>950</v>
      </c>
      <c r="M96" s="1" t="s">
        <v>348</v>
      </c>
      <c r="N96" s="1" t="s">
        <v>348</v>
      </c>
      <c r="O96" s="1" t="s">
        <v>349</v>
      </c>
      <c r="P96" s="1" t="s">
        <v>350</v>
      </c>
      <c r="Q96" s="1" t="s">
        <v>951</v>
      </c>
      <c r="R96" s="1" t="s">
        <v>352</v>
      </c>
      <c r="S96" s="1" t="s">
        <v>353</v>
      </c>
      <c r="T96" s="1" t="s">
        <v>354</v>
      </c>
    </row>
    <row r="97" s="1" customFormat="1" spans="1:20">
      <c r="A97" s="3">
        <v>16840167844</v>
      </c>
      <c r="B97" s="1" t="s">
        <v>359</v>
      </c>
      <c r="C97" s="1" t="s">
        <v>952</v>
      </c>
      <c r="D97" s="1" t="s">
        <v>953</v>
      </c>
      <c r="E97" s="1" t="s">
        <v>954</v>
      </c>
      <c r="F97" s="1" t="s">
        <v>360</v>
      </c>
      <c r="G97" s="1" t="s">
        <v>394</v>
      </c>
      <c r="H97" s="1" t="s">
        <v>345</v>
      </c>
      <c r="I97" s="1" t="s">
        <v>955</v>
      </c>
      <c r="J97" s="1" t="s">
        <v>29</v>
      </c>
      <c r="K97" s="1" t="s">
        <v>956</v>
      </c>
      <c r="L97" s="1" t="s">
        <v>956</v>
      </c>
      <c r="M97" s="1" t="s">
        <v>348</v>
      </c>
      <c r="N97" s="1" t="s">
        <v>348</v>
      </c>
      <c r="O97" s="1" t="s">
        <v>349</v>
      </c>
      <c r="P97" s="1" t="s">
        <v>350</v>
      </c>
      <c r="Q97" s="1" t="s">
        <v>957</v>
      </c>
      <c r="R97" s="1" t="s">
        <v>352</v>
      </c>
      <c r="S97" s="1" t="s">
        <v>353</v>
      </c>
      <c r="T97" s="1" t="s">
        <v>354</v>
      </c>
    </row>
    <row r="98" s="1" customFormat="1" spans="1:20">
      <c r="A98" s="3">
        <v>16840731933</v>
      </c>
      <c r="B98" s="1" t="s">
        <v>359</v>
      </c>
      <c r="C98" s="1" t="s">
        <v>958</v>
      </c>
      <c r="D98" s="1" t="s">
        <v>959</v>
      </c>
      <c r="E98" s="1" t="s">
        <v>960</v>
      </c>
      <c r="F98" s="1" t="s">
        <v>359</v>
      </c>
      <c r="G98" s="1" t="s">
        <v>393</v>
      </c>
      <c r="H98" s="1" t="s">
        <v>345</v>
      </c>
      <c r="I98" s="1" t="s">
        <v>961</v>
      </c>
      <c r="J98" s="1" t="s">
        <v>29</v>
      </c>
      <c r="K98" s="1" t="s">
        <v>962</v>
      </c>
      <c r="L98" s="1" t="s">
        <v>962</v>
      </c>
      <c r="M98" s="1" t="s">
        <v>348</v>
      </c>
      <c r="N98" s="1" t="s">
        <v>348</v>
      </c>
      <c r="O98" s="1" t="s">
        <v>349</v>
      </c>
      <c r="P98" s="1" t="s">
        <v>350</v>
      </c>
      <c r="Q98" s="1" t="s">
        <v>963</v>
      </c>
      <c r="R98" s="1" t="s">
        <v>352</v>
      </c>
      <c r="S98" s="1" t="s">
        <v>353</v>
      </c>
      <c r="T98" s="1" t="s">
        <v>354</v>
      </c>
    </row>
    <row r="99" s="1" customFormat="1" spans="1:20">
      <c r="A99" s="3">
        <v>16840730250</v>
      </c>
      <c r="B99" s="1" t="s">
        <v>359</v>
      </c>
      <c r="C99" s="1" t="s">
        <v>964</v>
      </c>
      <c r="D99" s="1" t="s">
        <v>965</v>
      </c>
      <c r="E99" s="1" t="s">
        <v>966</v>
      </c>
      <c r="F99" s="1" t="s">
        <v>369</v>
      </c>
      <c r="G99" s="1" t="s">
        <v>360</v>
      </c>
      <c r="H99" s="1" t="s">
        <v>345</v>
      </c>
      <c r="I99" s="1" t="s">
        <v>967</v>
      </c>
      <c r="J99" s="1" t="s">
        <v>29</v>
      </c>
      <c r="K99" s="1" t="s">
        <v>968</v>
      </c>
      <c r="L99" s="1" t="s">
        <v>968</v>
      </c>
      <c r="M99" s="1" t="s">
        <v>348</v>
      </c>
      <c r="N99" s="1" t="s">
        <v>348</v>
      </c>
      <c r="O99" s="1" t="s">
        <v>349</v>
      </c>
      <c r="P99" s="1" t="s">
        <v>350</v>
      </c>
      <c r="Q99" s="1" t="s">
        <v>969</v>
      </c>
      <c r="R99" s="1" t="s">
        <v>352</v>
      </c>
      <c r="S99" s="1" t="s">
        <v>353</v>
      </c>
      <c r="T99" s="1" t="s">
        <v>354</v>
      </c>
    </row>
    <row r="100" s="1" customFormat="1" spans="1:20">
      <c r="A100" s="3">
        <v>16841173277</v>
      </c>
      <c r="B100" s="1" t="s">
        <v>359</v>
      </c>
      <c r="C100" s="1" t="s">
        <v>970</v>
      </c>
      <c r="D100" s="1" t="s">
        <v>971</v>
      </c>
      <c r="E100" s="1" t="s">
        <v>972</v>
      </c>
      <c r="F100" s="1" t="s">
        <v>369</v>
      </c>
      <c r="G100" s="1" t="s">
        <v>360</v>
      </c>
      <c r="H100" s="1" t="s">
        <v>345</v>
      </c>
      <c r="I100" s="1" t="s">
        <v>973</v>
      </c>
      <c r="J100" s="1" t="s">
        <v>29</v>
      </c>
      <c r="K100" s="1" t="s">
        <v>974</v>
      </c>
      <c r="L100" s="1" t="s">
        <v>974</v>
      </c>
      <c r="M100" s="1" t="s">
        <v>348</v>
      </c>
      <c r="N100" s="1" t="s">
        <v>348</v>
      </c>
      <c r="O100" s="1" t="s">
        <v>349</v>
      </c>
      <c r="P100" s="1" t="s">
        <v>350</v>
      </c>
      <c r="Q100" s="1" t="s">
        <v>975</v>
      </c>
      <c r="R100" s="1" t="s">
        <v>352</v>
      </c>
      <c r="S100" s="1" t="s">
        <v>353</v>
      </c>
      <c r="T100" s="1" t="s">
        <v>354</v>
      </c>
    </row>
    <row r="101" s="1" customFormat="1" spans="1:20">
      <c r="A101" s="3">
        <v>16841526520</v>
      </c>
      <c r="B101" s="1" t="s">
        <v>359</v>
      </c>
      <c r="C101" s="1" t="s">
        <v>976</v>
      </c>
      <c r="D101" s="1" t="s">
        <v>977</v>
      </c>
      <c r="E101" s="1" t="s">
        <v>978</v>
      </c>
      <c r="F101" s="1" t="s">
        <v>359</v>
      </c>
      <c r="G101" s="1" t="s">
        <v>393</v>
      </c>
      <c r="H101" s="1" t="s">
        <v>345</v>
      </c>
      <c r="I101" s="1" t="s">
        <v>979</v>
      </c>
      <c r="J101" s="1" t="s">
        <v>29</v>
      </c>
      <c r="K101" s="1" t="s">
        <v>980</v>
      </c>
      <c r="L101" s="1" t="s">
        <v>980</v>
      </c>
      <c r="M101" s="1" t="s">
        <v>348</v>
      </c>
      <c r="N101" s="1" t="s">
        <v>348</v>
      </c>
      <c r="O101" s="1" t="s">
        <v>349</v>
      </c>
      <c r="P101" s="1" t="s">
        <v>350</v>
      </c>
      <c r="Q101" s="1" t="s">
        <v>981</v>
      </c>
      <c r="R101" s="1" t="s">
        <v>352</v>
      </c>
      <c r="S101" s="1" t="s">
        <v>353</v>
      </c>
      <c r="T101" s="1" t="s">
        <v>354</v>
      </c>
    </row>
    <row r="102" s="1" customFormat="1" spans="1:20">
      <c r="A102" s="3">
        <v>16842473855</v>
      </c>
      <c r="B102" s="1" t="s">
        <v>359</v>
      </c>
      <c r="C102" s="1" t="s">
        <v>982</v>
      </c>
      <c r="D102" s="1" t="s">
        <v>983</v>
      </c>
      <c r="E102" s="1" t="s">
        <v>984</v>
      </c>
      <c r="F102" s="1" t="s">
        <v>359</v>
      </c>
      <c r="G102" s="1" t="s">
        <v>360</v>
      </c>
      <c r="H102" s="1" t="s">
        <v>345</v>
      </c>
      <c r="I102" s="1" t="s">
        <v>985</v>
      </c>
      <c r="J102" s="1" t="s">
        <v>29</v>
      </c>
      <c r="K102" s="1" t="s">
        <v>986</v>
      </c>
      <c r="L102" s="1" t="s">
        <v>986</v>
      </c>
      <c r="M102" s="1" t="s">
        <v>348</v>
      </c>
      <c r="N102" s="1" t="s">
        <v>348</v>
      </c>
      <c r="O102" s="1" t="s">
        <v>349</v>
      </c>
      <c r="P102" s="1" t="s">
        <v>350</v>
      </c>
      <c r="Q102" s="1" t="s">
        <v>987</v>
      </c>
      <c r="R102" s="1" t="s">
        <v>352</v>
      </c>
      <c r="S102" s="1" t="s">
        <v>353</v>
      </c>
      <c r="T102" s="1" t="s">
        <v>354</v>
      </c>
    </row>
    <row r="103" s="1" customFormat="1" spans="1:20">
      <c r="A103" s="3">
        <v>16842536163</v>
      </c>
      <c r="B103" s="1" t="s">
        <v>359</v>
      </c>
      <c r="C103" s="1" t="s">
        <v>988</v>
      </c>
      <c r="D103" s="1" t="s">
        <v>844</v>
      </c>
      <c r="E103" s="1" t="s">
        <v>989</v>
      </c>
      <c r="F103" s="1" t="s">
        <v>343</v>
      </c>
      <c r="G103" s="1" t="s">
        <v>369</v>
      </c>
      <c r="H103" s="1" t="s">
        <v>345</v>
      </c>
      <c r="I103" s="1" t="s">
        <v>990</v>
      </c>
      <c r="J103" s="1" t="s">
        <v>29</v>
      </c>
      <c r="K103" s="1" t="s">
        <v>991</v>
      </c>
      <c r="L103" s="1" t="s">
        <v>991</v>
      </c>
      <c r="M103" s="1" t="s">
        <v>348</v>
      </c>
      <c r="N103" s="1" t="s">
        <v>348</v>
      </c>
      <c r="O103" s="1" t="s">
        <v>349</v>
      </c>
      <c r="P103" s="1" t="s">
        <v>350</v>
      </c>
      <c r="Q103" s="1" t="s">
        <v>992</v>
      </c>
      <c r="R103" s="1" t="s">
        <v>352</v>
      </c>
      <c r="S103" s="1" t="s">
        <v>353</v>
      </c>
      <c r="T103" s="1" t="s">
        <v>354</v>
      </c>
    </row>
    <row r="104" s="1" customFormat="1" spans="1:20">
      <c r="A104" s="3">
        <v>16845577161</v>
      </c>
      <c r="B104" s="1" t="s">
        <v>359</v>
      </c>
      <c r="C104" s="1" t="s">
        <v>993</v>
      </c>
      <c r="D104" s="1" t="s">
        <v>994</v>
      </c>
      <c r="E104" s="1" t="s">
        <v>995</v>
      </c>
      <c r="F104" s="1" t="s">
        <v>359</v>
      </c>
      <c r="G104" s="1" t="s">
        <v>393</v>
      </c>
      <c r="H104" s="1" t="s">
        <v>345</v>
      </c>
      <c r="I104" s="1" t="s">
        <v>996</v>
      </c>
      <c r="J104" s="1" t="s">
        <v>29</v>
      </c>
      <c r="K104" s="1" t="s">
        <v>997</v>
      </c>
      <c r="L104" s="1" t="s">
        <v>997</v>
      </c>
      <c r="M104" s="1" t="s">
        <v>348</v>
      </c>
      <c r="N104" s="1" t="s">
        <v>348</v>
      </c>
      <c r="O104" s="1" t="s">
        <v>349</v>
      </c>
      <c r="P104" s="1" t="s">
        <v>350</v>
      </c>
      <c r="Q104" s="1" t="s">
        <v>998</v>
      </c>
      <c r="R104" s="1" t="s">
        <v>352</v>
      </c>
      <c r="S104" s="1" t="s">
        <v>353</v>
      </c>
      <c r="T104" s="1" t="s">
        <v>354</v>
      </c>
    </row>
    <row r="105" s="1" customFormat="1" spans="1:20">
      <c r="A105" s="3">
        <v>16845684848</v>
      </c>
      <c r="B105" s="1" t="s">
        <v>359</v>
      </c>
      <c r="C105" s="1" t="s">
        <v>999</v>
      </c>
      <c r="D105" s="1" t="s">
        <v>1000</v>
      </c>
      <c r="E105" s="1" t="s">
        <v>1001</v>
      </c>
      <c r="F105" s="1" t="s">
        <v>360</v>
      </c>
      <c r="G105" s="1" t="s">
        <v>344</v>
      </c>
      <c r="H105" s="1" t="s">
        <v>345</v>
      </c>
      <c r="I105" s="1" t="s">
        <v>1002</v>
      </c>
      <c r="J105" s="1" t="s">
        <v>29</v>
      </c>
      <c r="K105" s="1" t="s">
        <v>1003</v>
      </c>
      <c r="L105" s="1" t="s">
        <v>1003</v>
      </c>
      <c r="M105" s="1" t="s">
        <v>348</v>
      </c>
      <c r="N105" s="1" t="s">
        <v>348</v>
      </c>
      <c r="O105" s="1" t="s">
        <v>349</v>
      </c>
      <c r="P105" s="1" t="s">
        <v>350</v>
      </c>
      <c r="Q105" s="1" t="s">
        <v>1004</v>
      </c>
      <c r="R105" s="1" t="s">
        <v>352</v>
      </c>
      <c r="S105" s="1" t="s">
        <v>353</v>
      </c>
      <c r="T105" s="1" t="s">
        <v>354</v>
      </c>
    </row>
    <row r="106" s="1" customFormat="1" spans="1:20">
      <c r="A106" s="3">
        <v>16846154280</v>
      </c>
      <c r="B106" s="1" t="s">
        <v>359</v>
      </c>
      <c r="C106" s="1" t="s">
        <v>1005</v>
      </c>
      <c r="D106" s="1" t="s">
        <v>1006</v>
      </c>
      <c r="E106" s="1" t="s">
        <v>1007</v>
      </c>
      <c r="F106" s="1" t="s">
        <v>360</v>
      </c>
      <c r="G106" s="1" t="s">
        <v>394</v>
      </c>
      <c r="H106" s="1" t="s">
        <v>345</v>
      </c>
      <c r="I106" s="1" t="s">
        <v>1008</v>
      </c>
      <c r="J106" s="1" t="s">
        <v>29</v>
      </c>
      <c r="K106" s="1" t="s">
        <v>1009</v>
      </c>
      <c r="L106" s="1" t="s">
        <v>1009</v>
      </c>
      <c r="M106" s="1" t="s">
        <v>348</v>
      </c>
      <c r="N106" s="1" t="s">
        <v>348</v>
      </c>
      <c r="O106" s="1" t="s">
        <v>349</v>
      </c>
      <c r="P106" s="1" t="s">
        <v>350</v>
      </c>
      <c r="Q106" s="1" t="s">
        <v>1010</v>
      </c>
      <c r="R106" s="1" t="s">
        <v>352</v>
      </c>
      <c r="S106" s="1" t="s">
        <v>353</v>
      </c>
      <c r="T106" s="1" t="s">
        <v>354</v>
      </c>
    </row>
    <row r="107" s="1" customFormat="1" spans="1:20">
      <c r="A107" s="3">
        <v>16846357237</v>
      </c>
      <c r="B107" s="1" t="s">
        <v>359</v>
      </c>
      <c r="C107" s="1" t="s">
        <v>1011</v>
      </c>
      <c r="D107" s="1" t="s">
        <v>1012</v>
      </c>
      <c r="E107" s="1" t="s">
        <v>1013</v>
      </c>
      <c r="F107" s="1" t="s">
        <v>393</v>
      </c>
      <c r="G107" s="1" t="s">
        <v>369</v>
      </c>
      <c r="H107" s="1" t="s">
        <v>345</v>
      </c>
      <c r="I107" s="1" t="s">
        <v>1014</v>
      </c>
      <c r="J107" s="1" t="s">
        <v>29</v>
      </c>
      <c r="K107" s="1" t="s">
        <v>1015</v>
      </c>
      <c r="L107" s="1" t="s">
        <v>1015</v>
      </c>
      <c r="M107" s="1" t="s">
        <v>348</v>
      </c>
      <c r="N107" s="1" t="s">
        <v>348</v>
      </c>
      <c r="O107" s="1" t="s">
        <v>349</v>
      </c>
      <c r="P107" s="1" t="s">
        <v>350</v>
      </c>
      <c r="Q107" s="1" t="s">
        <v>1016</v>
      </c>
      <c r="R107" s="1" t="s">
        <v>352</v>
      </c>
      <c r="S107" s="1" t="s">
        <v>353</v>
      </c>
      <c r="T107" s="1" t="s">
        <v>354</v>
      </c>
    </row>
    <row r="108" s="1" customFormat="1" spans="1:20">
      <c r="A108" s="3">
        <v>16846440384</v>
      </c>
      <c r="B108" s="1" t="s">
        <v>359</v>
      </c>
      <c r="C108" s="1" t="s">
        <v>1017</v>
      </c>
      <c r="D108" s="1" t="s">
        <v>1018</v>
      </c>
      <c r="E108" s="1" t="s">
        <v>1019</v>
      </c>
      <c r="F108" s="1" t="s">
        <v>359</v>
      </c>
      <c r="G108" s="1" t="s">
        <v>393</v>
      </c>
      <c r="H108" s="1" t="s">
        <v>345</v>
      </c>
      <c r="I108" s="1" t="s">
        <v>1020</v>
      </c>
      <c r="J108" s="1" t="s">
        <v>29</v>
      </c>
      <c r="K108" s="1" t="s">
        <v>1021</v>
      </c>
      <c r="L108" s="1" t="s">
        <v>1021</v>
      </c>
      <c r="M108" s="1" t="s">
        <v>348</v>
      </c>
      <c r="N108" s="1" t="s">
        <v>348</v>
      </c>
      <c r="O108" s="1" t="s">
        <v>349</v>
      </c>
      <c r="P108" s="1" t="s">
        <v>350</v>
      </c>
      <c r="Q108" s="1" t="s">
        <v>1022</v>
      </c>
      <c r="R108" s="1" t="s">
        <v>352</v>
      </c>
      <c r="S108" s="1" t="s">
        <v>353</v>
      </c>
      <c r="T108" s="1" t="s">
        <v>354</v>
      </c>
    </row>
    <row r="109" s="1" customFormat="1" spans="1:20">
      <c r="A109" s="3">
        <v>16846727397</v>
      </c>
      <c r="B109" s="1" t="s">
        <v>359</v>
      </c>
      <c r="C109" s="1" t="s">
        <v>1023</v>
      </c>
      <c r="D109" s="1" t="s">
        <v>1024</v>
      </c>
      <c r="E109" s="1" t="s">
        <v>1025</v>
      </c>
      <c r="F109" s="1" t="s">
        <v>343</v>
      </c>
      <c r="G109" s="1" t="s">
        <v>360</v>
      </c>
      <c r="H109" s="1" t="s">
        <v>345</v>
      </c>
      <c r="I109" s="1" t="s">
        <v>1026</v>
      </c>
      <c r="J109" s="1" t="s">
        <v>29</v>
      </c>
      <c r="K109" s="1" t="s">
        <v>1027</v>
      </c>
      <c r="L109" s="1" t="s">
        <v>1027</v>
      </c>
      <c r="M109" s="1" t="s">
        <v>348</v>
      </c>
      <c r="N109" s="1" t="s">
        <v>348</v>
      </c>
      <c r="O109" s="1" t="s">
        <v>349</v>
      </c>
      <c r="P109" s="1" t="s">
        <v>350</v>
      </c>
      <c r="Q109" s="1" t="s">
        <v>1028</v>
      </c>
      <c r="R109" s="1" t="s">
        <v>352</v>
      </c>
      <c r="S109" s="1" t="s">
        <v>353</v>
      </c>
      <c r="T109" s="1" t="s">
        <v>354</v>
      </c>
    </row>
    <row r="110" s="1" customFormat="1" spans="1:20">
      <c r="A110" s="3">
        <v>16846993689</v>
      </c>
      <c r="B110" s="1" t="s">
        <v>359</v>
      </c>
      <c r="C110" s="1" t="s">
        <v>1029</v>
      </c>
      <c r="D110" s="1" t="s">
        <v>1030</v>
      </c>
      <c r="E110" s="1" t="s">
        <v>1031</v>
      </c>
      <c r="F110" s="1" t="s">
        <v>393</v>
      </c>
      <c r="G110" s="1" t="s">
        <v>369</v>
      </c>
      <c r="H110" s="1" t="s">
        <v>345</v>
      </c>
      <c r="I110" s="1" t="s">
        <v>1032</v>
      </c>
      <c r="J110" s="1" t="s">
        <v>29</v>
      </c>
      <c r="K110" s="1" t="s">
        <v>1033</v>
      </c>
      <c r="L110" s="1" t="s">
        <v>1033</v>
      </c>
      <c r="M110" s="1" t="s">
        <v>348</v>
      </c>
      <c r="N110" s="1" t="s">
        <v>348</v>
      </c>
      <c r="O110" s="1" t="s">
        <v>349</v>
      </c>
      <c r="P110" s="1" t="s">
        <v>350</v>
      </c>
      <c r="Q110" s="1" t="s">
        <v>1034</v>
      </c>
      <c r="R110" s="1" t="s">
        <v>352</v>
      </c>
      <c r="S110" s="1" t="s">
        <v>353</v>
      </c>
      <c r="T110" s="1" t="s">
        <v>354</v>
      </c>
    </row>
    <row r="111" s="1" customFormat="1" spans="1:20">
      <c r="A111" s="3">
        <v>16847298414</v>
      </c>
      <c r="B111" s="1" t="s">
        <v>393</v>
      </c>
      <c r="C111" s="1" t="s">
        <v>1035</v>
      </c>
      <c r="D111" s="1" t="s">
        <v>1036</v>
      </c>
      <c r="E111" s="1" t="s">
        <v>1037</v>
      </c>
      <c r="F111" s="1" t="s">
        <v>393</v>
      </c>
      <c r="G111" s="1" t="s">
        <v>369</v>
      </c>
      <c r="H111" s="1" t="s">
        <v>345</v>
      </c>
      <c r="I111" s="1" t="s">
        <v>1038</v>
      </c>
      <c r="J111" s="1" t="s">
        <v>29</v>
      </c>
      <c r="K111" s="1" t="s">
        <v>1039</v>
      </c>
      <c r="L111" s="1" t="s">
        <v>1039</v>
      </c>
      <c r="M111" s="1" t="s">
        <v>348</v>
      </c>
      <c r="N111" s="1" t="s">
        <v>348</v>
      </c>
      <c r="O111" s="1" t="s">
        <v>349</v>
      </c>
      <c r="P111" s="1" t="s">
        <v>350</v>
      </c>
      <c r="Q111" s="1" t="s">
        <v>1040</v>
      </c>
      <c r="R111" s="1" t="s">
        <v>352</v>
      </c>
      <c r="S111" s="1" t="s">
        <v>353</v>
      </c>
      <c r="T111" s="1" t="s">
        <v>354</v>
      </c>
    </row>
    <row r="112" s="1" customFormat="1" spans="1:20">
      <c r="A112" s="3">
        <v>16847326051</v>
      </c>
      <c r="B112" s="1" t="s">
        <v>393</v>
      </c>
      <c r="C112" s="1" t="s">
        <v>1041</v>
      </c>
      <c r="D112" s="1" t="s">
        <v>1042</v>
      </c>
      <c r="E112" s="1" t="s">
        <v>1043</v>
      </c>
      <c r="F112" s="1" t="s">
        <v>369</v>
      </c>
      <c r="G112" s="1" t="s">
        <v>360</v>
      </c>
      <c r="H112" s="1" t="s">
        <v>345</v>
      </c>
      <c r="I112" s="1" t="s">
        <v>1044</v>
      </c>
      <c r="J112" s="1" t="s">
        <v>29</v>
      </c>
      <c r="K112" s="1" t="s">
        <v>1045</v>
      </c>
      <c r="L112" s="1" t="s">
        <v>1045</v>
      </c>
      <c r="M112" s="1" t="s">
        <v>348</v>
      </c>
      <c r="N112" s="1" t="s">
        <v>348</v>
      </c>
      <c r="O112" s="1" t="s">
        <v>349</v>
      </c>
      <c r="P112" s="1" t="s">
        <v>350</v>
      </c>
      <c r="Q112" s="1" t="s">
        <v>1046</v>
      </c>
      <c r="R112" s="1" t="s">
        <v>352</v>
      </c>
      <c r="S112" s="1" t="s">
        <v>353</v>
      </c>
      <c r="T112" s="1" t="s">
        <v>354</v>
      </c>
    </row>
    <row r="113" s="1" customFormat="1" spans="1:20">
      <c r="A113" s="3">
        <v>16847342545</v>
      </c>
      <c r="B113" s="1" t="s">
        <v>393</v>
      </c>
      <c r="C113" s="1" t="s">
        <v>1047</v>
      </c>
      <c r="D113" s="1" t="s">
        <v>1048</v>
      </c>
      <c r="E113" s="1" t="s">
        <v>1049</v>
      </c>
      <c r="F113" s="1" t="s">
        <v>360</v>
      </c>
      <c r="G113" s="1" t="s">
        <v>344</v>
      </c>
      <c r="H113" s="1" t="s">
        <v>345</v>
      </c>
      <c r="I113" s="1" t="s">
        <v>1050</v>
      </c>
      <c r="J113" s="1" t="s">
        <v>29</v>
      </c>
      <c r="K113" s="1" t="s">
        <v>1051</v>
      </c>
      <c r="L113" s="1" t="s">
        <v>1051</v>
      </c>
      <c r="M113" s="1" t="s">
        <v>348</v>
      </c>
      <c r="N113" s="1" t="s">
        <v>348</v>
      </c>
      <c r="O113" s="1" t="s">
        <v>349</v>
      </c>
      <c r="P113" s="1" t="s">
        <v>350</v>
      </c>
      <c r="Q113" s="1" t="s">
        <v>1052</v>
      </c>
      <c r="R113" s="1" t="s">
        <v>352</v>
      </c>
      <c r="S113" s="1" t="s">
        <v>353</v>
      </c>
      <c r="T113" s="1" t="s">
        <v>354</v>
      </c>
    </row>
    <row r="114" s="1" customFormat="1" spans="1:20">
      <c r="A114" s="3">
        <v>16847410323</v>
      </c>
      <c r="B114" s="1" t="s">
        <v>393</v>
      </c>
      <c r="C114" s="1" t="s">
        <v>1053</v>
      </c>
      <c r="D114" s="1" t="s">
        <v>1054</v>
      </c>
      <c r="E114" s="1" t="s">
        <v>1055</v>
      </c>
      <c r="F114" s="1" t="s">
        <v>393</v>
      </c>
      <c r="G114" s="1" t="s">
        <v>343</v>
      </c>
      <c r="H114" s="1" t="s">
        <v>345</v>
      </c>
      <c r="I114" s="1" t="s">
        <v>1056</v>
      </c>
      <c r="J114" s="1" t="s">
        <v>29</v>
      </c>
      <c r="K114" s="1" t="s">
        <v>1057</v>
      </c>
      <c r="L114" s="1" t="s">
        <v>1057</v>
      </c>
      <c r="M114" s="1" t="s">
        <v>348</v>
      </c>
      <c r="N114" s="1" t="s">
        <v>348</v>
      </c>
      <c r="O114" s="1" t="s">
        <v>349</v>
      </c>
      <c r="P114" s="1" t="s">
        <v>350</v>
      </c>
      <c r="Q114" s="1" t="s">
        <v>1058</v>
      </c>
      <c r="R114" s="1" t="s">
        <v>352</v>
      </c>
      <c r="S114" s="1" t="s">
        <v>353</v>
      </c>
      <c r="T114" s="1" t="s">
        <v>354</v>
      </c>
    </row>
    <row r="115" s="1" customFormat="1" spans="1:20">
      <c r="A115" s="3">
        <v>16847590743</v>
      </c>
      <c r="B115" s="1" t="s">
        <v>393</v>
      </c>
      <c r="C115" s="1" t="s">
        <v>1059</v>
      </c>
      <c r="D115" s="1" t="s">
        <v>505</v>
      </c>
      <c r="E115" s="1" t="s">
        <v>1060</v>
      </c>
      <c r="F115" s="1" t="s">
        <v>393</v>
      </c>
      <c r="G115" s="1" t="s">
        <v>343</v>
      </c>
      <c r="H115" s="1" t="s">
        <v>345</v>
      </c>
      <c r="I115" s="1" t="s">
        <v>1061</v>
      </c>
      <c r="J115" s="1" t="s">
        <v>29</v>
      </c>
      <c r="K115" s="1" t="s">
        <v>1062</v>
      </c>
      <c r="L115" s="1" t="s">
        <v>1062</v>
      </c>
      <c r="M115" s="1" t="s">
        <v>348</v>
      </c>
      <c r="N115" s="1" t="s">
        <v>348</v>
      </c>
      <c r="O115" s="1" t="s">
        <v>349</v>
      </c>
      <c r="P115" s="1" t="s">
        <v>350</v>
      </c>
      <c r="Q115" s="1" t="s">
        <v>1063</v>
      </c>
      <c r="R115" s="1" t="s">
        <v>352</v>
      </c>
      <c r="S115" s="1" t="s">
        <v>353</v>
      </c>
      <c r="T115" s="1" t="s">
        <v>354</v>
      </c>
    </row>
    <row r="116" s="1" customFormat="1" spans="1:20">
      <c r="A116" s="3">
        <v>16847883405</v>
      </c>
      <c r="B116" s="1" t="s">
        <v>393</v>
      </c>
      <c r="C116" s="1" t="s">
        <v>1064</v>
      </c>
      <c r="D116" s="1" t="s">
        <v>1065</v>
      </c>
      <c r="E116" s="1" t="s">
        <v>1066</v>
      </c>
      <c r="F116" s="1" t="s">
        <v>343</v>
      </c>
      <c r="G116" s="1" t="s">
        <v>344</v>
      </c>
      <c r="H116" s="1" t="s">
        <v>345</v>
      </c>
      <c r="I116" s="1" t="s">
        <v>1067</v>
      </c>
      <c r="J116" s="1" t="s">
        <v>29</v>
      </c>
      <c r="K116" s="1" t="s">
        <v>1068</v>
      </c>
      <c r="L116" s="1" t="s">
        <v>1068</v>
      </c>
      <c r="M116" s="1" t="s">
        <v>348</v>
      </c>
      <c r="N116" s="1" t="s">
        <v>348</v>
      </c>
      <c r="O116" s="1" t="s">
        <v>349</v>
      </c>
      <c r="P116" s="1" t="s">
        <v>350</v>
      </c>
      <c r="Q116" s="1" t="s">
        <v>1069</v>
      </c>
      <c r="R116" s="1" t="s">
        <v>352</v>
      </c>
      <c r="S116" s="1" t="s">
        <v>353</v>
      </c>
      <c r="T116" s="1" t="s">
        <v>354</v>
      </c>
    </row>
    <row r="117" s="1" customFormat="1" spans="1:20">
      <c r="A117" s="3">
        <v>16847921717</v>
      </c>
      <c r="B117" s="1" t="s">
        <v>393</v>
      </c>
      <c r="C117" s="1" t="s">
        <v>1070</v>
      </c>
      <c r="D117" s="1" t="s">
        <v>1071</v>
      </c>
      <c r="E117" s="1" t="s">
        <v>1072</v>
      </c>
      <c r="F117" s="1" t="s">
        <v>360</v>
      </c>
      <c r="G117" s="1" t="s">
        <v>344</v>
      </c>
      <c r="H117" s="1" t="s">
        <v>345</v>
      </c>
      <c r="I117" s="1" t="s">
        <v>1073</v>
      </c>
      <c r="J117" s="1" t="s">
        <v>29</v>
      </c>
      <c r="K117" s="1" t="s">
        <v>1074</v>
      </c>
      <c r="L117" s="1" t="s">
        <v>1074</v>
      </c>
      <c r="M117" s="1" t="s">
        <v>348</v>
      </c>
      <c r="N117" s="1" t="s">
        <v>348</v>
      </c>
      <c r="O117" s="1" t="s">
        <v>349</v>
      </c>
      <c r="P117" s="1" t="s">
        <v>350</v>
      </c>
      <c r="Q117" s="1" t="s">
        <v>1075</v>
      </c>
      <c r="R117" s="1" t="s">
        <v>352</v>
      </c>
      <c r="S117" s="1" t="s">
        <v>353</v>
      </c>
      <c r="T117" s="1" t="s">
        <v>354</v>
      </c>
    </row>
    <row r="118" s="1" customFormat="1" spans="1:20">
      <c r="A118" s="3">
        <v>16848078667</v>
      </c>
      <c r="B118" s="1" t="s">
        <v>393</v>
      </c>
      <c r="C118" s="1" t="s">
        <v>1076</v>
      </c>
      <c r="D118" s="1" t="s">
        <v>1077</v>
      </c>
      <c r="E118" s="1" t="s">
        <v>1078</v>
      </c>
      <c r="F118" s="1" t="s">
        <v>393</v>
      </c>
      <c r="G118" s="1" t="s">
        <v>343</v>
      </c>
      <c r="H118" s="1" t="s">
        <v>345</v>
      </c>
      <c r="I118" s="1" t="s">
        <v>1079</v>
      </c>
      <c r="J118" s="1" t="s">
        <v>29</v>
      </c>
      <c r="K118" s="1" t="s">
        <v>1080</v>
      </c>
      <c r="L118" s="1" t="s">
        <v>1080</v>
      </c>
      <c r="M118" s="1" t="s">
        <v>348</v>
      </c>
      <c r="N118" s="1" t="s">
        <v>348</v>
      </c>
      <c r="O118" s="1" t="s">
        <v>349</v>
      </c>
      <c r="P118" s="1" t="s">
        <v>350</v>
      </c>
      <c r="Q118" s="1" t="s">
        <v>1081</v>
      </c>
      <c r="R118" s="1" t="s">
        <v>352</v>
      </c>
      <c r="S118" s="1" t="s">
        <v>353</v>
      </c>
      <c r="T118" s="1" t="s">
        <v>354</v>
      </c>
    </row>
    <row r="119" s="1" customFormat="1" spans="1:20">
      <c r="A119" s="3">
        <v>16848131329</v>
      </c>
      <c r="B119" s="1" t="s">
        <v>393</v>
      </c>
      <c r="C119" s="1" t="s">
        <v>1082</v>
      </c>
      <c r="D119" s="1" t="s">
        <v>1083</v>
      </c>
      <c r="E119" s="1" t="s">
        <v>1084</v>
      </c>
      <c r="F119" s="1" t="s">
        <v>369</v>
      </c>
      <c r="G119" s="1" t="s">
        <v>360</v>
      </c>
      <c r="H119" s="1" t="s">
        <v>345</v>
      </c>
      <c r="I119" s="1" t="s">
        <v>1085</v>
      </c>
      <c r="J119" s="1" t="s">
        <v>29</v>
      </c>
      <c r="K119" s="1" t="s">
        <v>1086</v>
      </c>
      <c r="L119" s="1" t="s">
        <v>1086</v>
      </c>
      <c r="M119" s="1" t="s">
        <v>348</v>
      </c>
      <c r="N119" s="1" t="s">
        <v>348</v>
      </c>
      <c r="O119" s="1" t="s">
        <v>349</v>
      </c>
      <c r="P119" s="1" t="s">
        <v>350</v>
      </c>
      <c r="Q119" s="1" t="s">
        <v>1087</v>
      </c>
      <c r="R119" s="1" t="s">
        <v>352</v>
      </c>
      <c r="S119" s="1" t="s">
        <v>353</v>
      </c>
      <c r="T119" s="1" t="s">
        <v>354</v>
      </c>
    </row>
    <row r="120" s="1" customFormat="1" spans="1:20">
      <c r="A120" s="3">
        <v>16849144724</v>
      </c>
      <c r="B120" s="1" t="s">
        <v>393</v>
      </c>
      <c r="C120" s="1" t="s">
        <v>1088</v>
      </c>
      <c r="D120" s="1" t="s">
        <v>1089</v>
      </c>
      <c r="E120" s="1" t="s">
        <v>1090</v>
      </c>
      <c r="F120" s="1" t="s">
        <v>393</v>
      </c>
      <c r="G120" s="1" t="s">
        <v>369</v>
      </c>
      <c r="H120" s="1" t="s">
        <v>345</v>
      </c>
      <c r="I120" s="1" t="s">
        <v>1091</v>
      </c>
      <c r="J120" s="1" t="s">
        <v>29</v>
      </c>
      <c r="K120" s="1" t="s">
        <v>1092</v>
      </c>
      <c r="L120" s="1" t="s">
        <v>1092</v>
      </c>
      <c r="M120" s="1" t="s">
        <v>348</v>
      </c>
      <c r="N120" s="1" t="s">
        <v>348</v>
      </c>
      <c r="O120" s="1" t="s">
        <v>349</v>
      </c>
      <c r="P120" s="1" t="s">
        <v>350</v>
      </c>
      <c r="Q120" s="1" t="s">
        <v>1093</v>
      </c>
      <c r="R120" s="1" t="s">
        <v>352</v>
      </c>
      <c r="S120" s="1" t="s">
        <v>353</v>
      </c>
      <c r="T120" s="1" t="s">
        <v>354</v>
      </c>
    </row>
    <row r="121" s="1" customFormat="1" spans="1:20">
      <c r="A121" s="3">
        <v>16849420957</v>
      </c>
      <c r="B121" s="1" t="s">
        <v>393</v>
      </c>
      <c r="C121" s="1" t="s">
        <v>1094</v>
      </c>
      <c r="D121" s="1" t="s">
        <v>1095</v>
      </c>
      <c r="E121" s="1" t="s">
        <v>1096</v>
      </c>
      <c r="F121" s="1" t="s">
        <v>360</v>
      </c>
      <c r="G121" s="1" t="s">
        <v>394</v>
      </c>
      <c r="H121" s="1" t="s">
        <v>345</v>
      </c>
      <c r="I121" s="1" t="s">
        <v>1097</v>
      </c>
      <c r="J121" s="1" t="s">
        <v>29</v>
      </c>
      <c r="K121" s="1" t="s">
        <v>1098</v>
      </c>
      <c r="L121" s="1" t="s">
        <v>1098</v>
      </c>
      <c r="M121" s="1" t="s">
        <v>348</v>
      </c>
      <c r="N121" s="1" t="s">
        <v>348</v>
      </c>
      <c r="O121" s="1" t="s">
        <v>349</v>
      </c>
      <c r="P121" s="1" t="s">
        <v>350</v>
      </c>
      <c r="Q121" s="1" t="s">
        <v>1099</v>
      </c>
      <c r="R121" s="1" t="s">
        <v>352</v>
      </c>
      <c r="S121" s="1" t="s">
        <v>353</v>
      </c>
      <c r="T121" s="1" t="s">
        <v>354</v>
      </c>
    </row>
    <row r="122" s="1" customFormat="1" spans="1:20">
      <c r="A122" s="3">
        <v>16850386563</v>
      </c>
      <c r="B122" s="1" t="s">
        <v>393</v>
      </c>
      <c r="C122" s="1" t="s">
        <v>1100</v>
      </c>
      <c r="D122" s="1" t="s">
        <v>856</v>
      </c>
      <c r="E122" s="1" t="s">
        <v>1101</v>
      </c>
      <c r="F122" s="1" t="s">
        <v>343</v>
      </c>
      <c r="G122" s="1" t="s">
        <v>369</v>
      </c>
      <c r="H122" s="1" t="s">
        <v>345</v>
      </c>
      <c r="I122" s="1" t="s">
        <v>1102</v>
      </c>
      <c r="J122" s="1" t="s">
        <v>29</v>
      </c>
      <c r="K122" s="1" t="s">
        <v>1103</v>
      </c>
      <c r="L122" s="1" t="s">
        <v>1103</v>
      </c>
      <c r="M122" s="1" t="s">
        <v>348</v>
      </c>
      <c r="N122" s="1" t="s">
        <v>348</v>
      </c>
      <c r="O122" s="1" t="s">
        <v>349</v>
      </c>
      <c r="P122" s="1" t="s">
        <v>350</v>
      </c>
      <c r="Q122" s="1" t="s">
        <v>1104</v>
      </c>
      <c r="R122" s="1" t="s">
        <v>352</v>
      </c>
      <c r="S122" s="1" t="s">
        <v>353</v>
      </c>
      <c r="T122" s="1" t="s">
        <v>354</v>
      </c>
    </row>
    <row r="123" s="1" customFormat="1" spans="1:20">
      <c r="A123" s="3">
        <v>16850548479</v>
      </c>
      <c r="B123" s="1" t="s">
        <v>393</v>
      </c>
      <c r="C123" s="1" t="s">
        <v>1105</v>
      </c>
      <c r="D123" s="1" t="s">
        <v>1106</v>
      </c>
      <c r="E123" s="1" t="s">
        <v>1107</v>
      </c>
      <c r="F123" s="1" t="s">
        <v>393</v>
      </c>
      <c r="G123" s="1" t="s">
        <v>343</v>
      </c>
      <c r="H123" s="1" t="s">
        <v>345</v>
      </c>
      <c r="I123" s="1" t="s">
        <v>1108</v>
      </c>
      <c r="J123" s="1" t="s">
        <v>29</v>
      </c>
      <c r="K123" s="1" t="s">
        <v>1109</v>
      </c>
      <c r="L123" s="1" t="s">
        <v>1109</v>
      </c>
      <c r="M123" s="1" t="s">
        <v>348</v>
      </c>
      <c r="N123" s="1" t="s">
        <v>348</v>
      </c>
      <c r="O123" s="1" t="s">
        <v>349</v>
      </c>
      <c r="P123" s="1" t="s">
        <v>350</v>
      </c>
      <c r="Q123" s="1" t="s">
        <v>1110</v>
      </c>
      <c r="R123" s="1" t="s">
        <v>352</v>
      </c>
      <c r="S123" s="1" t="s">
        <v>353</v>
      </c>
      <c r="T123" s="1" t="s">
        <v>354</v>
      </c>
    </row>
    <row r="124" s="1" customFormat="1" spans="1:20">
      <c r="A124" s="3">
        <v>16850560895</v>
      </c>
      <c r="B124" s="1" t="s">
        <v>393</v>
      </c>
      <c r="C124" s="1" t="s">
        <v>1111</v>
      </c>
      <c r="D124" s="1" t="s">
        <v>1112</v>
      </c>
      <c r="E124" s="1" t="s">
        <v>1113</v>
      </c>
      <c r="F124" s="1" t="s">
        <v>344</v>
      </c>
      <c r="G124" s="1" t="s">
        <v>394</v>
      </c>
      <c r="H124" s="1" t="s">
        <v>345</v>
      </c>
      <c r="I124" s="1" t="s">
        <v>1114</v>
      </c>
      <c r="J124" s="1" t="s">
        <v>29</v>
      </c>
      <c r="K124" s="1" t="s">
        <v>1115</v>
      </c>
      <c r="L124" s="1" t="s">
        <v>1115</v>
      </c>
      <c r="M124" s="1" t="s">
        <v>348</v>
      </c>
      <c r="N124" s="1" t="s">
        <v>348</v>
      </c>
      <c r="O124" s="1" t="s">
        <v>349</v>
      </c>
      <c r="P124" s="1" t="s">
        <v>350</v>
      </c>
      <c r="Q124" s="1" t="s">
        <v>1116</v>
      </c>
      <c r="R124" s="1" t="s">
        <v>352</v>
      </c>
      <c r="S124" s="1" t="s">
        <v>353</v>
      </c>
      <c r="T124" s="1" t="s">
        <v>354</v>
      </c>
    </row>
    <row r="125" s="1" customFormat="1" spans="1:20">
      <c r="A125" s="3">
        <v>16850927834</v>
      </c>
      <c r="B125" s="1" t="s">
        <v>393</v>
      </c>
      <c r="C125" s="1" t="s">
        <v>1117</v>
      </c>
      <c r="D125" s="1" t="s">
        <v>1118</v>
      </c>
      <c r="E125" s="1" t="s">
        <v>1119</v>
      </c>
      <c r="F125" s="1" t="s">
        <v>343</v>
      </c>
      <c r="G125" s="1" t="s">
        <v>369</v>
      </c>
      <c r="H125" s="1" t="s">
        <v>345</v>
      </c>
      <c r="I125" s="1" t="s">
        <v>1120</v>
      </c>
      <c r="J125" s="1" t="s">
        <v>29</v>
      </c>
      <c r="K125" s="1" t="s">
        <v>1121</v>
      </c>
      <c r="L125" s="1" t="s">
        <v>1121</v>
      </c>
      <c r="M125" s="1" t="s">
        <v>348</v>
      </c>
      <c r="N125" s="1" t="s">
        <v>348</v>
      </c>
      <c r="O125" s="1" t="s">
        <v>349</v>
      </c>
      <c r="P125" s="1" t="s">
        <v>350</v>
      </c>
      <c r="Q125" s="1" t="s">
        <v>1122</v>
      </c>
      <c r="R125" s="1" t="s">
        <v>352</v>
      </c>
      <c r="S125" s="1" t="s">
        <v>353</v>
      </c>
      <c r="T125" s="1" t="s">
        <v>354</v>
      </c>
    </row>
    <row r="126" s="1" customFormat="1" spans="1:20">
      <c r="A126" s="3">
        <v>16854472277</v>
      </c>
      <c r="B126" s="1" t="s">
        <v>343</v>
      </c>
      <c r="C126" s="1" t="s">
        <v>1123</v>
      </c>
      <c r="D126" s="1" t="s">
        <v>1124</v>
      </c>
      <c r="E126" s="1" t="s">
        <v>1125</v>
      </c>
      <c r="F126" s="1" t="s">
        <v>369</v>
      </c>
      <c r="G126" s="1" t="s">
        <v>360</v>
      </c>
      <c r="H126" s="1" t="s">
        <v>345</v>
      </c>
      <c r="I126" s="1" t="s">
        <v>1126</v>
      </c>
      <c r="J126" s="1" t="s">
        <v>29</v>
      </c>
      <c r="K126" s="1" t="s">
        <v>1127</v>
      </c>
      <c r="L126" s="1" t="s">
        <v>1127</v>
      </c>
      <c r="M126" s="1" t="s">
        <v>348</v>
      </c>
      <c r="N126" s="1" t="s">
        <v>348</v>
      </c>
      <c r="O126" s="1" t="s">
        <v>349</v>
      </c>
      <c r="P126" s="1" t="s">
        <v>350</v>
      </c>
      <c r="Q126" s="1" t="s">
        <v>1128</v>
      </c>
      <c r="R126" s="1" t="s">
        <v>352</v>
      </c>
      <c r="S126" s="1" t="s">
        <v>353</v>
      </c>
      <c r="T126" s="1" t="s">
        <v>354</v>
      </c>
    </row>
    <row r="127" s="1" customFormat="1" spans="1:20">
      <c r="A127" s="3">
        <v>16854566028</v>
      </c>
      <c r="B127" s="1" t="s">
        <v>343</v>
      </c>
      <c r="C127" s="1" t="s">
        <v>1129</v>
      </c>
      <c r="D127" s="1" t="s">
        <v>1130</v>
      </c>
      <c r="E127" s="1" t="s">
        <v>1131</v>
      </c>
      <c r="F127" s="1" t="s">
        <v>369</v>
      </c>
      <c r="G127" s="1" t="s">
        <v>360</v>
      </c>
      <c r="H127" s="1" t="s">
        <v>345</v>
      </c>
      <c r="I127" s="1" t="s">
        <v>1132</v>
      </c>
      <c r="J127" s="1" t="s">
        <v>29</v>
      </c>
      <c r="K127" s="1" t="s">
        <v>1133</v>
      </c>
      <c r="L127" s="1" t="s">
        <v>1133</v>
      </c>
      <c r="M127" s="1" t="s">
        <v>348</v>
      </c>
      <c r="N127" s="1" t="s">
        <v>348</v>
      </c>
      <c r="O127" s="1" t="s">
        <v>349</v>
      </c>
      <c r="P127" s="1" t="s">
        <v>350</v>
      </c>
      <c r="Q127" s="1" t="s">
        <v>1134</v>
      </c>
      <c r="R127" s="1" t="s">
        <v>352</v>
      </c>
      <c r="S127" s="1" t="s">
        <v>353</v>
      </c>
      <c r="T127" s="1" t="s">
        <v>354</v>
      </c>
    </row>
    <row r="128" s="1" customFormat="1" spans="1:20">
      <c r="A128" s="3">
        <v>16855002282</v>
      </c>
      <c r="B128" s="1" t="s">
        <v>343</v>
      </c>
      <c r="C128" s="1" t="s">
        <v>1135</v>
      </c>
      <c r="D128" s="1" t="s">
        <v>1136</v>
      </c>
      <c r="E128" s="1" t="s">
        <v>1137</v>
      </c>
      <c r="F128" s="1" t="s">
        <v>343</v>
      </c>
      <c r="G128" s="1" t="s">
        <v>344</v>
      </c>
      <c r="H128" s="1" t="s">
        <v>345</v>
      </c>
      <c r="I128" s="1" t="s">
        <v>1138</v>
      </c>
      <c r="J128" s="1" t="s">
        <v>29</v>
      </c>
      <c r="K128" s="1" t="s">
        <v>1139</v>
      </c>
      <c r="L128" s="1" t="s">
        <v>1139</v>
      </c>
      <c r="M128" s="1" t="s">
        <v>348</v>
      </c>
      <c r="N128" s="1" t="s">
        <v>348</v>
      </c>
      <c r="O128" s="1" t="s">
        <v>349</v>
      </c>
      <c r="P128" s="1" t="s">
        <v>350</v>
      </c>
      <c r="Q128" s="1" t="s">
        <v>1140</v>
      </c>
      <c r="R128" s="1" t="s">
        <v>352</v>
      </c>
      <c r="S128" s="1" t="s">
        <v>353</v>
      </c>
      <c r="T128" s="1" t="s">
        <v>354</v>
      </c>
    </row>
    <row r="129" s="1" customFormat="1" spans="1:20">
      <c r="A129" s="3">
        <v>16856516949</v>
      </c>
      <c r="B129" s="1" t="s">
        <v>343</v>
      </c>
      <c r="C129" s="1" t="s">
        <v>1141</v>
      </c>
      <c r="D129" s="1" t="s">
        <v>1142</v>
      </c>
      <c r="E129" s="1" t="s">
        <v>1143</v>
      </c>
      <c r="F129" s="1" t="s">
        <v>343</v>
      </c>
      <c r="G129" s="1" t="s">
        <v>369</v>
      </c>
      <c r="H129" s="1" t="s">
        <v>345</v>
      </c>
      <c r="I129" s="1" t="s">
        <v>1144</v>
      </c>
      <c r="J129" s="1" t="s">
        <v>29</v>
      </c>
      <c r="K129" s="1" t="s">
        <v>1145</v>
      </c>
      <c r="L129" s="1" t="s">
        <v>1145</v>
      </c>
      <c r="M129" s="1" t="s">
        <v>348</v>
      </c>
      <c r="N129" s="1" t="s">
        <v>348</v>
      </c>
      <c r="O129" s="1" t="s">
        <v>349</v>
      </c>
      <c r="P129" s="1" t="s">
        <v>350</v>
      </c>
      <c r="Q129" s="1" t="s">
        <v>1146</v>
      </c>
      <c r="R129" s="1" t="s">
        <v>352</v>
      </c>
      <c r="S129" s="1" t="s">
        <v>353</v>
      </c>
      <c r="T129" s="1" t="s">
        <v>354</v>
      </c>
    </row>
    <row r="130" s="1" customFormat="1" spans="1:20">
      <c r="A130" s="3">
        <v>16858178791</v>
      </c>
      <c r="B130" s="1" t="s">
        <v>343</v>
      </c>
      <c r="C130" s="1" t="s">
        <v>1147</v>
      </c>
      <c r="D130" s="1" t="s">
        <v>1148</v>
      </c>
      <c r="E130" s="1" t="s">
        <v>1149</v>
      </c>
      <c r="F130" s="1" t="s">
        <v>344</v>
      </c>
      <c r="G130" s="1" t="s">
        <v>394</v>
      </c>
      <c r="H130" s="1" t="s">
        <v>345</v>
      </c>
      <c r="I130" s="1" t="s">
        <v>1150</v>
      </c>
      <c r="J130" s="1" t="s">
        <v>29</v>
      </c>
      <c r="K130" s="1" t="s">
        <v>950</v>
      </c>
      <c r="L130" s="1" t="s">
        <v>950</v>
      </c>
      <c r="M130" s="1" t="s">
        <v>348</v>
      </c>
      <c r="N130" s="1" t="s">
        <v>348</v>
      </c>
      <c r="O130" s="1" t="s">
        <v>349</v>
      </c>
      <c r="P130" s="1" t="s">
        <v>350</v>
      </c>
      <c r="Q130" s="1" t="s">
        <v>1151</v>
      </c>
      <c r="R130" s="1" t="s">
        <v>352</v>
      </c>
      <c r="S130" s="1" t="s">
        <v>353</v>
      </c>
      <c r="T130" s="1" t="s">
        <v>354</v>
      </c>
    </row>
    <row r="131" s="1" customFormat="1" spans="1:20">
      <c r="A131" s="3">
        <v>16858337701</v>
      </c>
      <c r="B131" s="1" t="s">
        <v>343</v>
      </c>
      <c r="C131" s="1" t="s">
        <v>1152</v>
      </c>
      <c r="D131" s="1" t="s">
        <v>1153</v>
      </c>
      <c r="E131" s="1" t="s">
        <v>1154</v>
      </c>
      <c r="F131" s="1" t="s">
        <v>360</v>
      </c>
      <c r="G131" s="1" t="s">
        <v>344</v>
      </c>
      <c r="H131" s="1" t="s">
        <v>345</v>
      </c>
      <c r="I131" s="1" t="s">
        <v>1155</v>
      </c>
      <c r="J131" s="1" t="s">
        <v>29</v>
      </c>
      <c r="K131" s="1" t="s">
        <v>1156</v>
      </c>
      <c r="L131" s="1" t="s">
        <v>1156</v>
      </c>
      <c r="M131" s="1" t="s">
        <v>348</v>
      </c>
      <c r="N131" s="1" t="s">
        <v>348</v>
      </c>
      <c r="O131" s="1" t="s">
        <v>349</v>
      </c>
      <c r="P131" s="1" t="s">
        <v>350</v>
      </c>
      <c r="Q131" s="1" t="s">
        <v>1157</v>
      </c>
      <c r="R131" s="1" t="s">
        <v>352</v>
      </c>
      <c r="S131" s="1" t="s">
        <v>353</v>
      </c>
      <c r="T131" s="1" t="s">
        <v>354</v>
      </c>
    </row>
    <row r="132" s="1" customFormat="1" spans="1:20">
      <c r="A132" s="3">
        <v>16858700079</v>
      </c>
      <c r="B132" s="1" t="s">
        <v>343</v>
      </c>
      <c r="C132" s="1" t="s">
        <v>1158</v>
      </c>
      <c r="D132" s="1" t="s">
        <v>1159</v>
      </c>
      <c r="E132" s="1" t="s">
        <v>1160</v>
      </c>
      <c r="F132" s="1" t="s">
        <v>369</v>
      </c>
      <c r="G132" s="1" t="s">
        <v>360</v>
      </c>
      <c r="H132" s="1" t="s">
        <v>345</v>
      </c>
      <c r="I132" s="1" t="s">
        <v>1161</v>
      </c>
      <c r="J132" s="1" t="s">
        <v>29</v>
      </c>
      <c r="K132" s="1" t="s">
        <v>1162</v>
      </c>
      <c r="L132" s="1" t="s">
        <v>1162</v>
      </c>
      <c r="M132" s="1" t="s">
        <v>348</v>
      </c>
      <c r="N132" s="1" t="s">
        <v>348</v>
      </c>
      <c r="O132" s="1" t="s">
        <v>349</v>
      </c>
      <c r="P132" s="1" t="s">
        <v>350</v>
      </c>
      <c r="Q132" s="1" t="s">
        <v>1163</v>
      </c>
      <c r="R132" s="1" t="s">
        <v>352</v>
      </c>
      <c r="S132" s="1" t="s">
        <v>353</v>
      </c>
      <c r="T132" s="1" t="s">
        <v>354</v>
      </c>
    </row>
    <row r="133" s="1" customFormat="1" spans="1:20">
      <c r="A133" s="3">
        <v>16858792441</v>
      </c>
      <c r="B133" s="1" t="s">
        <v>343</v>
      </c>
      <c r="C133" s="1" t="s">
        <v>1164</v>
      </c>
      <c r="D133" s="1" t="s">
        <v>1165</v>
      </c>
      <c r="E133" s="1" t="s">
        <v>1166</v>
      </c>
      <c r="F133" s="1" t="s">
        <v>369</v>
      </c>
      <c r="G133" s="1" t="s">
        <v>360</v>
      </c>
      <c r="H133" s="1" t="s">
        <v>345</v>
      </c>
      <c r="I133" s="1" t="s">
        <v>1167</v>
      </c>
      <c r="J133" s="1" t="s">
        <v>29</v>
      </c>
      <c r="K133" s="1" t="s">
        <v>693</v>
      </c>
      <c r="L133" s="1" t="s">
        <v>693</v>
      </c>
      <c r="M133" s="1" t="s">
        <v>348</v>
      </c>
      <c r="N133" s="1" t="s">
        <v>348</v>
      </c>
      <c r="O133" s="1" t="s">
        <v>349</v>
      </c>
      <c r="P133" s="1" t="s">
        <v>350</v>
      </c>
      <c r="Q133" s="1" t="s">
        <v>1168</v>
      </c>
      <c r="R133" s="1" t="s">
        <v>352</v>
      </c>
      <c r="S133" s="1" t="s">
        <v>353</v>
      </c>
      <c r="T133" s="1" t="s">
        <v>354</v>
      </c>
    </row>
    <row r="134" s="1" customFormat="1" spans="1:20">
      <c r="A134" s="3">
        <v>16858988935</v>
      </c>
      <c r="B134" s="1" t="s">
        <v>369</v>
      </c>
      <c r="C134" s="1" t="s">
        <v>1169</v>
      </c>
      <c r="D134" s="1" t="s">
        <v>1170</v>
      </c>
      <c r="E134" s="1" t="s">
        <v>1171</v>
      </c>
      <c r="F134" s="1" t="s">
        <v>360</v>
      </c>
      <c r="G134" s="1" t="s">
        <v>344</v>
      </c>
      <c r="H134" s="1" t="s">
        <v>345</v>
      </c>
      <c r="I134" s="1" t="s">
        <v>1172</v>
      </c>
      <c r="J134" s="1" t="s">
        <v>29</v>
      </c>
      <c r="K134" s="1" t="s">
        <v>1173</v>
      </c>
      <c r="L134" s="1" t="s">
        <v>1173</v>
      </c>
      <c r="M134" s="1" t="s">
        <v>348</v>
      </c>
      <c r="N134" s="1" t="s">
        <v>348</v>
      </c>
      <c r="O134" s="1" t="s">
        <v>349</v>
      </c>
      <c r="P134" s="1" t="s">
        <v>350</v>
      </c>
      <c r="Q134" s="1" t="s">
        <v>1174</v>
      </c>
      <c r="R134" s="1" t="s">
        <v>352</v>
      </c>
      <c r="S134" s="1" t="s">
        <v>353</v>
      </c>
      <c r="T134" s="1" t="s">
        <v>354</v>
      </c>
    </row>
    <row r="135" s="1" customFormat="1" spans="1:20">
      <c r="A135" s="3">
        <v>16859174533</v>
      </c>
      <c r="B135" s="1" t="s">
        <v>369</v>
      </c>
      <c r="C135" s="1" t="s">
        <v>1175</v>
      </c>
      <c r="D135" s="1" t="s">
        <v>1176</v>
      </c>
      <c r="E135" s="1" t="s">
        <v>1177</v>
      </c>
      <c r="F135" s="1" t="s">
        <v>369</v>
      </c>
      <c r="G135" s="1" t="s">
        <v>360</v>
      </c>
      <c r="H135" s="1" t="s">
        <v>345</v>
      </c>
      <c r="I135" s="1" t="s">
        <v>1178</v>
      </c>
      <c r="J135" s="1" t="s">
        <v>29</v>
      </c>
      <c r="K135" s="1" t="s">
        <v>1179</v>
      </c>
      <c r="L135" s="1" t="s">
        <v>1179</v>
      </c>
      <c r="M135" s="1" t="s">
        <v>348</v>
      </c>
      <c r="N135" s="1" t="s">
        <v>348</v>
      </c>
      <c r="O135" s="1" t="s">
        <v>349</v>
      </c>
      <c r="P135" s="1" t="s">
        <v>350</v>
      </c>
      <c r="Q135" s="1" t="s">
        <v>1180</v>
      </c>
      <c r="R135" s="1" t="s">
        <v>352</v>
      </c>
      <c r="S135" s="1" t="s">
        <v>353</v>
      </c>
      <c r="T135" s="1" t="s">
        <v>354</v>
      </c>
    </row>
    <row r="136" s="1" customFormat="1" spans="1:20">
      <c r="A136" s="3">
        <v>16859195446</v>
      </c>
      <c r="B136" s="1" t="s">
        <v>369</v>
      </c>
      <c r="C136" s="1" t="s">
        <v>1181</v>
      </c>
      <c r="D136" s="1" t="s">
        <v>722</v>
      </c>
      <c r="E136" s="1" t="s">
        <v>1182</v>
      </c>
      <c r="F136" s="1" t="s">
        <v>360</v>
      </c>
      <c r="G136" s="1" t="s">
        <v>344</v>
      </c>
      <c r="H136" s="1" t="s">
        <v>345</v>
      </c>
      <c r="I136" s="1" t="s">
        <v>1183</v>
      </c>
      <c r="J136" s="1" t="s">
        <v>29</v>
      </c>
      <c r="K136" s="1" t="s">
        <v>1184</v>
      </c>
      <c r="L136" s="1" t="s">
        <v>1184</v>
      </c>
      <c r="M136" s="1" t="s">
        <v>348</v>
      </c>
      <c r="N136" s="1" t="s">
        <v>348</v>
      </c>
      <c r="O136" s="1" t="s">
        <v>349</v>
      </c>
      <c r="P136" s="1" t="s">
        <v>350</v>
      </c>
      <c r="Q136" s="1" t="s">
        <v>1185</v>
      </c>
      <c r="R136" s="1" t="s">
        <v>352</v>
      </c>
      <c r="S136" s="1" t="s">
        <v>353</v>
      </c>
      <c r="T136" s="1" t="s">
        <v>354</v>
      </c>
    </row>
    <row r="137" s="1" customFormat="1" spans="1:20">
      <c r="A137" s="3">
        <v>16859513515</v>
      </c>
      <c r="B137" s="1" t="s">
        <v>369</v>
      </c>
      <c r="C137" s="1" t="s">
        <v>1186</v>
      </c>
      <c r="D137" s="1" t="s">
        <v>1187</v>
      </c>
      <c r="E137" s="1" t="s">
        <v>1188</v>
      </c>
      <c r="F137" s="1" t="s">
        <v>369</v>
      </c>
      <c r="G137" s="1" t="s">
        <v>394</v>
      </c>
      <c r="H137" s="1" t="s">
        <v>345</v>
      </c>
      <c r="I137" s="1" t="s">
        <v>1189</v>
      </c>
      <c r="J137" s="1" t="s">
        <v>29</v>
      </c>
      <c r="K137" s="1" t="s">
        <v>1190</v>
      </c>
      <c r="L137" s="1" t="s">
        <v>1190</v>
      </c>
      <c r="M137" s="1" t="s">
        <v>348</v>
      </c>
      <c r="N137" s="1" t="s">
        <v>348</v>
      </c>
      <c r="O137" s="1" t="s">
        <v>349</v>
      </c>
      <c r="P137" s="1" t="s">
        <v>350</v>
      </c>
      <c r="Q137" s="1" t="s">
        <v>1191</v>
      </c>
      <c r="R137" s="1" t="s">
        <v>352</v>
      </c>
      <c r="S137" s="1" t="s">
        <v>353</v>
      </c>
      <c r="T137" s="1" t="s">
        <v>354</v>
      </c>
    </row>
    <row r="138" s="1" customFormat="1" spans="1:20">
      <c r="A138" s="3">
        <v>16859672489</v>
      </c>
      <c r="B138" s="1" t="s">
        <v>369</v>
      </c>
      <c r="C138" s="1" t="s">
        <v>1192</v>
      </c>
      <c r="D138" s="1" t="s">
        <v>1193</v>
      </c>
      <c r="E138" s="1" t="s">
        <v>1194</v>
      </c>
      <c r="F138" s="1" t="s">
        <v>344</v>
      </c>
      <c r="G138" s="1" t="s">
        <v>394</v>
      </c>
      <c r="H138" s="1" t="s">
        <v>345</v>
      </c>
      <c r="I138" s="1" t="s">
        <v>1195</v>
      </c>
      <c r="J138" s="1" t="s">
        <v>29</v>
      </c>
      <c r="K138" s="1" t="s">
        <v>1196</v>
      </c>
      <c r="L138" s="1" t="s">
        <v>1196</v>
      </c>
      <c r="M138" s="1" t="s">
        <v>348</v>
      </c>
      <c r="N138" s="1" t="s">
        <v>348</v>
      </c>
      <c r="O138" s="1" t="s">
        <v>349</v>
      </c>
      <c r="P138" s="1" t="s">
        <v>350</v>
      </c>
      <c r="Q138" s="1" t="s">
        <v>1197</v>
      </c>
      <c r="R138" s="1" t="s">
        <v>352</v>
      </c>
      <c r="S138" s="1" t="s">
        <v>353</v>
      </c>
      <c r="T138" s="1" t="s">
        <v>354</v>
      </c>
    </row>
    <row r="139" s="1" customFormat="1" spans="1:20">
      <c r="A139" s="3">
        <v>16859824796</v>
      </c>
      <c r="B139" s="1" t="s">
        <v>369</v>
      </c>
      <c r="C139" s="1" t="s">
        <v>1198</v>
      </c>
      <c r="D139" s="1" t="s">
        <v>1199</v>
      </c>
      <c r="E139" s="1" t="s">
        <v>1200</v>
      </c>
      <c r="F139" s="1" t="s">
        <v>369</v>
      </c>
      <c r="G139" s="1" t="s">
        <v>360</v>
      </c>
      <c r="H139" s="1" t="s">
        <v>345</v>
      </c>
      <c r="I139" s="1" t="s">
        <v>1201</v>
      </c>
      <c r="J139" s="1" t="s">
        <v>29</v>
      </c>
      <c r="K139" s="1" t="s">
        <v>1202</v>
      </c>
      <c r="L139" s="1" t="s">
        <v>1202</v>
      </c>
      <c r="M139" s="1" t="s">
        <v>348</v>
      </c>
      <c r="N139" s="1" t="s">
        <v>348</v>
      </c>
      <c r="O139" s="1" t="s">
        <v>349</v>
      </c>
      <c r="P139" s="1" t="s">
        <v>350</v>
      </c>
      <c r="Q139" s="1" t="s">
        <v>1203</v>
      </c>
      <c r="R139" s="1" t="s">
        <v>352</v>
      </c>
      <c r="S139" s="1" t="s">
        <v>353</v>
      </c>
      <c r="T139" s="1" t="s">
        <v>354</v>
      </c>
    </row>
    <row r="140" s="1" customFormat="1" spans="1:20">
      <c r="A140" s="3">
        <v>16862252810</v>
      </c>
      <c r="B140" s="1" t="s">
        <v>369</v>
      </c>
      <c r="C140" s="1" t="s">
        <v>1204</v>
      </c>
      <c r="D140" s="1" t="s">
        <v>1205</v>
      </c>
      <c r="E140" s="1" t="s">
        <v>1206</v>
      </c>
      <c r="F140" s="1" t="s">
        <v>369</v>
      </c>
      <c r="G140" s="1" t="s">
        <v>360</v>
      </c>
      <c r="H140" s="1" t="s">
        <v>345</v>
      </c>
      <c r="I140" s="1" t="s">
        <v>1207</v>
      </c>
      <c r="J140" s="1" t="s">
        <v>29</v>
      </c>
      <c r="K140" s="1" t="s">
        <v>1208</v>
      </c>
      <c r="L140" s="1" t="s">
        <v>1208</v>
      </c>
      <c r="M140" s="1" t="s">
        <v>348</v>
      </c>
      <c r="N140" s="1" t="s">
        <v>348</v>
      </c>
      <c r="O140" s="1" t="s">
        <v>349</v>
      </c>
      <c r="P140" s="1" t="s">
        <v>350</v>
      </c>
      <c r="Q140" s="1" t="s">
        <v>1209</v>
      </c>
      <c r="R140" s="1" t="s">
        <v>352</v>
      </c>
      <c r="S140" s="1" t="s">
        <v>353</v>
      </c>
      <c r="T140" s="1" t="s">
        <v>354</v>
      </c>
    </row>
    <row r="141" s="1" customFormat="1" spans="1:20">
      <c r="A141" s="3">
        <v>16862562301</v>
      </c>
      <c r="B141" s="1" t="s">
        <v>369</v>
      </c>
      <c r="C141" s="1" t="s">
        <v>1210</v>
      </c>
      <c r="D141" s="1" t="s">
        <v>1211</v>
      </c>
      <c r="E141" s="1" t="s">
        <v>1212</v>
      </c>
      <c r="F141" s="1" t="s">
        <v>369</v>
      </c>
      <c r="G141" s="1" t="s">
        <v>360</v>
      </c>
      <c r="H141" s="1" t="s">
        <v>345</v>
      </c>
      <c r="I141" s="1" t="s">
        <v>1213</v>
      </c>
      <c r="J141" s="1" t="s">
        <v>29</v>
      </c>
      <c r="K141" s="1" t="s">
        <v>1214</v>
      </c>
      <c r="L141" s="1" t="s">
        <v>1214</v>
      </c>
      <c r="M141" s="1" t="s">
        <v>348</v>
      </c>
      <c r="N141" s="1" t="s">
        <v>348</v>
      </c>
      <c r="O141" s="1" t="s">
        <v>349</v>
      </c>
      <c r="P141" s="1" t="s">
        <v>350</v>
      </c>
      <c r="Q141" s="1" t="s">
        <v>1215</v>
      </c>
      <c r="R141" s="1" t="s">
        <v>352</v>
      </c>
      <c r="S141" s="1" t="s">
        <v>353</v>
      </c>
      <c r="T141" s="1" t="s">
        <v>354</v>
      </c>
    </row>
    <row r="142" s="1" customFormat="1" spans="1:20">
      <c r="A142" s="3">
        <v>16862846038</v>
      </c>
      <c r="B142" s="1" t="s">
        <v>369</v>
      </c>
      <c r="C142" s="1" t="s">
        <v>1216</v>
      </c>
      <c r="D142" s="1" t="s">
        <v>1217</v>
      </c>
      <c r="E142" s="1" t="s">
        <v>1218</v>
      </c>
      <c r="F142" s="1" t="s">
        <v>369</v>
      </c>
      <c r="G142" s="1" t="s">
        <v>394</v>
      </c>
      <c r="H142" s="1" t="s">
        <v>345</v>
      </c>
      <c r="I142" s="1" t="s">
        <v>1219</v>
      </c>
      <c r="J142" s="1" t="s">
        <v>29</v>
      </c>
      <c r="K142" s="1" t="s">
        <v>1220</v>
      </c>
      <c r="L142" s="1" t="s">
        <v>1220</v>
      </c>
      <c r="M142" s="1" t="s">
        <v>348</v>
      </c>
      <c r="N142" s="1" t="s">
        <v>348</v>
      </c>
      <c r="O142" s="1" t="s">
        <v>349</v>
      </c>
      <c r="P142" s="1" t="s">
        <v>350</v>
      </c>
      <c r="Q142" s="1" t="s">
        <v>1221</v>
      </c>
      <c r="R142" s="1" t="s">
        <v>352</v>
      </c>
      <c r="S142" s="1" t="s">
        <v>353</v>
      </c>
      <c r="T142" s="1" t="s">
        <v>354</v>
      </c>
    </row>
    <row r="143" s="1" customFormat="1" spans="1:20">
      <c r="A143" s="3">
        <v>16862968324</v>
      </c>
      <c r="B143" s="1" t="s">
        <v>369</v>
      </c>
      <c r="C143" s="1" t="s">
        <v>1222</v>
      </c>
      <c r="D143" s="1" t="s">
        <v>1223</v>
      </c>
      <c r="E143" s="1" t="s">
        <v>1224</v>
      </c>
      <c r="F143" s="1" t="s">
        <v>369</v>
      </c>
      <c r="G143" s="1" t="s">
        <v>360</v>
      </c>
      <c r="H143" s="1" t="s">
        <v>345</v>
      </c>
      <c r="I143" s="1" t="s">
        <v>1225</v>
      </c>
      <c r="J143" s="1" t="s">
        <v>29</v>
      </c>
      <c r="K143" s="1" t="s">
        <v>1226</v>
      </c>
      <c r="L143" s="1" t="s">
        <v>1226</v>
      </c>
      <c r="M143" s="1" t="s">
        <v>348</v>
      </c>
      <c r="N143" s="1" t="s">
        <v>348</v>
      </c>
      <c r="O143" s="1" t="s">
        <v>349</v>
      </c>
      <c r="P143" s="1" t="s">
        <v>350</v>
      </c>
      <c r="Q143" s="1" t="s">
        <v>1227</v>
      </c>
      <c r="R143" s="1" t="s">
        <v>352</v>
      </c>
      <c r="S143" s="1" t="s">
        <v>353</v>
      </c>
      <c r="T143" s="1" t="s">
        <v>354</v>
      </c>
    </row>
    <row r="144" s="1" customFormat="1" spans="1:20">
      <c r="A144" s="3">
        <v>16863553511</v>
      </c>
      <c r="B144" s="1" t="s">
        <v>369</v>
      </c>
      <c r="C144" s="1" t="s">
        <v>1228</v>
      </c>
      <c r="D144" s="1" t="s">
        <v>1229</v>
      </c>
      <c r="E144" s="1" t="s">
        <v>1230</v>
      </c>
      <c r="F144" s="1" t="s">
        <v>369</v>
      </c>
      <c r="G144" s="1" t="s">
        <v>394</v>
      </c>
      <c r="H144" s="1" t="s">
        <v>345</v>
      </c>
      <c r="I144" s="1" t="s">
        <v>1231</v>
      </c>
      <c r="J144" s="1" t="s">
        <v>29</v>
      </c>
      <c r="K144" s="1" t="s">
        <v>1232</v>
      </c>
      <c r="L144" s="1" t="s">
        <v>1232</v>
      </c>
      <c r="M144" s="1" t="s">
        <v>348</v>
      </c>
      <c r="N144" s="1" t="s">
        <v>348</v>
      </c>
      <c r="O144" s="1" t="s">
        <v>349</v>
      </c>
      <c r="P144" s="1" t="s">
        <v>350</v>
      </c>
      <c r="Q144" s="1" t="s">
        <v>1233</v>
      </c>
      <c r="R144" s="1" t="s">
        <v>352</v>
      </c>
      <c r="S144" s="1" t="s">
        <v>353</v>
      </c>
      <c r="T144" s="1" t="s">
        <v>354</v>
      </c>
    </row>
    <row r="145" s="1" customFormat="1" spans="1:20">
      <c r="A145" s="3">
        <v>16864025891</v>
      </c>
      <c r="B145" s="1" t="s">
        <v>369</v>
      </c>
      <c r="C145" s="1" t="s">
        <v>1234</v>
      </c>
      <c r="D145" s="1" t="s">
        <v>1235</v>
      </c>
      <c r="E145" s="1" t="s">
        <v>1236</v>
      </c>
      <c r="F145" s="1" t="s">
        <v>369</v>
      </c>
      <c r="G145" s="1" t="s">
        <v>360</v>
      </c>
      <c r="H145" s="1" t="s">
        <v>345</v>
      </c>
      <c r="I145" s="1" t="s">
        <v>1237</v>
      </c>
      <c r="J145" s="1" t="s">
        <v>29</v>
      </c>
      <c r="K145" s="1" t="s">
        <v>1238</v>
      </c>
      <c r="L145" s="1" t="s">
        <v>1238</v>
      </c>
      <c r="M145" s="1" t="s">
        <v>348</v>
      </c>
      <c r="N145" s="1" t="s">
        <v>348</v>
      </c>
      <c r="O145" s="1" t="s">
        <v>349</v>
      </c>
      <c r="P145" s="1" t="s">
        <v>350</v>
      </c>
      <c r="Q145" s="1" t="s">
        <v>1239</v>
      </c>
      <c r="R145" s="1" t="s">
        <v>352</v>
      </c>
      <c r="S145" s="1" t="s">
        <v>353</v>
      </c>
      <c r="T145" s="1" t="s">
        <v>354</v>
      </c>
    </row>
    <row r="146" s="1" customFormat="1" spans="1:20">
      <c r="A146" s="3">
        <v>16864050905</v>
      </c>
      <c r="B146" s="1" t="s">
        <v>369</v>
      </c>
      <c r="C146" s="1" t="s">
        <v>1240</v>
      </c>
      <c r="D146" s="1" t="s">
        <v>1223</v>
      </c>
      <c r="E146" s="1" t="s">
        <v>1241</v>
      </c>
      <c r="F146" s="1" t="s">
        <v>344</v>
      </c>
      <c r="G146" s="1" t="s">
        <v>394</v>
      </c>
      <c r="H146" s="1" t="s">
        <v>345</v>
      </c>
      <c r="I146" s="1" t="s">
        <v>1242</v>
      </c>
      <c r="J146" s="1" t="s">
        <v>29</v>
      </c>
      <c r="K146" s="1" t="s">
        <v>1243</v>
      </c>
      <c r="L146" s="1" t="s">
        <v>1243</v>
      </c>
      <c r="M146" s="1" t="s">
        <v>348</v>
      </c>
      <c r="N146" s="1" t="s">
        <v>348</v>
      </c>
      <c r="O146" s="1" t="s">
        <v>349</v>
      </c>
      <c r="P146" s="1" t="s">
        <v>350</v>
      </c>
      <c r="Q146" s="1" t="s">
        <v>1244</v>
      </c>
      <c r="R146" s="1" t="s">
        <v>352</v>
      </c>
      <c r="S146" s="1" t="s">
        <v>353</v>
      </c>
      <c r="T146" s="1" t="s">
        <v>354</v>
      </c>
    </row>
    <row r="147" s="1" customFormat="1" spans="1:20">
      <c r="A147" s="3">
        <v>16864137941</v>
      </c>
      <c r="B147" s="1" t="s">
        <v>369</v>
      </c>
      <c r="C147" s="1" t="s">
        <v>1245</v>
      </c>
      <c r="D147" s="1" t="s">
        <v>1246</v>
      </c>
      <c r="E147" s="1" t="s">
        <v>1247</v>
      </c>
      <c r="F147" s="1" t="s">
        <v>369</v>
      </c>
      <c r="G147" s="1" t="s">
        <v>360</v>
      </c>
      <c r="H147" s="1" t="s">
        <v>345</v>
      </c>
      <c r="I147" s="1" t="s">
        <v>1248</v>
      </c>
      <c r="J147" s="1" t="s">
        <v>29</v>
      </c>
      <c r="K147" s="1" t="s">
        <v>1249</v>
      </c>
      <c r="L147" s="1" t="s">
        <v>1249</v>
      </c>
      <c r="M147" s="1" t="s">
        <v>348</v>
      </c>
      <c r="N147" s="1" t="s">
        <v>348</v>
      </c>
      <c r="O147" s="1" t="s">
        <v>349</v>
      </c>
      <c r="P147" s="1" t="s">
        <v>350</v>
      </c>
      <c r="Q147" s="1" t="s">
        <v>1250</v>
      </c>
      <c r="R147" s="1" t="s">
        <v>352</v>
      </c>
      <c r="S147" s="1" t="s">
        <v>353</v>
      </c>
      <c r="T147" s="1" t="s">
        <v>354</v>
      </c>
    </row>
    <row r="148" s="1" customFormat="1" spans="1:20">
      <c r="A148" s="3">
        <v>16864122645</v>
      </c>
      <c r="B148" s="1" t="s">
        <v>369</v>
      </c>
      <c r="C148" s="1" t="s">
        <v>1251</v>
      </c>
      <c r="D148" s="1" t="s">
        <v>1252</v>
      </c>
      <c r="E148" s="1" t="s">
        <v>1253</v>
      </c>
      <c r="F148" s="1" t="s">
        <v>369</v>
      </c>
      <c r="G148" s="1" t="s">
        <v>360</v>
      </c>
      <c r="H148" s="1" t="s">
        <v>345</v>
      </c>
      <c r="I148" s="1" t="s">
        <v>1254</v>
      </c>
      <c r="J148" s="1" t="s">
        <v>29</v>
      </c>
      <c r="K148" s="1" t="s">
        <v>1255</v>
      </c>
      <c r="L148" s="1" t="s">
        <v>1255</v>
      </c>
      <c r="M148" s="1" t="s">
        <v>348</v>
      </c>
      <c r="N148" s="1" t="s">
        <v>348</v>
      </c>
      <c r="O148" s="1" t="s">
        <v>349</v>
      </c>
      <c r="P148" s="1" t="s">
        <v>350</v>
      </c>
      <c r="Q148" s="1" t="s">
        <v>1256</v>
      </c>
      <c r="R148" s="1" t="s">
        <v>352</v>
      </c>
      <c r="S148" s="1" t="s">
        <v>353</v>
      </c>
      <c r="T148" s="1" t="s">
        <v>354</v>
      </c>
    </row>
    <row r="149" s="1" customFormat="1" spans="1:20">
      <c r="A149" s="3">
        <v>16864511140</v>
      </c>
      <c r="B149" s="1" t="s">
        <v>369</v>
      </c>
      <c r="C149" s="1" t="s">
        <v>1257</v>
      </c>
      <c r="D149" s="1" t="s">
        <v>1258</v>
      </c>
      <c r="E149" s="1" t="s">
        <v>1259</v>
      </c>
      <c r="F149" s="1" t="s">
        <v>360</v>
      </c>
      <c r="G149" s="1" t="s">
        <v>344</v>
      </c>
      <c r="H149" s="1" t="s">
        <v>345</v>
      </c>
      <c r="I149" s="1" t="s">
        <v>1260</v>
      </c>
      <c r="J149" s="1" t="s">
        <v>29</v>
      </c>
      <c r="K149" s="1" t="s">
        <v>1261</v>
      </c>
      <c r="L149" s="1" t="s">
        <v>1261</v>
      </c>
      <c r="M149" s="1" t="s">
        <v>348</v>
      </c>
      <c r="N149" s="1" t="s">
        <v>348</v>
      </c>
      <c r="O149" s="1" t="s">
        <v>349</v>
      </c>
      <c r="P149" s="1" t="s">
        <v>350</v>
      </c>
      <c r="Q149" s="1" t="s">
        <v>1262</v>
      </c>
      <c r="R149" s="1" t="s">
        <v>352</v>
      </c>
      <c r="S149" s="1" t="s">
        <v>353</v>
      </c>
      <c r="T149" s="1" t="s">
        <v>354</v>
      </c>
    </row>
    <row r="150" s="1" customFormat="1" spans="1:20">
      <c r="A150" s="3">
        <v>16864630542</v>
      </c>
      <c r="B150" s="1" t="s">
        <v>369</v>
      </c>
      <c r="C150" s="1" t="s">
        <v>1263</v>
      </c>
      <c r="D150" s="1" t="s">
        <v>1264</v>
      </c>
      <c r="E150" s="1" t="s">
        <v>1265</v>
      </c>
      <c r="F150" s="1" t="s">
        <v>369</v>
      </c>
      <c r="G150" s="1" t="s">
        <v>360</v>
      </c>
      <c r="H150" s="1" t="s">
        <v>345</v>
      </c>
      <c r="I150" s="1" t="s">
        <v>1266</v>
      </c>
      <c r="J150" s="1" t="s">
        <v>29</v>
      </c>
      <c r="K150" s="1" t="s">
        <v>1267</v>
      </c>
      <c r="L150" s="1" t="s">
        <v>1267</v>
      </c>
      <c r="M150" s="1" t="s">
        <v>348</v>
      </c>
      <c r="N150" s="1" t="s">
        <v>348</v>
      </c>
      <c r="O150" s="1" t="s">
        <v>349</v>
      </c>
      <c r="P150" s="1" t="s">
        <v>350</v>
      </c>
      <c r="Q150" s="1" t="s">
        <v>1268</v>
      </c>
      <c r="R150" s="1" t="s">
        <v>352</v>
      </c>
      <c r="S150" s="1" t="s">
        <v>353</v>
      </c>
      <c r="T150" s="1" t="s">
        <v>354</v>
      </c>
    </row>
    <row r="151" s="1" customFormat="1" spans="1:20">
      <c r="A151" s="3">
        <v>16864656854</v>
      </c>
      <c r="B151" s="1" t="s">
        <v>369</v>
      </c>
      <c r="C151" s="1" t="s">
        <v>1269</v>
      </c>
      <c r="D151" s="1" t="s">
        <v>1199</v>
      </c>
      <c r="E151" s="1" t="s">
        <v>1270</v>
      </c>
      <c r="F151" s="1" t="s">
        <v>360</v>
      </c>
      <c r="G151" s="1" t="s">
        <v>344</v>
      </c>
      <c r="H151" s="1" t="s">
        <v>345</v>
      </c>
      <c r="I151" s="1" t="s">
        <v>1271</v>
      </c>
      <c r="J151" s="1" t="s">
        <v>29</v>
      </c>
      <c r="K151" s="1" t="s">
        <v>1272</v>
      </c>
      <c r="L151" s="1" t="s">
        <v>1272</v>
      </c>
      <c r="M151" s="1" t="s">
        <v>348</v>
      </c>
      <c r="N151" s="1" t="s">
        <v>348</v>
      </c>
      <c r="O151" s="1" t="s">
        <v>349</v>
      </c>
      <c r="P151" s="1" t="s">
        <v>350</v>
      </c>
      <c r="Q151" s="1" t="s">
        <v>1273</v>
      </c>
      <c r="R151" s="1" t="s">
        <v>352</v>
      </c>
      <c r="S151" s="1" t="s">
        <v>353</v>
      </c>
      <c r="T151" s="1" t="s">
        <v>354</v>
      </c>
    </row>
    <row r="152" s="1" customFormat="1" spans="1:20">
      <c r="A152" s="3">
        <v>16864754879</v>
      </c>
      <c r="B152" s="1" t="s">
        <v>369</v>
      </c>
      <c r="C152" s="1" t="s">
        <v>1274</v>
      </c>
      <c r="D152" s="1" t="s">
        <v>1275</v>
      </c>
      <c r="E152" s="1" t="s">
        <v>1276</v>
      </c>
      <c r="F152" s="1" t="s">
        <v>344</v>
      </c>
      <c r="G152" s="1" t="s">
        <v>394</v>
      </c>
      <c r="H152" s="1" t="s">
        <v>345</v>
      </c>
      <c r="I152" s="1" t="s">
        <v>1277</v>
      </c>
      <c r="J152" s="1" t="s">
        <v>29</v>
      </c>
      <c r="K152" s="1" t="s">
        <v>767</v>
      </c>
      <c r="L152" s="1" t="s">
        <v>767</v>
      </c>
      <c r="M152" s="1" t="s">
        <v>348</v>
      </c>
      <c r="N152" s="1" t="s">
        <v>348</v>
      </c>
      <c r="O152" s="1" t="s">
        <v>349</v>
      </c>
      <c r="P152" s="1" t="s">
        <v>350</v>
      </c>
      <c r="Q152" s="1" t="s">
        <v>1278</v>
      </c>
      <c r="R152" s="1" t="s">
        <v>352</v>
      </c>
      <c r="S152" s="1" t="s">
        <v>353</v>
      </c>
      <c r="T152" s="1" t="s">
        <v>354</v>
      </c>
    </row>
    <row r="153" s="1" customFormat="1" spans="1:20">
      <c r="A153" s="3">
        <v>16864913839</v>
      </c>
      <c r="B153" s="1" t="s">
        <v>369</v>
      </c>
      <c r="C153" s="1" t="s">
        <v>1279</v>
      </c>
      <c r="D153" s="1" t="s">
        <v>1280</v>
      </c>
      <c r="E153" s="1" t="s">
        <v>1281</v>
      </c>
      <c r="F153" s="1" t="s">
        <v>369</v>
      </c>
      <c r="G153" s="1" t="s">
        <v>394</v>
      </c>
      <c r="H153" s="1" t="s">
        <v>345</v>
      </c>
      <c r="I153" s="1" t="s">
        <v>1282</v>
      </c>
      <c r="J153" s="1" t="s">
        <v>29</v>
      </c>
      <c r="K153" s="1" t="s">
        <v>1283</v>
      </c>
      <c r="L153" s="1" t="s">
        <v>1283</v>
      </c>
      <c r="M153" s="1" t="s">
        <v>348</v>
      </c>
      <c r="N153" s="1" t="s">
        <v>348</v>
      </c>
      <c r="O153" s="1" t="s">
        <v>349</v>
      </c>
      <c r="P153" s="1" t="s">
        <v>350</v>
      </c>
      <c r="Q153" s="1" t="s">
        <v>1284</v>
      </c>
      <c r="R153" s="1" t="s">
        <v>352</v>
      </c>
      <c r="S153" s="1" t="s">
        <v>353</v>
      </c>
      <c r="T153" s="1" t="s">
        <v>354</v>
      </c>
    </row>
    <row r="154" s="1" customFormat="1" spans="1:20">
      <c r="A154" s="3">
        <v>16865098840</v>
      </c>
      <c r="B154" s="1" t="s">
        <v>369</v>
      </c>
      <c r="C154" s="1" t="s">
        <v>1285</v>
      </c>
      <c r="D154" s="1" t="s">
        <v>729</v>
      </c>
      <c r="E154" s="1" t="s">
        <v>1286</v>
      </c>
      <c r="F154" s="1" t="s">
        <v>360</v>
      </c>
      <c r="G154" s="1" t="s">
        <v>344</v>
      </c>
      <c r="H154" s="1" t="s">
        <v>345</v>
      </c>
      <c r="I154" s="1" t="s">
        <v>1287</v>
      </c>
      <c r="J154" s="1" t="s">
        <v>29</v>
      </c>
      <c r="K154" s="1" t="s">
        <v>1288</v>
      </c>
      <c r="L154" s="1" t="s">
        <v>1288</v>
      </c>
      <c r="M154" s="1" t="s">
        <v>348</v>
      </c>
      <c r="N154" s="1" t="s">
        <v>348</v>
      </c>
      <c r="O154" s="1" t="s">
        <v>349</v>
      </c>
      <c r="P154" s="1" t="s">
        <v>350</v>
      </c>
      <c r="Q154" s="1" t="s">
        <v>1289</v>
      </c>
      <c r="R154" s="1" t="s">
        <v>352</v>
      </c>
      <c r="S154" s="1" t="s">
        <v>353</v>
      </c>
      <c r="T154" s="1" t="s">
        <v>354</v>
      </c>
    </row>
    <row r="155" s="1" customFormat="1" spans="1:20">
      <c r="A155" s="3">
        <v>16865172791</v>
      </c>
      <c r="B155" s="1" t="s">
        <v>369</v>
      </c>
      <c r="C155" s="1" t="s">
        <v>1290</v>
      </c>
      <c r="D155" s="1" t="s">
        <v>1291</v>
      </c>
      <c r="E155" s="1" t="s">
        <v>1292</v>
      </c>
      <c r="F155" s="1" t="s">
        <v>344</v>
      </c>
      <c r="G155" s="1" t="s">
        <v>394</v>
      </c>
      <c r="H155" s="1" t="s">
        <v>345</v>
      </c>
      <c r="I155" s="1" t="s">
        <v>1293</v>
      </c>
      <c r="J155" s="1" t="s">
        <v>29</v>
      </c>
      <c r="K155" s="1" t="s">
        <v>1294</v>
      </c>
      <c r="L155" s="1" t="s">
        <v>1294</v>
      </c>
      <c r="M155" s="1" t="s">
        <v>348</v>
      </c>
      <c r="N155" s="1" t="s">
        <v>348</v>
      </c>
      <c r="O155" s="1" t="s">
        <v>349</v>
      </c>
      <c r="P155" s="1" t="s">
        <v>350</v>
      </c>
      <c r="Q155" s="1" t="s">
        <v>1295</v>
      </c>
      <c r="R155" s="1" t="s">
        <v>352</v>
      </c>
      <c r="S155" s="1" t="s">
        <v>353</v>
      </c>
      <c r="T155" s="1" t="s">
        <v>354</v>
      </c>
    </row>
    <row r="156" s="1" customFormat="1" spans="1:20">
      <c r="A156" s="3">
        <v>16865359958</v>
      </c>
      <c r="B156" s="1" t="s">
        <v>369</v>
      </c>
      <c r="C156" s="1" t="s">
        <v>1296</v>
      </c>
      <c r="D156" s="1" t="s">
        <v>1297</v>
      </c>
      <c r="E156" s="1" t="s">
        <v>1298</v>
      </c>
      <c r="F156" s="1" t="s">
        <v>360</v>
      </c>
      <c r="G156" s="1" t="s">
        <v>344</v>
      </c>
      <c r="H156" s="1" t="s">
        <v>345</v>
      </c>
      <c r="I156" s="1" t="s">
        <v>1299</v>
      </c>
      <c r="J156" s="1" t="s">
        <v>29</v>
      </c>
      <c r="K156" s="1" t="s">
        <v>1300</v>
      </c>
      <c r="L156" s="1" t="s">
        <v>1300</v>
      </c>
      <c r="M156" s="1" t="s">
        <v>348</v>
      </c>
      <c r="N156" s="1" t="s">
        <v>348</v>
      </c>
      <c r="O156" s="1" t="s">
        <v>349</v>
      </c>
      <c r="P156" s="1" t="s">
        <v>350</v>
      </c>
      <c r="Q156" s="1" t="s">
        <v>1301</v>
      </c>
      <c r="R156" s="1" t="s">
        <v>352</v>
      </c>
      <c r="S156" s="1" t="s">
        <v>353</v>
      </c>
      <c r="T156" s="1" t="s">
        <v>354</v>
      </c>
    </row>
    <row r="157" s="1" customFormat="1" spans="1:20">
      <c r="A157" s="3">
        <v>16865816690</v>
      </c>
      <c r="B157" s="1" t="s">
        <v>360</v>
      </c>
      <c r="C157" s="1" t="s">
        <v>1302</v>
      </c>
      <c r="D157" s="1" t="s">
        <v>1303</v>
      </c>
      <c r="E157" s="1" t="s">
        <v>1304</v>
      </c>
      <c r="F157" s="1" t="s">
        <v>360</v>
      </c>
      <c r="G157" s="1" t="s">
        <v>344</v>
      </c>
      <c r="H157" s="1" t="s">
        <v>345</v>
      </c>
      <c r="I157" s="1" t="s">
        <v>1305</v>
      </c>
      <c r="J157" s="1" t="s">
        <v>29</v>
      </c>
      <c r="K157" s="1" t="s">
        <v>1109</v>
      </c>
      <c r="L157" s="1" t="s">
        <v>1109</v>
      </c>
      <c r="M157" s="1" t="s">
        <v>348</v>
      </c>
      <c r="N157" s="1" t="s">
        <v>348</v>
      </c>
      <c r="O157" s="1" t="s">
        <v>349</v>
      </c>
      <c r="P157" s="1" t="s">
        <v>350</v>
      </c>
      <c r="Q157" s="1" t="s">
        <v>1306</v>
      </c>
      <c r="R157" s="1" t="s">
        <v>352</v>
      </c>
      <c r="S157" s="1" t="s">
        <v>353</v>
      </c>
      <c r="T157" s="1" t="s">
        <v>354</v>
      </c>
    </row>
    <row r="158" s="1" customFormat="1" spans="1:20">
      <c r="A158" s="3">
        <v>16865839921</v>
      </c>
      <c r="B158" s="1" t="s">
        <v>360</v>
      </c>
      <c r="C158" s="1" t="s">
        <v>1307</v>
      </c>
      <c r="D158" s="1" t="s">
        <v>1308</v>
      </c>
      <c r="E158" s="1" t="s">
        <v>1309</v>
      </c>
      <c r="F158" s="1" t="s">
        <v>344</v>
      </c>
      <c r="G158" s="1" t="s">
        <v>394</v>
      </c>
      <c r="H158" s="1" t="s">
        <v>345</v>
      </c>
      <c r="I158" s="1" t="s">
        <v>1310</v>
      </c>
      <c r="J158" s="1" t="s">
        <v>29</v>
      </c>
      <c r="K158" s="1" t="s">
        <v>1311</v>
      </c>
      <c r="L158" s="1" t="s">
        <v>1311</v>
      </c>
      <c r="M158" s="1" t="s">
        <v>348</v>
      </c>
      <c r="N158" s="1" t="s">
        <v>348</v>
      </c>
      <c r="O158" s="1" t="s">
        <v>349</v>
      </c>
      <c r="P158" s="1" t="s">
        <v>350</v>
      </c>
      <c r="Q158" s="1" t="s">
        <v>1312</v>
      </c>
      <c r="R158" s="1" t="s">
        <v>352</v>
      </c>
      <c r="S158" s="1" t="s">
        <v>353</v>
      </c>
      <c r="T158" s="1" t="s">
        <v>354</v>
      </c>
    </row>
    <row r="159" s="1" customFormat="1" spans="1:20">
      <c r="A159" s="3">
        <v>16866335598</v>
      </c>
      <c r="B159" s="1" t="s">
        <v>360</v>
      </c>
      <c r="C159" s="1" t="s">
        <v>1313</v>
      </c>
      <c r="D159" s="1" t="s">
        <v>505</v>
      </c>
      <c r="E159" s="1" t="s">
        <v>1314</v>
      </c>
      <c r="F159" s="1" t="s">
        <v>360</v>
      </c>
      <c r="G159" s="1" t="s">
        <v>344</v>
      </c>
      <c r="H159" s="1" t="s">
        <v>345</v>
      </c>
      <c r="I159" s="1" t="s">
        <v>1315</v>
      </c>
      <c r="J159" s="1" t="s">
        <v>29</v>
      </c>
      <c r="K159" s="1" t="s">
        <v>1243</v>
      </c>
      <c r="L159" s="1" t="s">
        <v>1243</v>
      </c>
      <c r="M159" s="1" t="s">
        <v>348</v>
      </c>
      <c r="N159" s="1" t="s">
        <v>348</v>
      </c>
      <c r="O159" s="1" t="s">
        <v>349</v>
      </c>
      <c r="P159" s="1" t="s">
        <v>350</v>
      </c>
      <c r="Q159" s="1" t="s">
        <v>1316</v>
      </c>
      <c r="R159" s="1" t="s">
        <v>352</v>
      </c>
      <c r="S159" s="1" t="s">
        <v>353</v>
      </c>
      <c r="T159" s="1" t="s">
        <v>354</v>
      </c>
    </row>
    <row r="160" s="1" customFormat="1" spans="1:20">
      <c r="A160" s="3">
        <v>16866454786</v>
      </c>
      <c r="B160" s="1" t="s">
        <v>360</v>
      </c>
      <c r="C160" s="1" t="s">
        <v>1317</v>
      </c>
      <c r="D160" s="1" t="s">
        <v>1318</v>
      </c>
      <c r="E160" s="1" t="s">
        <v>1319</v>
      </c>
      <c r="F160" s="1" t="s">
        <v>360</v>
      </c>
      <c r="G160" s="1" t="s">
        <v>394</v>
      </c>
      <c r="H160" s="1" t="s">
        <v>345</v>
      </c>
      <c r="I160" s="1" t="s">
        <v>1320</v>
      </c>
      <c r="J160" s="1" t="s">
        <v>29</v>
      </c>
      <c r="K160" s="1" t="s">
        <v>1321</v>
      </c>
      <c r="L160" s="1" t="s">
        <v>1321</v>
      </c>
      <c r="M160" s="1" t="s">
        <v>348</v>
      </c>
      <c r="N160" s="1" t="s">
        <v>348</v>
      </c>
      <c r="O160" s="1" t="s">
        <v>349</v>
      </c>
      <c r="P160" s="1" t="s">
        <v>350</v>
      </c>
      <c r="Q160" s="1" t="s">
        <v>1322</v>
      </c>
      <c r="R160" s="1" t="s">
        <v>352</v>
      </c>
      <c r="S160" s="1" t="s">
        <v>353</v>
      </c>
      <c r="T160" s="1" t="s">
        <v>354</v>
      </c>
    </row>
    <row r="161" s="1" customFormat="1" spans="1:20">
      <c r="A161" s="3">
        <v>16869795287</v>
      </c>
      <c r="B161" s="1" t="s">
        <v>360</v>
      </c>
      <c r="C161" s="1" t="s">
        <v>1323</v>
      </c>
      <c r="D161" s="1" t="s">
        <v>512</v>
      </c>
      <c r="E161" s="1" t="s">
        <v>1324</v>
      </c>
      <c r="F161" s="1" t="s">
        <v>360</v>
      </c>
      <c r="G161" s="1" t="s">
        <v>344</v>
      </c>
      <c r="H161" s="1" t="s">
        <v>345</v>
      </c>
      <c r="I161" s="1" t="s">
        <v>1325</v>
      </c>
      <c r="J161" s="1" t="s">
        <v>29</v>
      </c>
      <c r="K161" s="1" t="s">
        <v>1326</v>
      </c>
      <c r="L161" s="1" t="s">
        <v>1326</v>
      </c>
      <c r="M161" s="1" t="s">
        <v>348</v>
      </c>
      <c r="N161" s="1" t="s">
        <v>348</v>
      </c>
      <c r="O161" s="1" t="s">
        <v>349</v>
      </c>
      <c r="P161" s="1" t="s">
        <v>350</v>
      </c>
      <c r="Q161" s="1" t="s">
        <v>1327</v>
      </c>
      <c r="R161" s="1" t="s">
        <v>352</v>
      </c>
      <c r="S161" s="1" t="s">
        <v>353</v>
      </c>
      <c r="T161" s="1" t="s">
        <v>354</v>
      </c>
    </row>
    <row r="162" s="1" customFormat="1" spans="1:20">
      <c r="A162" s="3">
        <v>16870576621</v>
      </c>
      <c r="B162" s="1" t="s">
        <v>360</v>
      </c>
      <c r="C162" s="1" t="s">
        <v>1328</v>
      </c>
      <c r="D162" s="1" t="s">
        <v>1329</v>
      </c>
      <c r="E162" s="1" t="s">
        <v>1330</v>
      </c>
      <c r="F162" s="1" t="s">
        <v>360</v>
      </c>
      <c r="G162" s="1" t="s">
        <v>394</v>
      </c>
      <c r="H162" s="1" t="s">
        <v>345</v>
      </c>
      <c r="I162" s="1" t="s">
        <v>1331</v>
      </c>
      <c r="J162" s="1" t="s">
        <v>29</v>
      </c>
      <c r="K162" s="1" t="s">
        <v>1332</v>
      </c>
      <c r="L162" s="1" t="s">
        <v>1332</v>
      </c>
      <c r="M162" s="1" t="s">
        <v>348</v>
      </c>
      <c r="N162" s="1" t="s">
        <v>348</v>
      </c>
      <c r="O162" s="1" t="s">
        <v>349</v>
      </c>
      <c r="P162" s="1" t="s">
        <v>350</v>
      </c>
      <c r="Q162" s="1" t="s">
        <v>1333</v>
      </c>
      <c r="R162" s="1" t="s">
        <v>352</v>
      </c>
      <c r="S162" s="1" t="s">
        <v>353</v>
      </c>
      <c r="T162" s="1" t="s">
        <v>354</v>
      </c>
    </row>
    <row r="163" s="1" customFormat="1" spans="1:20">
      <c r="A163" s="3">
        <v>16870744074</v>
      </c>
      <c r="B163" s="1" t="s">
        <v>360</v>
      </c>
      <c r="C163" s="1" t="s">
        <v>1334</v>
      </c>
      <c r="D163" s="1" t="s">
        <v>384</v>
      </c>
      <c r="E163" s="1" t="s">
        <v>1335</v>
      </c>
      <c r="F163" s="1" t="s">
        <v>360</v>
      </c>
      <c r="G163" s="1" t="s">
        <v>344</v>
      </c>
      <c r="H163" s="1" t="s">
        <v>345</v>
      </c>
      <c r="I163" s="1" t="s">
        <v>1336</v>
      </c>
      <c r="J163" s="1" t="s">
        <v>29</v>
      </c>
      <c r="K163" s="1" t="s">
        <v>1337</v>
      </c>
      <c r="L163" s="1" t="s">
        <v>1337</v>
      </c>
      <c r="M163" s="1" t="s">
        <v>348</v>
      </c>
      <c r="N163" s="1" t="s">
        <v>348</v>
      </c>
      <c r="O163" s="1" t="s">
        <v>349</v>
      </c>
      <c r="P163" s="1" t="s">
        <v>350</v>
      </c>
      <c r="Q163" s="1" t="s">
        <v>1338</v>
      </c>
      <c r="R163" s="1" t="s">
        <v>352</v>
      </c>
      <c r="S163" s="1" t="s">
        <v>353</v>
      </c>
      <c r="T163" s="1" t="s">
        <v>354</v>
      </c>
    </row>
    <row r="164" s="1" customFormat="1" spans="1:20">
      <c r="A164" s="3">
        <v>16871345087</v>
      </c>
      <c r="B164" s="1" t="s">
        <v>360</v>
      </c>
      <c r="C164" s="1" t="s">
        <v>1339</v>
      </c>
      <c r="D164" s="1" t="s">
        <v>1340</v>
      </c>
      <c r="E164" s="1" t="s">
        <v>1341</v>
      </c>
      <c r="F164" s="1" t="s">
        <v>360</v>
      </c>
      <c r="G164" s="1" t="s">
        <v>344</v>
      </c>
      <c r="H164" s="1" t="s">
        <v>345</v>
      </c>
      <c r="I164" s="1" t="s">
        <v>1342</v>
      </c>
      <c r="J164" s="1" t="s">
        <v>29</v>
      </c>
      <c r="K164" s="1" t="s">
        <v>1343</v>
      </c>
      <c r="L164" s="1" t="s">
        <v>1343</v>
      </c>
      <c r="M164" s="1" t="s">
        <v>348</v>
      </c>
      <c r="N164" s="1" t="s">
        <v>348</v>
      </c>
      <c r="O164" s="1" t="s">
        <v>349</v>
      </c>
      <c r="P164" s="1" t="s">
        <v>350</v>
      </c>
      <c r="Q164" s="1" t="s">
        <v>1344</v>
      </c>
      <c r="R164" s="1" t="s">
        <v>352</v>
      </c>
      <c r="S164" s="1" t="s">
        <v>353</v>
      </c>
      <c r="T164" s="1" t="s">
        <v>354</v>
      </c>
    </row>
    <row r="165" s="1" customFormat="1" spans="1:20">
      <c r="A165" s="3">
        <v>16871587466</v>
      </c>
      <c r="B165" s="1" t="s">
        <v>360</v>
      </c>
      <c r="C165" s="1" t="s">
        <v>1345</v>
      </c>
      <c r="D165" s="1" t="s">
        <v>1303</v>
      </c>
      <c r="E165" s="1" t="s">
        <v>1346</v>
      </c>
      <c r="F165" s="1" t="s">
        <v>360</v>
      </c>
      <c r="G165" s="1" t="s">
        <v>344</v>
      </c>
      <c r="H165" s="1" t="s">
        <v>345</v>
      </c>
      <c r="I165" s="1" t="s">
        <v>1347</v>
      </c>
      <c r="J165" s="1" t="s">
        <v>29</v>
      </c>
      <c r="K165" s="1" t="s">
        <v>1348</v>
      </c>
      <c r="L165" s="1" t="s">
        <v>1348</v>
      </c>
      <c r="M165" s="1" t="s">
        <v>348</v>
      </c>
      <c r="N165" s="1" t="s">
        <v>348</v>
      </c>
      <c r="O165" s="1" t="s">
        <v>349</v>
      </c>
      <c r="P165" s="1" t="s">
        <v>350</v>
      </c>
      <c r="Q165" s="1" t="s">
        <v>1349</v>
      </c>
      <c r="R165" s="1" t="s">
        <v>352</v>
      </c>
      <c r="S165" s="1" t="s">
        <v>353</v>
      </c>
      <c r="T165" s="1" t="s">
        <v>354</v>
      </c>
    </row>
    <row r="166" s="1" customFormat="1" spans="1:20">
      <c r="A166" s="3">
        <v>16872466196</v>
      </c>
      <c r="B166" s="1" t="s">
        <v>360</v>
      </c>
      <c r="C166" s="1" t="s">
        <v>1350</v>
      </c>
      <c r="D166" s="1" t="s">
        <v>1351</v>
      </c>
      <c r="E166" s="1" t="s">
        <v>1352</v>
      </c>
      <c r="F166" s="1" t="s">
        <v>360</v>
      </c>
      <c r="G166" s="1" t="s">
        <v>344</v>
      </c>
      <c r="H166" s="1" t="s">
        <v>345</v>
      </c>
      <c r="I166" s="1" t="s">
        <v>1353</v>
      </c>
      <c r="J166" s="1" t="s">
        <v>29</v>
      </c>
      <c r="K166" s="1" t="s">
        <v>1354</v>
      </c>
      <c r="L166" s="1" t="s">
        <v>1354</v>
      </c>
      <c r="M166" s="1" t="s">
        <v>348</v>
      </c>
      <c r="N166" s="1" t="s">
        <v>348</v>
      </c>
      <c r="O166" s="1" t="s">
        <v>349</v>
      </c>
      <c r="P166" s="1" t="s">
        <v>350</v>
      </c>
      <c r="Q166" s="1" t="s">
        <v>1355</v>
      </c>
      <c r="R166" s="1" t="s">
        <v>352</v>
      </c>
      <c r="S166" s="1" t="s">
        <v>353</v>
      </c>
      <c r="T166" s="1" t="s">
        <v>354</v>
      </c>
    </row>
    <row r="167" s="1" customFormat="1" spans="1:20">
      <c r="A167" s="3">
        <v>16872842364</v>
      </c>
      <c r="B167" s="1" t="s">
        <v>344</v>
      </c>
      <c r="C167" s="1" t="s">
        <v>1356</v>
      </c>
      <c r="D167" s="1" t="s">
        <v>1357</v>
      </c>
      <c r="E167" s="1" t="s">
        <v>1358</v>
      </c>
      <c r="F167" s="1" t="s">
        <v>344</v>
      </c>
      <c r="G167" s="1" t="s">
        <v>394</v>
      </c>
      <c r="H167" s="1" t="s">
        <v>345</v>
      </c>
      <c r="I167" s="1" t="s">
        <v>1359</v>
      </c>
      <c r="J167" s="1" t="s">
        <v>29</v>
      </c>
      <c r="K167" s="1" t="s">
        <v>1360</v>
      </c>
      <c r="L167" s="1" t="s">
        <v>1360</v>
      </c>
      <c r="M167" s="1" t="s">
        <v>348</v>
      </c>
      <c r="N167" s="1" t="s">
        <v>348</v>
      </c>
      <c r="O167" s="1" t="s">
        <v>349</v>
      </c>
      <c r="P167" s="1" t="s">
        <v>350</v>
      </c>
      <c r="Q167" s="1" t="s">
        <v>1361</v>
      </c>
      <c r="R167" s="1" t="s">
        <v>352</v>
      </c>
      <c r="S167" s="1" t="s">
        <v>353</v>
      </c>
      <c r="T167" s="1" t="s">
        <v>354</v>
      </c>
    </row>
    <row r="168" s="1" customFormat="1" spans="1:20">
      <c r="A168" s="3">
        <v>16873136747</v>
      </c>
      <c r="B168" s="1" t="s">
        <v>344</v>
      </c>
      <c r="C168" s="1" t="s">
        <v>1362</v>
      </c>
      <c r="D168" s="1" t="s">
        <v>1363</v>
      </c>
      <c r="E168" s="1" t="s">
        <v>1364</v>
      </c>
      <c r="F168" s="1" t="s">
        <v>344</v>
      </c>
      <c r="G168" s="1" t="s">
        <v>394</v>
      </c>
      <c r="H168" s="1" t="s">
        <v>345</v>
      </c>
      <c r="I168" s="1" t="s">
        <v>1365</v>
      </c>
      <c r="J168" s="1" t="s">
        <v>29</v>
      </c>
      <c r="K168" s="1" t="s">
        <v>1366</v>
      </c>
      <c r="L168" s="1" t="s">
        <v>1366</v>
      </c>
      <c r="M168" s="1" t="s">
        <v>348</v>
      </c>
      <c r="N168" s="1" t="s">
        <v>348</v>
      </c>
      <c r="O168" s="1" t="s">
        <v>349</v>
      </c>
      <c r="P168" s="1" t="s">
        <v>350</v>
      </c>
      <c r="Q168" s="1" t="s">
        <v>1367</v>
      </c>
      <c r="R168" s="1" t="s">
        <v>352</v>
      </c>
      <c r="S168" s="1" t="s">
        <v>353</v>
      </c>
      <c r="T168" s="1" t="s">
        <v>354</v>
      </c>
    </row>
    <row r="169" s="1" customFormat="1" spans="1:20">
      <c r="A169" s="3">
        <v>16873228915</v>
      </c>
      <c r="B169" s="1" t="s">
        <v>344</v>
      </c>
      <c r="C169" s="1" t="s">
        <v>1368</v>
      </c>
      <c r="D169" s="1" t="s">
        <v>1369</v>
      </c>
      <c r="E169" s="1" t="s">
        <v>1370</v>
      </c>
      <c r="F169" s="1" t="s">
        <v>344</v>
      </c>
      <c r="G169" s="1" t="s">
        <v>394</v>
      </c>
      <c r="H169" s="1" t="s">
        <v>345</v>
      </c>
      <c r="I169" s="1" t="s">
        <v>1371</v>
      </c>
      <c r="J169" s="1" t="s">
        <v>29</v>
      </c>
      <c r="K169" s="1" t="s">
        <v>1372</v>
      </c>
      <c r="L169" s="1" t="s">
        <v>1372</v>
      </c>
      <c r="M169" s="1" t="s">
        <v>348</v>
      </c>
      <c r="N169" s="1" t="s">
        <v>348</v>
      </c>
      <c r="O169" s="1" t="s">
        <v>349</v>
      </c>
      <c r="P169" s="1" t="s">
        <v>350</v>
      </c>
      <c r="Q169" s="1" t="s">
        <v>1373</v>
      </c>
      <c r="R169" s="1" t="s">
        <v>352</v>
      </c>
      <c r="S169" s="1" t="s">
        <v>353</v>
      </c>
      <c r="T169" s="1" t="s">
        <v>354</v>
      </c>
    </row>
    <row r="170" s="1" customFormat="1" spans="1:20">
      <c r="A170" s="3">
        <v>16873233954</v>
      </c>
      <c r="B170" s="1" t="s">
        <v>344</v>
      </c>
      <c r="C170" s="1" t="s">
        <v>1374</v>
      </c>
      <c r="D170" s="1" t="s">
        <v>1375</v>
      </c>
      <c r="E170" s="1" t="s">
        <v>1376</v>
      </c>
      <c r="F170" s="1" t="s">
        <v>344</v>
      </c>
      <c r="G170" s="1" t="s">
        <v>394</v>
      </c>
      <c r="H170" s="1" t="s">
        <v>345</v>
      </c>
      <c r="I170" s="1" t="s">
        <v>1377</v>
      </c>
      <c r="J170" s="1" t="s">
        <v>29</v>
      </c>
      <c r="K170" s="1" t="s">
        <v>1378</v>
      </c>
      <c r="L170" s="1" t="s">
        <v>1378</v>
      </c>
      <c r="M170" s="1" t="s">
        <v>348</v>
      </c>
      <c r="N170" s="1" t="s">
        <v>348</v>
      </c>
      <c r="O170" s="1" t="s">
        <v>349</v>
      </c>
      <c r="P170" s="1" t="s">
        <v>350</v>
      </c>
      <c r="Q170" s="1" t="s">
        <v>1379</v>
      </c>
      <c r="R170" s="1" t="s">
        <v>352</v>
      </c>
      <c r="S170" s="1" t="s">
        <v>353</v>
      </c>
      <c r="T170" s="1" t="s">
        <v>354</v>
      </c>
    </row>
    <row r="171" s="1" customFormat="1" spans="1:20">
      <c r="A171" s="3">
        <v>16874150729</v>
      </c>
      <c r="B171" s="1" t="s">
        <v>344</v>
      </c>
      <c r="C171" s="1" t="s">
        <v>1380</v>
      </c>
      <c r="D171" s="1" t="s">
        <v>1381</v>
      </c>
      <c r="E171" s="1" t="s">
        <v>1382</v>
      </c>
      <c r="F171" s="1" t="s">
        <v>344</v>
      </c>
      <c r="G171" s="1" t="s">
        <v>394</v>
      </c>
      <c r="H171" s="1" t="s">
        <v>345</v>
      </c>
      <c r="I171" s="1" t="s">
        <v>1383</v>
      </c>
      <c r="J171" s="1" t="s">
        <v>29</v>
      </c>
      <c r="K171" s="1" t="s">
        <v>1384</v>
      </c>
      <c r="L171" s="1" t="s">
        <v>1384</v>
      </c>
      <c r="M171" s="1" t="s">
        <v>348</v>
      </c>
      <c r="N171" s="1" t="s">
        <v>348</v>
      </c>
      <c r="O171" s="1" t="s">
        <v>349</v>
      </c>
      <c r="P171" s="1" t="s">
        <v>350</v>
      </c>
      <c r="Q171" s="1" t="s">
        <v>1385</v>
      </c>
      <c r="R171" s="1" t="s">
        <v>352</v>
      </c>
      <c r="S171" s="1" t="s">
        <v>353</v>
      </c>
      <c r="T171" s="1" t="s">
        <v>354</v>
      </c>
    </row>
    <row r="172" s="1" customFormat="1" spans="1:20">
      <c r="A172" s="3">
        <v>16874304181</v>
      </c>
      <c r="B172" s="1" t="s">
        <v>344</v>
      </c>
      <c r="C172" s="1" t="s">
        <v>1386</v>
      </c>
      <c r="D172" s="1" t="s">
        <v>1387</v>
      </c>
      <c r="E172" s="1" t="s">
        <v>1388</v>
      </c>
      <c r="F172" s="1" t="s">
        <v>344</v>
      </c>
      <c r="G172" s="1" t="s">
        <v>394</v>
      </c>
      <c r="H172" s="1" t="s">
        <v>345</v>
      </c>
      <c r="I172" s="1" t="s">
        <v>1389</v>
      </c>
      <c r="J172" s="1" t="s">
        <v>29</v>
      </c>
      <c r="K172" s="1" t="s">
        <v>1390</v>
      </c>
      <c r="L172" s="1" t="s">
        <v>1390</v>
      </c>
      <c r="M172" s="1" t="s">
        <v>348</v>
      </c>
      <c r="N172" s="1" t="s">
        <v>348</v>
      </c>
      <c r="O172" s="1" t="s">
        <v>349</v>
      </c>
      <c r="P172" s="1" t="s">
        <v>350</v>
      </c>
      <c r="Q172" s="1" t="s">
        <v>1391</v>
      </c>
      <c r="R172" s="1" t="s">
        <v>352</v>
      </c>
      <c r="S172" s="1" t="s">
        <v>353</v>
      </c>
      <c r="T172" s="1" t="s">
        <v>354</v>
      </c>
    </row>
    <row r="173" s="1" customFormat="1" spans="1:20">
      <c r="A173" s="3">
        <v>16878018480</v>
      </c>
      <c r="B173" s="1" t="s">
        <v>344</v>
      </c>
      <c r="C173" s="1" t="s">
        <v>1392</v>
      </c>
      <c r="D173" s="1" t="s">
        <v>1369</v>
      </c>
      <c r="E173" s="1" t="s">
        <v>1393</v>
      </c>
      <c r="F173" s="1" t="s">
        <v>344</v>
      </c>
      <c r="G173" s="1" t="s">
        <v>394</v>
      </c>
      <c r="H173" s="1" t="s">
        <v>345</v>
      </c>
      <c r="I173" s="1" t="s">
        <v>1394</v>
      </c>
      <c r="J173" s="1" t="s">
        <v>29</v>
      </c>
      <c r="K173" s="1" t="s">
        <v>1395</v>
      </c>
      <c r="L173" s="1" t="s">
        <v>1395</v>
      </c>
      <c r="M173" s="1" t="s">
        <v>348</v>
      </c>
      <c r="N173" s="1" t="s">
        <v>348</v>
      </c>
      <c r="O173" s="1" t="s">
        <v>349</v>
      </c>
      <c r="P173" s="1" t="s">
        <v>350</v>
      </c>
      <c r="Q173" s="1" t="s">
        <v>1396</v>
      </c>
      <c r="R173" s="1" t="s">
        <v>352</v>
      </c>
      <c r="S173" s="1" t="s">
        <v>353</v>
      </c>
      <c r="T173" s="1" t="s">
        <v>354</v>
      </c>
    </row>
    <row r="174" s="1" customFormat="1" spans="1:20">
      <c r="A174" s="3">
        <v>16878261570</v>
      </c>
      <c r="B174" s="1" t="s">
        <v>344</v>
      </c>
      <c r="C174" s="1" t="s">
        <v>1397</v>
      </c>
      <c r="D174" s="1" t="s">
        <v>1398</v>
      </c>
      <c r="E174" s="1" t="s">
        <v>1399</v>
      </c>
      <c r="F174" s="1" t="s">
        <v>344</v>
      </c>
      <c r="G174" s="1" t="s">
        <v>394</v>
      </c>
      <c r="H174" s="1" t="s">
        <v>345</v>
      </c>
      <c r="I174" s="1" t="s">
        <v>1400</v>
      </c>
      <c r="J174" s="1" t="s">
        <v>29</v>
      </c>
      <c r="K174" s="1" t="s">
        <v>1401</v>
      </c>
      <c r="L174" s="1" t="s">
        <v>1401</v>
      </c>
      <c r="M174" s="1" t="s">
        <v>348</v>
      </c>
      <c r="N174" s="1" t="s">
        <v>348</v>
      </c>
      <c r="O174" s="1" t="s">
        <v>349</v>
      </c>
      <c r="P174" s="1" t="s">
        <v>350</v>
      </c>
      <c r="Q174" s="1" t="s">
        <v>1402</v>
      </c>
      <c r="R174" s="1" t="s">
        <v>352</v>
      </c>
      <c r="S174" s="1" t="s">
        <v>353</v>
      </c>
      <c r="T174" s="1" t="s">
        <v>354</v>
      </c>
    </row>
    <row r="175" s="1" customFormat="1" spans="1:20">
      <c r="A175" s="3">
        <v>16878373110</v>
      </c>
      <c r="B175" s="1" t="s">
        <v>344</v>
      </c>
      <c r="C175" s="1" t="s">
        <v>1403</v>
      </c>
      <c r="D175" s="1" t="s">
        <v>1404</v>
      </c>
      <c r="E175" s="1" t="s">
        <v>1405</v>
      </c>
      <c r="F175" s="1" t="s">
        <v>344</v>
      </c>
      <c r="G175" s="1" t="s">
        <v>394</v>
      </c>
      <c r="H175" s="1" t="s">
        <v>345</v>
      </c>
      <c r="I175" s="1" t="s">
        <v>1406</v>
      </c>
      <c r="J175" s="1" t="s">
        <v>29</v>
      </c>
      <c r="K175" s="1" t="s">
        <v>1407</v>
      </c>
      <c r="L175" s="1" t="s">
        <v>1407</v>
      </c>
      <c r="M175" s="1" t="s">
        <v>348</v>
      </c>
      <c r="N175" s="1" t="s">
        <v>348</v>
      </c>
      <c r="O175" s="1" t="s">
        <v>349</v>
      </c>
      <c r="P175" s="1" t="s">
        <v>350</v>
      </c>
      <c r="Q175" s="1" t="s">
        <v>1408</v>
      </c>
      <c r="R175" s="1" t="s">
        <v>352</v>
      </c>
      <c r="S175" s="1" t="s">
        <v>353</v>
      </c>
      <c r="T175" s="1" t="s">
        <v>354</v>
      </c>
    </row>
    <row r="176" s="1" customFormat="1" spans="1:20">
      <c r="A176" s="3">
        <v>16878416817</v>
      </c>
      <c r="B176" s="1" t="s">
        <v>344</v>
      </c>
      <c r="C176" s="1" t="s">
        <v>1409</v>
      </c>
      <c r="D176" s="1" t="s">
        <v>1398</v>
      </c>
      <c r="E176" s="1" t="s">
        <v>1410</v>
      </c>
      <c r="F176" s="1" t="s">
        <v>344</v>
      </c>
      <c r="G176" s="1" t="s">
        <v>394</v>
      </c>
      <c r="H176" s="1" t="s">
        <v>345</v>
      </c>
      <c r="I176" s="1" t="s">
        <v>1411</v>
      </c>
      <c r="J176" s="1" t="s">
        <v>29</v>
      </c>
      <c r="K176" s="1" t="s">
        <v>1412</v>
      </c>
      <c r="L176" s="1" t="s">
        <v>1412</v>
      </c>
      <c r="M176" s="1" t="s">
        <v>348</v>
      </c>
      <c r="N176" s="1" t="s">
        <v>348</v>
      </c>
      <c r="O176" s="1" t="s">
        <v>349</v>
      </c>
      <c r="P176" s="1" t="s">
        <v>350</v>
      </c>
      <c r="Q176" s="1" t="s">
        <v>1413</v>
      </c>
      <c r="R176" s="1" t="s">
        <v>352</v>
      </c>
      <c r="S176" s="1" t="s">
        <v>353</v>
      </c>
      <c r="T176" s="1" t="s">
        <v>354</v>
      </c>
    </row>
    <row r="177" s="1" customFormat="1" spans="1:20">
      <c r="A177" s="3">
        <v>16878835050</v>
      </c>
      <c r="B177" s="1" t="s">
        <v>344</v>
      </c>
      <c r="C177" s="1" t="s">
        <v>1414</v>
      </c>
      <c r="D177" s="1" t="s">
        <v>1415</v>
      </c>
      <c r="E177" s="1" t="s">
        <v>1416</v>
      </c>
      <c r="F177" s="1" t="s">
        <v>344</v>
      </c>
      <c r="G177" s="1" t="s">
        <v>394</v>
      </c>
      <c r="H177" s="1" t="s">
        <v>345</v>
      </c>
      <c r="I177" s="1" t="s">
        <v>1417</v>
      </c>
      <c r="J177" s="1" t="s">
        <v>29</v>
      </c>
      <c r="K177" s="1" t="s">
        <v>1418</v>
      </c>
      <c r="L177" s="1" t="s">
        <v>1418</v>
      </c>
      <c r="M177" s="1" t="s">
        <v>348</v>
      </c>
      <c r="N177" s="1" t="s">
        <v>348</v>
      </c>
      <c r="O177" s="1" t="s">
        <v>349</v>
      </c>
      <c r="P177" s="1" t="s">
        <v>350</v>
      </c>
      <c r="Q177" s="1" t="s">
        <v>1419</v>
      </c>
      <c r="R177" s="1" t="s">
        <v>352</v>
      </c>
      <c r="S177" s="1" t="s">
        <v>353</v>
      </c>
      <c r="T177" s="1" t="s">
        <v>354</v>
      </c>
    </row>
    <row r="178" s="1" customFormat="1" spans="1:20">
      <c r="A178" s="3">
        <v>16878826830</v>
      </c>
      <c r="B178" s="1" t="s">
        <v>344</v>
      </c>
      <c r="C178" s="1" t="s">
        <v>1420</v>
      </c>
      <c r="D178" s="1" t="s">
        <v>1398</v>
      </c>
      <c r="E178" s="1" t="s">
        <v>1421</v>
      </c>
      <c r="F178" s="1" t="s">
        <v>344</v>
      </c>
      <c r="G178" s="1" t="s">
        <v>394</v>
      </c>
      <c r="H178" s="1" t="s">
        <v>345</v>
      </c>
      <c r="I178" s="1" t="s">
        <v>1411</v>
      </c>
      <c r="J178" s="1" t="s">
        <v>29</v>
      </c>
      <c r="K178" s="1" t="s">
        <v>1412</v>
      </c>
      <c r="L178" s="1" t="s">
        <v>1412</v>
      </c>
      <c r="M178" s="1" t="s">
        <v>348</v>
      </c>
      <c r="N178" s="1" t="s">
        <v>348</v>
      </c>
      <c r="O178" s="1" t="s">
        <v>349</v>
      </c>
      <c r="P178" s="1" t="s">
        <v>350</v>
      </c>
      <c r="Q178" s="1" t="s">
        <v>1422</v>
      </c>
      <c r="R178" s="1" t="s">
        <v>352</v>
      </c>
      <c r="S178" s="1" t="s">
        <v>353</v>
      </c>
      <c r="T178" s="1" t="s">
        <v>354</v>
      </c>
    </row>
    <row r="179" s="1" customFormat="1" spans="1:20">
      <c r="A179" s="3">
        <v>16878915570</v>
      </c>
      <c r="B179" s="1" t="s">
        <v>344</v>
      </c>
      <c r="C179" s="1" t="s">
        <v>1423</v>
      </c>
      <c r="D179" s="1" t="s">
        <v>1303</v>
      </c>
      <c r="E179" s="1" t="s">
        <v>1424</v>
      </c>
      <c r="F179" s="1" t="s">
        <v>344</v>
      </c>
      <c r="G179" s="1" t="s">
        <v>394</v>
      </c>
      <c r="H179" s="1" t="s">
        <v>345</v>
      </c>
      <c r="I179" s="1" t="s">
        <v>1425</v>
      </c>
      <c r="J179" s="1" t="s">
        <v>29</v>
      </c>
      <c r="K179" s="1" t="s">
        <v>1426</v>
      </c>
      <c r="L179" s="1" t="s">
        <v>1426</v>
      </c>
      <c r="M179" s="1" t="s">
        <v>348</v>
      </c>
      <c r="N179" s="1" t="s">
        <v>348</v>
      </c>
      <c r="O179" s="1" t="s">
        <v>349</v>
      </c>
      <c r="P179" s="1" t="s">
        <v>350</v>
      </c>
      <c r="Q179" s="1" t="s">
        <v>1427</v>
      </c>
      <c r="R179" s="1" t="s">
        <v>352</v>
      </c>
      <c r="S179" s="1" t="s">
        <v>353</v>
      </c>
      <c r="T179" s="1" t="s">
        <v>354</v>
      </c>
    </row>
    <row r="180" s="1" customFormat="1" spans="1:20">
      <c r="A180" s="3">
        <v>16879078286</v>
      </c>
      <c r="B180" s="1" t="s">
        <v>344</v>
      </c>
      <c r="C180" s="1" t="s">
        <v>1428</v>
      </c>
      <c r="D180" s="1" t="s">
        <v>1429</v>
      </c>
      <c r="E180" s="1" t="s">
        <v>1430</v>
      </c>
      <c r="F180" s="1" t="s">
        <v>344</v>
      </c>
      <c r="G180" s="1" t="s">
        <v>394</v>
      </c>
      <c r="H180" s="1" t="s">
        <v>345</v>
      </c>
      <c r="I180" s="1" t="s">
        <v>1431</v>
      </c>
      <c r="J180" s="1" t="s">
        <v>29</v>
      </c>
      <c r="K180" s="1" t="s">
        <v>1432</v>
      </c>
      <c r="L180" s="1" t="s">
        <v>1432</v>
      </c>
      <c r="M180" s="1" t="s">
        <v>348</v>
      </c>
      <c r="N180" s="1" t="s">
        <v>348</v>
      </c>
      <c r="O180" s="1" t="s">
        <v>349</v>
      </c>
      <c r="P180" s="1" t="s">
        <v>350</v>
      </c>
      <c r="Q180" s="1" t="s">
        <v>1433</v>
      </c>
      <c r="R180" s="1" t="s">
        <v>352</v>
      </c>
      <c r="S180" s="1" t="s">
        <v>353</v>
      </c>
      <c r="T180" s="1" t="s">
        <v>354</v>
      </c>
    </row>
    <row r="181" s="1" customFormat="1" spans="1:20">
      <c r="A181" s="3">
        <v>16879213853</v>
      </c>
      <c r="B181" s="1" t="s">
        <v>344</v>
      </c>
      <c r="C181" s="1" t="s">
        <v>1434</v>
      </c>
      <c r="D181" s="1" t="s">
        <v>1435</v>
      </c>
      <c r="E181" s="1" t="s">
        <v>1436</v>
      </c>
      <c r="F181" s="1" t="s">
        <v>344</v>
      </c>
      <c r="G181" s="1" t="s">
        <v>394</v>
      </c>
      <c r="H181" s="1" t="s">
        <v>345</v>
      </c>
      <c r="I181" s="1" t="s">
        <v>1437</v>
      </c>
      <c r="J181" s="1" t="s">
        <v>29</v>
      </c>
      <c r="K181" s="1" t="s">
        <v>1438</v>
      </c>
      <c r="L181" s="1" t="s">
        <v>1438</v>
      </c>
      <c r="M181" s="1" t="s">
        <v>348</v>
      </c>
      <c r="N181" s="1" t="s">
        <v>348</v>
      </c>
      <c r="O181" s="1" t="s">
        <v>349</v>
      </c>
      <c r="P181" s="1" t="s">
        <v>350</v>
      </c>
      <c r="Q181" s="1" t="s">
        <v>1439</v>
      </c>
      <c r="R181" s="1" t="s">
        <v>352</v>
      </c>
      <c r="S181" s="1" t="s">
        <v>353</v>
      </c>
      <c r="T181" s="1" t="s">
        <v>354</v>
      </c>
    </row>
    <row r="182" s="1" customFormat="1" spans="1:20">
      <c r="A182" s="3">
        <v>16879788415</v>
      </c>
      <c r="B182" s="1" t="s">
        <v>344</v>
      </c>
      <c r="C182" s="1" t="s">
        <v>1440</v>
      </c>
      <c r="D182" s="1" t="s">
        <v>1441</v>
      </c>
      <c r="E182" s="1" t="s">
        <v>1442</v>
      </c>
      <c r="F182" s="1" t="s">
        <v>344</v>
      </c>
      <c r="G182" s="1" t="s">
        <v>394</v>
      </c>
      <c r="H182" s="1" t="s">
        <v>345</v>
      </c>
      <c r="I182" s="1" t="s">
        <v>1443</v>
      </c>
      <c r="J182" s="1" t="s">
        <v>29</v>
      </c>
      <c r="K182" s="1" t="s">
        <v>1444</v>
      </c>
      <c r="L182" s="1" t="s">
        <v>1444</v>
      </c>
      <c r="M182" s="1" t="s">
        <v>348</v>
      </c>
      <c r="N182" s="1" t="s">
        <v>348</v>
      </c>
      <c r="O182" s="1" t="s">
        <v>349</v>
      </c>
      <c r="P182" s="1" t="s">
        <v>350</v>
      </c>
      <c r="Q182" s="1" t="s">
        <v>1445</v>
      </c>
      <c r="R182" s="1" t="s">
        <v>352</v>
      </c>
      <c r="S182" s="1" t="s">
        <v>353</v>
      </c>
      <c r="T182" s="1" t="s">
        <v>354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2021-11-29T03:25:00Z</dcterms:created>
  <dcterms:modified xsi:type="dcterms:W3CDTF">2021-12-01T10:02:31Z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22EAF294F0D949079C52A057A5F48F77</vt:lpwstr>
  </property>
  <property fmtid="{D5CDD505-2E9C-101B-9397-08002B2CF9AE}" pid="3" name="KSOProductBuildVer">
    <vt:lpwstr>2052-11.1.0.11115</vt:lpwstr>
  </property>
</Properties>
</file>