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<sst xmlns="http://schemas.openxmlformats.org/spreadsheetml/2006/main" count="233" uniqueCount="121">
  <si>
    <t>去哪儿网酒店预付对账单</t>
  </si>
  <si>
    <t>供应商名称：</t>
  </si>
  <si>
    <t>遇见时光</t>
  </si>
  <si>
    <t>结算周期：</t>
  </si>
  <si>
    <t>2021-12-02至2021-12-03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</si>
  <si>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</si>
  <si>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</si>
  <si>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</si>
  <si>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</si>
  <si>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</si>
  <si>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</si>
  <si>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</si>
  <si>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</si>
  <si>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</si>
  <si>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</si>
  <si>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</si>
  <si>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</si>
  <si>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</si>
  <si>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</si>
  <si>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</si>
  <si>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¥1,208.00</t>
  </si>
  <si>
    <t>¥158.00</t>
  </si>
  <si>
    <t>¥1,050.00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</si>
  <si>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</si>
  <si>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</si>
  <si>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</si>
  <si>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</si>
  <si>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</si>
  <si>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</si>
  <si>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</si>
  <si>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</si>
  <si>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</si>
  <si>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</si>
  <si>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</si>
  <si>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</si>
  <si>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</si>
  <si>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</si>
  <si>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</si>
  <si>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</si>
  <si>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</si>
  <si>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</si>
  <si>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</si>
  <si>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</si>
  <si>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</si>
  <si>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</si>
  <si>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</si>
  <si>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</si>
  <si>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</si>
  <si>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</si>
  <si>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</si>
  <si>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</si>
  <si>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</si>
  <si>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</si>
  <si>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</si>
  <si>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</si>
  <si>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</si>
  <si>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</si>
  <si>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</si>
  <si>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</si>
  <si>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</si>
  <si>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</si>
  <si>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</si>
  <si>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</si>
  <si>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</si>
  <si>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</si>
  <si>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</si>
  <si>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</si>
  <si>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</si>
  <si>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</si>
  <si>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102824325202</t>
  </si>
  <si>
    <t>酒店预付</t>
  </si>
  <si>
    <t>否</t>
  </si>
  <si>
    <t>普通</t>
  </si>
  <si>
    <t>275070183</t>
  </si>
  <si>
    <t>福州闽江世纪金源会展中心大饭店</t>
  </si>
  <si>
    <t>1616855</t>
  </si>
  <si>
    <t>曲艳</t>
  </si>
  <si>
    <t>2021-11-22</t>
  </si>
  <si>
    <t>2021-12-01</t>
  </si>
  <si>
    <t>2021-12-03</t>
  </si>
  <si>
    <t>高级双床房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</si>
  <si>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</si>
  <si>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</si>
  <si>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</si>
  <si>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</si>
  <si>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</si>
  <si>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</si>
  <si>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</si>
  <si>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</si>
  <si>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</si>
  <si>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</si>
  <si>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</si>
  <si>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</si>
  <si>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A211204160541481</t>
  </si>
  <si>
    <r>
      <t>总计：</t>
    </r>
    <r>
      <rPr>
        <sz val="10"/>
        <rFont val="Arial"/>
        <charset val="134"/>
      </rPr>
      <t>1050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 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</si>
  <si>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</si>
  <si>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</si>
  <si>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</si>
  <si>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</si>
  <si>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</si>
  <si>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</si>
  <si>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</si>
  <si>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</si>
  <si>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</si>
  <si>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</si>
  <si>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</si>
  <si>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</si>
  <si>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</si>
  <si>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</si>
  <si>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</si>
  <si>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</si>
  <si>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2307957</t>
  </si>
  <si>
    <t>--</t>
  </si>
  <si>
    <t>1050.00</t>
  </si>
  <si>
    <t>RMB</t>
  </si>
  <si>
    <t>0</t>
  </si>
  <si>
    <t>0.00</t>
  </si>
  <si>
    <t>龙卷风国内直连</t>
  </si>
  <si>
    <t>2021-11-22 19:41:34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</si>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</sst>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6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2" borderId="12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2" fillId="29" borderId="10" applyNumberFormat="0" applyAlignment="0" applyProtection="0">
      <alignment vertical="center"/>
    </xf>
    <xf numFmtId="0" fontId="33" fillId="34" borderId="16" applyNumberFormat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71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92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1050</v>
      </c>
      <c r="E2" t="str">
        <f>VLOOKUP(A2,HOP!A:L,12,0)</f>
        <v>1050.00</v>
      </c>
      <c r="F2" t="str">
        <f>VLOOKUP(A2,HOP!A:C,3,0)</f>
        <v>2307957</v>
      </c>
      <c r="G2">
        <f>D2-E2</f>
        <v>0</v>
      </c>
      <c r="H2" t="str">
        <f>$H$1&amp;F2</f>
        <v>，2307957</v>
      </c>
      <c r="I2" t="str">
        <f>VLOOKUP(A2,HOP!A:T,20,0)</f>
        <v>直连</v>
      </c>
    </row>
    <row r="4" spans="4:4">
      <c r="D4" s="3">
        <f>SUM(D2:D3)</f>
        <v>1050</v>
      </c>
    </row>
    <row r="5" ht="14.25" spans="4:4">
      <c r="D5" s="8" t="s">
        <v>22</v>
      </c>
    </row>
    <row r="8" spans="1:1">
      <c r="A8" t="s">
        <v>93</v>
      </c>
    </row>
    <row r="9" spans="1:1">
      <c r="A9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0">
      <c r="A1" s="2" t="s">
        <v>95</v>
      </c>
      <c r="B1" s="2" t="s">
        <v>96</v>
      </c>
      <c r="C1" s="2" t="s">
        <v>97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</row>
    <row r="2" s="1" customFormat="1" spans="1:20">
      <c r="A2" s="1" t="s">
        <v>69</v>
      </c>
      <c r="B2" s="1" t="s">
        <v>77</v>
      </c>
      <c r="C2" s="1" t="s">
        <v>111</v>
      </c>
      <c r="D2" s="1" t="s">
        <v>74</v>
      </c>
      <c r="E2" s="1" t="s">
        <v>76</v>
      </c>
      <c r="F2" s="1" t="s">
        <v>78</v>
      </c>
      <c r="G2" s="1" t="s">
        <v>79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113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71</v>
      </c>
      <c r="S2" s="1" t="s">
        <v>119</v>
      </c>
      <c r="T2" s="1" t="s">
        <v>120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2021-12-04T08:05:35Z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67607F23472147AEAEC52BA1A784F2EE</vt:lpwstr>
  </property>
</Properties>
</file>