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</definedName>
  </definedNames>
  <calcPr calcId="144525"/>
</workbook>
</file>

<file path=xl/sharedStrings.xml><?xml version="1.0" encoding="utf-8"?>
<sst xmlns="http://schemas.openxmlformats.org/spreadsheetml/2006/main" count="937" uniqueCount="303">
  <si>
    <t>去哪儿网酒店预付对账单</t>
  </si>
  <si>
    <t>供应商名称：</t>
  </si>
  <si>
    <t>遇见时光</t>
  </si>
  <si>
    <t>结算周期：</t>
  </si>
  <si>
    <t>2021-12-03至2021-12-04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</si>
  <si>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</si>
  <si>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</si>
  <si>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</si>
  <si>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</si>
  <si>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</si>
  <si>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</si>
  <si>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</si>
  <si>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</si>
  <si>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</si>
  <si>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</si>
  <si>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</si>
  <si>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</si>
  <si>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</si>
  <si>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</si>
  <si>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</si>
  <si>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¥2,112.00</t>
  </si>
  <si>
    <t>¥279.00</t>
  </si>
  <si>
    <t>¥1,833.00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</si>
  <si>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</si>
  <si>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</si>
  <si>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</si>
  <si>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</si>
  <si>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</si>
  <si>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</si>
  <si>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</si>
  <si>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</si>
  <si>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</si>
  <si>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</si>
  <si>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</si>
  <si>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</si>
  <si>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</si>
  <si>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</si>
  <si>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</si>
  <si>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</si>
  <si>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</si>
  <si>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</si>
  <si>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</si>
  <si>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</si>
  <si>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</si>
  <si>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</si>
  <si>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</si>
  <si>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</si>
  <si>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</si>
  <si>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</si>
  <si>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</si>
  <si>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</si>
  <si>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</si>
  <si>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</si>
  <si>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</si>
  <si>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</si>
  <si>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</si>
  <si>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</si>
  <si>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</si>
  <si>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</si>
  <si>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</si>
  <si>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</si>
  <si>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</si>
  <si>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</si>
  <si>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</si>
  <si>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</si>
  <si>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</si>
  <si>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</si>
  <si>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</si>
  <si>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</si>
  <si>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102835136253</t>
  </si>
  <si>
    <t>酒店预付</t>
  </si>
  <si>
    <t>否</t>
  </si>
  <si>
    <t>普通</t>
  </si>
  <si>
    <t>297968569</t>
  </si>
  <si>
    <t>宾阳一号酒店</t>
  </si>
  <si>
    <t>1616855</t>
  </si>
  <si>
    <t>刘若华</t>
  </si>
  <si>
    <t>2021-12-03</t>
  </si>
  <si>
    <t>2021-12-04</t>
  </si>
  <si>
    <t>¥124.00</t>
  </si>
  <si>
    <t>¥17.00</t>
  </si>
  <si>
    <t>¥107.00</t>
  </si>
  <si>
    <t>商务双床房</t>
  </si>
  <si>
    <t>WEBSITE</t>
  </si>
  <si>
    <t>102835156961</t>
  </si>
  <si>
    <t>286757476</t>
  </si>
  <si>
    <t>格林豪泰贝壳酒店(鄄城二路店)</t>
  </si>
  <si>
    <t>屈如兴</t>
  </si>
  <si>
    <t>¥99.00</t>
  </si>
  <si>
    <t>¥13.00</t>
  </si>
  <si>
    <t>¥86.00</t>
  </si>
  <si>
    <t>大床房</t>
  </si>
  <si>
    <t>102824089381</t>
  </si>
  <si>
    <t>275070183</t>
  </si>
  <si>
    <t>福州闽江世纪金源会展中心大饭店</t>
  </si>
  <si>
    <t>肖石子</t>
  </si>
  <si>
    <t>2021-11-22</t>
  </si>
  <si>
    <t>2021-12-02</t>
  </si>
  <si>
    <t>¥966.00</t>
  </si>
  <si>
    <t>¥126.00</t>
  </si>
  <si>
    <t>¥840.00</t>
  </si>
  <si>
    <t>高级大床房</t>
  </si>
  <si>
    <t>102833816482</t>
  </si>
  <si>
    <t>289836520</t>
  </si>
  <si>
    <t>锦江之星(连云港墟沟中山路店)</t>
  </si>
  <si>
    <t>黄平</t>
  </si>
  <si>
    <t>2021-12-01</t>
  </si>
  <si>
    <t>¥378.00</t>
  </si>
  <si>
    <t>¥51.00</t>
  </si>
  <si>
    <t>¥327.00</t>
  </si>
  <si>
    <t>标准间B</t>
  </si>
  <si>
    <t>102835066234</t>
  </si>
  <si>
    <t>391860678</t>
  </si>
  <si>
    <t>栖霞广泰商务宾馆</t>
  </si>
  <si>
    <t>宋林昌</t>
  </si>
  <si>
    <t>¥130.00</t>
  </si>
  <si>
    <t>¥113.00</t>
  </si>
  <si>
    <t>豪华大床房</t>
  </si>
  <si>
    <t>102835254740</t>
  </si>
  <si>
    <t>277286637</t>
  </si>
  <si>
    <t>格林豪泰(秦皇岛太阳城店)</t>
  </si>
  <si>
    <t>解天聪</t>
  </si>
  <si>
    <t>¥111.00</t>
  </si>
  <si>
    <t>¥15.00</t>
  </si>
  <si>
    <t>¥96.00</t>
  </si>
  <si>
    <t>1.5米高级大床房</t>
  </si>
  <si>
    <t>102835712097</t>
  </si>
  <si>
    <t>282708769</t>
  </si>
  <si>
    <t>格林联盟酒店(南京南站明发广场店)</t>
  </si>
  <si>
    <t>何柯</t>
  </si>
  <si>
    <t>¥160.00</t>
  </si>
  <si>
    <t>¥21.00</t>
  </si>
  <si>
    <t>¥139.00</t>
  </si>
  <si>
    <t>大床房(内窗)</t>
  </si>
  <si>
    <t>102835857597</t>
  </si>
  <si>
    <t>301610308</t>
  </si>
  <si>
    <t>锦江之星(包头文化路店)</t>
  </si>
  <si>
    <t>王保明</t>
  </si>
  <si>
    <t>¥144.00</t>
  </si>
  <si>
    <t>¥19.00</t>
  </si>
  <si>
    <t>¥125.00</t>
  </si>
  <si>
    <t>标准房C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</si>
  <si>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</si>
  <si>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</si>
  <si>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</si>
  <si>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</si>
  <si>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</si>
  <si>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</si>
  <si>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</si>
  <si>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</si>
  <si>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</si>
  <si>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</si>
  <si>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</si>
  <si>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A211206161818481</t>
  </si>
  <si>
    <r>
      <t>总计：</t>
    </r>
    <r>
      <rPr>
        <sz val="10"/>
        <rFont val="Arial"/>
        <charset val="134"/>
      </rPr>
      <t>1833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</si>
  <si>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</si>
  <si>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</si>
  <si>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</si>
  <si>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</si>
  <si>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</si>
  <si>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</si>
  <si>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</si>
  <si>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</si>
  <si>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</si>
  <si>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</si>
  <si>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</si>
  <si>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</si>
  <si>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</si>
  <si>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</si>
  <si>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</si>
  <si>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</si>
  <si>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102835565729</t>
  </si>
  <si>
    <t>2325881</t>
  </si>
  <si>
    <t>7天连锁酒店(南昌丁公路北地铁站店)</t>
  </si>
  <si>
    <t>胡鑫</t>
  </si>
  <si>
    <t>2021-12-05</t>
  </si>
  <si>
    <t>--</t>
  </si>
  <si>
    <t>82.00</t>
  </si>
  <si>
    <t>RMB</t>
  </si>
  <si>
    <t>0</t>
  </si>
  <si>
    <t>0.00</t>
  </si>
  <si>
    <t>龙卷风国内直连</t>
  </si>
  <si>
    <t>2021-12-03 22:31:07</t>
  </si>
  <si>
    <t>汇智国际旅游发展有限公司</t>
  </si>
  <si>
    <t>直连</t>
  </si>
  <si>
    <t>2325647</t>
  </si>
  <si>
    <t>格林豪泰贝壳酒店（菏泽鄄城鄄城二路店）</t>
  </si>
  <si>
    <t>86.00</t>
  </si>
  <si>
    <t>2021-12-03 19:05:01</t>
  </si>
  <si>
    <t>2325659</t>
  </si>
  <si>
    <t>139.00</t>
  </si>
  <si>
    <t>2021-12-03 19:13:54</t>
  </si>
  <si>
    <t>102835533849</t>
  </si>
  <si>
    <t>2325905</t>
  </si>
  <si>
    <t>贝壳酒店(济南大明湖店）</t>
  </si>
  <si>
    <t>高伟</t>
  </si>
  <si>
    <t>104.00</t>
  </si>
  <si>
    <t>2021-12-03 22:19:46</t>
  </si>
  <si>
    <t>102836392931</t>
  </si>
  <si>
    <t>2326487</t>
  </si>
  <si>
    <t>华庭酒店（钦州鸿发店）</t>
  </si>
  <si>
    <t>赵德胜</t>
  </si>
  <si>
    <t>75.00</t>
  </si>
  <si>
    <t>2021-12-04 12:25:29</t>
  </si>
  <si>
    <t>2325551</t>
  </si>
  <si>
    <t>125.00</t>
  </si>
  <si>
    <t>2021-12-03 17:37:20</t>
  </si>
  <si>
    <t>2320942</t>
  </si>
  <si>
    <t>锦江之星（连云港墟沟中山路店）</t>
  </si>
  <si>
    <t>327.00</t>
  </si>
  <si>
    <t>2021-12-01 11:53:59</t>
  </si>
  <si>
    <t>102836253785</t>
  </si>
  <si>
    <t>2327295</t>
  </si>
  <si>
    <t>锦江之星酒店（榆林高新区东环路店）</t>
  </si>
  <si>
    <t>苏岩</t>
  </si>
  <si>
    <t>186.00</t>
  </si>
  <si>
    <t>2021-12-04 19:52:44</t>
  </si>
  <si>
    <t>102836640097</t>
  </si>
  <si>
    <t>2327292</t>
  </si>
  <si>
    <t>陈景坤</t>
  </si>
  <si>
    <t>2021-12-04 19:51:49</t>
  </si>
  <si>
    <t>102836464371</t>
  </si>
  <si>
    <t>2326686</t>
  </si>
  <si>
    <t>坤逸精品酒店（安宁桃海店）</t>
  </si>
  <si>
    <t>王政</t>
  </si>
  <si>
    <t>136.00</t>
  </si>
  <si>
    <t>2021-12-04 14:35:57</t>
  </si>
  <si>
    <t>102836379311</t>
  </si>
  <si>
    <t>2327090</t>
  </si>
  <si>
    <t>瑞京商务酒店</t>
  </si>
  <si>
    <t>陈兆冠</t>
  </si>
  <si>
    <t>2021-12-04 18:34:10</t>
  </si>
  <si>
    <t>102836963811</t>
  </si>
  <si>
    <t>2326510</t>
  </si>
  <si>
    <t xml:space="preserve">尚客优酒店(无锡梁清路店) </t>
  </si>
  <si>
    <t>夏荣霞</t>
  </si>
  <si>
    <t>133.00</t>
  </si>
  <si>
    <t>2021-12-04 12:42:45</t>
  </si>
  <si>
    <t>102836873301</t>
  </si>
  <si>
    <t>2326508</t>
  </si>
  <si>
    <t>尚客优快捷酒店（天津静海静文路店）</t>
  </si>
  <si>
    <t>张宏灿</t>
  </si>
  <si>
    <t>91.00</t>
  </si>
  <si>
    <t>2021-12-04 12:39:26</t>
  </si>
  <si>
    <t>102836128458</t>
  </si>
  <si>
    <t>2326154</t>
  </si>
  <si>
    <t>喆·啡酒店（长治英雄中路长运岗店）</t>
  </si>
  <si>
    <t>武颐宠</t>
  </si>
  <si>
    <t>124.00</t>
  </si>
  <si>
    <t>2021-12-04 07:39:44</t>
  </si>
  <si>
    <t>102834411525</t>
  </si>
  <si>
    <t>2323984</t>
  </si>
  <si>
    <t>长沙梅溪湖金茂豪华精选酒店</t>
  </si>
  <si>
    <t>凌帆</t>
  </si>
  <si>
    <t>845.00</t>
  </si>
  <si>
    <t>2021-12-02 19:17:53</t>
  </si>
  <si>
    <t>2325839</t>
  </si>
  <si>
    <t>96.00</t>
  </si>
  <si>
    <t>2021-12-03 21:39:29</t>
  </si>
  <si>
    <t>102836711066</t>
  </si>
  <si>
    <t>2326545</t>
  </si>
  <si>
    <t>格林豪泰智选酒店(江阴万达广场通富路店)</t>
  </si>
  <si>
    <t>蔡义林</t>
  </si>
  <si>
    <t>217.00</t>
  </si>
  <si>
    <t>2021-12-04 13:00:03</t>
  </si>
  <si>
    <t>2307875</t>
  </si>
  <si>
    <t>840.00</t>
  </si>
  <si>
    <t>2021-11-22 18:48:36</t>
  </si>
  <si>
    <t>102836721383</t>
  </si>
  <si>
    <t>2326170</t>
  </si>
  <si>
    <t>广州乐畅威尼国际公寓</t>
  </si>
  <si>
    <t>覃飞萍</t>
  </si>
  <si>
    <t>265.00</t>
  </si>
  <si>
    <t>2021-12-04 08:24:48</t>
  </si>
  <si>
    <t>102836524135</t>
  </si>
  <si>
    <t>2327510</t>
  </si>
  <si>
    <t>骏怡精选酒店(宁波现代商城店)</t>
  </si>
  <si>
    <t>项生</t>
  </si>
  <si>
    <t>105.00</t>
  </si>
  <si>
    <t>2021-12-04 21:39:21</t>
  </si>
  <si>
    <t>102836032974</t>
  </si>
  <si>
    <t>2327398</t>
  </si>
  <si>
    <t>李龙文</t>
  </si>
  <si>
    <t>2021-12-04 20:39:36</t>
  </si>
  <si>
    <t>2325731</t>
  </si>
  <si>
    <t>一号酒店</t>
  </si>
  <si>
    <t>107.00</t>
  </si>
  <si>
    <t>2021-12-03 20:22:25</t>
  </si>
  <si>
    <t>102836295472</t>
  </si>
  <si>
    <t>2326775</t>
  </si>
  <si>
    <t>美丽庄园宾馆</t>
  </si>
  <si>
    <t>刘子兵</t>
  </si>
  <si>
    <t>77.00</t>
  </si>
  <si>
    <t>2021-12-04 15:33:50</t>
  </si>
  <si>
    <t>2325683</t>
  </si>
  <si>
    <t>113.00</t>
  </si>
  <si>
    <t>2021-12-03 19:35:20</t>
  </si>
  <si>
    <t>102836127703</t>
  </si>
  <si>
    <t>2327070</t>
  </si>
  <si>
    <t>隆林华泰商务宾馆</t>
  </si>
  <si>
    <t>余启豪</t>
  </si>
  <si>
    <t>66.00</t>
  </si>
  <si>
    <t>2021-12-04 18:19:59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</si>
</sst>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4" borderId="12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28" borderId="10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2</v>
      </c>
      <c r="N4" s="7" t="s">
        <v>96</v>
      </c>
      <c r="O4" s="7" t="s">
        <v>97</v>
      </c>
      <c r="P4" s="7" t="s">
        <v>78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3</v>
      </c>
      <c r="N5" s="7" t="s">
        <v>106</v>
      </c>
      <c r="O5" s="7" t="s">
        <v>106</v>
      </c>
      <c r="P5" s="7" t="s">
        <v>78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111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112</v>
      </c>
      <c r="H6" s="7" t="s">
        <v>113</v>
      </c>
      <c r="I6" s="7" t="s">
        <v>75</v>
      </c>
      <c r="J6" s="7" t="s">
        <v>2</v>
      </c>
      <c r="K6" s="7" t="s">
        <v>114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80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138</v>
      </c>
      <c r="S9" s="12" t="s">
        <v>19</v>
      </c>
      <c r="T9" s="7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83</v>
      </c>
      <c r="AG9" t="s">
        <v>71</v>
      </c>
      <c r="AH9" t="s">
        <v>19</v>
      </c>
    </row>
    <row r="10" customHeight="1" spans="1:32">
      <c r="A10" s="10" t="s">
        <v>142</v>
      </c>
      <c r="B10" s="10"/>
      <c r="C10" s="10" t="s">
        <v>143</v>
      </c>
      <c r="D10" s="10"/>
      <c r="E10" s="10"/>
      <c r="F10" s="10"/>
      <c r="G10" s="10" t="s">
        <v>143</v>
      </c>
      <c r="H10" s="10" t="s">
        <v>143</v>
      </c>
      <c r="I10" s="10" t="s">
        <v>143</v>
      </c>
      <c r="J10" s="10" t="s">
        <v>143</v>
      </c>
      <c r="K10" s="10" t="s">
        <v>143</v>
      </c>
      <c r="L10" s="10" t="s">
        <v>143</v>
      </c>
      <c r="M10" s="10" t="s">
        <v>143</v>
      </c>
      <c r="N10" s="10" t="s">
        <v>143</v>
      </c>
      <c r="O10" s="10" t="s">
        <v>143</v>
      </c>
      <c r="P10" s="10" t="s">
        <v>143</v>
      </c>
      <c r="Q10" s="10"/>
      <c r="R10" s="13" t="s">
        <v>20</v>
      </c>
      <c r="S10" s="13" t="s">
        <v>19</v>
      </c>
      <c r="T10" s="10" t="s">
        <v>143</v>
      </c>
      <c r="U10" s="13"/>
      <c r="V10" s="13" t="s">
        <v>20</v>
      </c>
      <c r="W10" s="13" t="s">
        <v>21</v>
      </c>
      <c r="X10" s="13"/>
      <c r="Y10" s="13"/>
      <c r="Z10" s="13"/>
      <c r="AA10" s="10"/>
      <c r="AB10" s="13"/>
      <c r="AC10" s="10"/>
      <c r="AD10" s="10" t="s">
        <v>143</v>
      </c>
      <c r="AE10" s="10"/>
      <c r="AF1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</v>
      </c>
      <c r="B1" s="4" t="s">
        <v>145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146</v>
      </c>
      <c r="H1" s="4" t="s">
        <v>147</v>
      </c>
      <c r="I1" s="4" t="s">
        <v>13</v>
      </c>
      <c r="J1" s="4" t="s">
        <v>17</v>
      </c>
      <c r="K1" s="4" t="s">
        <v>18</v>
      </c>
      <c r="L1" s="9" t="s">
        <v>148</v>
      </c>
      <c r="M1" s="4" t="s">
        <v>149</v>
      </c>
      <c r="N1" s="4" t="s">
        <v>150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107</v>
      </c>
      <c r="E2" t="str">
        <f>VLOOKUP(A2,HOP!A:L,12,0)</f>
        <v>107.00</v>
      </c>
      <c r="F2" t="str">
        <f>VLOOKUP(A2,HOP!A:C,3,0)</f>
        <v>2325731</v>
      </c>
      <c r="G2">
        <f>D2-E2</f>
        <v>0</v>
      </c>
      <c r="H2" t="str">
        <f>$H$1&amp;F2</f>
        <v>，2325731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86</v>
      </c>
      <c r="E3" t="str">
        <f>VLOOKUP(A3,HOP!A:L,12,0)</f>
        <v>86.00</v>
      </c>
      <c r="F3" t="str">
        <f>VLOOKUP(A3,HOP!A:C,3,0)</f>
        <v>2325647</v>
      </c>
      <c r="G3">
        <f t="shared" ref="G3:G9" si="0">D3-E3</f>
        <v>0</v>
      </c>
      <c r="H3" t="str">
        <f t="shared" ref="H3:H9" si="1">$H$1&amp;F3</f>
        <v>，2325647</v>
      </c>
      <c r="I3" t="str">
        <f>VLOOKUP(A3,HOP!A:T,20,0)</f>
        <v>直连</v>
      </c>
    </row>
    <row r="4" ht="14.25" customHeight="1" spans="1:9">
      <c r="A4" s="6" t="s">
        <v>92</v>
      </c>
      <c r="B4" s="7" t="s">
        <v>97</v>
      </c>
      <c r="C4" s="7" t="s">
        <v>78</v>
      </c>
      <c r="D4" s="3">
        <v>840</v>
      </c>
      <c r="E4" t="str">
        <f>VLOOKUP(A4,HOP!A:L,12,0)</f>
        <v>840.00</v>
      </c>
      <c r="F4" t="str">
        <f>VLOOKUP(A4,HOP!A:C,3,0)</f>
        <v>2307875</v>
      </c>
      <c r="G4">
        <f t="shared" si="0"/>
        <v>0</v>
      </c>
      <c r="H4" t="str">
        <f t="shared" si="1"/>
        <v>，2307875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106</v>
      </c>
      <c r="C5" s="7" t="s">
        <v>78</v>
      </c>
      <c r="D5" s="3">
        <v>327</v>
      </c>
      <c r="E5" t="str">
        <f>VLOOKUP(A5,HOP!A:L,12,0)</f>
        <v>327.00</v>
      </c>
      <c r="F5" t="str">
        <f>VLOOKUP(A5,HOP!A:C,3,0)</f>
        <v>2320942</v>
      </c>
      <c r="G5">
        <f t="shared" si="0"/>
        <v>0</v>
      </c>
      <c r="H5" t="str">
        <f t="shared" si="1"/>
        <v>，2320942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77</v>
      </c>
      <c r="C6" s="7" t="s">
        <v>78</v>
      </c>
      <c r="D6" s="3">
        <v>113</v>
      </c>
      <c r="E6" t="str">
        <f>VLOOKUP(A6,HOP!A:L,12,0)</f>
        <v>113.00</v>
      </c>
      <c r="F6" t="str">
        <f>VLOOKUP(A6,HOP!A:C,3,0)</f>
        <v>2325683</v>
      </c>
      <c r="G6">
        <f t="shared" si="0"/>
        <v>0</v>
      </c>
      <c r="H6" t="str">
        <f t="shared" si="1"/>
        <v>，2325683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77</v>
      </c>
      <c r="C7" s="7" t="s">
        <v>78</v>
      </c>
      <c r="D7" s="3">
        <v>96</v>
      </c>
      <c r="E7" t="str">
        <f>VLOOKUP(A7,HOP!A:L,12,0)</f>
        <v>96.00</v>
      </c>
      <c r="F7" t="str">
        <f>VLOOKUP(A7,HOP!A:C,3,0)</f>
        <v>2325839</v>
      </c>
      <c r="G7">
        <f t="shared" si="0"/>
        <v>0</v>
      </c>
      <c r="H7" t="str">
        <f t="shared" si="1"/>
        <v>，2325839</v>
      </c>
      <c r="I7" t="str">
        <f>VLOOKUP(A7,HOP!A:T,20,0)</f>
        <v>直连</v>
      </c>
    </row>
    <row r="8" ht="14.25" customHeight="1" spans="1:9">
      <c r="A8" s="6" t="s">
        <v>126</v>
      </c>
      <c r="B8" s="7" t="s">
        <v>77</v>
      </c>
      <c r="C8" s="7" t="s">
        <v>78</v>
      </c>
      <c r="D8" s="3">
        <v>139</v>
      </c>
      <c r="E8" t="str">
        <f>VLOOKUP(A8,HOP!A:L,12,0)</f>
        <v>139.00</v>
      </c>
      <c r="F8" t="str">
        <f>VLOOKUP(A8,HOP!A:C,3,0)</f>
        <v>2325659</v>
      </c>
      <c r="G8">
        <f t="shared" si="0"/>
        <v>0</v>
      </c>
      <c r="H8" t="str">
        <f t="shared" si="1"/>
        <v>，2325659</v>
      </c>
      <c r="I8" t="str">
        <f>VLOOKUP(A8,HOP!A:T,20,0)</f>
        <v>直连</v>
      </c>
    </row>
    <row r="9" ht="14.25" customHeight="1" spans="1:9">
      <c r="A9" s="6" t="s">
        <v>134</v>
      </c>
      <c r="B9" s="7" t="s">
        <v>77</v>
      </c>
      <c r="C9" s="7" t="s">
        <v>78</v>
      </c>
      <c r="D9" s="3">
        <v>125</v>
      </c>
      <c r="E9" t="str">
        <f>VLOOKUP(A9,HOP!A:L,12,0)</f>
        <v>125.00</v>
      </c>
      <c r="F9" t="str">
        <f>VLOOKUP(A9,HOP!A:C,3,0)</f>
        <v>2325551</v>
      </c>
      <c r="G9">
        <f t="shared" si="0"/>
        <v>0</v>
      </c>
      <c r="H9" t="str">
        <f t="shared" si="1"/>
        <v>，2325551</v>
      </c>
      <c r="I9" t="str">
        <f>VLOOKUP(A9,HOP!A:T,20,0)</f>
        <v>直连</v>
      </c>
    </row>
    <row r="11" spans="4:4">
      <c r="D11" s="3">
        <f>SUM(D2:D10)</f>
        <v>1833</v>
      </c>
    </row>
    <row r="12" ht="14.25" spans="4:4">
      <c r="D12" s="8" t="s">
        <v>22</v>
      </c>
    </row>
    <row r="16" spans="1:1">
      <c r="A16" t="s">
        <v>153</v>
      </c>
    </row>
    <row r="17" spans="1:1">
      <c r="A17" s="5" t="s">
        <v>154</v>
      </c>
    </row>
  </sheetData>
  <autoFilter ref="A1:I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155</v>
      </c>
      <c r="B1" s="2" t="s">
        <v>156</v>
      </c>
      <c r="C1" s="2" t="s">
        <v>157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</row>
    <row r="2" s="1" customFormat="1" spans="1:20">
      <c r="A2" s="1" t="s">
        <v>171</v>
      </c>
      <c r="B2" s="1" t="s">
        <v>77</v>
      </c>
      <c r="C2" s="1" t="s">
        <v>172</v>
      </c>
      <c r="D2" s="1" t="s">
        <v>173</v>
      </c>
      <c r="E2" s="1" t="s">
        <v>174</v>
      </c>
      <c r="F2" s="1" t="s">
        <v>78</v>
      </c>
      <c r="G2" s="1" t="s">
        <v>175</v>
      </c>
      <c r="H2" s="1" t="s">
        <v>176</v>
      </c>
      <c r="I2" s="1" t="s">
        <v>177</v>
      </c>
      <c r="J2" s="1" t="s">
        <v>178</v>
      </c>
      <c r="K2" s="1" t="s">
        <v>177</v>
      </c>
      <c r="L2" s="1" t="s">
        <v>177</v>
      </c>
      <c r="M2" s="1" t="s">
        <v>179</v>
      </c>
      <c r="N2" s="1" t="s">
        <v>179</v>
      </c>
      <c r="O2" s="1" t="s">
        <v>180</v>
      </c>
      <c r="P2" s="1" t="s">
        <v>181</v>
      </c>
      <c r="Q2" s="1" t="s">
        <v>182</v>
      </c>
      <c r="R2" s="1" t="s">
        <v>71</v>
      </c>
      <c r="S2" s="1" t="s">
        <v>183</v>
      </c>
      <c r="T2" s="1" t="s">
        <v>184</v>
      </c>
    </row>
    <row r="3" s="1" customFormat="1" spans="1:20">
      <c r="A3" s="1" t="s">
        <v>84</v>
      </c>
      <c r="B3" s="1" t="s">
        <v>77</v>
      </c>
      <c r="C3" s="1" t="s">
        <v>185</v>
      </c>
      <c r="D3" s="1" t="s">
        <v>186</v>
      </c>
      <c r="E3" s="1" t="s">
        <v>87</v>
      </c>
      <c r="F3" s="1" t="s">
        <v>77</v>
      </c>
      <c r="G3" s="1" t="s">
        <v>78</v>
      </c>
      <c r="H3" s="1" t="s">
        <v>176</v>
      </c>
      <c r="I3" s="1" t="s">
        <v>187</v>
      </c>
      <c r="J3" s="1" t="s">
        <v>178</v>
      </c>
      <c r="K3" s="1" t="s">
        <v>187</v>
      </c>
      <c r="L3" s="1" t="s">
        <v>187</v>
      </c>
      <c r="M3" s="1" t="s">
        <v>179</v>
      </c>
      <c r="N3" s="1" t="s">
        <v>179</v>
      </c>
      <c r="O3" s="1" t="s">
        <v>180</v>
      </c>
      <c r="P3" s="1" t="s">
        <v>181</v>
      </c>
      <c r="Q3" s="1" t="s">
        <v>188</v>
      </c>
      <c r="R3" s="1" t="s">
        <v>71</v>
      </c>
      <c r="S3" s="1" t="s">
        <v>183</v>
      </c>
      <c r="T3" s="1" t="s">
        <v>184</v>
      </c>
    </row>
    <row r="4" s="1" customFormat="1" spans="1:20">
      <c r="A4" s="1" t="s">
        <v>126</v>
      </c>
      <c r="B4" s="1" t="s">
        <v>77</v>
      </c>
      <c r="C4" s="1" t="s">
        <v>189</v>
      </c>
      <c r="D4" s="1" t="s">
        <v>128</v>
      </c>
      <c r="E4" s="1" t="s">
        <v>129</v>
      </c>
      <c r="F4" s="1" t="s">
        <v>77</v>
      </c>
      <c r="G4" s="1" t="s">
        <v>78</v>
      </c>
      <c r="H4" s="1" t="s">
        <v>176</v>
      </c>
      <c r="I4" s="1" t="s">
        <v>190</v>
      </c>
      <c r="J4" s="1" t="s">
        <v>178</v>
      </c>
      <c r="K4" s="1" t="s">
        <v>190</v>
      </c>
      <c r="L4" s="1" t="s">
        <v>190</v>
      </c>
      <c r="M4" s="1" t="s">
        <v>179</v>
      </c>
      <c r="N4" s="1" t="s">
        <v>179</v>
      </c>
      <c r="O4" s="1" t="s">
        <v>180</v>
      </c>
      <c r="P4" s="1" t="s">
        <v>181</v>
      </c>
      <c r="Q4" s="1" t="s">
        <v>191</v>
      </c>
      <c r="R4" s="1" t="s">
        <v>71</v>
      </c>
      <c r="S4" s="1" t="s">
        <v>183</v>
      </c>
      <c r="T4" s="1" t="s">
        <v>184</v>
      </c>
    </row>
    <row r="5" s="1" customFormat="1" spans="1:20">
      <c r="A5" s="1" t="s">
        <v>192</v>
      </c>
      <c r="B5" s="1" t="s">
        <v>77</v>
      </c>
      <c r="C5" s="1" t="s">
        <v>193</v>
      </c>
      <c r="D5" s="1" t="s">
        <v>194</v>
      </c>
      <c r="E5" s="1" t="s">
        <v>195</v>
      </c>
      <c r="F5" s="1" t="s">
        <v>78</v>
      </c>
      <c r="G5" s="1" t="s">
        <v>175</v>
      </c>
      <c r="H5" s="1" t="s">
        <v>176</v>
      </c>
      <c r="I5" s="1" t="s">
        <v>196</v>
      </c>
      <c r="J5" s="1" t="s">
        <v>178</v>
      </c>
      <c r="K5" s="1" t="s">
        <v>196</v>
      </c>
      <c r="L5" s="1" t="s">
        <v>196</v>
      </c>
      <c r="M5" s="1" t="s">
        <v>179</v>
      </c>
      <c r="N5" s="1" t="s">
        <v>179</v>
      </c>
      <c r="O5" s="1" t="s">
        <v>180</v>
      </c>
      <c r="P5" s="1" t="s">
        <v>181</v>
      </c>
      <c r="Q5" s="1" t="s">
        <v>197</v>
      </c>
      <c r="R5" s="1" t="s">
        <v>71</v>
      </c>
      <c r="S5" s="1" t="s">
        <v>183</v>
      </c>
      <c r="T5" s="1" t="s">
        <v>184</v>
      </c>
    </row>
    <row r="6" s="1" customFormat="1" spans="1:20">
      <c r="A6" s="1" t="s">
        <v>198</v>
      </c>
      <c r="B6" s="1" t="s">
        <v>78</v>
      </c>
      <c r="C6" s="1" t="s">
        <v>199</v>
      </c>
      <c r="D6" s="1" t="s">
        <v>200</v>
      </c>
      <c r="E6" s="1" t="s">
        <v>201</v>
      </c>
      <c r="F6" s="1" t="s">
        <v>78</v>
      </c>
      <c r="G6" s="1" t="s">
        <v>175</v>
      </c>
      <c r="H6" s="1" t="s">
        <v>176</v>
      </c>
      <c r="I6" s="1" t="s">
        <v>202</v>
      </c>
      <c r="J6" s="1" t="s">
        <v>178</v>
      </c>
      <c r="K6" s="1" t="s">
        <v>202</v>
      </c>
      <c r="L6" s="1" t="s">
        <v>202</v>
      </c>
      <c r="M6" s="1" t="s">
        <v>179</v>
      </c>
      <c r="N6" s="1" t="s">
        <v>179</v>
      </c>
      <c r="O6" s="1" t="s">
        <v>180</v>
      </c>
      <c r="P6" s="1" t="s">
        <v>181</v>
      </c>
      <c r="Q6" s="1" t="s">
        <v>203</v>
      </c>
      <c r="R6" s="1" t="s">
        <v>71</v>
      </c>
      <c r="S6" s="1" t="s">
        <v>183</v>
      </c>
      <c r="T6" s="1" t="s">
        <v>184</v>
      </c>
    </row>
    <row r="7" s="1" customFormat="1" spans="1:20">
      <c r="A7" s="1" t="s">
        <v>134</v>
      </c>
      <c r="B7" s="1" t="s">
        <v>77</v>
      </c>
      <c r="C7" s="1" t="s">
        <v>204</v>
      </c>
      <c r="D7" s="1" t="s">
        <v>136</v>
      </c>
      <c r="E7" s="1" t="s">
        <v>137</v>
      </c>
      <c r="F7" s="1" t="s">
        <v>77</v>
      </c>
      <c r="G7" s="1" t="s">
        <v>78</v>
      </c>
      <c r="H7" s="1" t="s">
        <v>176</v>
      </c>
      <c r="I7" s="1" t="s">
        <v>205</v>
      </c>
      <c r="J7" s="1" t="s">
        <v>178</v>
      </c>
      <c r="K7" s="1" t="s">
        <v>205</v>
      </c>
      <c r="L7" s="1" t="s">
        <v>205</v>
      </c>
      <c r="M7" s="1" t="s">
        <v>179</v>
      </c>
      <c r="N7" s="1" t="s">
        <v>179</v>
      </c>
      <c r="O7" s="1" t="s">
        <v>180</v>
      </c>
      <c r="P7" s="1" t="s">
        <v>181</v>
      </c>
      <c r="Q7" s="1" t="s">
        <v>206</v>
      </c>
      <c r="R7" s="1" t="s">
        <v>71</v>
      </c>
      <c r="S7" s="1" t="s">
        <v>183</v>
      </c>
      <c r="T7" s="1" t="s">
        <v>184</v>
      </c>
    </row>
    <row r="8" s="1" customFormat="1" spans="1:20">
      <c r="A8" s="1" t="s">
        <v>102</v>
      </c>
      <c r="B8" s="1" t="s">
        <v>106</v>
      </c>
      <c r="C8" s="1" t="s">
        <v>207</v>
      </c>
      <c r="D8" s="1" t="s">
        <v>208</v>
      </c>
      <c r="E8" s="1" t="s">
        <v>105</v>
      </c>
      <c r="F8" s="1" t="s">
        <v>106</v>
      </c>
      <c r="G8" s="1" t="s">
        <v>78</v>
      </c>
      <c r="H8" s="1" t="s">
        <v>176</v>
      </c>
      <c r="I8" s="1" t="s">
        <v>209</v>
      </c>
      <c r="J8" s="1" t="s">
        <v>178</v>
      </c>
      <c r="K8" s="1" t="s">
        <v>209</v>
      </c>
      <c r="L8" s="1" t="s">
        <v>209</v>
      </c>
      <c r="M8" s="1" t="s">
        <v>179</v>
      </c>
      <c r="N8" s="1" t="s">
        <v>179</v>
      </c>
      <c r="O8" s="1" t="s">
        <v>180</v>
      </c>
      <c r="P8" s="1" t="s">
        <v>181</v>
      </c>
      <c r="Q8" s="1" t="s">
        <v>210</v>
      </c>
      <c r="R8" s="1" t="s">
        <v>71</v>
      </c>
      <c r="S8" s="1" t="s">
        <v>183</v>
      </c>
      <c r="T8" s="1" t="s">
        <v>184</v>
      </c>
    </row>
    <row r="9" s="1" customFormat="1" spans="1:20">
      <c r="A9" s="1" t="s">
        <v>211</v>
      </c>
      <c r="B9" s="1" t="s">
        <v>78</v>
      </c>
      <c r="C9" s="1" t="s">
        <v>212</v>
      </c>
      <c r="D9" s="1" t="s">
        <v>213</v>
      </c>
      <c r="E9" s="1" t="s">
        <v>214</v>
      </c>
      <c r="F9" s="1" t="s">
        <v>78</v>
      </c>
      <c r="G9" s="1" t="s">
        <v>175</v>
      </c>
      <c r="H9" s="1" t="s">
        <v>176</v>
      </c>
      <c r="I9" s="1" t="s">
        <v>215</v>
      </c>
      <c r="J9" s="1" t="s">
        <v>178</v>
      </c>
      <c r="K9" s="1" t="s">
        <v>215</v>
      </c>
      <c r="L9" s="1" t="s">
        <v>215</v>
      </c>
      <c r="M9" s="1" t="s">
        <v>179</v>
      </c>
      <c r="N9" s="1" t="s">
        <v>179</v>
      </c>
      <c r="O9" s="1" t="s">
        <v>180</v>
      </c>
      <c r="P9" s="1" t="s">
        <v>181</v>
      </c>
      <c r="Q9" s="1" t="s">
        <v>216</v>
      </c>
      <c r="R9" s="1" t="s">
        <v>71</v>
      </c>
      <c r="S9" s="1" t="s">
        <v>183</v>
      </c>
      <c r="T9" s="1" t="s">
        <v>184</v>
      </c>
    </row>
    <row r="10" s="1" customFormat="1" spans="1:20">
      <c r="A10" s="1" t="s">
        <v>217</v>
      </c>
      <c r="B10" s="1" t="s">
        <v>78</v>
      </c>
      <c r="C10" s="1" t="s">
        <v>218</v>
      </c>
      <c r="D10" s="1" t="s">
        <v>213</v>
      </c>
      <c r="E10" s="1" t="s">
        <v>219</v>
      </c>
      <c r="F10" s="1" t="s">
        <v>78</v>
      </c>
      <c r="G10" s="1" t="s">
        <v>175</v>
      </c>
      <c r="H10" s="1" t="s">
        <v>176</v>
      </c>
      <c r="I10" s="1" t="s">
        <v>215</v>
      </c>
      <c r="J10" s="1" t="s">
        <v>178</v>
      </c>
      <c r="K10" s="1" t="s">
        <v>215</v>
      </c>
      <c r="L10" s="1" t="s">
        <v>215</v>
      </c>
      <c r="M10" s="1" t="s">
        <v>179</v>
      </c>
      <c r="N10" s="1" t="s">
        <v>179</v>
      </c>
      <c r="O10" s="1" t="s">
        <v>180</v>
      </c>
      <c r="P10" s="1" t="s">
        <v>181</v>
      </c>
      <c r="Q10" s="1" t="s">
        <v>220</v>
      </c>
      <c r="R10" s="1" t="s">
        <v>71</v>
      </c>
      <c r="S10" s="1" t="s">
        <v>183</v>
      </c>
      <c r="T10" s="1" t="s">
        <v>184</v>
      </c>
    </row>
    <row r="11" s="1" customFormat="1" spans="1:20">
      <c r="A11" s="1" t="s">
        <v>221</v>
      </c>
      <c r="B11" s="1" t="s">
        <v>78</v>
      </c>
      <c r="C11" s="1" t="s">
        <v>222</v>
      </c>
      <c r="D11" s="1" t="s">
        <v>223</v>
      </c>
      <c r="E11" s="1" t="s">
        <v>224</v>
      </c>
      <c r="F11" s="1" t="s">
        <v>78</v>
      </c>
      <c r="G11" s="1" t="s">
        <v>175</v>
      </c>
      <c r="H11" s="1" t="s">
        <v>176</v>
      </c>
      <c r="I11" s="1" t="s">
        <v>225</v>
      </c>
      <c r="J11" s="1" t="s">
        <v>178</v>
      </c>
      <c r="K11" s="1" t="s">
        <v>225</v>
      </c>
      <c r="L11" s="1" t="s">
        <v>225</v>
      </c>
      <c r="M11" s="1" t="s">
        <v>179</v>
      </c>
      <c r="N11" s="1" t="s">
        <v>179</v>
      </c>
      <c r="O11" s="1" t="s">
        <v>180</v>
      </c>
      <c r="P11" s="1" t="s">
        <v>181</v>
      </c>
      <c r="Q11" s="1" t="s">
        <v>226</v>
      </c>
      <c r="R11" s="1" t="s">
        <v>71</v>
      </c>
      <c r="S11" s="1" t="s">
        <v>183</v>
      </c>
      <c r="T11" s="1" t="s">
        <v>184</v>
      </c>
    </row>
    <row r="12" s="1" customFormat="1" spans="1:20">
      <c r="A12" s="1" t="s">
        <v>227</v>
      </c>
      <c r="B12" s="1" t="s">
        <v>78</v>
      </c>
      <c r="C12" s="1" t="s">
        <v>228</v>
      </c>
      <c r="D12" s="1" t="s">
        <v>229</v>
      </c>
      <c r="E12" s="1" t="s">
        <v>230</v>
      </c>
      <c r="F12" s="1" t="s">
        <v>78</v>
      </c>
      <c r="G12" s="1" t="s">
        <v>175</v>
      </c>
      <c r="H12" s="1" t="s">
        <v>176</v>
      </c>
      <c r="I12" s="1" t="s">
        <v>196</v>
      </c>
      <c r="J12" s="1" t="s">
        <v>178</v>
      </c>
      <c r="K12" s="1" t="s">
        <v>196</v>
      </c>
      <c r="L12" s="1" t="s">
        <v>196</v>
      </c>
      <c r="M12" s="1" t="s">
        <v>179</v>
      </c>
      <c r="N12" s="1" t="s">
        <v>179</v>
      </c>
      <c r="O12" s="1" t="s">
        <v>180</v>
      </c>
      <c r="P12" s="1" t="s">
        <v>181</v>
      </c>
      <c r="Q12" s="1" t="s">
        <v>231</v>
      </c>
      <c r="R12" s="1" t="s">
        <v>71</v>
      </c>
      <c r="S12" s="1" t="s">
        <v>183</v>
      </c>
      <c r="T12" s="1" t="s">
        <v>184</v>
      </c>
    </row>
    <row r="13" s="1" customFormat="1" spans="1:20">
      <c r="A13" s="1" t="s">
        <v>232</v>
      </c>
      <c r="B13" s="1" t="s">
        <v>78</v>
      </c>
      <c r="C13" s="1" t="s">
        <v>233</v>
      </c>
      <c r="D13" s="1" t="s">
        <v>234</v>
      </c>
      <c r="E13" s="1" t="s">
        <v>235</v>
      </c>
      <c r="F13" s="1" t="s">
        <v>78</v>
      </c>
      <c r="G13" s="1" t="s">
        <v>175</v>
      </c>
      <c r="H13" s="1" t="s">
        <v>176</v>
      </c>
      <c r="I13" s="1" t="s">
        <v>236</v>
      </c>
      <c r="J13" s="1" t="s">
        <v>178</v>
      </c>
      <c r="K13" s="1" t="s">
        <v>236</v>
      </c>
      <c r="L13" s="1" t="s">
        <v>236</v>
      </c>
      <c r="M13" s="1" t="s">
        <v>179</v>
      </c>
      <c r="N13" s="1" t="s">
        <v>179</v>
      </c>
      <c r="O13" s="1" t="s">
        <v>180</v>
      </c>
      <c r="P13" s="1" t="s">
        <v>181</v>
      </c>
      <c r="Q13" s="1" t="s">
        <v>237</v>
      </c>
      <c r="R13" s="1" t="s">
        <v>71</v>
      </c>
      <c r="S13" s="1" t="s">
        <v>183</v>
      </c>
      <c r="T13" s="1" t="s">
        <v>184</v>
      </c>
    </row>
    <row r="14" s="1" customFormat="1" spans="1:20">
      <c r="A14" s="1" t="s">
        <v>238</v>
      </c>
      <c r="B14" s="1" t="s">
        <v>78</v>
      </c>
      <c r="C14" s="1" t="s">
        <v>239</v>
      </c>
      <c r="D14" s="1" t="s">
        <v>240</v>
      </c>
      <c r="E14" s="1" t="s">
        <v>241</v>
      </c>
      <c r="F14" s="1" t="s">
        <v>78</v>
      </c>
      <c r="G14" s="1" t="s">
        <v>175</v>
      </c>
      <c r="H14" s="1" t="s">
        <v>176</v>
      </c>
      <c r="I14" s="1" t="s">
        <v>242</v>
      </c>
      <c r="J14" s="1" t="s">
        <v>178</v>
      </c>
      <c r="K14" s="1" t="s">
        <v>242</v>
      </c>
      <c r="L14" s="1" t="s">
        <v>242</v>
      </c>
      <c r="M14" s="1" t="s">
        <v>179</v>
      </c>
      <c r="N14" s="1" t="s">
        <v>179</v>
      </c>
      <c r="O14" s="1" t="s">
        <v>180</v>
      </c>
      <c r="P14" s="1" t="s">
        <v>181</v>
      </c>
      <c r="Q14" s="1" t="s">
        <v>243</v>
      </c>
      <c r="R14" s="1" t="s">
        <v>71</v>
      </c>
      <c r="S14" s="1" t="s">
        <v>183</v>
      </c>
      <c r="T14" s="1" t="s">
        <v>184</v>
      </c>
    </row>
    <row r="15" s="1" customFormat="1" spans="1:20">
      <c r="A15" s="1" t="s">
        <v>244</v>
      </c>
      <c r="B15" s="1" t="s">
        <v>78</v>
      </c>
      <c r="C15" s="1" t="s">
        <v>245</v>
      </c>
      <c r="D15" s="1" t="s">
        <v>246</v>
      </c>
      <c r="E15" s="1" t="s">
        <v>247</v>
      </c>
      <c r="F15" s="1" t="s">
        <v>78</v>
      </c>
      <c r="G15" s="1" t="s">
        <v>175</v>
      </c>
      <c r="H15" s="1" t="s">
        <v>176</v>
      </c>
      <c r="I15" s="1" t="s">
        <v>248</v>
      </c>
      <c r="J15" s="1" t="s">
        <v>178</v>
      </c>
      <c r="K15" s="1" t="s">
        <v>248</v>
      </c>
      <c r="L15" s="1" t="s">
        <v>248</v>
      </c>
      <c r="M15" s="1" t="s">
        <v>179</v>
      </c>
      <c r="N15" s="1" t="s">
        <v>179</v>
      </c>
      <c r="O15" s="1" t="s">
        <v>180</v>
      </c>
      <c r="P15" s="1" t="s">
        <v>181</v>
      </c>
      <c r="Q15" s="1" t="s">
        <v>249</v>
      </c>
      <c r="R15" s="1" t="s">
        <v>71</v>
      </c>
      <c r="S15" s="1" t="s">
        <v>183</v>
      </c>
      <c r="T15" s="1" t="s">
        <v>184</v>
      </c>
    </row>
    <row r="16" s="1" customFormat="1" spans="1:20">
      <c r="A16" s="1" t="s">
        <v>250</v>
      </c>
      <c r="B16" s="1" t="s">
        <v>97</v>
      </c>
      <c r="C16" s="1" t="s">
        <v>251</v>
      </c>
      <c r="D16" s="1" t="s">
        <v>252</v>
      </c>
      <c r="E16" s="1" t="s">
        <v>253</v>
      </c>
      <c r="F16" s="1" t="s">
        <v>78</v>
      </c>
      <c r="G16" s="1" t="s">
        <v>175</v>
      </c>
      <c r="H16" s="1" t="s">
        <v>176</v>
      </c>
      <c r="I16" s="1" t="s">
        <v>254</v>
      </c>
      <c r="J16" s="1" t="s">
        <v>178</v>
      </c>
      <c r="K16" s="1" t="s">
        <v>254</v>
      </c>
      <c r="L16" s="1" t="s">
        <v>254</v>
      </c>
      <c r="M16" s="1" t="s">
        <v>179</v>
      </c>
      <c r="N16" s="1" t="s">
        <v>179</v>
      </c>
      <c r="O16" s="1" t="s">
        <v>180</v>
      </c>
      <c r="P16" s="1" t="s">
        <v>181</v>
      </c>
      <c r="Q16" s="1" t="s">
        <v>255</v>
      </c>
      <c r="R16" s="1" t="s">
        <v>71</v>
      </c>
      <c r="S16" s="1" t="s">
        <v>183</v>
      </c>
      <c r="T16" s="1" t="s">
        <v>184</v>
      </c>
    </row>
    <row r="17" s="1" customFormat="1" spans="1:20">
      <c r="A17" s="1" t="s">
        <v>118</v>
      </c>
      <c r="B17" s="1" t="s">
        <v>77</v>
      </c>
      <c r="C17" s="1" t="s">
        <v>256</v>
      </c>
      <c r="D17" s="1" t="s">
        <v>120</v>
      </c>
      <c r="E17" s="1" t="s">
        <v>121</v>
      </c>
      <c r="F17" s="1" t="s">
        <v>77</v>
      </c>
      <c r="G17" s="1" t="s">
        <v>78</v>
      </c>
      <c r="H17" s="1" t="s">
        <v>176</v>
      </c>
      <c r="I17" s="1" t="s">
        <v>257</v>
      </c>
      <c r="J17" s="1" t="s">
        <v>178</v>
      </c>
      <c r="K17" s="1" t="s">
        <v>257</v>
      </c>
      <c r="L17" s="1" t="s">
        <v>257</v>
      </c>
      <c r="M17" s="1" t="s">
        <v>179</v>
      </c>
      <c r="N17" s="1" t="s">
        <v>179</v>
      </c>
      <c r="O17" s="1" t="s">
        <v>180</v>
      </c>
      <c r="P17" s="1" t="s">
        <v>181</v>
      </c>
      <c r="Q17" s="1" t="s">
        <v>258</v>
      </c>
      <c r="R17" s="1" t="s">
        <v>71</v>
      </c>
      <c r="S17" s="1" t="s">
        <v>183</v>
      </c>
      <c r="T17" s="1" t="s">
        <v>184</v>
      </c>
    </row>
    <row r="18" s="1" customFormat="1" spans="1:20">
      <c r="A18" s="1" t="s">
        <v>259</v>
      </c>
      <c r="B18" s="1" t="s">
        <v>78</v>
      </c>
      <c r="C18" s="1" t="s">
        <v>260</v>
      </c>
      <c r="D18" s="1" t="s">
        <v>261</v>
      </c>
      <c r="E18" s="1" t="s">
        <v>262</v>
      </c>
      <c r="F18" s="1" t="s">
        <v>78</v>
      </c>
      <c r="G18" s="1" t="s">
        <v>175</v>
      </c>
      <c r="H18" s="1" t="s">
        <v>176</v>
      </c>
      <c r="I18" s="1" t="s">
        <v>263</v>
      </c>
      <c r="J18" s="1" t="s">
        <v>178</v>
      </c>
      <c r="K18" s="1" t="s">
        <v>263</v>
      </c>
      <c r="L18" s="1" t="s">
        <v>263</v>
      </c>
      <c r="M18" s="1" t="s">
        <v>179</v>
      </c>
      <c r="N18" s="1" t="s">
        <v>179</v>
      </c>
      <c r="O18" s="1" t="s">
        <v>180</v>
      </c>
      <c r="P18" s="1" t="s">
        <v>181</v>
      </c>
      <c r="Q18" s="1" t="s">
        <v>264</v>
      </c>
      <c r="R18" s="1" t="s">
        <v>71</v>
      </c>
      <c r="S18" s="1" t="s">
        <v>183</v>
      </c>
      <c r="T18" s="1" t="s">
        <v>184</v>
      </c>
    </row>
    <row r="19" s="1" customFormat="1" spans="1:20">
      <c r="A19" s="1" t="s">
        <v>92</v>
      </c>
      <c r="B19" s="1" t="s">
        <v>96</v>
      </c>
      <c r="C19" s="1" t="s">
        <v>265</v>
      </c>
      <c r="D19" s="1" t="s">
        <v>94</v>
      </c>
      <c r="E19" s="1" t="s">
        <v>95</v>
      </c>
      <c r="F19" s="1" t="s">
        <v>97</v>
      </c>
      <c r="G19" s="1" t="s">
        <v>78</v>
      </c>
      <c r="H19" s="1" t="s">
        <v>176</v>
      </c>
      <c r="I19" s="1" t="s">
        <v>266</v>
      </c>
      <c r="J19" s="1" t="s">
        <v>178</v>
      </c>
      <c r="K19" s="1" t="s">
        <v>266</v>
      </c>
      <c r="L19" s="1" t="s">
        <v>266</v>
      </c>
      <c r="M19" s="1" t="s">
        <v>179</v>
      </c>
      <c r="N19" s="1" t="s">
        <v>179</v>
      </c>
      <c r="O19" s="1" t="s">
        <v>180</v>
      </c>
      <c r="P19" s="1" t="s">
        <v>181</v>
      </c>
      <c r="Q19" s="1" t="s">
        <v>267</v>
      </c>
      <c r="R19" s="1" t="s">
        <v>71</v>
      </c>
      <c r="S19" s="1" t="s">
        <v>183</v>
      </c>
      <c r="T19" s="1" t="s">
        <v>184</v>
      </c>
    </row>
    <row r="20" s="1" customFormat="1" spans="1:20">
      <c r="A20" s="1" t="s">
        <v>268</v>
      </c>
      <c r="B20" s="1" t="s">
        <v>78</v>
      </c>
      <c r="C20" s="1" t="s">
        <v>269</v>
      </c>
      <c r="D20" s="1" t="s">
        <v>270</v>
      </c>
      <c r="E20" s="1" t="s">
        <v>271</v>
      </c>
      <c r="F20" s="1" t="s">
        <v>78</v>
      </c>
      <c r="G20" s="1" t="s">
        <v>175</v>
      </c>
      <c r="H20" s="1" t="s">
        <v>176</v>
      </c>
      <c r="I20" s="1" t="s">
        <v>272</v>
      </c>
      <c r="J20" s="1" t="s">
        <v>178</v>
      </c>
      <c r="K20" s="1" t="s">
        <v>272</v>
      </c>
      <c r="L20" s="1" t="s">
        <v>272</v>
      </c>
      <c r="M20" s="1" t="s">
        <v>179</v>
      </c>
      <c r="N20" s="1" t="s">
        <v>179</v>
      </c>
      <c r="O20" s="1" t="s">
        <v>180</v>
      </c>
      <c r="P20" s="1" t="s">
        <v>181</v>
      </c>
      <c r="Q20" s="1" t="s">
        <v>273</v>
      </c>
      <c r="R20" s="1" t="s">
        <v>71</v>
      </c>
      <c r="S20" s="1" t="s">
        <v>183</v>
      </c>
      <c r="T20" s="1" t="s">
        <v>184</v>
      </c>
    </row>
    <row r="21" s="1" customFormat="1" spans="1:20">
      <c r="A21" s="1" t="s">
        <v>274</v>
      </c>
      <c r="B21" s="1" t="s">
        <v>78</v>
      </c>
      <c r="C21" s="1" t="s">
        <v>275</v>
      </c>
      <c r="D21" s="1" t="s">
        <v>276</v>
      </c>
      <c r="E21" s="1" t="s">
        <v>277</v>
      </c>
      <c r="F21" s="1" t="s">
        <v>78</v>
      </c>
      <c r="G21" s="1" t="s">
        <v>175</v>
      </c>
      <c r="H21" s="1" t="s">
        <v>176</v>
      </c>
      <c r="I21" s="1" t="s">
        <v>278</v>
      </c>
      <c r="J21" s="1" t="s">
        <v>178</v>
      </c>
      <c r="K21" s="1" t="s">
        <v>278</v>
      </c>
      <c r="L21" s="1" t="s">
        <v>278</v>
      </c>
      <c r="M21" s="1" t="s">
        <v>179</v>
      </c>
      <c r="N21" s="1" t="s">
        <v>179</v>
      </c>
      <c r="O21" s="1" t="s">
        <v>180</v>
      </c>
      <c r="P21" s="1" t="s">
        <v>181</v>
      </c>
      <c r="Q21" s="1" t="s">
        <v>279</v>
      </c>
      <c r="R21" s="1" t="s">
        <v>71</v>
      </c>
      <c r="S21" s="1" t="s">
        <v>183</v>
      </c>
      <c r="T21" s="1" t="s">
        <v>184</v>
      </c>
    </row>
    <row r="22" s="1" customFormat="1" spans="1:20">
      <c r="A22" s="1" t="s">
        <v>280</v>
      </c>
      <c r="B22" s="1" t="s">
        <v>78</v>
      </c>
      <c r="C22" s="1" t="s">
        <v>281</v>
      </c>
      <c r="D22" s="1" t="s">
        <v>276</v>
      </c>
      <c r="E22" s="1" t="s">
        <v>282</v>
      </c>
      <c r="F22" s="1" t="s">
        <v>78</v>
      </c>
      <c r="G22" s="1" t="s">
        <v>175</v>
      </c>
      <c r="H22" s="1" t="s">
        <v>176</v>
      </c>
      <c r="I22" s="1" t="s">
        <v>278</v>
      </c>
      <c r="J22" s="1" t="s">
        <v>178</v>
      </c>
      <c r="K22" s="1" t="s">
        <v>278</v>
      </c>
      <c r="L22" s="1" t="s">
        <v>278</v>
      </c>
      <c r="M22" s="1" t="s">
        <v>179</v>
      </c>
      <c r="N22" s="1" t="s">
        <v>179</v>
      </c>
      <c r="O22" s="1" t="s">
        <v>180</v>
      </c>
      <c r="P22" s="1" t="s">
        <v>181</v>
      </c>
      <c r="Q22" s="1" t="s">
        <v>283</v>
      </c>
      <c r="R22" s="1" t="s">
        <v>71</v>
      </c>
      <c r="S22" s="1" t="s">
        <v>183</v>
      </c>
      <c r="T22" s="1" t="s">
        <v>184</v>
      </c>
    </row>
    <row r="23" s="1" customFormat="1" spans="1:20">
      <c r="A23" s="1" t="s">
        <v>69</v>
      </c>
      <c r="B23" s="1" t="s">
        <v>77</v>
      </c>
      <c r="C23" s="1" t="s">
        <v>284</v>
      </c>
      <c r="D23" s="1" t="s">
        <v>285</v>
      </c>
      <c r="E23" s="1" t="s">
        <v>76</v>
      </c>
      <c r="F23" s="1" t="s">
        <v>77</v>
      </c>
      <c r="G23" s="1" t="s">
        <v>78</v>
      </c>
      <c r="H23" s="1" t="s">
        <v>176</v>
      </c>
      <c r="I23" s="1" t="s">
        <v>286</v>
      </c>
      <c r="J23" s="1" t="s">
        <v>178</v>
      </c>
      <c r="K23" s="1" t="s">
        <v>286</v>
      </c>
      <c r="L23" s="1" t="s">
        <v>286</v>
      </c>
      <c r="M23" s="1" t="s">
        <v>179</v>
      </c>
      <c r="N23" s="1" t="s">
        <v>179</v>
      </c>
      <c r="O23" s="1" t="s">
        <v>180</v>
      </c>
      <c r="P23" s="1" t="s">
        <v>181</v>
      </c>
      <c r="Q23" s="1" t="s">
        <v>287</v>
      </c>
      <c r="R23" s="1" t="s">
        <v>71</v>
      </c>
      <c r="S23" s="1" t="s">
        <v>183</v>
      </c>
      <c r="T23" s="1" t="s">
        <v>184</v>
      </c>
    </row>
    <row r="24" s="1" customFormat="1" spans="1:20">
      <c r="A24" s="1" t="s">
        <v>288</v>
      </c>
      <c r="B24" s="1" t="s">
        <v>78</v>
      </c>
      <c r="C24" s="1" t="s">
        <v>289</v>
      </c>
      <c r="D24" s="1" t="s">
        <v>290</v>
      </c>
      <c r="E24" s="1" t="s">
        <v>291</v>
      </c>
      <c r="F24" s="1" t="s">
        <v>78</v>
      </c>
      <c r="G24" s="1" t="s">
        <v>175</v>
      </c>
      <c r="H24" s="1" t="s">
        <v>176</v>
      </c>
      <c r="I24" s="1" t="s">
        <v>292</v>
      </c>
      <c r="J24" s="1" t="s">
        <v>178</v>
      </c>
      <c r="K24" s="1" t="s">
        <v>292</v>
      </c>
      <c r="L24" s="1" t="s">
        <v>292</v>
      </c>
      <c r="M24" s="1" t="s">
        <v>179</v>
      </c>
      <c r="N24" s="1" t="s">
        <v>179</v>
      </c>
      <c r="O24" s="1" t="s">
        <v>180</v>
      </c>
      <c r="P24" s="1" t="s">
        <v>181</v>
      </c>
      <c r="Q24" s="1" t="s">
        <v>293</v>
      </c>
      <c r="R24" s="1" t="s">
        <v>71</v>
      </c>
      <c r="S24" s="1" t="s">
        <v>183</v>
      </c>
      <c r="T24" s="1" t="s">
        <v>184</v>
      </c>
    </row>
    <row r="25" s="1" customFormat="1" spans="1:20">
      <c r="A25" s="1" t="s">
        <v>111</v>
      </c>
      <c r="B25" s="1" t="s">
        <v>77</v>
      </c>
      <c r="C25" s="1" t="s">
        <v>294</v>
      </c>
      <c r="D25" s="1" t="s">
        <v>113</v>
      </c>
      <c r="E25" s="1" t="s">
        <v>114</v>
      </c>
      <c r="F25" s="1" t="s">
        <v>77</v>
      </c>
      <c r="G25" s="1" t="s">
        <v>78</v>
      </c>
      <c r="H25" s="1" t="s">
        <v>176</v>
      </c>
      <c r="I25" s="1" t="s">
        <v>295</v>
      </c>
      <c r="J25" s="1" t="s">
        <v>178</v>
      </c>
      <c r="K25" s="1" t="s">
        <v>295</v>
      </c>
      <c r="L25" s="1" t="s">
        <v>295</v>
      </c>
      <c r="M25" s="1" t="s">
        <v>179</v>
      </c>
      <c r="N25" s="1" t="s">
        <v>179</v>
      </c>
      <c r="O25" s="1" t="s">
        <v>180</v>
      </c>
      <c r="P25" s="1" t="s">
        <v>181</v>
      </c>
      <c r="Q25" s="1" t="s">
        <v>296</v>
      </c>
      <c r="R25" s="1" t="s">
        <v>71</v>
      </c>
      <c r="S25" s="1" t="s">
        <v>183</v>
      </c>
      <c r="T25" s="1" t="s">
        <v>184</v>
      </c>
    </row>
    <row r="26" s="1" customFormat="1" spans="1:20">
      <c r="A26" s="1" t="s">
        <v>297</v>
      </c>
      <c r="B26" s="1" t="s">
        <v>78</v>
      </c>
      <c r="C26" s="1" t="s">
        <v>298</v>
      </c>
      <c r="D26" s="1" t="s">
        <v>299</v>
      </c>
      <c r="E26" s="1" t="s">
        <v>300</v>
      </c>
      <c r="F26" s="1" t="s">
        <v>78</v>
      </c>
      <c r="G26" s="1" t="s">
        <v>175</v>
      </c>
      <c r="H26" s="1" t="s">
        <v>176</v>
      </c>
      <c r="I26" s="1" t="s">
        <v>301</v>
      </c>
      <c r="J26" s="1" t="s">
        <v>178</v>
      </c>
      <c r="K26" s="1" t="s">
        <v>301</v>
      </c>
      <c r="L26" s="1" t="s">
        <v>301</v>
      </c>
      <c r="M26" s="1" t="s">
        <v>179</v>
      </c>
      <c r="N26" s="1" t="s">
        <v>179</v>
      </c>
      <c r="O26" s="1" t="s">
        <v>180</v>
      </c>
      <c r="P26" s="1" t="s">
        <v>181</v>
      </c>
      <c r="Q26" s="1" t="s">
        <v>302</v>
      </c>
      <c r="R26" s="1" t="s">
        <v>71</v>
      </c>
      <c r="S26" s="1" t="s">
        <v>183</v>
      </c>
      <c r="T26" s="1" t="s">
        <v>184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2021-12-06T08:19:07Z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A922966A2A6F429C8F527948D1E999DF</vt:lpwstr>
  </property>
</Properties>
</file>