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对账!$A$1:$I$113</definedName>
  </definedNames>
  <calcPr calcId="144525"/>
</workbook>
</file>

<file path=xl/sharedStrings.xml><?xml version="1.0" encoding="utf-8"?>
<sst xmlns="http://schemas.openxmlformats.org/spreadsheetml/2006/main" count="6088" uniqueCount="1192">
  <si>
    <t>去哪儿网酒店预付对账单</t>
  </si>
  <si>
    <t>供应商名称：</t>
  </si>
  <si>
    <t>汇趣住</t>
  </si>
  <si>
    <t>结算周期：</t>
  </si>
  <si>
    <t>2021-12-07至2021-12-08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</si>
  <si>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</si>
  <si>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</si>
  <si>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</si>
  <si>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</si>
  <si>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</si>
  <si>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</si>
  <si>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</si>
  <si>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</si>
  <si>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</si>
  <si>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</si>
  <si>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</si>
  <si>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</si>
  <si>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</si>
  <si>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</si>
  <si>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</si>
  <si>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¥25,048.00</t>
  </si>
  <si>
    <t>¥2,851.00</t>
  </si>
  <si>
    <t>-¥185.00</t>
  </si>
  <si>
    <t>¥22,012.00</t>
  </si>
  <si>
    <t>分类信息</t>
  </si>
  <si>
    <t>业务类型</t>
  </si>
  <si>
    <t>酒店预付（点击查看明细）</t>
  </si>
  <si>
    <t>¥22,197.00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</si>
  <si>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</si>
  <si>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</si>
  <si>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</si>
  <si>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</si>
  <si>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</si>
  <si>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</si>
  <si>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</si>
  <si>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</si>
  <si>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</si>
  <si>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</si>
  <si>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</si>
  <si>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</si>
  <si>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</si>
  <si>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</si>
  <si>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</si>
  <si>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</si>
  <si>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</si>
  <si>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</si>
  <si>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</si>
  <si>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</si>
  <si>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</si>
  <si>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</si>
  <si>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</si>
  <si>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</si>
  <si>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</si>
  <si>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</si>
  <si>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</si>
  <si>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</si>
  <si>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</si>
  <si>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</si>
  <si>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</si>
  <si>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</si>
  <si>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</si>
  <si>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</si>
  <si>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</si>
  <si>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</si>
  <si>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</si>
  <si>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</si>
  <si>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</si>
  <si>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</si>
  <si>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</si>
  <si>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</si>
  <si>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</si>
  <si>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</si>
  <si>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102816425613</t>
  </si>
  <si>
    <t>酒店预付</t>
  </si>
  <si>
    <t>否</t>
  </si>
  <si>
    <t>普通</t>
  </si>
  <si>
    <t>381800778</t>
  </si>
  <si>
    <t>麗枫酒店(西安未央龙首原地铁站店)</t>
  </si>
  <si>
    <t>1639468</t>
  </si>
  <si>
    <t>吴月兰</t>
  </si>
  <si>
    <t>2021-11-14</t>
  </si>
  <si>
    <t>2021-12-06</t>
  </si>
  <si>
    <t>2021-12-08</t>
  </si>
  <si>
    <t>¥484.00</t>
  </si>
  <si>
    <t>¥64.00</t>
  </si>
  <si>
    <t>¥420.00</t>
  </si>
  <si>
    <t>豪华双床房</t>
  </si>
  <si>
    <t>WEBSITE</t>
  </si>
  <si>
    <t>102832532374</t>
  </si>
  <si>
    <t>351536969</t>
  </si>
  <si>
    <t>三亚亚龙湾美高梅度假酒店</t>
  </si>
  <si>
    <t>闫丽</t>
  </si>
  <si>
    <t>2021-11-30</t>
  </si>
  <si>
    <t>2021-12-05</t>
  </si>
  <si>
    <t>¥3,107.00</t>
  </si>
  <si>
    <t>¥407.00</t>
  </si>
  <si>
    <t>¥2,700.00</t>
  </si>
  <si>
    <t>高级海景客房</t>
  </si>
  <si>
    <t>102833103540</t>
  </si>
  <si>
    <t>321729541</t>
  </si>
  <si>
    <t>如家睿柏·云酒店(横店影视城店)</t>
  </si>
  <si>
    <t>高挺</t>
  </si>
  <si>
    <t>2021-12-01</t>
  </si>
  <si>
    <t>¥1,050.00</t>
  </si>
  <si>
    <t>¥140.00</t>
  </si>
  <si>
    <t>¥910.00</t>
  </si>
  <si>
    <t>标准双床房</t>
  </si>
  <si>
    <t>102836451660</t>
  </si>
  <si>
    <t>381679987</t>
  </si>
  <si>
    <t>广州花园酒店</t>
  </si>
  <si>
    <t>赵嘉乐</t>
  </si>
  <si>
    <t>2021-12-04</t>
  </si>
  <si>
    <t>2021-12-07</t>
  </si>
  <si>
    <t>¥1,019.00</t>
  </si>
  <si>
    <t>¥133.00</t>
  </si>
  <si>
    <t>¥886.00</t>
  </si>
  <si>
    <t>行政粤韵双床房</t>
  </si>
  <si>
    <t>102837348544</t>
  </si>
  <si>
    <t>381814422</t>
  </si>
  <si>
    <t>如家商旅酒店(苏州人民南路店)</t>
  </si>
  <si>
    <t>谢洪宇</t>
  </si>
  <si>
    <t>¥219.00</t>
  </si>
  <si>
    <t>¥29.00</t>
  </si>
  <si>
    <t>¥190.00</t>
  </si>
  <si>
    <t>商旅商务房</t>
  </si>
  <si>
    <t>102837360478</t>
  </si>
  <si>
    <t>321291847</t>
  </si>
  <si>
    <t>喆啡酒店(昆明火车站环城南路地铁站店)</t>
  </si>
  <si>
    <t>张飞雄</t>
  </si>
  <si>
    <t>¥432.00</t>
  </si>
  <si>
    <t>¥58.00</t>
  </si>
  <si>
    <t>¥374.00</t>
  </si>
  <si>
    <t>醇享大床房</t>
  </si>
  <si>
    <t>102838009186</t>
  </si>
  <si>
    <t>384662640</t>
  </si>
  <si>
    <t>派柏·云酒店(通化欧亚江南大街店)</t>
  </si>
  <si>
    <t>丁善国</t>
  </si>
  <si>
    <t>¥258.00</t>
  </si>
  <si>
    <t>¥34.00</t>
  </si>
  <si>
    <t>¥224.00</t>
  </si>
  <si>
    <t>商务大床房</t>
  </si>
  <si>
    <t>102838030320</t>
  </si>
  <si>
    <t>318087427</t>
  </si>
  <si>
    <t>如家酒店·neo(宁波天一广场鼓楼店)</t>
  </si>
  <si>
    <t>森迪</t>
  </si>
  <si>
    <t>¥408.00</t>
  </si>
  <si>
    <t>¥54.00</t>
  </si>
  <si>
    <t>¥354.00</t>
  </si>
  <si>
    <t>景观商务房</t>
  </si>
  <si>
    <t>102838030818</t>
  </si>
  <si>
    <t>321307126</t>
  </si>
  <si>
    <t>怀集豪庭商务酒店</t>
  </si>
  <si>
    <t>董珊桃</t>
  </si>
  <si>
    <t>¥157.00</t>
  </si>
  <si>
    <t>¥21.00</t>
  </si>
  <si>
    <t>¥136.00</t>
  </si>
  <si>
    <t>豪华双人间</t>
  </si>
  <si>
    <t>102838112904</t>
  </si>
  <si>
    <t>318072961</t>
  </si>
  <si>
    <t>温岭海港大酒店</t>
  </si>
  <si>
    <t>高凯</t>
  </si>
  <si>
    <t>¥201.00</t>
  </si>
  <si>
    <t>¥27.00</t>
  </si>
  <si>
    <t>¥174.00</t>
  </si>
  <si>
    <t>商务单人房</t>
  </si>
  <si>
    <t>102838163177</t>
  </si>
  <si>
    <t>321718765</t>
  </si>
  <si>
    <t>周宁龙华大酒店</t>
  </si>
  <si>
    <t>陈良成</t>
  </si>
  <si>
    <t>¥152.00</t>
  </si>
  <si>
    <t>¥20.00</t>
  </si>
  <si>
    <t>¥132.00</t>
  </si>
  <si>
    <t>特惠大床房</t>
  </si>
  <si>
    <t>102838184513</t>
  </si>
  <si>
    <t>321703372</t>
  </si>
  <si>
    <t>易佰连锁旅店(石家庄省人民医院北站店)</t>
  </si>
  <si>
    <t>丁鹏志</t>
  </si>
  <si>
    <t>¥66.00</t>
  </si>
  <si>
    <t>¥9.00</t>
  </si>
  <si>
    <t>¥57.00</t>
  </si>
  <si>
    <t>大床房C(无窗)</t>
  </si>
  <si>
    <t>102838250898</t>
  </si>
  <si>
    <t>381710715</t>
  </si>
  <si>
    <t>派柏·云酒店(嵊州剡兴路店)</t>
  </si>
  <si>
    <t>陈春宏</t>
  </si>
  <si>
    <t>¥103.00</t>
  </si>
  <si>
    <t>¥14.00</t>
  </si>
  <si>
    <t>¥89.00</t>
  </si>
  <si>
    <t>特惠大床房(无窗)</t>
  </si>
  <si>
    <t>102838300788</t>
  </si>
  <si>
    <t>384526452</t>
  </si>
  <si>
    <t>如家酒店·neo(威海高铁汽车总站店)</t>
  </si>
  <si>
    <t>张雯雯</t>
  </si>
  <si>
    <t>¥332.00</t>
  </si>
  <si>
    <t>¥44.00</t>
  </si>
  <si>
    <t>¥288.00</t>
  </si>
  <si>
    <t>全新双床房</t>
  </si>
  <si>
    <t>102838314111</t>
  </si>
  <si>
    <t>384625116</t>
  </si>
  <si>
    <t>宜必思尚品酒店(北京首都机场店)</t>
  </si>
  <si>
    <t>高宗玄</t>
  </si>
  <si>
    <t>¥164.00</t>
  </si>
  <si>
    <t>¥22.00</t>
  </si>
  <si>
    <t>¥142.00</t>
  </si>
  <si>
    <t>102838421788</t>
  </si>
  <si>
    <t>384624525</t>
  </si>
  <si>
    <t>海南金源商务酒店</t>
  </si>
  <si>
    <t>张大磊</t>
  </si>
  <si>
    <t>¥143.00</t>
  </si>
  <si>
    <t>¥19.00</t>
  </si>
  <si>
    <t>¥124.00</t>
  </si>
  <si>
    <t>高级大床房</t>
  </si>
  <si>
    <t>102838467823</t>
  </si>
  <si>
    <t>381723153</t>
  </si>
  <si>
    <t>天津双喜快捷酒店</t>
  </si>
  <si>
    <t>肖鹏</t>
  </si>
  <si>
    <t>¥328.00</t>
  </si>
  <si>
    <t>¥284.00</t>
  </si>
  <si>
    <t>豪华标准间</t>
  </si>
  <si>
    <t>102838505363</t>
  </si>
  <si>
    <t>384506898</t>
  </si>
  <si>
    <t>湖口英伦宾馆</t>
  </si>
  <si>
    <t>朱静</t>
  </si>
  <si>
    <t>¥206.00</t>
  </si>
  <si>
    <t>¥28.00</t>
  </si>
  <si>
    <t>¥178.00</t>
  </si>
  <si>
    <t>普通单人间</t>
  </si>
  <si>
    <t>102838524272</t>
  </si>
  <si>
    <t>381722442</t>
  </si>
  <si>
    <t>唐山有意思快捷酒店</t>
  </si>
  <si>
    <t>陈思思</t>
  </si>
  <si>
    <t>¥94.00</t>
  </si>
  <si>
    <t>¥13.00</t>
  </si>
  <si>
    <t>¥81.00</t>
  </si>
  <si>
    <t>大床房</t>
  </si>
  <si>
    <t>102838574703</t>
  </si>
  <si>
    <t>381723123</t>
  </si>
  <si>
    <t>平顶山福客达宾馆</t>
  </si>
  <si>
    <t>黄穗</t>
  </si>
  <si>
    <t>¥74.00</t>
  </si>
  <si>
    <t>¥10.00</t>
  </si>
  <si>
    <t>102838620793</t>
  </si>
  <si>
    <t>381724746</t>
  </si>
  <si>
    <t>广汉汉西园宾馆</t>
  </si>
  <si>
    <t>王磊</t>
  </si>
  <si>
    <t>¥117.00</t>
  </si>
  <si>
    <t>¥16.00</t>
  </si>
  <si>
    <t>¥101.00</t>
  </si>
  <si>
    <t>豪华双床间</t>
  </si>
  <si>
    <t>102838669832</t>
  </si>
  <si>
    <t>311533939</t>
  </si>
  <si>
    <t>凌海金座商务宾馆</t>
  </si>
  <si>
    <t>唐洪武</t>
  </si>
  <si>
    <t>¥69.00</t>
  </si>
  <si>
    <t>¥60.00</t>
  </si>
  <si>
    <t>商务标间房</t>
  </si>
  <si>
    <t>102838689890</t>
  </si>
  <si>
    <t>381728724</t>
  </si>
  <si>
    <t>7天酒店(贵阳公安厅阳明祠地铁站店)</t>
  </si>
  <si>
    <t>王山柱</t>
  </si>
  <si>
    <t>¥111.00</t>
  </si>
  <si>
    <t>¥15.00</t>
  </si>
  <si>
    <t>¥96.00</t>
  </si>
  <si>
    <t>自主大床房</t>
  </si>
  <si>
    <t>102838832221</t>
  </si>
  <si>
    <t>375509436</t>
  </si>
  <si>
    <t>如家·neo(上海徐家汇中山西路店)</t>
  </si>
  <si>
    <t>邬振怀</t>
  </si>
  <si>
    <t>¥426.00</t>
  </si>
  <si>
    <t>¥56.00</t>
  </si>
  <si>
    <t>¥370.00</t>
  </si>
  <si>
    <t>102838835413</t>
  </si>
  <si>
    <t>386287200</t>
  </si>
  <si>
    <t>宜良千叶林宾馆</t>
  </si>
  <si>
    <t>白添伊</t>
  </si>
  <si>
    <t>¥286.00</t>
  </si>
  <si>
    <t>¥38.00</t>
  </si>
  <si>
    <t>¥248.00</t>
  </si>
  <si>
    <t>102838897443</t>
  </si>
  <si>
    <t>386285112</t>
  </si>
  <si>
    <t>采舍连锁宾馆(望江路铁四局店)</t>
  </si>
  <si>
    <t>何青麒</t>
  </si>
  <si>
    <t>¥204.00</t>
  </si>
  <si>
    <t>¥176.00</t>
  </si>
  <si>
    <t>精选大床房</t>
  </si>
  <si>
    <t>102838942428</t>
  </si>
  <si>
    <t>311477104</t>
  </si>
  <si>
    <t>广州市桥海天公馆</t>
  </si>
  <si>
    <t>袁涛</t>
  </si>
  <si>
    <t>¥83.00</t>
  </si>
  <si>
    <t>雅致特惠大床房</t>
  </si>
  <si>
    <t>102839001983</t>
  </si>
  <si>
    <t>316581493</t>
  </si>
  <si>
    <t>尚客优快捷酒店(衡水榕花北大街店)</t>
  </si>
  <si>
    <t>刘树伟</t>
  </si>
  <si>
    <t>¥121.00</t>
  </si>
  <si>
    <t>¥5.00</t>
  </si>
  <si>
    <t>¥116.00</t>
  </si>
  <si>
    <t>102839009925</t>
  </si>
  <si>
    <t>312485986</t>
  </si>
  <si>
    <t>海兴宏利宾馆</t>
  </si>
  <si>
    <t>李志伟</t>
  </si>
  <si>
    <t>¥80.00</t>
  </si>
  <si>
    <t>¥4.00</t>
  </si>
  <si>
    <t>¥76.00</t>
  </si>
  <si>
    <t>普通单间</t>
  </si>
  <si>
    <t>102839064556</t>
  </si>
  <si>
    <t>383603337</t>
  </si>
  <si>
    <t>锦江之星(苏州团结桥地铁站店)</t>
  </si>
  <si>
    <t>祝松</t>
  </si>
  <si>
    <t>标准大小双床房</t>
  </si>
  <si>
    <t>102839101394</t>
  </si>
  <si>
    <t>386290473</t>
  </si>
  <si>
    <t>速8酒店(大连旅顺口店)</t>
  </si>
  <si>
    <t>于福海</t>
  </si>
  <si>
    <t>¥1.00</t>
  </si>
  <si>
    <t>¥88.00</t>
  </si>
  <si>
    <t>特惠双标房(无窗)</t>
  </si>
  <si>
    <t>102839102618</t>
  </si>
  <si>
    <t>318090925</t>
  </si>
  <si>
    <t>库车九州宾馆</t>
  </si>
  <si>
    <t>王林楠</t>
  </si>
  <si>
    <t>¥12.00</t>
  </si>
  <si>
    <t>小单间</t>
  </si>
  <si>
    <t>102839110898</t>
  </si>
  <si>
    <t>384549780</t>
  </si>
  <si>
    <t>安平客随意宾馆</t>
  </si>
  <si>
    <t>朱志伟</t>
  </si>
  <si>
    <t>¥11.00</t>
  </si>
  <si>
    <t>¥70.00</t>
  </si>
  <si>
    <t>数码标准间</t>
  </si>
  <si>
    <t>102839162928</t>
  </si>
  <si>
    <t>381715296</t>
  </si>
  <si>
    <t>昆明文旭酒店</t>
  </si>
  <si>
    <t>王正庭</t>
  </si>
  <si>
    <t>¥79.00</t>
  </si>
  <si>
    <t>豪华大床房</t>
  </si>
  <si>
    <t>102839169867</t>
  </si>
  <si>
    <t>316600645</t>
  </si>
  <si>
    <t>罗甸金志大酒店</t>
  </si>
  <si>
    <t>王美玲|杨耀铭</t>
  </si>
  <si>
    <t>¥200.00</t>
  </si>
  <si>
    <t>¥8.00</t>
  </si>
  <si>
    <t>¥192.00</t>
  </si>
  <si>
    <t>102839180397</t>
  </si>
  <si>
    <t>389097651</t>
  </si>
  <si>
    <t>梅州华宇酒店</t>
  </si>
  <si>
    <t>陈文弟</t>
  </si>
  <si>
    <t>¥179.00</t>
  </si>
  <si>
    <t>¥169.00</t>
  </si>
  <si>
    <t>102839295441</t>
  </si>
  <si>
    <t>381739416</t>
  </si>
  <si>
    <t>武威全圣大酒店</t>
  </si>
  <si>
    <t>吕冬生</t>
  </si>
  <si>
    <t>¥63.00</t>
  </si>
  <si>
    <t>¥62.00</t>
  </si>
  <si>
    <t>标准大床房</t>
  </si>
  <si>
    <t>102839301093</t>
  </si>
  <si>
    <t>384560649</t>
  </si>
  <si>
    <t>星期天商务酒店(成都万和店)</t>
  </si>
  <si>
    <t>孙建厚</t>
  </si>
  <si>
    <t>¥65.00</t>
  </si>
  <si>
    <t>特惠房(无窗)</t>
  </si>
  <si>
    <t>102839379216</t>
  </si>
  <si>
    <t>381733815</t>
  </si>
  <si>
    <t>月心酒店(邻水宏帆店)</t>
  </si>
  <si>
    <t>包敏</t>
  </si>
  <si>
    <t>¥91.00</t>
  </si>
  <si>
    <t>经济单间</t>
  </si>
  <si>
    <t>102839406779</t>
  </si>
  <si>
    <t>321716026</t>
  </si>
  <si>
    <t>遂宁欧典酒店</t>
  </si>
  <si>
    <t>倪雪峰</t>
  </si>
  <si>
    <t>¥92.00</t>
  </si>
  <si>
    <t>¥87.00</t>
  </si>
  <si>
    <t>商务单间</t>
  </si>
  <si>
    <t>102839409961</t>
  </si>
  <si>
    <t>318735028</t>
  </si>
  <si>
    <t>察右前旗石榴花酒店</t>
  </si>
  <si>
    <t>翟阳</t>
  </si>
  <si>
    <t>¥97.00</t>
  </si>
  <si>
    <t>102839492905</t>
  </si>
  <si>
    <t>381742854</t>
  </si>
  <si>
    <t>星迈精选酒店(市政府丰业花园店)</t>
  </si>
  <si>
    <t>郑锐</t>
  </si>
  <si>
    <t>¥147.00</t>
  </si>
  <si>
    <t>¥127.00</t>
  </si>
  <si>
    <t>标准单间</t>
  </si>
  <si>
    <t>102839512132</t>
  </si>
  <si>
    <t>384495366</t>
  </si>
  <si>
    <t>瓦房店唐人客栈</t>
  </si>
  <si>
    <t>滕丽娜</t>
  </si>
  <si>
    <t>大床间</t>
  </si>
  <si>
    <t>102839515993</t>
  </si>
  <si>
    <t>381746007</t>
  </si>
  <si>
    <t>尚客优精选酒店(江门新会华侨大厦步行街店)</t>
  </si>
  <si>
    <t>张爱香</t>
  </si>
  <si>
    <t>¥95.00</t>
  </si>
  <si>
    <t>102839524457</t>
  </si>
  <si>
    <t>381724917</t>
  </si>
  <si>
    <t>宜尚酒店(烟台开发区金沙滩店)</t>
  </si>
  <si>
    <t>毛雪梅</t>
  </si>
  <si>
    <t>¥218.00</t>
  </si>
  <si>
    <t>¥189.00</t>
  </si>
  <si>
    <t>102839530703</t>
  </si>
  <si>
    <t>384595170</t>
  </si>
  <si>
    <t>纯舍酒店(南京胜太路地铁站店)</t>
  </si>
  <si>
    <t>敖永胜</t>
  </si>
  <si>
    <t>¥71.00</t>
  </si>
  <si>
    <t>¥67.00</t>
  </si>
  <si>
    <t>舒适影院大床房</t>
  </si>
  <si>
    <t>102839533939</t>
  </si>
  <si>
    <t>375511377</t>
  </si>
  <si>
    <t>速8酒店(成都一品天下地铁站店)</t>
  </si>
  <si>
    <t>张龙龙</t>
  </si>
  <si>
    <t>¥141.00</t>
  </si>
  <si>
    <t>¥122.00</t>
  </si>
  <si>
    <t>102839554228</t>
  </si>
  <si>
    <t>311536765</t>
  </si>
  <si>
    <t>如家酒店(共和黄河南大街店)</t>
  </si>
  <si>
    <t>严赛金</t>
  </si>
  <si>
    <t>¥130.00</t>
  </si>
  <si>
    <t>¥129.00</t>
  </si>
  <si>
    <t>102839577289</t>
  </si>
  <si>
    <t>386290440</t>
  </si>
  <si>
    <t>速8酒店(闽侯青口店)</t>
  </si>
  <si>
    <t>卫乐|李义</t>
  </si>
  <si>
    <t>¥342.00</t>
  </si>
  <si>
    <t>¥338.00</t>
  </si>
  <si>
    <t>标准房</t>
  </si>
  <si>
    <t>102839587888</t>
  </si>
  <si>
    <t>384618852</t>
  </si>
  <si>
    <t>宜章如意宾馆</t>
  </si>
  <si>
    <t>毛洪亮</t>
  </si>
  <si>
    <t>¥75.00</t>
  </si>
  <si>
    <t>单人间</t>
  </si>
  <si>
    <t>102839647864</t>
  </si>
  <si>
    <t>381721164</t>
  </si>
  <si>
    <t>格林豪泰快捷酒店(乌兰察布高铁站怀远南路店)</t>
  </si>
  <si>
    <t>陈凯</t>
  </si>
  <si>
    <t>¥125.00</t>
  </si>
  <si>
    <t>¥2.00</t>
  </si>
  <si>
    <t>¥123.00</t>
  </si>
  <si>
    <t>102839665883</t>
  </si>
  <si>
    <t>384633468</t>
  </si>
  <si>
    <t>永康金都豪庭商务宾馆</t>
  </si>
  <si>
    <t>叶华</t>
  </si>
  <si>
    <t>¥84.00</t>
  </si>
  <si>
    <t>普通商务标准间</t>
  </si>
  <si>
    <t>102839676704</t>
  </si>
  <si>
    <t>311552011</t>
  </si>
  <si>
    <t>台安惠龙宾馆</t>
  </si>
  <si>
    <t>汪家伟</t>
  </si>
  <si>
    <t>¥61.00</t>
  </si>
  <si>
    <t>¥53.00</t>
  </si>
  <si>
    <t>102839700362</t>
  </si>
  <si>
    <t>380361130</t>
  </si>
  <si>
    <t>城市便捷酒店(武汉园林路地铁站店)</t>
  </si>
  <si>
    <t>龚鑫瑞</t>
  </si>
  <si>
    <t>¥210.00</t>
  </si>
  <si>
    <t>¥182.00</t>
  </si>
  <si>
    <t>102839711727</t>
  </si>
  <si>
    <t>375507210</t>
  </si>
  <si>
    <t>7天连锁酒店(武汉华侨城欢乐谷店)</t>
  </si>
  <si>
    <t>卫豪</t>
  </si>
  <si>
    <t>¥17.00</t>
  </si>
  <si>
    <t>¥112.00</t>
  </si>
  <si>
    <t>自主双床房</t>
  </si>
  <si>
    <t>102839725681</t>
  </si>
  <si>
    <t>321286348</t>
  </si>
  <si>
    <t>九九八精品商务酒店(安庆高铁客运中心店)</t>
  </si>
  <si>
    <t>陶洋</t>
  </si>
  <si>
    <t>优品大床房</t>
  </si>
  <si>
    <t>102839785003</t>
  </si>
  <si>
    <t>黎成文</t>
  </si>
  <si>
    <t>¥239.00</t>
  </si>
  <si>
    <t>¥32.00</t>
  </si>
  <si>
    <t>¥207.00</t>
  </si>
  <si>
    <t>102839927201</t>
  </si>
  <si>
    <t>321294286</t>
  </si>
  <si>
    <t>开阳金都大酒店</t>
  </si>
  <si>
    <t>刘永华</t>
  </si>
  <si>
    <t>¥102.00</t>
  </si>
  <si>
    <t>大床房(无窗)</t>
  </si>
  <si>
    <t>102831515917</t>
  </si>
  <si>
    <t>384537411</t>
  </si>
  <si>
    <t>万特商务酒店(广州燕子岗店)</t>
  </si>
  <si>
    <t>陈炼</t>
  </si>
  <si>
    <t>2021-11-29</t>
  </si>
  <si>
    <t>高级双床房</t>
  </si>
  <si>
    <t>102837535846</t>
  </si>
  <si>
    <t>386294187</t>
  </si>
  <si>
    <t>新丰月亮湾假日酒店</t>
  </si>
  <si>
    <t>谭春香</t>
  </si>
  <si>
    <t>豪华双人房</t>
  </si>
  <si>
    <t>102838036318</t>
  </si>
  <si>
    <t>351531893</t>
  </si>
  <si>
    <t>7天连锁酒店(武汉黄鹤楼户部巷美食街店)</t>
  </si>
  <si>
    <t>王强</t>
  </si>
  <si>
    <t>¥128.00</t>
  </si>
  <si>
    <t>新7天自在大床房</t>
  </si>
  <si>
    <t>102838069672</t>
  </si>
  <si>
    <t>381726093</t>
  </si>
  <si>
    <t>津市德诚宾馆</t>
  </si>
  <si>
    <t>陈素娟</t>
  </si>
  <si>
    <t>¥252.00</t>
  </si>
  <si>
    <t>豪华单人间</t>
  </si>
  <si>
    <t>102838070791</t>
  </si>
  <si>
    <t>381666400</t>
  </si>
  <si>
    <t>如家酒店(杭州萧山万象汇人民广场地铁站店)</t>
  </si>
  <si>
    <t>刘旭升</t>
  </si>
  <si>
    <t>商务大床房(无窗)</t>
  </si>
  <si>
    <t>102838213993</t>
  </si>
  <si>
    <t>389097480</t>
  </si>
  <si>
    <t>莱州颐禾酒店</t>
  </si>
  <si>
    <t>唐红樱</t>
  </si>
  <si>
    <t>¥168.00</t>
  </si>
  <si>
    <t>¥146.00</t>
  </si>
  <si>
    <t>豪华标间</t>
  </si>
  <si>
    <t>102838215914</t>
  </si>
  <si>
    <t>381715893</t>
  </si>
  <si>
    <t>东方龙庭花园酒店</t>
  </si>
  <si>
    <t>符樱之|林桦</t>
  </si>
  <si>
    <t>¥404.00</t>
  </si>
  <si>
    <t>¥348.00</t>
  </si>
  <si>
    <t>标准双人房</t>
  </si>
  <si>
    <t>102838311461</t>
  </si>
  <si>
    <t>316583146</t>
  </si>
  <si>
    <t>尚客优连锁酒店(阜城二中店)</t>
  </si>
  <si>
    <t>郭雨蒙</t>
  </si>
  <si>
    <t>¥113.00</t>
  </si>
  <si>
    <t>¥98.00</t>
  </si>
  <si>
    <t>102838435895</t>
  </si>
  <si>
    <t>389101443</t>
  </si>
  <si>
    <t>如家酒店(拉萨布达拉宫店)</t>
  </si>
  <si>
    <t>周兰清</t>
  </si>
  <si>
    <t>¥166.00</t>
  </si>
  <si>
    <t>¥144.00</t>
  </si>
  <si>
    <t>商务大床房B</t>
  </si>
  <si>
    <t>102838443913</t>
  </si>
  <si>
    <t>381745425</t>
  </si>
  <si>
    <t>尚客优酒店(沭阳豪园店)</t>
  </si>
  <si>
    <t>胡勇彪</t>
  </si>
  <si>
    <t>¥276.00</t>
  </si>
  <si>
    <t>102838469418</t>
  </si>
  <si>
    <t>311541907</t>
  </si>
  <si>
    <t>如家酒店(青岛台东商业区利津路地铁站店)</t>
  </si>
  <si>
    <t>张戟</t>
  </si>
  <si>
    <t>¥106.00</t>
  </si>
  <si>
    <t>102838472088</t>
  </si>
  <si>
    <t>321286846</t>
  </si>
  <si>
    <t>岱山雪晶宾馆</t>
  </si>
  <si>
    <t>阮诗刚</t>
  </si>
  <si>
    <t>102838505740</t>
  </si>
  <si>
    <t>381712896</t>
  </si>
  <si>
    <t>7天连锁酒店(昆明董家湾电信大楼店)</t>
  </si>
  <si>
    <t>汤望</t>
  </si>
  <si>
    <t>¥110.00</t>
  </si>
  <si>
    <t>102838550751</t>
  </si>
  <si>
    <t>321707491</t>
  </si>
  <si>
    <t>迁安特安商务宾馆</t>
  </si>
  <si>
    <t>李一达</t>
  </si>
  <si>
    <t>¥78.00</t>
  </si>
  <si>
    <t>102838625612</t>
  </si>
  <si>
    <t>384599853</t>
  </si>
  <si>
    <t>太白鳌山云端森林酒店</t>
  </si>
  <si>
    <t>张超</t>
  </si>
  <si>
    <t>¥717.00</t>
  </si>
  <si>
    <t>¥55.00</t>
  </si>
  <si>
    <t>¥662.00</t>
  </si>
  <si>
    <t>山景标准间</t>
  </si>
  <si>
    <t>102838617869</t>
  </si>
  <si>
    <t>321305656</t>
  </si>
  <si>
    <t>如家酒店(中山利和广场兴中道店)</t>
  </si>
  <si>
    <t>张欢</t>
  </si>
  <si>
    <t>全新大床房</t>
  </si>
  <si>
    <t>102838647087</t>
  </si>
  <si>
    <t>321706231</t>
  </si>
  <si>
    <t>太和半岛商务酒店</t>
  </si>
  <si>
    <t>广海</t>
  </si>
  <si>
    <t>¥59.00</t>
  </si>
  <si>
    <t>¥51.00</t>
  </si>
  <si>
    <t>豪华大床间</t>
  </si>
  <si>
    <t>102838675083</t>
  </si>
  <si>
    <t>375508884</t>
  </si>
  <si>
    <t>如家酒店(北京花乡桥天坛医院店)</t>
  </si>
  <si>
    <t>李炎坤</t>
  </si>
  <si>
    <t>¥509.00</t>
  </si>
  <si>
    <t>¥52.00</t>
  </si>
  <si>
    <t>¥457.00</t>
  </si>
  <si>
    <t>标准双床房B(无窗)</t>
  </si>
  <si>
    <t>102838758769</t>
  </si>
  <si>
    <t>316601266</t>
  </si>
  <si>
    <t>阿克苏宝地宾馆</t>
  </si>
  <si>
    <t>喜英</t>
  </si>
  <si>
    <t>¥173.00</t>
  </si>
  <si>
    <t>¥23.00</t>
  </si>
  <si>
    <t>¥150.00</t>
  </si>
  <si>
    <t>102838788410</t>
  </si>
  <si>
    <t>384558855</t>
  </si>
  <si>
    <t>德安龙平酒店</t>
  </si>
  <si>
    <t>颜贵阳</t>
  </si>
  <si>
    <t>¥272.00</t>
  </si>
  <si>
    <t>¥36.00</t>
  </si>
  <si>
    <t>¥236.00</t>
  </si>
  <si>
    <t>豪华城景双床房</t>
  </si>
  <si>
    <t>102838855086</t>
  </si>
  <si>
    <t>389095335</t>
  </si>
  <si>
    <t>怡莱酒店(攀枝花中心医院客运站店)</t>
  </si>
  <si>
    <t>李思莹</t>
  </si>
  <si>
    <t>102838854728</t>
  </si>
  <si>
    <t>王欢</t>
  </si>
  <si>
    <t>¥1,279.00</t>
  </si>
  <si>
    <t>¥1,111.00</t>
  </si>
  <si>
    <t>花园大床房</t>
  </si>
  <si>
    <t>102838915432</t>
  </si>
  <si>
    <t>312501100</t>
  </si>
  <si>
    <t>如家酒店·neo(福州达明美食街三坊七巷店)</t>
  </si>
  <si>
    <t>周金京</t>
  </si>
  <si>
    <t>102838933927</t>
  </si>
  <si>
    <t>328771558</t>
  </si>
  <si>
    <t>福鼎京都大酒店</t>
  </si>
  <si>
    <t>张敦磊</t>
  </si>
  <si>
    <t>¥77.00</t>
  </si>
  <si>
    <t>商务双床房</t>
  </si>
  <si>
    <t>102838942644</t>
  </si>
  <si>
    <t>¥181.00</t>
  </si>
  <si>
    <t>¥24.00</t>
  </si>
  <si>
    <t>102839043909</t>
  </si>
  <si>
    <t>381708984</t>
  </si>
  <si>
    <t>承德君泰财富酒店</t>
  </si>
  <si>
    <t>杜军军</t>
  </si>
  <si>
    <t>102839063574</t>
  </si>
  <si>
    <t>381814470</t>
  </si>
  <si>
    <t>如家酒店(桂林机场金水路店)</t>
  </si>
  <si>
    <t>宋法亮</t>
  </si>
  <si>
    <t>¥73.00</t>
  </si>
  <si>
    <t>102839077689</t>
  </si>
  <si>
    <t>384616467</t>
  </si>
  <si>
    <t>汝南奇园快捷宾馆</t>
  </si>
  <si>
    <t>宋亚军</t>
  </si>
  <si>
    <t>¥86.00</t>
  </si>
  <si>
    <t>¥7.00</t>
  </si>
  <si>
    <t>经济标准间</t>
  </si>
  <si>
    <t>102839080219</t>
  </si>
  <si>
    <t>381737259</t>
  </si>
  <si>
    <t>宾阳一号酒店</t>
  </si>
  <si>
    <t>龚祖洋</t>
  </si>
  <si>
    <t>¥109.00</t>
  </si>
  <si>
    <t>¥107.00</t>
  </si>
  <si>
    <t>102839086850</t>
  </si>
  <si>
    <t>381714438</t>
  </si>
  <si>
    <t>7天优品酒店(莒县古城店)</t>
  </si>
  <si>
    <t>韩丰熠</t>
  </si>
  <si>
    <t>精选特优房</t>
  </si>
  <si>
    <t>102839107868</t>
  </si>
  <si>
    <t>389075559</t>
  </si>
  <si>
    <t>派柏·云酒店(衡水开发区顺兴街光明路店)</t>
  </si>
  <si>
    <t>杨苏川</t>
  </si>
  <si>
    <t>¥3.00</t>
  </si>
  <si>
    <t>双床房B(无窗)</t>
  </si>
  <si>
    <t>102839131887</t>
  </si>
  <si>
    <t>381729231</t>
  </si>
  <si>
    <t>雷州古色艺术酒店</t>
  </si>
  <si>
    <t>王志波</t>
  </si>
  <si>
    <t>¥6.00</t>
  </si>
  <si>
    <t>艺术大床房</t>
  </si>
  <si>
    <t>102839145671</t>
  </si>
  <si>
    <t>311496742</t>
  </si>
  <si>
    <t>喆啡酒店(北京西站莲花桥店)</t>
  </si>
  <si>
    <t>田宝</t>
  </si>
  <si>
    <t>¥335.00</t>
  </si>
  <si>
    <t>¥291.00</t>
  </si>
  <si>
    <t>啡凡双床房</t>
  </si>
  <si>
    <t>102839151762</t>
  </si>
  <si>
    <t>386290794</t>
  </si>
  <si>
    <t>99旅馆连锁(张家港步行街店)</t>
  </si>
  <si>
    <t>王月进</t>
  </si>
  <si>
    <t>大床房B</t>
  </si>
  <si>
    <t>102839161523</t>
  </si>
  <si>
    <t>381746844</t>
  </si>
  <si>
    <t>尚客优酒店(嵩县盛世儒苑店)</t>
  </si>
  <si>
    <t>王国娟</t>
  </si>
  <si>
    <t>¥139.00</t>
  </si>
  <si>
    <t>102839173977</t>
  </si>
  <si>
    <t>381790395</t>
  </si>
  <si>
    <t>清沐铂金酒店(广汉沃尔玛天阶店)</t>
  </si>
  <si>
    <t>彭滔|王浩</t>
  </si>
  <si>
    <t>¥572.00</t>
  </si>
  <si>
    <t>¥496.00</t>
  </si>
  <si>
    <t>豪华智慧投影房（情侣优选+酒店提供自助洗衣）</t>
  </si>
  <si>
    <t>102839222167</t>
  </si>
  <si>
    <t>384532410</t>
  </si>
  <si>
    <t>建德米兰客栈</t>
  </si>
  <si>
    <t>颜地泽</t>
  </si>
  <si>
    <t>标准间</t>
  </si>
  <si>
    <t>102839231070</t>
  </si>
  <si>
    <t>381713826</t>
  </si>
  <si>
    <t>防城港北部湾商务宾馆</t>
  </si>
  <si>
    <t>谭承金</t>
  </si>
  <si>
    <t>102839255874</t>
  </si>
  <si>
    <t>谢继伟|全宏|庞顺成</t>
  </si>
  <si>
    <t>¥858.00</t>
  </si>
  <si>
    <t>¥114.00</t>
  </si>
  <si>
    <t>¥744.00</t>
  </si>
  <si>
    <t>102839262228</t>
  </si>
  <si>
    <t>375508200</t>
  </si>
  <si>
    <t>7天连锁酒店(广州从化雅居乐店)</t>
  </si>
  <si>
    <t>方泽钦</t>
  </si>
  <si>
    <t>¥90.00</t>
  </si>
  <si>
    <t>102839270099</t>
  </si>
  <si>
    <t>323989039</t>
  </si>
  <si>
    <t>汝州亿佳时尚酒店</t>
  </si>
  <si>
    <t>张丙锋</t>
  </si>
  <si>
    <t>双床房</t>
  </si>
  <si>
    <t>102839325181</t>
  </si>
  <si>
    <t>324004639</t>
  </si>
  <si>
    <t>靖边夏州酒店</t>
  </si>
  <si>
    <t>马腾飞</t>
  </si>
  <si>
    <t>¥105.00</t>
  </si>
  <si>
    <t>特惠标准间</t>
  </si>
  <si>
    <t>102839352367</t>
  </si>
  <si>
    <t>367423515</t>
  </si>
  <si>
    <t>7天优品酒店(扬州江都客运东站金牛湾店)</t>
  </si>
  <si>
    <t>王浩</t>
  </si>
  <si>
    <t>¥131.00</t>
  </si>
  <si>
    <t>102839646406</t>
  </si>
  <si>
    <t>381764556</t>
  </si>
  <si>
    <t>花美时酒店(临沂王府店)</t>
  </si>
  <si>
    <t>程胜涛</t>
  </si>
  <si>
    <t>¥100.00</t>
  </si>
  <si>
    <t>102839689756</t>
  </si>
  <si>
    <t>381793425</t>
  </si>
  <si>
    <t>城市便捷酒店(韶关碧桂园凤凰城黄金村店)</t>
  </si>
  <si>
    <t>张远林</t>
  </si>
  <si>
    <t>¥175.00</t>
  </si>
  <si>
    <t>102839737996</t>
  </si>
  <si>
    <t>384518334</t>
  </si>
  <si>
    <t>常德佳和大酒店</t>
  </si>
  <si>
    <t>郭强力</t>
  </si>
  <si>
    <t>¥151.00</t>
  </si>
  <si>
    <t>102839760111</t>
  </si>
  <si>
    <t>381728898</t>
  </si>
  <si>
    <t>长垣三江快捷宾馆</t>
  </si>
  <si>
    <t>王战涛</t>
  </si>
  <si>
    <t>普通标准间大床房</t>
  </si>
  <si>
    <t>102839771353</t>
  </si>
  <si>
    <t>384633231</t>
  </si>
  <si>
    <t>宁洱囍来银大酒店</t>
  </si>
  <si>
    <t>班友宝</t>
  </si>
  <si>
    <t>¥72.00</t>
  </si>
  <si>
    <t>商务标间</t>
  </si>
  <si>
    <t>102839796034</t>
  </si>
  <si>
    <t>311557291</t>
  </si>
  <si>
    <t>乌海心悦宾馆</t>
  </si>
  <si>
    <t>王利旺</t>
  </si>
  <si>
    <t>102839860909</t>
  </si>
  <si>
    <t>389110296</t>
  </si>
  <si>
    <t>龙游静语堂宾馆</t>
  </si>
  <si>
    <t>朱磊</t>
  </si>
  <si>
    <t>102839867084</t>
  </si>
  <si>
    <t>389095737</t>
  </si>
  <si>
    <t>正阳锦江商务酒店</t>
  </si>
  <si>
    <t>申书满</t>
  </si>
  <si>
    <t>经济房</t>
  </si>
  <si>
    <t>102839937442</t>
  </si>
  <si>
    <t>311478817</t>
  </si>
  <si>
    <t>易佰良品酒店(上海复旦儿科医院南方商城店)</t>
  </si>
  <si>
    <t>黄实斌</t>
  </si>
  <si>
    <t>¥135.00</t>
  </si>
  <si>
    <t>大床房c</t>
  </si>
  <si>
    <t>102839943389</t>
  </si>
  <si>
    <t>389102862</t>
  </si>
  <si>
    <t>骏怡连锁酒店(响水灌河路店)</t>
  </si>
  <si>
    <t>王雷雷</t>
  </si>
  <si>
    <t>高级双人房</t>
  </si>
  <si>
    <t>102839945711</t>
  </si>
  <si>
    <t>311546020</t>
  </si>
  <si>
    <t>桓仁百盛宾馆</t>
  </si>
  <si>
    <t>崔少伟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</si>
  <si>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</si>
  <si>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</si>
  <si>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</si>
  <si>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</si>
  <si>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</si>
  <si>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</si>
  <si>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</si>
  <si>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</si>
  <si>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</si>
  <si>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NITPH2021120618021279761RX0</t>
  </si>
  <si>
    <t>赔付-房费追回</t>
  </si>
  <si>
    <t>--</t>
  </si>
  <si>
    <t>用户预订错误要求取消订单 代理同意免费取消最后一晚 线下退款用户认可#追赔系统-预付扣款直连#</t>
  </si>
  <si>
    <t>返现日期</t>
  </si>
  <si>
    <t xml:space="preserve"> </t>
  </si>
  <si>
    <t>，</t>
  </si>
  <si>
    <t>A211209110215481</t>
  </si>
  <si>
    <r>
      <t>总计：</t>
    </r>
    <r>
      <rPr>
        <sz val="10"/>
        <rFont val="Arial"/>
        <charset val="134"/>
      </rPr>
      <t>22012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</si>
  <si>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</si>
  <si>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</si>
  <si>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</si>
  <si>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</si>
  <si>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</si>
  <si>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</si>
  <si>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</si>
  <si>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</si>
  <si>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</si>
  <si>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</si>
  <si>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</si>
  <si>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</si>
  <si>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</si>
  <si>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</si>
  <si>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</si>
  <si>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</si>
  <si>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2299449</t>
  </si>
  <si>
    <t>420.00</t>
  </si>
  <si>
    <t>RMB</t>
  </si>
  <si>
    <t>0</t>
  </si>
  <si>
    <t>0.00</t>
  </si>
  <si>
    <t>汇趣住国内直连</t>
  </si>
  <si>
    <t>2021-11-14 20:47:22</t>
  </si>
  <si>
    <t>直连</t>
  </si>
  <si>
    <t>2319021</t>
  </si>
  <si>
    <t>132.00</t>
  </si>
  <si>
    <t>2021-11-29 22:15:49</t>
  </si>
  <si>
    <t>2319129</t>
  </si>
  <si>
    <t>2700.00</t>
  </si>
  <si>
    <t>2021-11-30 07:43:25</t>
  </si>
  <si>
    <t>2320711</t>
  </si>
  <si>
    <t>睿柏·云酒店(横店影视城店)</t>
  </si>
  <si>
    <t>910.00</t>
  </si>
  <si>
    <t>2021-12-01 09:29:32</t>
  </si>
  <si>
    <t>2326178</t>
  </si>
  <si>
    <t>886.00</t>
  </si>
  <si>
    <t>2021-12-04 08:29:47</t>
  </si>
  <si>
    <t>2327926</t>
  </si>
  <si>
    <t>374.00</t>
  </si>
  <si>
    <t>2021-12-05 19:01:05</t>
  </si>
  <si>
    <t>2327981</t>
  </si>
  <si>
    <t>190.00</t>
  </si>
  <si>
    <t>2021-12-05 19:51:12</t>
  </si>
  <si>
    <t>2328049</t>
  </si>
  <si>
    <t>月亮湾假日酒店</t>
  </si>
  <si>
    <t>288.00</t>
  </si>
  <si>
    <t>2021-12-05 20:52:02</t>
  </si>
  <si>
    <t>2328214</t>
  </si>
  <si>
    <t>662.00</t>
  </si>
  <si>
    <t>2021-12-06 02:21:18</t>
  </si>
  <si>
    <t>2328348</t>
  </si>
  <si>
    <t>2021-12-06 09:14:28</t>
  </si>
  <si>
    <t>2328350</t>
  </si>
  <si>
    <t>370.00</t>
  </si>
  <si>
    <t>185.00</t>
  </si>
  <si>
    <t>-185</t>
  </si>
  <si>
    <t>2021-12-06 09:16:20</t>
  </si>
  <si>
    <t>2328360</t>
  </si>
  <si>
    <t>77.00</t>
  </si>
  <si>
    <t>2021-12-06 09:28:25</t>
  </si>
  <si>
    <t>102838530040</t>
  </si>
  <si>
    <t>2328393</t>
  </si>
  <si>
    <t>富民美能多智选酒店</t>
  </si>
  <si>
    <t>张梦晶</t>
  </si>
  <si>
    <t>2021-12-06 10:11:06</t>
  </si>
  <si>
    <t>2328463</t>
  </si>
  <si>
    <t>尚客优酒店（沭阳豪园店）</t>
  </si>
  <si>
    <t>276.00</t>
  </si>
  <si>
    <t>2021-12-06 11:00:08</t>
  </si>
  <si>
    <t>2328483</t>
  </si>
  <si>
    <t>如家酒店·neo（宁波天一广场鼓楼店）</t>
  </si>
  <si>
    <t>354.00</t>
  </si>
  <si>
    <t>2021-12-06 11:13:13</t>
  </si>
  <si>
    <t>2328494</t>
  </si>
  <si>
    <t>德诚宾馆</t>
  </si>
  <si>
    <t>218.00</t>
  </si>
  <si>
    <t>2021-12-06 11:19:17</t>
  </si>
  <si>
    <t>2328552</t>
  </si>
  <si>
    <t>英伦宾馆</t>
  </si>
  <si>
    <t>178.00</t>
  </si>
  <si>
    <t>2021-12-06 11:51:24</t>
  </si>
  <si>
    <t>2328567</t>
  </si>
  <si>
    <t>236.00</t>
  </si>
  <si>
    <t>2021-12-06 12:07:09</t>
  </si>
  <si>
    <t>2328595</t>
  </si>
  <si>
    <t>金源商务酒店</t>
  </si>
  <si>
    <t>124.00</t>
  </si>
  <si>
    <t>2021-12-06 12:22:04</t>
  </si>
  <si>
    <t>2328681</t>
  </si>
  <si>
    <t>150.00</t>
  </si>
  <si>
    <t>2021-12-06 13:16:58</t>
  </si>
  <si>
    <t>2328713</t>
  </si>
  <si>
    <t>83.00</t>
  </si>
  <si>
    <t>2021-12-06 13:40:30</t>
  </si>
  <si>
    <t>2328733</t>
  </si>
  <si>
    <t>易佰连锁旅店(石家庄和平西路北站店)</t>
  </si>
  <si>
    <t>57.00</t>
  </si>
  <si>
    <t>2021-12-06 13:52:04</t>
  </si>
  <si>
    <t>2328752</t>
  </si>
  <si>
    <t>双喜商务酒店</t>
  </si>
  <si>
    <t>284.00</t>
  </si>
  <si>
    <t>2021-12-06 14:09:23</t>
  </si>
  <si>
    <t>102838369696</t>
  </si>
  <si>
    <t>2328777</t>
  </si>
  <si>
    <t>莫泰酒店(上海外滩七浦路天潼路地铁站店)</t>
  </si>
  <si>
    <t>邵明伟</t>
  </si>
  <si>
    <t>2021-12-06 14:37:32</t>
  </si>
  <si>
    <t>2328894</t>
  </si>
  <si>
    <t>457.00</t>
  </si>
  <si>
    <t>2021-12-06 16:01:39</t>
  </si>
  <si>
    <t>2328905</t>
  </si>
  <si>
    <t>81.00</t>
  </si>
  <si>
    <t>2021-12-06 16:11:34</t>
  </si>
  <si>
    <t>2328994</t>
  </si>
  <si>
    <t>67.00</t>
  </si>
  <si>
    <t>2021-12-06 17:02:38</t>
  </si>
  <si>
    <t>2329063</t>
  </si>
  <si>
    <t>7天连锁酒店(贵阳公安厅店)</t>
  </si>
  <si>
    <t>96.00</t>
  </si>
  <si>
    <t>2021-12-06 17:34:53</t>
  </si>
  <si>
    <t>2329069</t>
  </si>
  <si>
    <t>1111.00</t>
  </si>
  <si>
    <t>2021-12-06 17:37:47</t>
  </si>
  <si>
    <t>2329099</t>
  </si>
  <si>
    <t>248.00</t>
  </si>
  <si>
    <t>2021-12-06 17:55:10</t>
  </si>
  <si>
    <t>2329103</t>
  </si>
  <si>
    <t>95.00</t>
  </si>
  <si>
    <t>2021-12-06 17:56:48</t>
  </si>
  <si>
    <t>2329209</t>
  </si>
  <si>
    <t>89.00</t>
  </si>
  <si>
    <t>2021-12-06 18:56:54</t>
  </si>
  <si>
    <t>2329217</t>
  </si>
  <si>
    <t>142.00</t>
  </si>
  <si>
    <t>2021-12-06 19:04:38</t>
  </si>
  <si>
    <t>2329222</t>
  </si>
  <si>
    <t>金座商务宾馆</t>
  </si>
  <si>
    <t>60.00</t>
  </si>
  <si>
    <t>2021-12-06 19:04:10</t>
  </si>
  <si>
    <t>2329232</t>
  </si>
  <si>
    <t>派柏·云酒店（通化欧亚江南大街店）</t>
  </si>
  <si>
    <t>224.00</t>
  </si>
  <si>
    <t>2021-12-06 19:07:58</t>
  </si>
  <si>
    <t>2329238</t>
  </si>
  <si>
    <t>121.00</t>
  </si>
  <si>
    <t>2021-12-06 19:11:05</t>
  </si>
  <si>
    <t>2329265</t>
  </si>
  <si>
    <t>采舍假日宾馆(合肥望江路铁四局店)</t>
  </si>
  <si>
    <t>176.00</t>
  </si>
  <si>
    <t>2021-12-06 19:24:44</t>
  </si>
  <si>
    <t>2329271</t>
  </si>
  <si>
    <t>157.00</t>
  </si>
  <si>
    <t>2021-12-06 19:25:54</t>
  </si>
  <si>
    <t>2329274</t>
  </si>
  <si>
    <t>尚客优连锁酒店（衡水阜城二中店）</t>
  </si>
  <si>
    <t>98.00</t>
  </si>
  <si>
    <t>2021-12-06 19:26:26</t>
  </si>
  <si>
    <t>2329278</t>
  </si>
  <si>
    <t>符樱之,林桦</t>
  </si>
  <si>
    <t>348.00</t>
  </si>
  <si>
    <t>2021-12-06 19:28:47</t>
  </si>
  <si>
    <t>2329285</t>
  </si>
  <si>
    <t>136.00</t>
  </si>
  <si>
    <t>2021-12-06 19:30:01</t>
  </si>
  <si>
    <t>2329313</t>
  </si>
  <si>
    <t>64.00</t>
  </si>
  <si>
    <t>2021-12-06 19:43:18</t>
  </si>
  <si>
    <t>2329348</t>
  </si>
  <si>
    <t>146.00</t>
  </si>
  <si>
    <t>2021-12-06 20:05:37</t>
  </si>
  <si>
    <t>2329362</t>
  </si>
  <si>
    <t>2021-12-06 20:11:30</t>
  </si>
  <si>
    <t>2329368</t>
  </si>
  <si>
    <t>7天连锁酒店(武汉司门口户部巷店)</t>
  </si>
  <si>
    <t>111.00</t>
  </si>
  <si>
    <t>2021-12-06 20:31:48</t>
  </si>
  <si>
    <t>2329384</t>
  </si>
  <si>
    <t>如家酒店（青岛台东商业区利津路店）</t>
  </si>
  <si>
    <t>106.00</t>
  </si>
  <si>
    <t>2021-12-06 20:24:03</t>
  </si>
  <si>
    <t>2329478</t>
  </si>
  <si>
    <t>2021-12-06 21:44:39</t>
  </si>
  <si>
    <t>2329513</t>
  </si>
  <si>
    <t>113.00</t>
  </si>
  <si>
    <t>2021-12-06 22:09:57</t>
  </si>
  <si>
    <t>2329520</t>
  </si>
  <si>
    <t>汉西园宾馆</t>
  </si>
  <si>
    <t>101.00</t>
  </si>
  <si>
    <t>2021-12-06 22:13:15</t>
  </si>
  <si>
    <t>2329524</t>
  </si>
  <si>
    <t>如家酒店·neo（福州达明美食街三坊七巷店）</t>
  </si>
  <si>
    <t>182.00</t>
  </si>
  <si>
    <t>2021-12-06 22:15:29</t>
  </si>
  <si>
    <t>2329573</t>
  </si>
  <si>
    <t>144.00</t>
  </si>
  <si>
    <t>2021-12-06 22:50:52</t>
  </si>
  <si>
    <t>2329579</t>
  </si>
  <si>
    <t>海港大酒店</t>
  </si>
  <si>
    <t>174.00</t>
  </si>
  <si>
    <t>2021-12-06 22:55:31</t>
  </si>
  <si>
    <t>2329595</t>
  </si>
  <si>
    <t>51.00</t>
  </si>
  <si>
    <t>2021-12-06 23:15:14</t>
  </si>
  <si>
    <t>2329611</t>
  </si>
  <si>
    <t>2021-12-06 23:50:28</t>
  </si>
  <si>
    <t>2329620</t>
  </si>
  <si>
    <t>189.00</t>
  </si>
  <si>
    <t>2021-12-07 00:08:34</t>
  </si>
  <si>
    <t>2329624</t>
  </si>
  <si>
    <t>2021-12-07 00:12:26</t>
  </si>
  <si>
    <t>2329628</t>
  </si>
  <si>
    <t>112.00</t>
  </si>
  <si>
    <t>2021-12-07 00:20:38</t>
  </si>
  <si>
    <t>2329641</t>
  </si>
  <si>
    <t>80.00</t>
  </si>
  <si>
    <t>2021-12-07 00:50:21</t>
  </si>
  <si>
    <t>102839095919</t>
  </si>
  <si>
    <t>2329642</t>
  </si>
  <si>
    <t>如家酒店(贵阳火车站鸿通城购物中心店)</t>
  </si>
  <si>
    <t>周江江</t>
  </si>
  <si>
    <t>2021-12-07 00:51:05</t>
  </si>
  <si>
    <t>2329645</t>
  </si>
  <si>
    <t>速8酒店（成都一品天下店）</t>
  </si>
  <si>
    <t>122.00</t>
  </si>
  <si>
    <t>2021-12-07 01:07:50</t>
  </si>
  <si>
    <t>2329826</t>
  </si>
  <si>
    <t>207.00</t>
  </si>
  <si>
    <t>2021-12-07 17:39:40</t>
  </si>
  <si>
    <t>2329830</t>
  </si>
  <si>
    <t>2021-12-07 17:41:32</t>
  </si>
  <si>
    <t>2329831</t>
  </si>
  <si>
    <t>囍来银大酒店</t>
  </si>
  <si>
    <t>62.00</t>
  </si>
  <si>
    <t>2021-12-07 18:01:34</t>
  </si>
  <si>
    <t>2329832</t>
  </si>
  <si>
    <t>米兰客栈</t>
  </si>
  <si>
    <t>2021-12-07 17:42:43</t>
  </si>
  <si>
    <t>2329834</t>
  </si>
  <si>
    <t>百盛宾馆</t>
  </si>
  <si>
    <t>70.00</t>
  </si>
  <si>
    <t>2021-12-07 17:47:26</t>
  </si>
  <si>
    <t>2329835</t>
  </si>
  <si>
    <t>79.00</t>
  </si>
  <si>
    <t>2021-12-07 17:49:22</t>
  </si>
  <si>
    <t>2329836</t>
  </si>
  <si>
    <t>客随意宾馆</t>
  </si>
  <si>
    <t>2021-12-07 17:49:06</t>
  </si>
  <si>
    <t>2329837</t>
  </si>
  <si>
    <t>清沐铂金酒店（广汉沃尔玛天阶汇店）</t>
  </si>
  <si>
    <t>谢继伟,全宏,庞顺成</t>
  </si>
  <si>
    <t>744.00</t>
  </si>
  <si>
    <t>2021-12-07 18:04:44</t>
  </si>
  <si>
    <t>2329838</t>
  </si>
  <si>
    <t>惠龙宾馆</t>
  </si>
  <si>
    <t>53.00</t>
  </si>
  <si>
    <t>2021-12-07 17:49:43</t>
  </si>
  <si>
    <t>2329839</t>
  </si>
  <si>
    <t>7天优品酒店(莒县汽车站店)</t>
  </si>
  <si>
    <t>2329841</t>
  </si>
  <si>
    <t>彭滔,王浩</t>
  </si>
  <si>
    <t>496.00</t>
  </si>
  <si>
    <t>2021-12-07 18:03:21</t>
  </si>
  <si>
    <t>2329844</t>
  </si>
  <si>
    <t>107.00</t>
  </si>
  <si>
    <t>2021-12-07 17:56:35</t>
  </si>
  <si>
    <t>2329851</t>
  </si>
  <si>
    <t>2021-12-07 18:16:46</t>
  </si>
  <si>
    <t>2329852</t>
  </si>
  <si>
    <t>2021-12-07 18:21:47</t>
  </si>
  <si>
    <t>2329853</t>
  </si>
  <si>
    <t>尚客优快捷酒店（衡水榕花北大街店）</t>
  </si>
  <si>
    <t>116.00</t>
  </si>
  <si>
    <t>2021-12-07 18:21:48</t>
  </si>
  <si>
    <t>2329855</t>
  </si>
  <si>
    <t>骏怡精选酒店(梧州丰业花园店)</t>
  </si>
  <si>
    <t>127.00</t>
  </si>
  <si>
    <t>2021-12-07 18:22:27</t>
  </si>
  <si>
    <t>2329857</t>
  </si>
  <si>
    <t>安庆都市印象商务酒店</t>
  </si>
  <si>
    <t>88.00</t>
  </si>
  <si>
    <t>2021-12-07 18:26:29</t>
  </si>
  <si>
    <t>2329859</t>
  </si>
  <si>
    <t>星期天商务酒店（万和店）</t>
  </si>
  <si>
    <t>65.00</t>
  </si>
  <si>
    <t>2021-12-07 18:25:11</t>
  </si>
  <si>
    <t>2329860</t>
  </si>
  <si>
    <t>2021-12-07 18:24:47</t>
  </si>
  <si>
    <t>2329861</t>
  </si>
  <si>
    <t>2021-12-07 18:25:37</t>
  </si>
  <si>
    <t>2329864</t>
  </si>
  <si>
    <t>2021-12-07 18:27:47</t>
  </si>
  <si>
    <t>2329866</t>
  </si>
  <si>
    <t>金都豪庭商务宾馆</t>
  </si>
  <si>
    <t>84.00</t>
  </si>
  <si>
    <t>2021-12-07 18:30:01</t>
  </si>
  <si>
    <t>2329867</t>
  </si>
  <si>
    <t>173.00</t>
  </si>
  <si>
    <t>2021-12-07 18:30:09</t>
  </si>
  <si>
    <t>2329870</t>
  </si>
  <si>
    <t>金志大酒店</t>
  </si>
  <si>
    <t>王美玲,杨耀铭</t>
  </si>
  <si>
    <t>192.00</t>
  </si>
  <si>
    <t>2021-12-07 18:32:24</t>
  </si>
  <si>
    <t>2329871</t>
  </si>
  <si>
    <t>2021-12-07 18:31:54</t>
  </si>
  <si>
    <t>2329872</t>
  </si>
  <si>
    <t>逸家精品酒店</t>
  </si>
  <si>
    <t>125.00</t>
  </si>
  <si>
    <t>2021-12-07 18:33:49</t>
  </si>
  <si>
    <t>2329874</t>
  </si>
  <si>
    <t>78.00</t>
  </si>
  <si>
    <t>2021-12-07 18:33:15</t>
  </si>
  <si>
    <t>2329881</t>
  </si>
  <si>
    <t>2021-12-07 18:36:38</t>
  </si>
  <si>
    <t>2329882</t>
  </si>
  <si>
    <t>宏利宾馆</t>
  </si>
  <si>
    <t>76.00</t>
  </si>
  <si>
    <t>2021-12-07 18:37:04</t>
  </si>
  <si>
    <t>2329883</t>
  </si>
  <si>
    <t>2021-12-07 18:38:55</t>
  </si>
  <si>
    <t>2329884</t>
  </si>
  <si>
    <t>56.00</t>
  </si>
  <si>
    <t>2021-12-07 18:46:37</t>
  </si>
  <si>
    <t>2329885</t>
  </si>
  <si>
    <t>169.00</t>
  </si>
  <si>
    <t>2021-12-07 18:41:04</t>
  </si>
  <si>
    <t>2329891</t>
  </si>
  <si>
    <t>2021-12-07 18:43:03</t>
  </si>
  <si>
    <t>2329898</t>
  </si>
  <si>
    <t>2021-12-07 18:46:32</t>
  </si>
  <si>
    <t>2329901</t>
  </si>
  <si>
    <t>87.00</t>
  </si>
  <si>
    <t>2021-12-07 18:47:44</t>
  </si>
  <si>
    <t>2329902</t>
  </si>
  <si>
    <t>易佰良品酒店（上海复旦儿科医院南方商城店）</t>
  </si>
  <si>
    <t>135.00</t>
  </si>
  <si>
    <t>2021-12-07 18:49:27</t>
  </si>
  <si>
    <t>2329903</t>
  </si>
  <si>
    <t>123.00</t>
  </si>
  <si>
    <t>2021-12-07 19:13:23</t>
  </si>
  <si>
    <t>2329907</t>
  </si>
  <si>
    <t>55.00</t>
  </si>
  <si>
    <t>2021-12-07 18:55:06</t>
  </si>
  <si>
    <t>2329910</t>
  </si>
  <si>
    <t>卫乐,李义</t>
  </si>
  <si>
    <t>338.00</t>
  </si>
  <si>
    <t>2021-12-07 18:55:48</t>
  </si>
  <si>
    <t>2329911</t>
  </si>
  <si>
    <t>2021-12-07 18:56:47</t>
  </si>
  <si>
    <t>2329912</t>
  </si>
  <si>
    <t>三江快捷宾馆</t>
  </si>
  <si>
    <t>2021-12-07 18:57:00</t>
  </si>
  <si>
    <t>2329914</t>
  </si>
  <si>
    <t>奇园快捷宾馆</t>
  </si>
  <si>
    <t>2021-12-07 18:57:56</t>
  </si>
  <si>
    <t>2329916</t>
  </si>
  <si>
    <t>71.00</t>
  </si>
  <si>
    <t>2021-12-07 18:58:26</t>
  </si>
  <si>
    <t>2329922</t>
  </si>
  <si>
    <t>一号酒店</t>
  </si>
  <si>
    <t>2021-12-07 19:02:33</t>
  </si>
  <si>
    <t>2329925</t>
  </si>
  <si>
    <t>73.00</t>
  </si>
  <si>
    <t>2021-12-07 19:04:09</t>
  </si>
  <si>
    <t>2329926</t>
  </si>
  <si>
    <t>古色艺术酒店</t>
  </si>
  <si>
    <t>2021-12-07 19:04:29</t>
  </si>
  <si>
    <t>2329927</t>
  </si>
  <si>
    <t>54.00</t>
  </si>
  <si>
    <t>2021-12-07 19:05:45</t>
  </si>
  <si>
    <t>2329935</t>
  </si>
  <si>
    <t>2021-12-07 19:07:18</t>
  </si>
  <si>
    <t>2329938</t>
  </si>
  <si>
    <t>如家酒店（青海湖共和黄河南大街店）</t>
  </si>
  <si>
    <t>129.00</t>
  </si>
  <si>
    <t>2021-12-07 19:09:36</t>
  </si>
  <si>
    <t>2329945</t>
  </si>
  <si>
    <t>100.00</t>
  </si>
  <si>
    <t>2021-12-07 19:13:24</t>
  </si>
  <si>
    <t>2329965</t>
  </si>
  <si>
    <t>151.00</t>
  </si>
  <si>
    <t>2021-12-07 19:23:41</t>
  </si>
  <si>
    <t>2329969</t>
  </si>
  <si>
    <t>喆啡酒店北京西站莲花桥店</t>
  </si>
  <si>
    <t>291.00</t>
  </si>
  <si>
    <t>2021-12-07 19:30:22</t>
  </si>
  <si>
    <t>2330185</t>
  </si>
  <si>
    <t>2021-12-07 22:44:44</t>
  </si>
  <si>
    <t>2330189</t>
  </si>
  <si>
    <t>城市便捷酒店(武汉园林路店)</t>
  </si>
  <si>
    <t>2021-12-07 22:51:39</t>
  </si>
  <si>
    <t>2330203</t>
  </si>
  <si>
    <t>九州宾馆</t>
  </si>
  <si>
    <t>2021-12-07 23:11:01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</si>
</sst>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8" borderId="14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35" fillId="25" borderId="16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112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93</v>
      </c>
      <c r="P3" s="7" t="s">
        <v>82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7</v>
      </c>
      <c r="N4" s="7" t="s">
        <v>102</v>
      </c>
      <c r="O4" s="7" t="s">
        <v>102</v>
      </c>
      <c r="P4" s="7" t="s">
        <v>82</v>
      </c>
      <c r="Q4" s="7"/>
      <c r="R4" s="11" t="s">
        <v>103</v>
      </c>
      <c r="S4" s="13" t="s">
        <v>19</v>
      </c>
      <c r="T4" s="7"/>
      <c r="U4" s="11" t="s">
        <v>19</v>
      </c>
      <c r="V4" s="11" t="s">
        <v>103</v>
      </c>
      <c r="W4" s="13" t="s">
        <v>104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1</v>
      </c>
      <c r="N5" s="7" t="s">
        <v>111</v>
      </c>
      <c r="O5" s="7" t="s">
        <v>112</v>
      </c>
      <c r="P5" s="7" t="s">
        <v>82</v>
      </c>
      <c r="Q5" s="7"/>
      <c r="R5" s="11" t="s">
        <v>113</v>
      </c>
      <c r="S5" s="13" t="s">
        <v>19</v>
      </c>
      <c r="T5" s="7"/>
      <c r="U5" s="11" t="s">
        <v>19</v>
      </c>
      <c r="V5" s="11" t="s">
        <v>113</v>
      </c>
      <c r="W5" s="13" t="s">
        <v>114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117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118</v>
      </c>
      <c r="H6" s="7" t="s">
        <v>119</v>
      </c>
      <c r="I6" s="7" t="s">
        <v>78</v>
      </c>
      <c r="J6" s="7" t="s">
        <v>2</v>
      </c>
      <c r="K6" s="7" t="s">
        <v>120</v>
      </c>
      <c r="L6" s="7">
        <v>1</v>
      </c>
      <c r="M6" s="7">
        <v>1</v>
      </c>
      <c r="N6" s="7" t="s">
        <v>93</v>
      </c>
      <c r="O6" s="7" t="s">
        <v>112</v>
      </c>
      <c r="P6" s="7" t="s">
        <v>82</v>
      </c>
      <c r="Q6" s="7"/>
      <c r="R6" s="11" t="s">
        <v>121</v>
      </c>
      <c r="S6" s="13" t="s">
        <v>19</v>
      </c>
      <c r="T6" s="7"/>
      <c r="U6" s="11" t="s">
        <v>19</v>
      </c>
      <c r="V6" s="11" t="s">
        <v>121</v>
      </c>
      <c r="W6" s="13" t="s">
        <v>122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125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126</v>
      </c>
      <c r="H7" s="7" t="s">
        <v>127</v>
      </c>
      <c r="I7" s="7" t="s">
        <v>78</v>
      </c>
      <c r="J7" s="7" t="s">
        <v>2</v>
      </c>
      <c r="K7" s="7" t="s">
        <v>128</v>
      </c>
      <c r="L7" s="7">
        <v>1</v>
      </c>
      <c r="M7" s="7">
        <v>2</v>
      </c>
      <c r="N7" s="7" t="s">
        <v>93</v>
      </c>
      <c r="O7" s="7" t="s">
        <v>81</v>
      </c>
      <c r="P7" s="7" t="s">
        <v>82</v>
      </c>
      <c r="Q7" s="7"/>
      <c r="R7" s="11" t="s">
        <v>129</v>
      </c>
      <c r="S7" s="13" t="s">
        <v>19</v>
      </c>
      <c r="T7" s="7"/>
      <c r="U7" s="11" t="s">
        <v>19</v>
      </c>
      <c r="V7" s="11" t="s">
        <v>129</v>
      </c>
      <c r="W7" s="13" t="s">
        <v>130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133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134</v>
      </c>
      <c r="H8" s="7" t="s">
        <v>135</v>
      </c>
      <c r="I8" s="7" t="s">
        <v>78</v>
      </c>
      <c r="J8" s="7" t="s">
        <v>2</v>
      </c>
      <c r="K8" s="7" t="s">
        <v>136</v>
      </c>
      <c r="L8" s="7">
        <v>1</v>
      </c>
      <c r="M8" s="7">
        <v>2</v>
      </c>
      <c r="N8" s="7" t="s">
        <v>81</v>
      </c>
      <c r="O8" s="7" t="s">
        <v>81</v>
      </c>
      <c r="P8" s="7" t="s">
        <v>82</v>
      </c>
      <c r="Q8" s="7"/>
      <c r="R8" s="11" t="s">
        <v>137</v>
      </c>
      <c r="S8" s="13" t="s">
        <v>19</v>
      </c>
      <c r="T8" s="7"/>
      <c r="U8" s="11" t="s">
        <v>19</v>
      </c>
      <c r="V8" s="11" t="s">
        <v>137</v>
      </c>
      <c r="W8" s="13" t="s">
        <v>138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139</v>
      </c>
      <c r="AD8" t="s">
        <v>6</v>
      </c>
      <c r="AE8" t="s">
        <v>140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141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142</v>
      </c>
      <c r="H9" s="7" t="s">
        <v>143</v>
      </c>
      <c r="I9" s="7" t="s">
        <v>78</v>
      </c>
      <c r="J9" s="7" t="s">
        <v>2</v>
      </c>
      <c r="K9" s="7" t="s">
        <v>144</v>
      </c>
      <c r="L9" s="7">
        <v>1</v>
      </c>
      <c r="M9" s="7">
        <v>2</v>
      </c>
      <c r="N9" s="7" t="s">
        <v>81</v>
      </c>
      <c r="O9" s="7" t="s">
        <v>81</v>
      </c>
      <c r="P9" s="7" t="s">
        <v>82</v>
      </c>
      <c r="Q9" s="7"/>
      <c r="R9" s="11" t="s">
        <v>145</v>
      </c>
      <c r="S9" s="13" t="s">
        <v>19</v>
      </c>
      <c r="T9" s="7"/>
      <c r="U9" s="11" t="s">
        <v>19</v>
      </c>
      <c r="V9" s="11" t="s">
        <v>145</v>
      </c>
      <c r="W9" s="13" t="s">
        <v>146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147</v>
      </c>
      <c r="AD9" t="s">
        <v>6</v>
      </c>
      <c r="AE9" t="s">
        <v>148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149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150</v>
      </c>
      <c r="H10" s="7" t="s">
        <v>151</v>
      </c>
      <c r="I10" s="7" t="s">
        <v>78</v>
      </c>
      <c r="J10" s="7" t="s">
        <v>2</v>
      </c>
      <c r="K10" s="7" t="s">
        <v>152</v>
      </c>
      <c r="L10" s="7">
        <v>1</v>
      </c>
      <c r="M10" s="7">
        <v>1</v>
      </c>
      <c r="N10" s="7" t="s">
        <v>81</v>
      </c>
      <c r="O10" s="7" t="s">
        <v>112</v>
      </c>
      <c r="P10" s="7" t="s">
        <v>82</v>
      </c>
      <c r="Q10" s="7"/>
      <c r="R10" s="11" t="s">
        <v>153</v>
      </c>
      <c r="S10" s="13" t="s">
        <v>19</v>
      </c>
      <c r="T10" s="7"/>
      <c r="U10" s="11" t="s">
        <v>19</v>
      </c>
      <c r="V10" s="11" t="s">
        <v>153</v>
      </c>
      <c r="W10" s="13" t="s">
        <v>154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155</v>
      </c>
      <c r="AD10" t="s">
        <v>6</v>
      </c>
      <c r="AE10" t="s">
        <v>156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157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158</v>
      </c>
      <c r="H11" s="7" t="s">
        <v>159</v>
      </c>
      <c r="I11" s="7" t="s">
        <v>78</v>
      </c>
      <c r="J11" s="7" t="s">
        <v>2</v>
      </c>
      <c r="K11" s="7" t="s">
        <v>160</v>
      </c>
      <c r="L11" s="7">
        <v>1</v>
      </c>
      <c r="M11" s="7">
        <v>1</v>
      </c>
      <c r="N11" s="7" t="s">
        <v>81</v>
      </c>
      <c r="O11" s="7" t="s">
        <v>112</v>
      </c>
      <c r="P11" s="7" t="s">
        <v>82</v>
      </c>
      <c r="Q11" s="7"/>
      <c r="R11" s="11" t="s">
        <v>161</v>
      </c>
      <c r="S11" s="13" t="s">
        <v>19</v>
      </c>
      <c r="T11" s="7"/>
      <c r="U11" s="11" t="s">
        <v>19</v>
      </c>
      <c r="V11" s="11" t="s">
        <v>161</v>
      </c>
      <c r="W11" s="13" t="s">
        <v>162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163</v>
      </c>
      <c r="AD11" t="s">
        <v>6</v>
      </c>
      <c r="AE11" t="s">
        <v>164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165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166</v>
      </c>
      <c r="H12" s="7" t="s">
        <v>167</v>
      </c>
      <c r="I12" s="7" t="s">
        <v>78</v>
      </c>
      <c r="J12" s="7" t="s">
        <v>2</v>
      </c>
      <c r="K12" s="7" t="s">
        <v>168</v>
      </c>
      <c r="L12" s="7">
        <v>1</v>
      </c>
      <c r="M12" s="7">
        <v>1</v>
      </c>
      <c r="N12" s="7" t="s">
        <v>81</v>
      </c>
      <c r="O12" s="7" t="s">
        <v>112</v>
      </c>
      <c r="P12" s="7" t="s">
        <v>82</v>
      </c>
      <c r="Q12" s="7"/>
      <c r="R12" s="11" t="s">
        <v>169</v>
      </c>
      <c r="S12" s="13" t="s">
        <v>19</v>
      </c>
      <c r="T12" s="7"/>
      <c r="U12" s="11" t="s">
        <v>19</v>
      </c>
      <c r="V12" s="11" t="s">
        <v>169</v>
      </c>
      <c r="W12" s="13" t="s">
        <v>170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171</v>
      </c>
      <c r="AD12" t="s">
        <v>6</v>
      </c>
      <c r="AE12" t="s">
        <v>172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173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174</v>
      </c>
      <c r="H13" s="7" t="s">
        <v>175</v>
      </c>
      <c r="I13" s="7" t="s">
        <v>78</v>
      </c>
      <c r="J13" s="7" t="s">
        <v>2</v>
      </c>
      <c r="K13" s="7" t="s">
        <v>176</v>
      </c>
      <c r="L13" s="7">
        <v>1</v>
      </c>
      <c r="M13" s="7">
        <v>1</v>
      </c>
      <c r="N13" s="7" t="s">
        <v>81</v>
      </c>
      <c r="O13" s="7" t="s">
        <v>112</v>
      </c>
      <c r="P13" s="7" t="s">
        <v>82</v>
      </c>
      <c r="Q13" s="7"/>
      <c r="R13" s="11" t="s">
        <v>177</v>
      </c>
      <c r="S13" s="13" t="s">
        <v>19</v>
      </c>
      <c r="T13" s="7"/>
      <c r="U13" s="11" t="s">
        <v>19</v>
      </c>
      <c r="V13" s="11" t="s">
        <v>177</v>
      </c>
      <c r="W13" s="13" t="s">
        <v>178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179</v>
      </c>
      <c r="AD13" t="s">
        <v>6</v>
      </c>
      <c r="AE13" t="s">
        <v>180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181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182</v>
      </c>
      <c r="H14" s="7" t="s">
        <v>183</v>
      </c>
      <c r="I14" s="7" t="s">
        <v>78</v>
      </c>
      <c r="J14" s="7" t="s">
        <v>2</v>
      </c>
      <c r="K14" s="7" t="s">
        <v>184</v>
      </c>
      <c r="L14" s="7">
        <v>1</v>
      </c>
      <c r="M14" s="7">
        <v>1</v>
      </c>
      <c r="N14" s="7" t="s">
        <v>81</v>
      </c>
      <c r="O14" s="7" t="s">
        <v>112</v>
      </c>
      <c r="P14" s="7" t="s">
        <v>82</v>
      </c>
      <c r="Q14" s="7"/>
      <c r="R14" s="11" t="s">
        <v>185</v>
      </c>
      <c r="S14" s="13" t="s">
        <v>19</v>
      </c>
      <c r="T14" s="7"/>
      <c r="U14" s="11" t="s">
        <v>19</v>
      </c>
      <c r="V14" s="11" t="s">
        <v>185</v>
      </c>
      <c r="W14" s="13" t="s">
        <v>186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187</v>
      </c>
      <c r="AD14" t="s">
        <v>6</v>
      </c>
      <c r="AE14" t="s">
        <v>188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189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190</v>
      </c>
      <c r="H15" s="7" t="s">
        <v>191</v>
      </c>
      <c r="I15" s="7" t="s">
        <v>78</v>
      </c>
      <c r="J15" s="7" t="s">
        <v>2</v>
      </c>
      <c r="K15" s="7" t="s">
        <v>192</v>
      </c>
      <c r="L15" s="7">
        <v>1</v>
      </c>
      <c r="M15" s="7">
        <v>2</v>
      </c>
      <c r="N15" s="7" t="s">
        <v>81</v>
      </c>
      <c r="O15" s="7" t="s">
        <v>81</v>
      </c>
      <c r="P15" s="7" t="s">
        <v>82</v>
      </c>
      <c r="Q15" s="7"/>
      <c r="R15" s="11" t="s">
        <v>193</v>
      </c>
      <c r="S15" s="13" t="s">
        <v>19</v>
      </c>
      <c r="T15" s="7"/>
      <c r="U15" s="11" t="s">
        <v>19</v>
      </c>
      <c r="V15" s="11" t="s">
        <v>193</v>
      </c>
      <c r="W15" s="13" t="s">
        <v>194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195</v>
      </c>
      <c r="AD15" t="s">
        <v>6</v>
      </c>
      <c r="AE15" t="s">
        <v>196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197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198</v>
      </c>
      <c r="H16" s="7" t="s">
        <v>199</v>
      </c>
      <c r="I16" s="7" t="s">
        <v>78</v>
      </c>
      <c r="J16" s="7" t="s">
        <v>2</v>
      </c>
      <c r="K16" s="7" t="s">
        <v>200</v>
      </c>
      <c r="L16" s="7">
        <v>1</v>
      </c>
      <c r="M16" s="7">
        <v>1</v>
      </c>
      <c r="N16" s="7" t="s">
        <v>81</v>
      </c>
      <c r="O16" s="7" t="s">
        <v>112</v>
      </c>
      <c r="P16" s="7" t="s">
        <v>82</v>
      </c>
      <c r="Q16" s="7"/>
      <c r="R16" s="11" t="s">
        <v>201</v>
      </c>
      <c r="S16" s="13" t="s">
        <v>19</v>
      </c>
      <c r="T16" s="7"/>
      <c r="U16" s="11" t="s">
        <v>19</v>
      </c>
      <c r="V16" s="11" t="s">
        <v>201</v>
      </c>
      <c r="W16" s="13" t="s">
        <v>202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203</v>
      </c>
      <c r="AD16" t="s">
        <v>6</v>
      </c>
      <c r="AE16" t="s">
        <v>140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204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205</v>
      </c>
      <c r="H17" s="7" t="s">
        <v>206</v>
      </c>
      <c r="I17" s="7" t="s">
        <v>78</v>
      </c>
      <c r="J17" s="7" t="s">
        <v>2</v>
      </c>
      <c r="K17" s="7" t="s">
        <v>207</v>
      </c>
      <c r="L17" s="7">
        <v>1</v>
      </c>
      <c r="M17" s="7">
        <v>1</v>
      </c>
      <c r="N17" s="7" t="s">
        <v>81</v>
      </c>
      <c r="O17" s="7" t="s">
        <v>112</v>
      </c>
      <c r="P17" s="7" t="s">
        <v>82</v>
      </c>
      <c r="Q17" s="7"/>
      <c r="R17" s="11" t="s">
        <v>208</v>
      </c>
      <c r="S17" s="13" t="s">
        <v>19</v>
      </c>
      <c r="T17" s="7"/>
      <c r="U17" s="11" t="s">
        <v>19</v>
      </c>
      <c r="V17" s="11" t="s">
        <v>208</v>
      </c>
      <c r="W17" s="13" t="s">
        <v>209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210</v>
      </c>
      <c r="AD17" t="s">
        <v>6</v>
      </c>
      <c r="AE17" t="s">
        <v>211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212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213</v>
      </c>
      <c r="H18" s="7" t="s">
        <v>214</v>
      </c>
      <c r="I18" s="7" t="s">
        <v>78</v>
      </c>
      <c r="J18" s="7" t="s">
        <v>2</v>
      </c>
      <c r="K18" s="7" t="s">
        <v>215</v>
      </c>
      <c r="L18" s="7">
        <v>1</v>
      </c>
      <c r="M18" s="7">
        <v>2</v>
      </c>
      <c r="N18" s="7" t="s">
        <v>81</v>
      </c>
      <c r="O18" s="7" t="s">
        <v>81</v>
      </c>
      <c r="P18" s="7" t="s">
        <v>82</v>
      </c>
      <c r="Q18" s="7"/>
      <c r="R18" s="11" t="s">
        <v>216</v>
      </c>
      <c r="S18" s="13" t="s">
        <v>19</v>
      </c>
      <c r="T18" s="7"/>
      <c r="U18" s="11" t="s">
        <v>19</v>
      </c>
      <c r="V18" s="11" t="s">
        <v>216</v>
      </c>
      <c r="W18" s="13" t="s">
        <v>194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217</v>
      </c>
      <c r="AD18" t="s">
        <v>6</v>
      </c>
      <c r="AE18" t="s">
        <v>218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220</v>
      </c>
      <c r="H19" s="7" t="s">
        <v>221</v>
      </c>
      <c r="I19" s="7" t="s">
        <v>78</v>
      </c>
      <c r="J19" s="7" t="s">
        <v>2</v>
      </c>
      <c r="K19" s="7" t="s">
        <v>222</v>
      </c>
      <c r="L19" s="7">
        <v>1</v>
      </c>
      <c r="M19" s="7">
        <v>2</v>
      </c>
      <c r="N19" s="7" t="s">
        <v>81</v>
      </c>
      <c r="O19" s="7" t="s">
        <v>81</v>
      </c>
      <c r="P19" s="7" t="s">
        <v>82</v>
      </c>
      <c r="Q19" s="7"/>
      <c r="R19" s="11" t="s">
        <v>223</v>
      </c>
      <c r="S19" s="13" t="s">
        <v>19</v>
      </c>
      <c r="T19" s="7"/>
      <c r="U19" s="11" t="s">
        <v>19</v>
      </c>
      <c r="V19" s="11" t="s">
        <v>223</v>
      </c>
      <c r="W19" s="13" t="s">
        <v>224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225</v>
      </c>
      <c r="AD19" t="s">
        <v>6</v>
      </c>
      <c r="AE19" t="s">
        <v>226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227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228</v>
      </c>
      <c r="H20" s="7" t="s">
        <v>229</v>
      </c>
      <c r="I20" s="7" t="s">
        <v>78</v>
      </c>
      <c r="J20" s="7" t="s">
        <v>2</v>
      </c>
      <c r="K20" s="7" t="s">
        <v>230</v>
      </c>
      <c r="L20" s="7">
        <v>1</v>
      </c>
      <c r="M20" s="7">
        <v>1</v>
      </c>
      <c r="N20" s="7" t="s">
        <v>81</v>
      </c>
      <c r="O20" s="7" t="s">
        <v>112</v>
      </c>
      <c r="P20" s="7" t="s">
        <v>82</v>
      </c>
      <c r="Q20" s="7"/>
      <c r="R20" s="11" t="s">
        <v>231</v>
      </c>
      <c r="S20" s="13" t="s">
        <v>19</v>
      </c>
      <c r="T20" s="7"/>
      <c r="U20" s="11" t="s">
        <v>19</v>
      </c>
      <c r="V20" s="11" t="s">
        <v>231</v>
      </c>
      <c r="W20" s="13" t="s">
        <v>232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233</v>
      </c>
      <c r="AD20" t="s">
        <v>6</v>
      </c>
      <c r="AE20" t="s">
        <v>234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235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236</v>
      </c>
      <c r="H21" s="7" t="s">
        <v>237</v>
      </c>
      <c r="I21" s="7" t="s">
        <v>78</v>
      </c>
      <c r="J21" s="7" t="s">
        <v>2</v>
      </c>
      <c r="K21" s="7" t="s">
        <v>238</v>
      </c>
      <c r="L21" s="7">
        <v>1</v>
      </c>
      <c r="M21" s="7">
        <v>1</v>
      </c>
      <c r="N21" s="7" t="s">
        <v>81</v>
      </c>
      <c r="O21" s="7" t="s">
        <v>112</v>
      </c>
      <c r="P21" s="7" t="s">
        <v>82</v>
      </c>
      <c r="Q21" s="7"/>
      <c r="R21" s="11" t="s">
        <v>239</v>
      </c>
      <c r="S21" s="13" t="s">
        <v>19</v>
      </c>
      <c r="T21" s="7"/>
      <c r="U21" s="11" t="s">
        <v>19</v>
      </c>
      <c r="V21" s="11" t="s">
        <v>239</v>
      </c>
      <c r="W21" s="13" t="s">
        <v>240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84</v>
      </c>
      <c r="AD21" t="s">
        <v>6</v>
      </c>
      <c r="AE21" t="s">
        <v>172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241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242</v>
      </c>
      <c r="H22" s="7" t="s">
        <v>243</v>
      </c>
      <c r="I22" s="7" t="s">
        <v>78</v>
      </c>
      <c r="J22" s="7" t="s">
        <v>2</v>
      </c>
      <c r="K22" s="7" t="s">
        <v>244</v>
      </c>
      <c r="L22" s="7">
        <v>1</v>
      </c>
      <c r="M22" s="7">
        <v>1</v>
      </c>
      <c r="N22" s="7" t="s">
        <v>81</v>
      </c>
      <c r="O22" s="7" t="s">
        <v>112</v>
      </c>
      <c r="P22" s="7" t="s">
        <v>82</v>
      </c>
      <c r="Q22" s="7"/>
      <c r="R22" s="11" t="s">
        <v>245</v>
      </c>
      <c r="S22" s="13" t="s">
        <v>19</v>
      </c>
      <c r="T22" s="7"/>
      <c r="U22" s="11" t="s">
        <v>19</v>
      </c>
      <c r="V22" s="11" t="s">
        <v>245</v>
      </c>
      <c r="W22" s="13" t="s">
        <v>246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247</v>
      </c>
      <c r="AD22" t="s">
        <v>6</v>
      </c>
      <c r="AE22" t="s">
        <v>248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249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250</v>
      </c>
      <c r="H23" s="7" t="s">
        <v>251</v>
      </c>
      <c r="I23" s="7" t="s">
        <v>78</v>
      </c>
      <c r="J23" s="7" t="s">
        <v>2</v>
      </c>
      <c r="K23" s="7" t="s">
        <v>252</v>
      </c>
      <c r="L23" s="7">
        <v>1</v>
      </c>
      <c r="M23" s="7">
        <v>1</v>
      </c>
      <c r="N23" s="7" t="s">
        <v>81</v>
      </c>
      <c r="O23" s="7" t="s">
        <v>112</v>
      </c>
      <c r="P23" s="7" t="s">
        <v>82</v>
      </c>
      <c r="Q23" s="7"/>
      <c r="R23" s="11" t="s">
        <v>253</v>
      </c>
      <c r="S23" s="13" t="s">
        <v>19</v>
      </c>
      <c r="T23" s="7"/>
      <c r="U23" s="11" t="s">
        <v>19</v>
      </c>
      <c r="V23" s="11" t="s">
        <v>253</v>
      </c>
      <c r="W23" s="13" t="s">
        <v>178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254</v>
      </c>
      <c r="AD23" t="s">
        <v>6</v>
      </c>
      <c r="AE23" t="s">
        <v>255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256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257</v>
      </c>
      <c r="H24" s="7" t="s">
        <v>258</v>
      </c>
      <c r="I24" s="7" t="s">
        <v>78</v>
      </c>
      <c r="J24" s="7" t="s">
        <v>2</v>
      </c>
      <c r="K24" s="7" t="s">
        <v>259</v>
      </c>
      <c r="L24" s="7">
        <v>1</v>
      </c>
      <c r="M24" s="7">
        <v>1</v>
      </c>
      <c r="N24" s="7" t="s">
        <v>81</v>
      </c>
      <c r="O24" s="7" t="s">
        <v>112</v>
      </c>
      <c r="P24" s="7" t="s">
        <v>82</v>
      </c>
      <c r="Q24" s="7"/>
      <c r="R24" s="11" t="s">
        <v>260</v>
      </c>
      <c r="S24" s="13" t="s">
        <v>19</v>
      </c>
      <c r="T24" s="7"/>
      <c r="U24" s="11" t="s">
        <v>19</v>
      </c>
      <c r="V24" s="11" t="s">
        <v>260</v>
      </c>
      <c r="W24" s="13" t="s">
        <v>261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262</v>
      </c>
      <c r="AD24" t="s">
        <v>6</v>
      </c>
      <c r="AE24" t="s">
        <v>263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264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265</v>
      </c>
      <c r="H25" s="7" t="s">
        <v>266</v>
      </c>
      <c r="I25" s="7" t="s">
        <v>78</v>
      </c>
      <c r="J25" s="7" t="s">
        <v>2</v>
      </c>
      <c r="K25" s="7" t="s">
        <v>267</v>
      </c>
      <c r="L25" s="7">
        <v>1</v>
      </c>
      <c r="M25" s="7">
        <v>2</v>
      </c>
      <c r="N25" s="7" t="s">
        <v>81</v>
      </c>
      <c r="O25" s="7" t="s">
        <v>81</v>
      </c>
      <c r="P25" s="7" t="s">
        <v>82</v>
      </c>
      <c r="Q25" s="7"/>
      <c r="R25" s="11" t="s">
        <v>268</v>
      </c>
      <c r="S25" s="13" t="s">
        <v>19</v>
      </c>
      <c r="T25" s="7"/>
      <c r="U25" s="11" t="s">
        <v>19</v>
      </c>
      <c r="V25" s="11" t="s">
        <v>268</v>
      </c>
      <c r="W25" s="13" t="s">
        <v>269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270</v>
      </c>
      <c r="AD25" t="s">
        <v>6</v>
      </c>
      <c r="AE25" t="s">
        <v>234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271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272</v>
      </c>
      <c r="H26" s="7" t="s">
        <v>273</v>
      </c>
      <c r="I26" s="7" t="s">
        <v>78</v>
      </c>
      <c r="J26" s="7" t="s">
        <v>2</v>
      </c>
      <c r="K26" s="7" t="s">
        <v>274</v>
      </c>
      <c r="L26" s="7">
        <v>1</v>
      </c>
      <c r="M26" s="7">
        <v>2</v>
      </c>
      <c r="N26" s="7" t="s">
        <v>81</v>
      </c>
      <c r="O26" s="7" t="s">
        <v>81</v>
      </c>
      <c r="P26" s="7" t="s">
        <v>82</v>
      </c>
      <c r="Q26" s="7"/>
      <c r="R26" s="11" t="s">
        <v>275</v>
      </c>
      <c r="S26" s="13" t="s">
        <v>19</v>
      </c>
      <c r="T26" s="7"/>
      <c r="U26" s="11" t="s">
        <v>19</v>
      </c>
      <c r="V26" s="11" t="s">
        <v>275</v>
      </c>
      <c r="W26" s="13" t="s">
        <v>276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277</v>
      </c>
      <c r="AD26" t="s">
        <v>6</v>
      </c>
      <c r="AE26" t="s">
        <v>234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278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279</v>
      </c>
      <c r="H27" s="7" t="s">
        <v>280</v>
      </c>
      <c r="I27" s="7" t="s">
        <v>78</v>
      </c>
      <c r="J27" s="7" t="s">
        <v>2</v>
      </c>
      <c r="K27" s="7" t="s">
        <v>281</v>
      </c>
      <c r="L27" s="7">
        <v>1</v>
      </c>
      <c r="M27" s="7">
        <v>2</v>
      </c>
      <c r="N27" s="7" t="s">
        <v>81</v>
      </c>
      <c r="O27" s="7" t="s">
        <v>81</v>
      </c>
      <c r="P27" s="7" t="s">
        <v>82</v>
      </c>
      <c r="Q27" s="7"/>
      <c r="R27" s="11" t="s">
        <v>282</v>
      </c>
      <c r="S27" s="13" t="s">
        <v>19</v>
      </c>
      <c r="T27" s="7"/>
      <c r="U27" s="11" t="s">
        <v>19</v>
      </c>
      <c r="V27" s="11" t="s">
        <v>282</v>
      </c>
      <c r="W27" s="13" t="s">
        <v>224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283</v>
      </c>
      <c r="AD27" t="s">
        <v>6</v>
      </c>
      <c r="AE27" t="s">
        <v>284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285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286</v>
      </c>
      <c r="H28" s="7" t="s">
        <v>287</v>
      </c>
      <c r="I28" s="7" t="s">
        <v>78</v>
      </c>
      <c r="J28" s="7" t="s">
        <v>2</v>
      </c>
      <c r="K28" s="7" t="s">
        <v>288</v>
      </c>
      <c r="L28" s="7">
        <v>1</v>
      </c>
      <c r="M28" s="7">
        <v>1</v>
      </c>
      <c r="N28" s="7" t="s">
        <v>81</v>
      </c>
      <c r="O28" s="7" t="s">
        <v>112</v>
      </c>
      <c r="P28" s="7" t="s">
        <v>82</v>
      </c>
      <c r="Q28" s="7"/>
      <c r="R28" s="11" t="s">
        <v>262</v>
      </c>
      <c r="S28" s="13" t="s">
        <v>19</v>
      </c>
      <c r="T28" s="7"/>
      <c r="U28" s="11" t="s">
        <v>19</v>
      </c>
      <c r="V28" s="11" t="s">
        <v>262</v>
      </c>
      <c r="W28" s="13" t="s">
        <v>232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289</v>
      </c>
      <c r="AD28" t="s">
        <v>6</v>
      </c>
      <c r="AE28" t="s">
        <v>290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291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292</v>
      </c>
      <c r="H29" s="7" t="s">
        <v>293</v>
      </c>
      <c r="I29" s="7" t="s">
        <v>78</v>
      </c>
      <c r="J29" s="7" t="s">
        <v>2</v>
      </c>
      <c r="K29" s="7" t="s">
        <v>294</v>
      </c>
      <c r="L29" s="7">
        <v>1</v>
      </c>
      <c r="M29" s="7">
        <v>1</v>
      </c>
      <c r="N29" s="7" t="s">
        <v>112</v>
      </c>
      <c r="O29" s="7" t="s">
        <v>112</v>
      </c>
      <c r="P29" s="7" t="s">
        <v>82</v>
      </c>
      <c r="Q29" s="7"/>
      <c r="R29" s="11" t="s">
        <v>295</v>
      </c>
      <c r="S29" s="13" t="s">
        <v>19</v>
      </c>
      <c r="T29" s="7"/>
      <c r="U29" s="11" t="s">
        <v>19</v>
      </c>
      <c r="V29" s="11" t="s">
        <v>295</v>
      </c>
      <c r="W29" s="13" t="s">
        <v>296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297</v>
      </c>
      <c r="AD29" t="s">
        <v>6</v>
      </c>
      <c r="AE29" t="s">
        <v>234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298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299</v>
      </c>
      <c r="H30" s="7" t="s">
        <v>300</v>
      </c>
      <c r="I30" s="7" t="s">
        <v>78</v>
      </c>
      <c r="J30" s="7" t="s">
        <v>2</v>
      </c>
      <c r="K30" s="7" t="s">
        <v>301</v>
      </c>
      <c r="L30" s="7">
        <v>1</v>
      </c>
      <c r="M30" s="7">
        <v>1</v>
      </c>
      <c r="N30" s="7" t="s">
        <v>112</v>
      </c>
      <c r="O30" s="7" t="s">
        <v>112</v>
      </c>
      <c r="P30" s="7" t="s">
        <v>82</v>
      </c>
      <c r="Q30" s="7"/>
      <c r="R30" s="11" t="s">
        <v>302</v>
      </c>
      <c r="S30" s="13" t="s">
        <v>19</v>
      </c>
      <c r="T30" s="7"/>
      <c r="U30" s="11" t="s">
        <v>19</v>
      </c>
      <c r="V30" s="11" t="s">
        <v>302</v>
      </c>
      <c r="W30" s="13" t="s">
        <v>303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304</v>
      </c>
      <c r="AD30" t="s">
        <v>6</v>
      </c>
      <c r="AE30" t="s">
        <v>305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306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307</v>
      </c>
      <c r="H31" s="7" t="s">
        <v>308</v>
      </c>
      <c r="I31" s="7" t="s">
        <v>78</v>
      </c>
      <c r="J31" s="7" t="s">
        <v>2</v>
      </c>
      <c r="K31" s="7" t="s">
        <v>309</v>
      </c>
      <c r="L31" s="7">
        <v>1</v>
      </c>
      <c r="M31" s="7">
        <v>1</v>
      </c>
      <c r="N31" s="7" t="s">
        <v>112</v>
      </c>
      <c r="O31" s="7" t="s">
        <v>112</v>
      </c>
      <c r="P31" s="7" t="s">
        <v>82</v>
      </c>
      <c r="Q31" s="7"/>
      <c r="R31" s="11" t="s">
        <v>153</v>
      </c>
      <c r="S31" s="13" t="s">
        <v>19</v>
      </c>
      <c r="T31" s="7"/>
      <c r="U31" s="11" t="s">
        <v>19</v>
      </c>
      <c r="V31" s="11" t="s">
        <v>153</v>
      </c>
      <c r="W31" s="13" t="s">
        <v>154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155</v>
      </c>
      <c r="AD31" t="s">
        <v>6</v>
      </c>
      <c r="AE31" t="s">
        <v>310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311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312</v>
      </c>
      <c r="H32" s="7" t="s">
        <v>313</v>
      </c>
      <c r="I32" s="7" t="s">
        <v>78</v>
      </c>
      <c r="J32" s="7" t="s">
        <v>2</v>
      </c>
      <c r="K32" s="7" t="s">
        <v>314</v>
      </c>
      <c r="L32" s="7">
        <v>1</v>
      </c>
      <c r="M32" s="7">
        <v>1</v>
      </c>
      <c r="N32" s="7" t="s">
        <v>112</v>
      </c>
      <c r="O32" s="7" t="s">
        <v>112</v>
      </c>
      <c r="P32" s="7" t="s">
        <v>82</v>
      </c>
      <c r="Q32" s="7"/>
      <c r="R32" s="11" t="s">
        <v>187</v>
      </c>
      <c r="S32" s="13" t="s">
        <v>19</v>
      </c>
      <c r="T32" s="7"/>
      <c r="U32" s="11" t="s">
        <v>19</v>
      </c>
      <c r="V32" s="11" t="s">
        <v>187</v>
      </c>
      <c r="W32" s="13" t="s">
        <v>315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316</v>
      </c>
      <c r="AD32" t="s">
        <v>6</v>
      </c>
      <c r="AE32" t="s">
        <v>317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319</v>
      </c>
      <c r="H33" s="7" t="s">
        <v>320</v>
      </c>
      <c r="I33" s="7" t="s">
        <v>78</v>
      </c>
      <c r="J33" s="7" t="s">
        <v>2</v>
      </c>
      <c r="K33" s="7" t="s">
        <v>321</v>
      </c>
      <c r="L33" s="7">
        <v>1</v>
      </c>
      <c r="M33" s="7">
        <v>1</v>
      </c>
      <c r="N33" s="7" t="s">
        <v>112</v>
      </c>
      <c r="O33" s="7" t="s">
        <v>112</v>
      </c>
      <c r="P33" s="7" t="s">
        <v>82</v>
      </c>
      <c r="Q33" s="7"/>
      <c r="R33" s="11" t="s">
        <v>316</v>
      </c>
      <c r="S33" s="13" t="s">
        <v>19</v>
      </c>
      <c r="T33" s="7"/>
      <c r="U33" s="11" t="s">
        <v>19</v>
      </c>
      <c r="V33" s="11" t="s">
        <v>316</v>
      </c>
      <c r="W33" s="13" t="s">
        <v>322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304</v>
      </c>
      <c r="AD33" t="s">
        <v>6</v>
      </c>
      <c r="AE33" t="s">
        <v>323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324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325</v>
      </c>
      <c r="H34" s="7" t="s">
        <v>326</v>
      </c>
      <c r="I34" s="7" t="s">
        <v>78</v>
      </c>
      <c r="J34" s="7" t="s">
        <v>2</v>
      </c>
      <c r="K34" s="7" t="s">
        <v>327</v>
      </c>
      <c r="L34" s="7">
        <v>1</v>
      </c>
      <c r="M34" s="7">
        <v>1</v>
      </c>
      <c r="N34" s="7" t="s">
        <v>112</v>
      </c>
      <c r="O34" s="7" t="s">
        <v>112</v>
      </c>
      <c r="P34" s="7" t="s">
        <v>82</v>
      </c>
      <c r="Q34" s="7"/>
      <c r="R34" s="11" t="s">
        <v>233</v>
      </c>
      <c r="S34" s="13" t="s">
        <v>19</v>
      </c>
      <c r="T34" s="7"/>
      <c r="U34" s="11" t="s">
        <v>19</v>
      </c>
      <c r="V34" s="11" t="s">
        <v>233</v>
      </c>
      <c r="W34" s="13" t="s">
        <v>328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329</v>
      </c>
      <c r="AD34" t="s">
        <v>6</v>
      </c>
      <c r="AE34" t="s">
        <v>330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331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332</v>
      </c>
      <c r="H35" s="7" t="s">
        <v>333</v>
      </c>
      <c r="I35" s="7" t="s">
        <v>78</v>
      </c>
      <c r="J35" s="7" t="s">
        <v>2</v>
      </c>
      <c r="K35" s="7" t="s">
        <v>334</v>
      </c>
      <c r="L35" s="7">
        <v>1</v>
      </c>
      <c r="M35" s="7">
        <v>1</v>
      </c>
      <c r="N35" s="7" t="s">
        <v>112</v>
      </c>
      <c r="O35" s="7" t="s">
        <v>112</v>
      </c>
      <c r="P35" s="7" t="s">
        <v>82</v>
      </c>
      <c r="Q35" s="7"/>
      <c r="R35" s="11" t="s">
        <v>289</v>
      </c>
      <c r="S35" s="13" t="s">
        <v>19</v>
      </c>
      <c r="T35" s="7"/>
      <c r="U35" s="11" t="s">
        <v>19</v>
      </c>
      <c r="V35" s="11" t="s">
        <v>289</v>
      </c>
      <c r="W35" s="13" t="s">
        <v>303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335</v>
      </c>
      <c r="AD35" t="s">
        <v>6</v>
      </c>
      <c r="AE35" t="s">
        <v>336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337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338</v>
      </c>
      <c r="H36" s="7" t="s">
        <v>339</v>
      </c>
      <c r="I36" s="7" t="s">
        <v>78</v>
      </c>
      <c r="J36" s="7" t="s">
        <v>2</v>
      </c>
      <c r="K36" s="7" t="s">
        <v>340</v>
      </c>
      <c r="L36" s="7">
        <v>2</v>
      </c>
      <c r="M36" s="7">
        <v>1</v>
      </c>
      <c r="N36" s="7" t="s">
        <v>112</v>
      </c>
      <c r="O36" s="7" t="s">
        <v>112</v>
      </c>
      <c r="P36" s="7" t="s">
        <v>82</v>
      </c>
      <c r="Q36" s="7"/>
      <c r="R36" s="11" t="s">
        <v>341</v>
      </c>
      <c r="S36" s="13" t="s">
        <v>19</v>
      </c>
      <c r="T36" s="7"/>
      <c r="U36" s="11" t="s">
        <v>19</v>
      </c>
      <c r="V36" s="11" t="s">
        <v>341</v>
      </c>
      <c r="W36" s="13" t="s">
        <v>342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343</v>
      </c>
      <c r="AD36" t="s">
        <v>6</v>
      </c>
      <c r="AE36" t="s">
        <v>164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344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345</v>
      </c>
      <c r="H37" s="7" t="s">
        <v>346</v>
      </c>
      <c r="I37" s="7" t="s">
        <v>78</v>
      </c>
      <c r="J37" s="7" t="s">
        <v>2</v>
      </c>
      <c r="K37" s="7" t="s">
        <v>347</v>
      </c>
      <c r="L37" s="7">
        <v>1</v>
      </c>
      <c r="M37" s="7">
        <v>1</v>
      </c>
      <c r="N37" s="7" t="s">
        <v>112</v>
      </c>
      <c r="O37" s="7" t="s">
        <v>112</v>
      </c>
      <c r="P37" s="7" t="s">
        <v>82</v>
      </c>
      <c r="Q37" s="7"/>
      <c r="R37" s="11" t="s">
        <v>348</v>
      </c>
      <c r="S37" s="13" t="s">
        <v>19</v>
      </c>
      <c r="T37" s="7"/>
      <c r="U37" s="11" t="s">
        <v>19</v>
      </c>
      <c r="V37" s="11" t="s">
        <v>348</v>
      </c>
      <c r="W37" s="13" t="s">
        <v>240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349</v>
      </c>
      <c r="AD37" t="s">
        <v>6</v>
      </c>
      <c r="AE37" t="s">
        <v>336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350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351</v>
      </c>
      <c r="H38" s="7" t="s">
        <v>352</v>
      </c>
      <c r="I38" s="7" t="s">
        <v>78</v>
      </c>
      <c r="J38" s="7" t="s">
        <v>2</v>
      </c>
      <c r="K38" s="7" t="s">
        <v>353</v>
      </c>
      <c r="L38" s="7">
        <v>1</v>
      </c>
      <c r="M38" s="7">
        <v>1</v>
      </c>
      <c r="N38" s="7" t="s">
        <v>112</v>
      </c>
      <c r="O38" s="7" t="s">
        <v>112</v>
      </c>
      <c r="P38" s="7" t="s">
        <v>82</v>
      </c>
      <c r="Q38" s="7"/>
      <c r="R38" s="11" t="s">
        <v>354</v>
      </c>
      <c r="S38" s="13" t="s">
        <v>19</v>
      </c>
      <c r="T38" s="7"/>
      <c r="U38" s="11" t="s">
        <v>19</v>
      </c>
      <c r="V38" s="11" t="s">
        <v>354</v>
      </c>
      <c r="W38" s="13" t="s">
        <v>315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355</v>
      </c>
      <c r="AD38" t="s">
        <v>6</v>
      </c>
      <c r="AE38" t="s">
        <v>356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357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358</v>
      </c>
      <c r="H39" s="7" t="s">
        <v>359</v>
      </c>
      <c r="I39" s="7" t="s">
        <v>78</v>
      </c>
      <c r="J39" s="7" t="s">
        <v>2</v>
      </c>
      <c r="K39" s="7" t="s">
        <v>360</v>
      </c>
      <c r="L39" s="7">
        <v>1</v>
      </c>
      <c r="M39" s="7">
        <v>1</v>
      </c>
      <c r="N39" s="7" t="s">
        <v>112</v>
      </c>
      <c r="O39" s="7" t="s">
        <v>112</v>
      </c>
      <c r="P39" s="7" t="s">
        <v>82</v>
      </c>
      <c r="Q39" s="7"/>
      <c r="R39" s="11" t="s">
        <v>329</v>
      </c>
      <c r="S39" s="13" t="s">
        <v>19</v>
      </c>
      <c r="T39" s="7"/>
      <c r="U39" s="11" t="s">
        <v>19</v>
      </c>
      <c r="V39" s="11" t="s">
        <v>329</v>
      </c>
      <c r="W39" s="13" t="s">
        <v>296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361</v>
      </c>
      <c r="AD39" t="s">
        <v>6</v>
      </c>
      <c r="AE39" t="s">
        <v>362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363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364</v>
      </c>
      <c r="H40" s="7" t="s">
        <v>365</v>
      </c>
      <c r="I40" s="7" t="s">
        <v>78</v>
      </c>
      <c r="J40" s="7" t="s">
        <v>2</v>
      </c>
      <c r="K40" s="7" t="s">
        <v>366</v>
      </c>
      <c r="L40" s="7">
        <v>1</v>
      </c>
      <c r="M40" s="7">
        <v>1</v>
      </c>
      <c r="N40" s="7" t="s">
        <v>112</v>
      </c>
      <c r="O40" s="7" t="s">
        <v>112</v>
      </c>
      <c r="P40" s="7" t="s">
        <v>82</v>
      </c>
      <c r="Q40" s="7"/>
      <c r="R40" s="11" t="s">
        <v>367</v>
      </c>
      <c r="S40" s="13" t="s">
        <v>19</v>
      </c>
      <c r="T40" s="7"/>
      <c r="U40" s="11" t="s">
        <v>19</v>
      </c>
      <c r="V40" s="11" t="s">
        <v>367</v>
      </c>
      <c r="W40" s="13" t="s">
        <v>322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335</v>
      </c>
      <c r="AD40" t="s">
        <v>6</v>
      </c>
      <c r="AE40" t="s">
        <v>368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369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370</v>
      </c>
      <c r="H41" s="7" t="s">
        <v>371</v>
      </c>
      <c r="I41" s="7" t="s">
        <v>78</v>
      </c>
      <c r="J41" s="7" t="s">
        <v>2</v>
      </c>
      <c r="K41" s="7" t="s">
        <v>372</v>
      </c>
      <c r="L41" s="7">
        <v>1</v>
      </c>
      <c r="M41" s="7">
        <v>1</v>
      </c>
      <c r="N41" s="7" t="s">
        <v>112</v>
      </c>
      <c r="O41" s="7" t="s">
        <v>112</v>
      </c>
      <c r="P41" s="7" t="s">
        <v>82</v>
      </c>
      <c r="Q41" s="7"/>
      <c r="R41" s="11" t="s">
        <v>373</v>
      </c>
      <c r="S41" s="13" t="s">
        <v>19</v>
      </c>
      <c r="T41" s="7"/>
      <c r="U41" s="11" t="s">
        <v>19</v>
      </c>
      <c r="V41" s="11" t="s">
        <v>373</v>
      </c>
      <c r="W41" s="13" t="s">
        <v>296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374</v>
      </c>
      <c r="AD41" t="s">
        <v>6</v>
      </c>
      <c r="AE41" t="s">
        <v>375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376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377</v>
      </c>
      <c r="H42" s="7" t="s">
        <v>378</v>
      </c>
      <c r="I42" s="7" t="s">
        <v>78</v>
      </c>
      <c r="J42" s="7" t="s">
        <v>2</v>
      </c>
      <c r="K42" s="7" t="s">
        <v>379</v>
      </c>
      <c r="L42" s="7">
        <v>1</v>
      </c>
      <c r="M42" s="7">
        <v>1</v>
      </c>
      <c r="N42" s="7" t="s">
        <v>112</v>
      </c>
      <c r="O42" s="7" t="s">
        <v>112</v>
      </c>
      <c r="P42" s="7" t="s">
        <v>82</v>
      </c>
      <c r="Q42" s="7"/>
      <c r="R42" s="11" t="s">
        <v>380</v>
      </c>
      <c r="S42" s="13" t="s">
        <v>19</v>
      </c>
      <c r="T42" s="7"/>
      <c r="U42" s="11" t="s">
        <v>19</v>
      </c>
      <c r="V42" s="11" t="s">
        <v>380</v>
      </c>
      <c r="W42" s="13" t="s">
        <v>315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262</v>
      </c>
      <c r="AD42" t="s">
        <v>6</v>
      </c>
      <c r="AE42" t="s">
        <v>263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381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382</v>
      </c>
      <c r="H43" s="7" t="s">
        <v>383</v>
      </c>
      <c r="I43" s="7" t="s">
        <v>78</v>
      </c>
      <c r="J43" s="7" t="s">
        <v>2</v>
      </c>
      <c r="K43" s="7" t="s">
        <v>384</v>
      </c>
      <c r="L43" s="7">
        <v>1</v>
      </c>
      <c r="M43" s="7">
        <v>1</v>
      </c>
      <c r="N43" s="7" t="s">
        <v>112</v>
      </c>
      <c r="O43" s="7" t="s">
        <v>112</v>
      </c>
      <c r="P43" s="7" t="s">
        <v>82</v>
      </c>
      <c r="Q43" s="7"/>
      <c r="R43" s="11" t="s">
        <v>385</v>
      </c>
      <c r="S43" s="13" t="s">
        <v>19</v>
      </c>
      <c r="T43" s="7"/>
      <c r="U43" s="11" t="s">
        <v>19</v>
      </c>
      <c r="V43" s="11" t="s">
        <v>385</v>
      </c>
      <c r="W43" s="13" t="s">
        <v>170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386</v>
      </c>
      <c r="AD43" t="s">
        <v>6</v>
      </c>
      <c r="AE43" t="s">
        <v>387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388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389</v>
      </c>
      <c r="H44" s="7" t="s">
        <v>390</v>
      </c>
      <c r="I44" s="7" t="s">
        <v>78</v>
      </c>
      <c r="J44" s="7" t="s">
        <v>2</v>
      </c>
      <c r="K44" s="7" t="s">
        <v>391</v>
      </c>
      <c r="L44" s="7">
        <v>1</v>
      </c>
      <c r="M44" s="7">
        <v>1</v>
      </c>
      <c r="N44" s="7" t="s">
        <v>112</v>
      </c>
      <c r="O44" s="7" t="s">
        <v>112</v>
      </c>
      <c r="P44" s="7" t="s">
        <v>82</v>
      </c>
      <c r="Q44" s="7"/>
      <c r="R44" s="11" t="s">
        <v>373</v>
      </c>
      <c r="S44" s="13" t="s">
        <v>19</v>
      </c>
      <c r="T44" s="7"/>
      <c r="U44" s="11" t="s">
        <v>19</v>
      </c>
      <c r="V44" s="11" t="s">
        <v>373</v>
      </c>
      <c r="W44" s="13" t="s">
        <v>322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302</v>
      </c>
      <c r="AD44" t="s">
        <v>6</v>
      </c>
      <c r="AE44" t="s">
        <v>392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393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394</v>
      </c>
      <c r="H45" s="7" t="s">
        <v>395</v>
      </c>
      <c r="I45" s="7" t="s">
        <v>78</v>
      </c>
      <c r="J45" s="7" t="s">
        <v>2</v>
      </c>
      <c r="K45" s="7" t="s">
        <v>396</v>
      </c>
      <c r="L45" s="7">
        <v>1</v>
      </c>
      <c r="M45" s="7">
        <v>1</v>
      </c>
      <c r="N45" s="7" t="s">
        <v>112</v>
      </c>
      <c r="O45" s="7" t="s">
        <v>112</v>
      </c>
      <c r="P45" s="7" t="s">
        <v>82</v>
      </c>
      <c r="Q45" s="7"/>
      <c r="R45" s="11" t="s">
        <v>262</v>
      </c>
      <c r="S45" s="13" t="s">
        <v>19</v>
      </c>
      <c r="T45" s="7"/>
      <c r="U45" s="11" t="s">
        <v>19</v>
      </c>
      <c r="V45" s="11" t="s">
        <v>262</v>
      </c>
      <c r="W45" s="13" t="s">
        <v>315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397</v>
      </c>
      <c r="AD45" t="s">
        <v>6</v>
      </c>
      <c r="AE45" t="s">
        <v>356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398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399</v>
      </c>
      <c r="H46" s="7" t="s">
        <v>400</v>
      </c>
      <c r="I46" s="7" t="s">
        <v>78</v>
      </c>
      <c r="J46" s="7" t="s">
        <v>2</v>
      </c>
      <c r="K46" s="7" t="s">
        <v>401</v>
      </c>
      <c r="L46" s="7">
        <v>1</v>
      </c>
      <c r="M46" s="7">
        <v>1</v>
      </c>
      <c r="N46" s="7" t="s">
        <v>112</v>
      </c>
      <c r="O46" s="7" t="s">
        <v>112</v>
      </c>
      <c r="P46" s="7" t="s">
        <v>82</v>
      </c>
      <c r="Q46" s="7"/>
      <c r="R46" s="11" t="s">
        <v>402</v>
      </c>
      <c r="S46" s="13" t="s">
        <v>19</v>
      </c>
      <c r="T46" s="7"/>
      <c r="U46" s="11" t="s">
        <v>19</v>
      </c>
      <c r="V46" s="11" t="s">
        <v>402</v>
      </c>
      <c r="W46" s="13" t="s">
        <v>122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403</v>
      </c>
      <c r="AD46" t="s">
        <v>6</v>
      </c>
      <c r="AE46" t="s">
        <v>356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404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405</v>
      </c>
      <c r="H47" s="7" t="s">
        <v>406</v>
      </c>
      <c r="I47" s="7" t="s">
        <v>78</v>
      </c>
      <c r="J47" s="7" t="s">
        <v>2</v>
      </c>
      <c r="K47" s="7" t="s">
        <v>407</v>
      </c>
      <c r="L47" s="7">
        <v>1</v>
      </c>
      <c r="M47" s="7">
        <v>1</v>
      </c>
      <c r="N47" s="7" t="s">
        <v>112</v>
      </c>
      <c r="O47" s="7" t="s">
        <v>112</v>
      </c>
      <c r="P47" s="7" t="s">
        <v>82</v>
      </c>
      <c r="Q47" s="7"/>
      <c r="R47" s="11" t="s">
        <v>408</v>
      </c>
      <c r="S47" s="13" t="s">
        <v>19</v>
      </c>
      <c r="T47" s="7"/>
      <c r="U47" s="11" t="s">
        <v>19</v>
      </c>
      <c r="V47" s="11" t="s">
        <v>408</v>
      </c>
      <c r="W47" s="13" t="s">
        <v>303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409</v>
      </c>
      <c r="AD47" t="s">
        <v>6</v>
      </c>
      <c r="AE47" t="s">
        <v>410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411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412</v>
      </c>
      <c r="H48" s="7" t="s">
        <v>413</v>
      </c>
      <c r="I48" s="7" t="s">
        <v>78</v>
      </c>
      <c r="J48" s="7" t="s">
        <v>2</v>
      </c>
      <c r="K48" s="7" t="s">
        <v>414</v>
      </c>
      <c r="L48" s="7">
        <v>1</v>
      </c>
      <c r="M48" s="7">
        <v>1</v>
      </c>
      <c r="N48" s="7" t="s">
        <v>112</v>
      </c>
      <c r="O48" s="7" t="s">
        <v>112</v>
      </c>
      <c r="P48" s="7" t="s">
        <v>82</v>
      </c>
      <c r="Q48" s="7"/>
      <c r="R48" s="11" t="s">
        <v>415</v>
      </c>
      <c r="S48" s="13" t="s">
        <v>19</v>
      </c>
      <c r="T48" s="7"/>
      <c r="U48" s="11" t="s">
        <v>19</v>
      </c>
      <c r="V48" s="11" t="s">
        <v>415</v>
      </c>
      <c r="W48" s="13" t="s">
        <v>209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416</v>
      </c>
      <c r="AD48" t="s">
        <v>6</v>
      </c>
      <c r="AE48" t="s">
        <v>140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418</v>
      </c>
      <c r="H49" s="7" t="s">
        <v>419</v>
      </c>
      <c r="I49" s="7" t="s">
        <v>78</v>
      </c>
      <c r="J49" s="7" t="s">
        <v>2</v>
      </c>
      <c r="K49" s="7" t="s">
        <v>420</v>
      </c>
      <c r="L49" s="7">
        <v>1</v>
      </c>
      <c r="M49" s="7">
        <v>1</v>
      </c>
      <c r="N49" s="7" t="s">
        <v>112</v>
      </c>
      <c r="O49" s="7" t="s">
        <v>112</v>
      </c>
      <c r="P49" s="7" t="s">
        <v>82</v>
      </c>
      <c r="Q49" s="7"/>
      <c r="R49" s="11" t="s">
        <v>421</v>
      </c>
      <c r="S49" s="13" t="s">
        <v>19</v>
      </c>
      <c r="T49" s="7"/>
      <c r="U49" s="11" t="s">
        <v>19</v>
      </c>
      <c r="V49" s="11" t="s">
        <v>421</v>
      </c>
      <c r="W49" s="13" t="s">
        <v>315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422</v>
      </c>
      <c r="AD49" t="s">
        <v>6</v>
      </c>
      <c r="AE49" t="s">
        <v>140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423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424</v>
      </c>
      <c r="H50" s="7" t="s">
        <v>425</v>
      </c>
      <c r="I50" s="7" t="s">
        <v>78</v>
      </c>
      <c r="J50" s="7" t="s">
        <v>2</v>
      </c>
      <c r="K50" s="7" t="s">
        <v>426</v>
      </c>
      <c r="L50" s="7">
        <v>2</v>
      </c>
      <c r="M50" s="7">
        <v>1</v>
      </c>
      <c r="N50" s="7" t="s">
        <v>112</v>
      </c>
      <c r="O50" s="7" t="s">
        <v>112</v>
      </c>
      <c r="P50" s="7" t="s">
        <v>82</v>
      </c>
      <c r="Q50" s="7"/>
      <c r="R50" s="11" t="s">
        <v>427</v>
      </c>
      <c r="S50" s="13" t="s">
        <v>19</v>
      </c>
      <c r="T50" s="7"/>
      <c r="U50" s="11" t="s">
        <v>19</v>
      </c>
      <c r="V50" s="11" t="s">
        <v>427</v>
      </c>
      <c r="W50" s="13" t="s">
        <v>303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428</v>
      </c>
      <c r="AD50" t="s">
        <v>6</v>
      </c>
      <c r="AE50" t="s">
        <v>429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430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431</v>
      </c>
      <c r="H51" s="7" t="s">
        <v>432</v>
      </c>
      <c r="I51" s="7" t="s">
        <v>78</v>
      </c>
      <c r="J51" s="7" t="s">
        <v>2</v>
      </c>
      <c r="K51" s="7" t="s">
        <v>433</v>
      </c>
      <c r="L51" s="7">
        <v>1</v>
      </c>
      <c r="M51" s="7">
        <v>1</v>
      </c>
      <c r="N51" s="7" t="s">
        <v>112</v>
      </c>
      <c r="O51" s="7" t="s">
        <v>112</v>
      </c>
      <c r="P51" s="7" t="s">
        <v>82</v>
      </c>
      <c r="Q51" s="7"/>
      <c r="R51" s="11" t="s">
        <v>434</v>
      </c>
      <c r="S51" s="13" t="s">
        <v>19</v>
      </c>
      <c r="T51" s="7"/>
      <c r="U51" s="11" t="s">
        <v>19</v>
      </c>
      <c r="V51" s="11" t="s">
        <v>434</v>
      </c>
      <c r="W51" s="13" t="s">
        <v>303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408</v>
      </c>
      <c r="AD51" t="s">
        <v>6</v>
      </c>
      <c r="AE51" t="s">
        <v>435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436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437</v>
      </c>
      <c r="H52" s="7" t="s">
        <v>438</v>
      </c>
      <c r="I52" s="7" t="s">
        <v>78</v>
      </c>
      <c r="J52" s="7" t="s">
        <v>2</v>
      </c>
      <c r="K52" s="7" t="s">
        <v>439</v>
      </c>
      <c r="L52" s="7">
        <v>1</v>
      </c>
      <c r="M52" s="7">
        <v>1</v>
      </c>
      <c r="N52" s="7" t="s">
        <v>112</v>
      </c>
      <c r="O52" s="7" t="s">
        <v>112</v>
      </c>
      <c r="P52" s="7" t="s">
        <v>82</v>
      </c>
      <c r="Q52" s="7"/>
      <c r="R52" s="11" t="s">
        <v>440</v>
      </c>
      <c r="S52" s="13" t="s">
        <v>19</v>
      </c>
      <c r="T52" s="7"/>
      <c r="U52" s="11" t="s">
        <v>19</v>
      </c>
      <c r="V52" s="11" t="s">
        <v>440</v>
      </c>
      <c r="W52" s="13" t="s">
        <v>441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442</v>
      </c>
      <c r="AD52" t="s">
        <v>6</v>
      </c>
      <c r="AE52" t="s">
        <v>140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443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444</v>
      </c>
      <c r="H53" s="7" t="s">
        <v>445</v>
      </c>
      <c r="I53" s="7" t="s">
        <v>78</v>
      </c>
      <c r="J53" s="7" t="s">
        <v>2</v>
      </c>
      <c r="K53" s="7" t="s">
        <v>446</v>
      </c>
      <c r="L53" s="7">
        <v>1</v>
      </c>
      <c r="M53" s="7">
        <v>1</v>
      </c>
      <c r="N53" s="7" t="s">
        <v>112</v>
      </c>
      <c r="O53" s="7" t="s">
        <v>112</v>
      </c>
      <c r="P53" s="7" t="s">
        <v>82</v>
      </c>
      <c r="Q53" s="7"/>
      <c r="R53" s="11" t="s">
        <v>316</v>
      </c>
      <c r="S53" s="13" t="s">
        <v>19</v>
      </c>
      <c r="T53" s="7"/>
      <c r="U53" s="11" t="s">
        <v>19</v>
      </c>
      <c r="V53" s="11" t="s">
        <v>316</v>
      </c>
      <c r="W53" s="13" t="s">
        <v>303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447</v>
      </c>
      <c r="AD53" t="s">
        <v>6</v>
      </c>
      <c r="AE53" t="s">
        <v>448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449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450</v>
      </c>
      <c r="H54" s="7" t="s">
        <v>451</v>
      </c>
      <c r="I54" s="7" t="s">
        <v>78</v>
      </c>
      <c r="J54" s="7" t="s">
        <v>2</v>
      </c>
      <c r="K54" s="7" t="s">
        <v>452</v>
      </c>
      <c r="L54" s="7">
        <v>1</v>
      </c>
      <c r="M54" s="7">
        <v>1</v>
      </c>
      <c r="N54" s="7" t="s">
        <v>112</v>
      </c>
      <c r="O54" s="7" t="s">
        <v>112</v>
      </c>
      <c r="P54" s="7" t="s">
        <v>82</v>
      </c>
      <c r="Q54" s="7"/>
      <c r="R54" s="11" t="s">
        <v>453</v>
      </c>
      <c r="S54" s="13" t="s">
        <v>19</v>
      </c>
      <c r="T54" s="7"/>
      <c r="U54" s="11" t="s">
        <v>19</v>
      </c>
      <c r="V54" s="11" t="s">
        <v>453</v>
      </c>
      <c r="W54" s="13" t="s">
        <v>342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454</v>
      </c>
      <c r="AD54" t="s">
        <v>6</v>
      </c>
      <c r="AE54" t="s">
        <v>356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455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456</v>
      </c>
      <c r="H55" s="7" t="s">
        <v>457</v>
      </c>
      <c r="I55" s="7" t="s">
        <v>78</v>
      </c>
      <c r="J55" s="7" t="s">
        <v>2</v>
      </c>
      <c r="K55" s="7" t="s">
        <v>458</v>
      </c>
      <c r="L55" s="7">
        <v>1</v>
      </c>
      <c r="M55" s="7">
        <v>1</v>
      </c>
      <c r="N55" s="7" t="s">
        <v>112</v>
      </c>
      <c r="O55" s="7" t="s">
        <v>112</v>
      </c>
      <c r="P55" s="7" t="s">
        <v>82</v>
      </c>
      <c r="Q55" s="7"/>
      <c r="R55" s="11" t="s">
        <v>459</v>
      </c>
      <c r="S55" s="13" t="s">
        <v>19</v>
      </c>
      <c r="T55" s="7"/>
      <c r="U55" s="11" t="s">
        <v>19</v>
      </c>
      <c r="V55" s="11" t="s">
        <v>459</v>
      </c>
      <c r="W55" s="13" t="s">
        <v>224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460</v>
      </c>
      <c r="AD55" t="s">
        <v>6</v>
      </c>
      <c r="AE55" t="s">
        <v>356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461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462</v>
      </c>
      <c r="H56" s="7" t="s">
        <v>463</v>
      </c>
      <c r="I56" s="7" t="s">
        <v>78</v>
      </c>
      <c r="J56" s="7" t="s">
        <v>2</v>
      </c>
      <c r="K56" s="7" t="s">
        <v>464</v>
      </c>
      <c r="L56" s="7">
        <v>1</v>
      </c>
      <c r="M56" s="7">
        <v>1</v>
      </c>
      <c r="N56" s="7" t="s">
        <v>112</v>
      </c>
      <c r="O56" s="7" t="s">
        <v>112</v>
      </c>
      <c r="P56" s="7" t="s">
        <v>82</v>
      </c>
      <c r="Q56" s="7"/>
      <c r="R56" s="11" t="s">
        <v>422</v>
      </c>
      <c r="S56" s="13" t="s">
        <v>19</v>
      </c>
      <c r="T56" s="7"/>
      <c r="U56" s="11" t="s">
        <v>19</v>
      </c>
      <c r="V56" s="11" t="s">
        <v>422</v>
      </c>
      <c r="W56" s="13" t="s">
        <v>465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466</v>
      </c>
      <c r="AD56" t="s">
        <v>6</v>
      </c>
      <c r="AE56" t="s">
        <v>467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468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469</v>
      </c>
      <c r="H57" s="7" t="s">
        <v>470</v>
      </c>
      <c r="I57" s="7" t="s">
        <v>78</v>
      </c>
      <c r="J57" s="7" t="s">
        <v>2</v>
      </c>
      <c r="K57" s="7" t="s">
        <v>471</v>
      </c>
      <c r="L57" s="7">
        <v>1</v>
      </c>
      <c r="M57" s="7">
        <v>1</v>
      </c>
      <c r="N57" s="7" t="s">
        <v>112</v>
      </c>
      <c r="O57" s="7" t="s">
        <v>112</v>
      </c>
      <c r="P57" s="7" t="s">
        <v>82</v>
      </c>
      <c r="Q57" s="7"/>
      <c r="R57" s="11" t="s">
        <v>373</v>
      </c>
      <c r="S57" s="13" t="s">
        <v>19</v>
      </c>
      <c r="T57" s="7"/>
      <c r="U57" s="11" t="s">
        <v>19</v>
      </c>
      <c r="V57" s="11" t="s">
        <v>373</v>
      </c>
      <c r="W57" s="13" t="s">
        <v>303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316</v>
      </c>
      <c r="AD57" t="s">
        <v>6</v>
      </c>
      <c r="AE57" t="s">
        <v>472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473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126</v>
      </c>
      <c r="H58" s="7" t="s">
        <v>127</v>
      </c>
      <c r="I58" s="7" t="s">
        <v>78</v>
      </c>
      <c r="J58" s="7" t="s">
        <v>2</v>
      </c>
      <c r="K58" s="7" t="s">
        <v>474</v>
      </c>
      <c r="L58" s="7">
        <v>1</v>
      </c>
      <c r="M58" s="7">
        <v>1</v>
      </c>
      <c r="N58" s="7" t="s">
        <v>112</v>
      </c>
      <c r="O58" s="7" t="s">
        <v>112</v>
      </c>
      <c r="P58" s="7" t="s">
        <v>82</v>
      </c>
      <c r="Q58" s="7"/>
      <c r="R58" s="11" t="s">
        <v>475</v>
      </c>
      <c r="S58" s="13" t="s">
        <v>19</v>
      </c>
      <c r="T58" s="7"/>
      <c r="U58" s="11" t="s">
        <v>19</v>
      </c>
      <c r="V58" s="11" t="s">
        <v>475</v>
      </c>
      <c r="W58" s="13" t="s">
        <v>476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477</v>
      </c>
      <c r="AD58" t="s">
        <v>6</v>
      </c>
      <c r="AE58" t="s">
        <v>132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478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479</v>
      </c>
      <c r="H59" s="7" t="s">
        <v>480</v>
      </c>
      <c r="I59" s="7" t="s">
        <v>78</v>
      </c>
      <c r="J59" s="7" t="s">
        <v>2</v>
      </c>
      <c r="K59" s="7" t="s">
        <v>481</v>
      </c>
      <c r="L59" s="7">
        <v>1</v>
      </c>
      <c r="M59" s="7">
        <v>1</v>
      </c>
      <c r="N59" s="7" t="s">
        <v>112</v>
      </c>
      <c r="O59" s="7" t="s">
        <v>112</v>
      </c>
      <c r="P59" s="7" t="s">
        <v>82</v>
      </c>
      <c r="Q59" s="7"/>
      <c r="R59" s="11" t="s">
        <v>482</v>
      </c>
      <c r="S59" s="13" t="s">
        <v>19</v>
      </c>
      <c r="T59" s="7"/>
      <c r="U59" s="11" t="s">
        <v>19</v>
      </c>
      <c r="V59" s="11" t="s">
        <v>482</v>
      </c>
      <c r="W59" s="13" t="s">
        <v>186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316</v>
      </c>
      <c r="AD59" t="s">
        <v>6</v>
      </c>
      <c r="AE59" t="s">
        <v>483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484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485</v>
      </c>
      <c r="H60" s="7" t="s">
        <v>486</v>
      </c>
      <c r="I60" s="7" t="s">
        <v>78</v>
      </c>
      <c r="J60" s="7" t="s">
        <v>2</v>
      </c>
      <c r="K60" s="7" t="s">
        <v>487</v>
      </c>
      <c r="L60" s="7">
        <v>1</v>
      </c>
      <c r="M60" s="7">
        <v>1</v>
      </c>
      <c r="N60" s="7" t="s">
        <v>488</v>
      </c>
      <c r="O60" s="7" t="s">
        <v>112</v>
      </c>
      <c r="P60" s="7" t="s">
        <v>82</v>
      </c>
      <c r="Q60" s="7"/>
      <c r="R60" s="11" t="s">
        <v>169</v>
      </c>
      <c r="S60" s="13" t="s">
        <v>19</v>
      </c>
      <c r="T60" s="7"/>
      <c r="U60" s="11" t="s">
        <v>19</v>
      </c>
      <c r="V60" s="11" t="s">
        <v>169</v>
      </c>
      <c r="W60" s="13" t="s">
        <v>170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171</v>
      </c>
      <c r="AD60" t="s">
        <v>6</v>
      </c>
      <c r="AE60" t="s">
        <v>489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490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491</v>
      </c>
      <c r="H61" s="7" t="s">
        <v>492</v>
      </c>
      <c r="I61" s="7" t="s">
        <v>78</v>
      </c>
      <c r="J61" s="7" t="s">
        <v>2</v>
      </c>
      <c r="K61" s="7" t="s">
        <v>493</v>
      </c>
      <c r="L61" s="7">
        <v>1</v>
      </c>
      <c r="M61" s="7">
        <v>2</v>
      </c>
      <c r="N61" s="7" t="s">
        <v>93</v>
      </c>
      <c r="O61" s="7" t="s">
        <v>81</v>
      </c>
      <c r="P61" s="7" t="s">
        <v>82</v>
      </c>
      <c r="Q61" s="7"/>
      <c r="R61" s="11" t="s">
        <v>193</v>
      </c>
      <c r="S61" s="13" t="s">
        <v>19</v>
      </c>
      <c r="T61" s="7"/>
      <c r="U61" s="11" t="s">
        <v>19</v>
      </c>
      <c r="V61" s="11" t="s">
        <v>193</v>
      </c>
      <c r="W61" s="13" t="s">
        <v>194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195</v>
      </c>
      <c r="AD61" t="s">
        <v>6</v>
      </c>
      <c r="AE61" t="s">
        <v>494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495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496</v>
      </c>
      <c r="H62" s="7" t="s">
        <v>497</v>
      </c>
      <c r="I62" s="7" t="s">
        <v>78</v>
      </c>
      <c r="J62" s="7" t="s">
        <v>2</v>
      </c>
      <c r="K62" s="7" t="s">
        <v>498</v>
      </c>
      <c r="L62" s="7">
        <v>1</v>
      </c>
      <c r="M62" s="7">
        <v>1</v>
      </c>
      <c r="N62" s="7" t="s">
        <v>81</v>
      </c>
      <c r="O62" s="7" t="s">
        <v>112</v>
      </c>
      <c r="P62" s="7" t="s">
        <v>82</v>
      </c>
      <c r="Q62" s="7"/>
      <c r="R62" s="11" t="s">
        <v>499</v>
      </c>
      <c r="S62" s="13" t="s">
        <v>19</v>
      </c>
      <c r="T62" s="7"/>
      <c r="U62" s="11" t="s">
        <v>19</v>
      </c>
      <c r="V62" s="11" t="s">
        <v>499</v>
      </c>
      <c r="W62" s="13" t="s">
        <v>465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260</v>
      </c>
      <c r="AD62" t="s">
        <v>6</v>
      </c>
      <c r="AE62" t="s">
        <v>500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501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502</v>
      </c>
      <c r="H63" s="7" t="s">
        <v>503</v>
      </c>
      <c r="I63" s="7" t="s">
        <v>78</v>
      </c>
      <c r="J63" s="7" t="s">
        <v>2</v>
      </c>
      <c r="K63" s="7" t="s">
        <v>504</v>
      </c>
      <c r="L63" s="7">
        <v>1</v>
      </c>
      <c r="M63" s="7">
        <v>2</v>
      </c>
      <c r="N63" s="7" t="s">
        <v>81</v>
      </c>
      <c r="O63" s="7" t="s">
        <v>81</v>
      </c>
      <c r="P63" s="7" t="s">
        <v>82</v>
      </c>
      <c r="Q63" s="7"/>
      <c r="R63" s="11" t="s">
        <v>505</v>
      </c>
      <c r="S63" s="13" t="s">
        <v>19</v>
      </c>
      <c r="T63" s="7"/>
      <c r="U63" s="11" t="s">
        <v>19</v>
      </c>
      <c r="V63" s="11" t="s">
        <v>505</v>
      </c>
      <c r="W63" s="13" t="s">
        <v>138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402</v>
      </c>
      <c r="AD63" t="s">
        <v>6</v>
      </c>
      <c r="AE63" t="s">
        <v>506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507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508</v>
      </c>
      <c r="H64" s="7" t="s">
        <v>509</v>
      </c>
      <c r="I64" s="7" t="s">
        <v>78</v>
      </c>
      <c r="J64" s="7" t="s">
        <v>2</v>
      </c>
      <c r="K64" s="7" t="s">
        <v>510</v>
      </c>
      <c r="L64" s="7">
        <v>1</v>
      </c>
      <c r="M64" s="7">
        <v>1</v>
      </c>
      <c r="N64" s="7" t="s">
        <v>81</v>
      </c>
      <c r="O64" s="7" t="s">
        <v>112</v>
      </c>
      <c r="P64" s="7" t="s">
        <v>82</v>
      </c>
      <c r="Q64" s="7"/>
      <c r="R64" s="11" t="s">
        <v>104</v>
      </c>
      <c r="S64" s="13" t="s">
        <v>19</v>
      </c>
      <c r="T64" s="7"/>
      <c r="U64" s="11" t="s">
        <v>19</v>
      </c>
      <c r="V64" s="11" t="s">
        <v>104</v>
      </c>
      <c r="W64" s="13" t="s">
        <v>209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295</v>
      </c>
      <c r="AD64" t="s">
        <v>6</v>
      </c>
      <c r="AE64" t="s">
        <v>511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512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513</v>
      </c>
      <c r="H65" s="7" t="s">
        <v>514</v>
      </c>
      <c r="I65" s="7" t="s">
        <v>78</v>
      </c>
      <c r="J65" s="7" t="s">
        <v>2</v>
      </c>
      <c r="K65" s="7" t="s">
        <v>515</v>
      </c>
      <c r="L65" s="7">
        <v>1</v>
      </c>
      <c r="M65" s="7">
        <v>1</v>
      </c>
      <c r="N65" s="7" t="s">
        <v>81</v>
      </c>
      <c r="O65" s="7" t="s">
        <v>112</v>
      </c>
      <c r="P65" s="7" t="s">
        <v>82</v>
      </c>
      <c r="Q65" s="7"/>
      <c r="R65" s="11" t="s">
        <v>516</v>
      </c>
      <c r="S65" s="13" t="s">
        <v>19</v>
      </c>
      <c r="T65" s="7"/>
      <c r="U65" s="11" t="s">
        <v>19</v>
      </c>
      <c r="V65" s="11" t="s">
        <v>516</v>
      </c>
      <c r="W65" s="13" t="s">
        <v>202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517</v>
      </c>
      <c r="AD65" t="s">
        <v>6</v>
      </c>
      <c r="AE65" t="s">
        <v>518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519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520</v>
      </c>
      <c r="H66" s="7" t="s">
        <v>521</v>
      </c>
      <c r="I66" s="7" t="s">
        <v>78</v>
      </c>
      <c r="J66" s="7" t="s">
        <v>2</v>
      </c>
      <c r="K66" s="7" t="s">
        <v>522</v>
      </c>
      <c r="L66" s="7">
        <v>2</v>
      </c>
      <c r="M66" s="7">
        <v>2</v>
      </c>
      <c r="N66" s="7" t="s">
        <v>81</v>
      </c>
      <c r="O66" s="7" t="s">
        <v>81</v>
      </c>
      <c r="P66" s="7" t="s">
        <v>82</v>
      </c>
      <c r="Q66" s="7"/>
      <c r="R66" s="11" t="s">
        <v>523</v>
      </c>
      <c r="S66" s="13" t="s">
        <v>19</v>
      </c>
      <c r="T66" s="7"/>
      <c r="U66" s="11" t="s">
        <v>19</v>
      </c>
      <c r="V66" s="11" t="s">
        <v>523</v>
      </c>
      <c r="W66" s="13" t="s">
        <v>269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524</v>
      </c>
      <c r="AD66" t="s">
        <v>6</v>
      </c>
      <c r="AE66" t="s">
        <v>525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526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527</v>
      </c>
      <c r="H67" s="7" t="s">
        <v>528</v>
      </c>
      <c r="I67" s="7" t="s">
        <v>78</v>
      </c>
      <c r="J67" s="7" t="s">
        <v>2</v>
      </c>
      <c r="K67" s="7" t="s">
        <v>529</v>
      </c>
      <c r="L67" s="7">
        <v>1</v>
      </c>
      <c r="M67" s="7">
        <v>1</v>
      </c>
      <c r="N67" s="7" t="s">
        <v>81</v>
      </c>
      <c r="O67" s="7" t="s">
        <v>112</v>
      </c>
      <c r="P67" s="7" t="s">
        <v>82</v>
      </c>
      <c r="Q67" s="7"/>
      <c r="R67" s="11" t="s">
        <v>530</v>
      </c>
      <c r="S67" s="13" t="s">
        <v>19</v>
      </c>
      <c r="T67" s="7"/>
      <c r="U67" s="11" t="s">
        <v>19</v>
      </c>
      <c r="V67" s="11" t="s">
        <v>530</v>
      </c>
      <c r="W67" s="13" t="s">
        <v>261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531</v>
      </c>
      <c r="AD67" t="s">
        <v>6</v>
      </c>
      <c r="AE67" t="s">
        <v>336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532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533</v>
      </c>
      <c r="H68" s="7" t="s">
        <v>534</v>
      </c>
      <c r="I68" s="7" t="s">
        <v>78</v>
      </c>
      <c r="J68" s="7" t="s">
        <v>2</v>
      </c>
      <c r="K68" s="7" t="s">
        <v>535</v>
      </c>
      <c r="L68" s="7">
        <v>1</v>
      </c>
      <c r="M68" s="7">
        <v>1</v>
      </c>
      <c r="N68" s="7" t="s">
        <v>81</v>
      </c>
      <c r="O68" s="7" t="s">
        <v>112</v>
      </c>
      <c r="P68" s="7" t="s">
        <v>82</v>
      </c>
      <c r="Q68" s="7"/>
      <c r="R68" s="11" t="s">
        <v>536</v>
      </c>
      <c r="S68" s="13" t="s">
        <v>19</v>
      </c>
      <c r="T68" s="7"/>
      <c r="U68" s="11" t="s">
        <v>19</v>
      </c>
      <c r="V68" s="11" t="s">
        <v>536</v>
      </c>
      <c r="W68" s="13" t="s">
        <v>202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537</v>
      </c>
      <c r="AD68" t="s">
        <v>6</v>
      </c>
      <c r="AE68" t="s">
        <v>538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539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540</v>
      </c>
      <c r="H69" s="7" t="s">
        <v>541</v>
      </c>
      <c r="I69" s="7" t="s">
        <v>78</v>
      </c>
      <c r="J69" s="7" t="s">
        <v>2</v>
      </c>
      <c r="K69" s="7" t="s">
        <v>542</v>
      </c>
      <c r="L69" s="7">
        <v>1</v>
      </c>
      <c r="M69" s="7">
        <v>2</v>
      </c>
      <c r="N69" s="7" t="s">
        <v>81</v>
      </c>
      <c r="O69" s="7" t="s">
        <v>81</v>
      </c>
      <c r="P69" s="7" t="s">
        <v>82</v>
      </c>
      <c r="Q69" s="7"/>
      <c r="R69" s="11" t="s">
        <v>275</v>
      </c>
      <c r="S69" s="13" t="s">
        <v>19</v>
      </c>
      <c r="T69" s="7"/>
      <c r="U69" s="11" t="s">
        <v>19</v>
      </c>
      <c r="V69" s="11" t="s">
        <v>275</v>
      </c>
      <c r="W69" s="13" t="s">
        <v>240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543</v>
      </c>
      <c r="AD69" t="s">
        <v>6</v>
      </c>
      <c r="AE69" t="s">
        <v>489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544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545</v>
      </c>
      <c r="H70" s="7" t="s">
        <v>546</v>
      </c>
      <c r="I70" s="7" t="s">
        <v>78</v>
      </c>
      <c r="J70" s="7" t="s">
        <v>2</v>
      </c>
      <c r="K70" s="7" t="s">
        <v>547</v>
      </c>
      <c r="L70" s="7">
        <v>1</v>
      </c>
      <c r="M70" s="7">
        <v>1</v>
      </c>
      <c r="N70" s="7" t="s">
        <v>81</v>
      </c>
      <c r="O70" s="7" t="s">
        <v>112</v>
      </c>
      <c r="P70" s="7" t="s">
        <v>82</v>
      </c>
      <c r="Q70" s="7"/>
      <c r="R70" s="11" t="s">
        <v>416</v>
      </c>
      <c r="S70" s="13" t="s">
        <v>19</v>
      </c>
      <c r="T70" s="7"/>
      <c r="U70" s="11" t="s">
        <v>19</v>
      </c>
      <c r="V70" s="11" t="s">
        <v>416</v>
      </c>
      <c r="W70" s="13" t="s">
        <v>246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548</v>
      </c>
      <c r="AD70" t="s">
        <v>6</v>
      </c>
      <c r="AE70" t="s">
        <v>525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549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550</v>
      </c>
      <c r="H71" s="7" t="s">
        <v>551</v>
      </c>
      <c r="I71" s="7" t="s">
        <v>78</v>
      </c>
      <c r="J71" s="7" t="s">
        <v>2</v>
      </c>
      <c r="K71" s="7" t="s">
        <v>552</v>
      </c>
      <c r="L71" s="7">
        <v>1</v>
      </c>
      <c r="M71" s="7">
        <v>2</v>
      </c>
      <c r="N71" s="7" t="s">
        <v>81</v>
      </c>
      <c r="O71" s="7" t="s">
        <v>81</v>
      </c>
      <c r="P71" s="7" t="s">
        <v>82</v>
      </c>
      <c r="Q71" s="7"/>
      <c r="R71" s="11" t="s">
        <v>275</v>
      </c>
      <c r="S71" s="13" t="s">
        <v>19</v>
      </c>
      <c r="T71" s="7"/>
      <c r="U71" s="11" t="s">
        <v>19</v>
      </c>
      <c r="V71" s="11" t="s">
        <v>275</v>
      </c>
      <c r="W71" s="13" t="s">
        <v>276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277</v>
      </c>
      <c r="AD71" t="s">
        <v>6</v>
      </c>
      <c r="AE71" t="s">
        <v>356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553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554</v>
      </c>
      <c r="H72" s="7" t="s">
        <v>555</v>
      </c>
      <c r="I72" s="7" t="s">
        <v>78</v>
      </c>
      <c r="J72" s="7" t="s">
        <v>2</v>
      </c>
      <c r="K72" s="7" t="s">
        <v>556</v>
      </c>
      <c r="L72" s="7">
        <v>1</v>
      </c>
      <c r="M72" s="7">
        <v>1</v>
      </c>
      <c r="N72" s="7" t="s">
        <v>81</v>
      </c>
      <c r="O72" s="7" t="s">
        <v>112</v>
      </c>
      <c r="P72" s="7" t="s">
        <v>82</v>
      </c>
      <c r="Q72" s="7"/>
      <c r="R72" s="11" t="s">
        <v>557</v>
      </c>
      <c r="S72" s="13" t="s">
        <v>19</v>
      </c>
      <c r="T72" s="7"/>
      <c r="U72" s="11" t="s">
        <v>19</v>
      </c>
      <c r="V72" s="11" t="s">
        <v>557</v>
      </c>
      <c r="W72" s="13" t="s">
        <v>261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397</v>
      </c>
      <c r="AD72" t="s">
        <v>6</v>
      </c>
      <c r="AE72" t="s">
        <v>467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558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559</v>
      </c>
      <c r="H73" s="7" t="s">
        <v>560</v>
      </c>
      <c r="I73" s="7" t="s">
        <v>78</v>
      </c>
      <c r="J73" s="7" t="s">
        <v>2</v>
      </c>
      <c r="K73" s="7" t="s">
        <v>561</v>
      </c>
      <c r="L73" s="7">
        <v>1</v>
      </c>
      <c r="M73" s="7">
        <v>1</v>
      </c>
      <c r="N73" s="7" t="s">
        <v>81</v>
      </c>
      <c r="O73" s="7" t="s">
        <v>112</v>
      </c>
      <c r="P73" s="7" t="s">
        <v>82</v>
      </c>
      <c r="Q73" s="7"/>
      <c r="R73" s="11" t="s">
        <v>562</v>
      </c>
      <c r="S73" s="13" t="s">
        <v>19</v>
      </c>
      <c r="T73" s="7"/>
      <c r="U73" s="11" t="s">
        <v>19</v>
      </c>
      <c r="V73" s="11" t="s">
        <v>562</v>
      </c>
      <c r="W73" s="13" t="s">
        <v>328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409</v>
      </c>
      <c r="AD73" t="s">
        <v>6</v>
      </c>
      <c r="AE73" t="s">
        <v>172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563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564</v>
      </c>
      <c r="H74" s="7" t="s">
        <v>565</v>
      </c>
      <c r="I74" s="7" t="s">
        <v>78</v>
      </c>
      <c r="J74" s="7" t="s">
        <v>2</v>
      </c>
      <c r="K74" s="7" t="s">
        <v>566</v>
      </c>
      <c r="L74" s="7">
        <v>1</v>
      </c>
      <c r="M74" s="7">
        <v>2</v>
      </c>
      <c r="N74" s="7" t="s">
        <v>81</v>
      </c>
      <c r="O74" s="7" t="s">
        <v>81</v>
      </c>
      <c r="P74" s="7" t="s">
        <v>82</v>
      </c>
      <c r="Q74" s="7"/>
      <c r="R74" s="11" t="s">
        <v>567</v>
      </c>
      <c r="S74" s="13" t="s">
        <v>19</v>
      </c>
      <c r="T74" s="7"/>
      <c r="U74" s="11" t="s">
        <v>19</v>
      </c>
      <c r="V74" s="11" t="s">
        <v>567</v>
      </c>
      <c r="W74" s="13" t="s">
        <v>568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569</v>
      </c>
      <c r="AD74" t="s">
        <v>6</v>
      </c>
      <c r="AE74" t="s">
        <v>570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571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572</v>
      </c>
      <c r="H75" s="7" t="s">
        <v>573</v>
      </c>
      <c r="I75" s="7" t="s">
        <v>78</v>
      </c>
      <c r="J75" s="7" t="s">
        <v>2</v>
      </c>
      <c r="K75" s="7" t="s">
        <v>574</v>
      </c>
      <c r="L75" s="7">
        <v>1</v>
      </c>
      <c r="M75" s="7">
        <v>1</v>
      </c>
      <c r="N75" s="7" t="s">
        <v>81</v>
      </c>
      <c r="O75" s="7" t="s">
        <v>112</v>
      </c>
      <c r="P75" s="7" t="s">
        <v>82</v>
      </c>
      <c r="Q75" s="7"/>
      <c r="R75" s="11" t="s">
        <v>153</v>
      </c>
      <c r="S75" s="13" t="s">
        <v>19</v>
      </c>
      <c r="T75" s="7"/>
      <c r="U75" s="11" t="s">
        <v>19</v>
      </c>
      <c r="V75" s="11" t="s">
        <v>153</v>
      </c>
      <c r="W75" s="13" t="s">
        <v>154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155</v>
      </c>
      <c r="AD75" t="s">
        <v>6</v>
      </c>
      <c r="AE75" t="s">
        <v>575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576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577</v>
      </c>
      <c r="H76" s="7" t="s">
        <v>578</v>
      </c>
      <c r="I76" s="7" t="s">
        <v>78</v>
      </c>
      <c r="J76" s="7" t="s">
        <v>2</v>
      </c>
      <c r="K76" s="7" t="s">
        <v>579</v>
      </c>
      <c r="L76" s="7">
        <v>1</v>
      </c>
      <c r="M76" s="7">
        <v>1</v>
      </c>
      <c r="N76" s="7" t="s">
        <v>81</v>
      </c>
      <c r="O76" s="7" t="s">
        <v>112</v>
      </c>
      <c r="P76" s="7" t="s">
        <v>82</v>
      </c>
      <c r="Q76" s="7"/>
      <c r="R76" s="11" t="s">
        <v>580</v>
      </c>
      <c r="S76" s="13" t="s">
        <v>19</v>
      </c>
      <c r="T76" s="7"/>
      <c r="U76" s="11" t="s">
        <v>19</v>
      </c>
      <c r="V76" s="11" t="s">
        <v>580</v>
      </c>
      <c r="W76" s="13" t="s">
        <v>342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581</v>
      </c>
      <c r="AD76" t="s">
        <v>6</v>
      </c>
      <c r="AE76" t="s">
        <v>582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583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584</v>
      </c>
      <c r="H77" s="7" t="s">
        <v>585</v>
      </c>
      <c r="I77" s="7" t="s">
        <v>78</v>
      </c>
      <c r="J77" s="7" t="s">
        <v>2</v>
      </c>
      <c r="K77" s="7" t="s">
        <v>586</v>
      </c>
      <c r="L77" s="7">
        <v>1</v>
      </c>
      <c r="M77" s="7">
        <v>2</v>
      </c>
      <c r="N77" s="7" t="s">
        <v>81</v>
      </c>
      <c r="O77" s="7" t="s">
        <v>81</v>
      </c>
      <c r="P77" s="7" t="s">
        <v>82</v>
      </c>
      <c r="Q77" s="7"/>
      <c r="R77" s="11" t="s">
        <v>587</v>
      </c>
      <c r="S77" s="13" t="s">
        <v>19</v>
      </c>
      <c r="T77" s="7"/>
      <c r="U77" s="11" t="s">
        <v>19</v>
      </c>
      <c r="V77" s="11" t="s">
        <v>587</v>
      </c>
      <c r="W77" s="13" t="s">
        <v>588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589</v>
      </c>
      <c r="AD77" t="s">
        <v>6</v>
      </c>
      <c r="AE77" t="s">
        <v>590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591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592</v>
      </c>
      <c r="H78" s="7" t="s">
        <v>593</v>
      </c>
      <c r="I78" s="7" t="s">
        <v>78</v>
      </c>
      <c r="J78" s="7" t="s">
        <v>2</v>
      </c>
      <c r="K78" s="7" t="s">
        <v>594</v>
      </c>
      <c r="L78" s="7">
        <v>1</v>
      </c>
      <c r="M78" s="7">
        <v>1</v>
      </c>
      <c r="N78" s="7" t="s">
        <v>81</v>
      </c>
      <c r="O78" s="7" t="s">
        <v>112</v>
      </c>
      <c r="P78" s="7" t="s">
        <v>82</v>
      </c>
      <c r="Q78" s="7"/>
      <c r="R78" s="11" t="s">
        <v>595</v>
      </c>
      <c r="S78" s="13" t="s">
        <v>19</v>
      </c>
      <c r="T78" s="7"/>
      <c r="U78" s="11" t="s">
        <v>19</v>
      </c>
      <c r="V78" s="11" t="s">
        <v>595</v>
      </c>
      <c r="W78" s="13" t="s">
        <v>596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597</v>
      </c>
      <c r="AD78" t="s">
        <v>6</v>
      </c>
      <c r="AE78" t="s">
        <v>234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598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599</v>
      </c>
      <c r="H79" s="7" t="s">
        <v>600</v>
      </c>
      <c r="I79" s="7" t="s">
        <v>78</v>
      </c>
      <c r="J79" s="7" t="s">
        <v>2</v>
      </c>
      <c r="K79" s="7" t="s">
        <v>601</v>
      </c>
      <c r="L79" s="7">
        <v>1</v>
      </c>
      <c r="M79" s="7">
        <v>2</v>
      </c>
      <c r="N79" s="7" t="s">
        <v>81</v>
      </c>
      <c r="O79" s="7" t="s">
        <v>81</v>
      </c>
      <c r="P79" s="7" t="s">
        <v>82</v>
      </c>
      <c r="Q79" s="7"/>
      <c r="R79" s="11" t="s">
        <v>602</v>
      </c>
      <c r="S79" s="13" t="s">
        <v>19</v>
      </c>
      <c r="T79" s="7"/>
      <c r="U79" s="11" t="s">
        <v>19</v>
      </c>
      <c r="V79" s="11" t="s">
        <v>602</v>
      </c>
      <c r="W79" s="13" t="s">
        <v>603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604</v>
      </c>
      <c r="AD79" t="s">
        <v>6</v>
      </c>
      <c r="AE79" t="s">
        <v>605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606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607</v>
      </c>
      <c r="H80" s="7" t="s">
        <v>608</v>
      </c>
      <c r="I80" s="7" t="s">
        <v>78</v>
      </c>
      <c r="J80" s="7" t="s">
        <v>2</v>
      </c>
      <c r="K80" s="7" t="s">
        <v>609</v>
      </c>
      <c r="L80" s="7">
        <v>1</v>
      </c>
      <c r="M80" s="7">
        <v>1</v>
      </c>
      <c r="N80" s="7" t="s">
        <v>81</v>
      </c>
      <c r="O80" s="7" t="s">
        <v>112</v>
      </c>
      <c r="P80" s="7" t="s">
        <v>82</v>
      </c>
      <c r="Q80" s="7"/>
      <c r="R80" s="11" t="s">
        <v>421</v>
      </c>
      <c r="S80" s="13" t="s">
        <v>19</v>
      </c>
      <c r="T80" s="7"/>
      <c r="U80" s="11" t="s">
        <v>19</v>
      </c>
      <c r="V80" s="11" t="s">
        <v>421</v>
      </c>
      <c r="W80" s="13" t="s">
        <v>465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530</v>
      </c>
      <c r="AD80" t="s">
        <v>6</v>
      </c>
      <c r="AE80" t="s">
        <v>211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610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108</v>
      </c>
      <c r="H81" s="7" t="s">
        <v>109</v>
      </c>
      <c r="I81" s="7" t="s">
        <v>78</v>
      </c>
      <c r="J81" s="7" t="s">
        <v>2</v>
      </c>
      <c r="K81" s="7" t="s">
        <v>611</v>
      </c>
      <c r="L81" s="7">
        <v>1</v>
      </c>
      <c r="M81" s="7">
        <v>2</v>
      </c>
      <c r="N81" s="7" t="s">
        <v>81</v>
      </c>
      <c r="O81" s="7" t="s">
        <v>81</v>
      </c>
      <c r="P81" s="7" t="s">
        <v>82</v>
      </c>
      <c r="Q81" s="7"/>
      <c r="R81" s="11" t="s">
        <v>612</v>
      </c>
      <c r="S81" s="13" t="s">
        <v>19</v>
      </c>
      <c r="T81" s="7"/>
      <c r="U81" s="11" t="s">
        <v>19</v>
      </c>
      <c r="V81" s="11" t="s">
        <v>612</v>
      </c>
      <c r="W81" s="13" t="s">
        <v>516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613</v>
      </c>
      <c r="AD81" t="s">
        <v>6</v>
      </c>
      <c r="AE81" t="s">
        <v>614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615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616</v>
      </c>
      <c r="H82" s="7" t="s">
        <v>617</v>
      </c>
      <c r="I82" s="7" t="s">
        <v>78</v>
      </c>
      <c r="J82" s="7" t="s">
        <v>2</v>
      </c>
      <c r="K82" s="7" t="s">
        <v>618</v>
      </c>
      <c r="L82" s="7">
        <v>1</v>
      </c>
      <c r="M82" s="7">
        <v>1</v>
      </c>
      <c r="N82" s="7" t="s">
        <v>81</v>
      </c>
      <c r="O82" s="7" t="s">
        <v>112</v>
      </c>
      <c r="P82" s="7" t="s">
        <v>82</v>
      </c>
      <c r="Q82" s="7"/>
      <c r="R82" s="11" t="s">
        <v>459</v>
      </c>
      <c r="S82" s="13" t="s">
        <v>19</v>
      </c>
      <c r="T82" s="7"/>
      <c r="U82" s="11" t="s">
        <v>19</v>
      </c>
      <c r="V82" s="11" t="s">
        <v>459</v>
      </c>
      <c r="W82" s="13" t="s">
        <v>224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460</v>
      </c>
      <c r="AD82" t="s">
        <v>6</v>
      </c>
      <c r="AE82" t="s">
        <v>172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619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620</v>
      </c>
      <c r="H83" s="7" t="s">
        <v>621</v>
      </c>
      <c r="I83" s="7" t="s">
        <v>78</v>
      </c>
      <c r="J83" s="7" t="s">
        <v>2</v>
      </c>
      <c r="K83" s="7" t="s">
        <v>622</v>
      </c>
      <c r="L83" s="7">
        <v>1</v>
      </c>
      <c r="M83" s="7">
        <v>1</v>
      </c>
      <c r="N83" s="7" t="s">
        <v>81</v>
      </c>
      <c r="O83" s="7" t="s">
        <v>112</v>
      </c>
      <c r="P83" s="7" t="s">
        <v>82</v>
      </c>
      <c r="Q83" s="7"/>
      <c r="R83" s="11" t="s">
        <v>187</v>
      </c>
      <c r="S83" s="13" t="s">
        <v>19</v>
      </c>
      <c r="T83" s="7"/>
      <c r="U83" s="11" t="s">
        <v>19</v>
      </c>
      <c r="V83" s="11" t="s">
        <v>187</v>
      </c>
      <c r="W83" s="13" t="s">
        <v>322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623</v>
      </c>
      <c r="AD83" t="s">
        <v>6</v>
      </c>
      <c r="AE83" t="s">
        <v>624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625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572</v>
      </c>
      <c r="H84" s="7" t="s">
        <v>573</v>
      </c>
      <c r="I84" s="7" t="s">
        <v>78</v>
      </c>
      <c r="J84" s="7" t="s">
        <v>2</v>
      </c>
      <c r="K84" s="7" t="s">
        <v>574</v>
      </c>
      <c r="L84" s="7">
        <v>1</v>
      </c>
      <c r="M84" s="7">
        <v>1</v>
      </c>
      <c r="N84" s="7" t="s">
        <v>81</v>
      </c>
      <c r="O84" s="7" t="s">
        <v>112</v>
      </c>
      <c r="P84" s="7" t="s">
        <v>82</v>
      </c>
      <c r="Q84" s="7"/>
      <c r="R84" s="11" t="s">
        <v>626</v>
      </c>
      <c r="S84" s="13" t="s">
        <v>19</v>
      </c>
      <c r="T84" s="7"/>
      <c r="U84" s="11" t="s">
        <v>19</v>
      </c>
      <c r="V84" s="11" t="s">
        <v>626</v>
      </c>
      <c r="W84" s="13" t="s">
        <v>627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153</v>
      </c>
      <c r="AD84" t="s">
        <v>6</v>
      </c>
      <c r="AE84" t="s">
        <v>196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628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629</v>
      </c>
      <c r="H85" s="7" t="s">
        <v>630</v>
      </c>
      <c r="I85" s="7" t="s">
        <v>78</v>
      </c>
      <c r="J85" s="7" t="s">
        <v>2</v>
      </c>
      <c r="K85" s="7" t="s">
        <v>631</v>
      </c>
      <c r="L85" s="7">
        <v>1</v>
      </c>
      <c r="M85" s="7">
        <v>1</v>
      </c>
      <c r="N85" s="7" t="s">
        <v>112</v>
      </c>
      <c r="O85" s="7" t="s">
        <v>112</v>
      </c>
      <c r="P85" s="7" t="s">
        <v>82</v>
      </c>
      <c r="Q85" s="7"/>
      <c r="R85" s="11" t="s">
        <v>440</v>
      </c>
      <c r="S85" s="13" t="s">
        <v>19</v>
      </c>
      <c r="T85" s="7"/>
      <c r="U85" s="11" t="s">
        <v>19</v>
      </c>
      <c r="V85" s="11" t="s">
        <v>440</v>
      </c>
      <c r="W85" s="13" t="s">
        <v>322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530</v>
      </c>
      <c r="AD85" t="s">
        <v>6</v>
      </c>
      <c r="AE85" t="s">
        <v>140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632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633</v>
      </c>
      <c r="H86" s="7" t="s">
        <v>634</v>
      </c>
      <c r="I86" s="7" t="s">
        <v>78</v>
      </c>
      <c r="J86" s="7" t="s">
        <v>2</v>
      </c>
      <c r="K86" s="7" t="s">
        <v>635</v>
      </c>
      <c r="L86" s="7">
        <v>1</v>
      </c>
      <c r="M86" s="7">
        <v>1</v>
      </c>
      <c r="N86" s="7" t="s">
        <v>112</v>
      </c>
      <c r="O86" s="7" t="s">
        <v>112</v>
      </c>
      <c r="P86" s="7" t="s">
        <v>82</v>
      </c>
      <c r="Q86" s="7"/>
      <c r="R86" s="11" t="s">
        <v>239</v>
      </c>
      <c r="S86" s="13" t="s">
        <v>19</v>
      </c>
      <c r="T86" s="7"/>
      <c r="U86" s="11" t="s">
        <v>19</v>
      </c>
      <c r="V86" s="11" t="s">
        <v>239</v>
      </c>
      <c r="W86" s="13" t="s">
        <v>315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636</v>
      </c>
      <c r="AD86" t="s">
        <v>6</v>
      </c>
      <c r="AE86" t="s">
        <v>234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637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638</v>
      </c>
      <c r="H87" s="7" t="s">
        <v>639</v>
      </c>
      <c r="I87" s="7" t="s">
        <v>78</v>
      </c>
      <c r="J87" s="7" t="s">
        <v>2</v>
      </c>
      <c r="K87" s="7" t="s">
        <v>640</v>
      </c>
      <c r="L87" s="7">
        <v>1</v>
      </c>
      <c r="M87" s="7">
        <v>1</v>
      </c>
      <c r="N87" s="7" t="s">
        <v>112</v>
      </c>
      <c r="O87" s="7" t="s">
        <v>112</v>
      </c>
      <c r="P87" s="7" t="s">
        <v>82</v>
      </c>
      <c r="Q87" s="7"/>
      <c r="R87" s="11" t="s">
        <v>641</v>
      </c>
      <c r="S87" s="13" t="s">
        <v>19</v>
      </c>
      <c r="T87" s="7"/>
      <c r="U87" s="11" t="s">
        <v>19</v>
      </c>
      <c r="V87" s="11" t="s">
        <v>641</v>
      </c>
      <c r="W87" s="13" t="s">
        <v>642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335</v>
      </c>
      <c r="AD87" t="s">
        <v>6</v>
      </c>
      <c r="AE87" t="s">
        <v>643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644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645</v>
      </c>
      <c r="H88" s="7" t="s">
        <v>646</v>
      </c>
      <c r="I88" s="7" t="s">
        <v>78</v>
      </c>
      <c r="J88" s="7" t="s">
        <v>2</v>
      </c>
      <c r="K88" s="7" t="s">
        <v>647</v>
      </c>
      <c r="L88" s="7">
        <v>1</v>
      </c>
      <c r="M88" s="7">
        <v>1</v>
      </c>
      <c r="N88" s="7" t="s">
        <v>112</v>
      </c>
      <c r="O88" s="7" t="s">
        <v>112</v>
      </c>
      <c r="P88" s="7" t="s">
        <v>82</v>
      </c>
      <c r="Q88" s="7"/>
      <c r="R88" s="11" t="s">
        <v>648</v>
      </c>
      <c r="S88" s="13" t="s">
        <v>19</v>
      </c>
      <c r="T88" s="7"/>
      <c r="U88" s="11" t="s">
        <v>19</v>
      </c>
      <c r="V88" s="11" t="s">
        <v>648</v>
      </c>
      <c r="W88" s="13" t="s">
        <v>441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649</v>
      </c>
      <c r="AD88" t="s">
        <v>6</v>
      </c>
      <c r="AE88" t="s">
        <v>624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650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651</v>
      </c>
      <c r="H89" s="7" t="s">
        <v>652</v>
      </c>
      <c r="I89" s="7" t="s">
        <v>78</v>
      </c>
      <c r="J89" s="7" t="s">
        <v>2</v>
      </c>
      <c r="K89" s="7" t="s">
        <v>653</v>
      </c>
      <c r="L89" s="7">
        <v>1</v>
      </c>
      <c r="M89" s="7">
        <v>1</v>
      </c>
      <c r="N89" s="7" t="s">
        <v>112</v>
      </c>
      <c r="O89" s="7" t="s">
        <v>112</v>
      </c>
      <c r="P89" s="7" t="s">
        <v>82</v>
      </c>
      <c r="Q89" s="7"/>
      <c r="R89" s="11" t="s">
        <v>185</v>
      </c>
      <c r="S89" s="13" t="s">
        <v>19</v>
      </c>
      <c r="T89" s="7"/>
      <c r="U89" s="11" t="s">
        <v>19</v>
      </c>
      <c r="V89" s="11" t="s">
        <v>185</v>
      </c>
      <c r="W89" s="13" t="s">
        <v>186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187</v>
      </c>
      <c r="AD89" t="s">
        <v>6</v>
      </c>
      <c r="AE89" t="s">
        <v>654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655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656</v>
      </c>
      <c r="H90" s="7" t="s">
        <v>657</v>
      </c>
      <c r="I90" s="7" t="s">
        <v>78</v>
      </c>
      <c r="J90" s="7" t="s">
        <v>2</v>
      </c>
      <c r="K90" s="7" t="s">
        <v>658</v>
      </c>
      <c r="L90" s="7">
        <v>1</v>
      </c>
      <c r="M90" s="7">
        <v>1</v>
      </c>
      <c r="N90" s="7" t="s">
        <v>112</v>
      </c>
      <c r="O90" s="7" t="s">
        <v>112</v>
      </c>
      <c r="P90" s="7" t="s">
        <v>82</v>
      </c>
      <c r="Q90" s="7"/>
      <c r="R90" s="11" t="s">
        <v>233</v>
      </c>
      <c r="S90" s="13" t="s">
        <v>19</v>
      </c>
      <c r="T90" s="7"/>
      <c r="U90" s="11" t="s">
        <v>19</v>
      </c>
      <c r="V90" s="11" t="s">
        <v>233</v>
      </c>
      <c r="W90" s="13" t="s">
        <v>659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562</v>
      </c>
      <c r="AD90" t="s">
        <v>6</v>
      </c>
      <c r="AE90" t="s">
        <v>660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661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662</v>
      </c>
      <c r="H91" s="7" t="s">
        <v>663</v>
      </c>
      <c r="I91" s="7" t="s">
        <v>78</v>
      </c>
      <c r="J91" s="7" t="s">
        <v>2</v>
      </c>
      <c r="K91" s="7" t="s">
        <v>664</v>
      </c>
      <c r="L91" s="7">
        <v>1</v>
      </c>
      <c r="M91" s="7">
        <v>1</v>
      </c>
      <c r="N91" s="7" t="s">
        <v>112</v>
      </c>
      <c r="O91" s="7" t="s">
        <v>112</v>
      </c>
      <c r="P91" s="7" t="s">
        <v>82</v>
      </c>
      <c r="Q91" s="7"/>
      <c r="R91" s="11" t="s">
        <v>422</v>
      </c>
      <c r="S91" s="13" t="s">
        <v>19</v>
      </c>
      <c r="T91" s="7"/>
      <c r="U91" s="11" t="s">
        <v>19</v>
      </c>
      <c r="V91" s="11" t="s">
        <v>422</v>
      </c>
      <c r="W91" s="13" t="s">
        <v>665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442</v>
      </c>
      <c r="AD91" t="s">
        <v>6</v>
      </c>
      <c r="AE91" t="s">
        <v>666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667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668</v>
      </c>
      <c r="H92" s="7" t="s">
        <v>669</v>
      </c>
      <c r="I92" s="7" t="s">
        <v>78</v>
      </c>
      <c r="J92" s="7" t="s">
        <v>2</v>
      </c>
      <c r="K92" s="7" t="s">
        <v>670</v>
      </c>
      <c r="L92" s="7">
        <v>1</v>
      </c>
      <c r="M92" s="7">
        <v>1</v>
      </c>
      <c r="N92" s="7" t="s">
        <v>112</v>
      </c>
      <c r="O92" s="7" t="s">
        <v>112</v>
      </c>
      <c r="P92" s="7" t="s">
        <v>82</v>
      </c>
      <c r="Q92" s="7"/>
      <c r="R92" s="11" t="s">
        <v>671</v>
      </c>
      <c r="S92" s="13" t="s">
        <v>19</v>
      </c>
      <c r="T92" s="7"/>
      <c r="U92" s="11" t="s">
        <v>19</v>
      </c>
      <c r="V92" s="11" t="s">
        <v>671</v>
      </c>
      <c r="W92" s="13" t="s">
        <v>194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672</v>
      </c>
      <c r="AD92" t="s">
        <v>6</v>
      </c>
      <c r="AE92" t="s">
        <v>673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674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675</v>
      </c>
      <c r="H93" s="7" t="s">
        <v>676</v>
      </c>
      <c r="I93" s="7" t="s">
        <v>78</v>
      </c>
      <c r="J93" s="7" t="s">
        <v>2</v>
      </c>
      <c r="K93" s="7" t="s">
        <v>677</v>
      </c>
      <c r="L93" s="7">
        <v>1</v>
      </c>
      <c r="M93" s="7">
        <v>1</v>
      </c>
      <c r="N93" s="7" t="s">
        <v>112</v>
      </c>
      <c r="O93" s="7" t="s">
        <v>112</v>
      </c>
      <c r="P93" s="7" t="s">
        <v>82</v>
      </c>
      <c r="Q93" s="7"/>
      <c r="R93" s="11" t="s">
        <v>568</v>
      </c>
      <c r="S93" s="13" t="s">
        <v>19</v>
      </c>
      <c r="T93" s="7"/>
      <c r="U93" s="11" t="s">
        <v>19</v>
      </c>
      <c r="V93" s="11" t="s">
        <v>568</v>
      </c>
      <c r="W93" s="13" t="s">
        <v>315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146</v>
      </c>
      <c r="AD93" t="s">
        <v>6</v>
      </c>
      <c r="AE93" t="s">
        <v>678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679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680</v>
      </c>
      <c r="H94" s="7" t="s">
        <v>681</v>
      </c>
      <c r="I94" s="7" t="s">
        <v>78</v>
      </c>
      <c r="J94" s="7" t="s">
        <v>2</v>
      </c>
      <c r="K94" s="7" t="s">
        <v>682</v>
      </c>
      <c r="L94" s="7">
        <v>1</v>
      </c>
      <c r="M94" s="7">
        <v>1</v>
      </c>
      <c r="N94" s="7" t="s">
        <v>112</v>
      </c>
      <c r="O94" s="7" t="s">
        <v>112</v>
      </c>
      <c r="P94" s="7" t="s">
        <v>82</v>
      </c>
      <c r="Q94" s="7"/>
      <c r="R94" s="11" t="s">
        <v>683</v>
      </c>
      <c r="S94" s="13" t="s">
        <v>19</v>
      </c>
      <c r="T94" s="7"/>
      <c r="U94" s="11" t="s">
        <v>19</v>
      </c>
      <c r="V94" s="11" t="s">
        <v>683</v>
      </c>
      <c r="W94" s="13" t="s">
        <v>659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155</v>
      </c>
      <c r="AD94" t="s">
        <v>6</v>
      </c>
      <c r="AE94" t="s">
        <v>624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684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685</v>
      </c>
      <c r="H95" s="7" t="s">
        <v>686</v>
      </c>
      <c r="I95" s="7" t="s">
        <v>78</v>
      </c>
      <c r="J95" s="7" t="s">
        <v>2</v>
      </c>
      <c r="K95" s="7" t="s">
        <v>687</v>
      </c>
      <c r="L95" s="7">
        <v>2</v>
      </c>
      <c r="M95" s="7">
        <v>1</v>
      </c>
      <c r="N95" s="7" t="s">
        <v>112</v>
      </c>
      <c r="O95" s="7" t="s">
        <v>112</v>
      </c>
      <c r="P95" s="7" t="s">
        <v>82</v>
      </c>
      <c r="Q95" s="7"/>
      <c r="R95" s="11" t="s">
        <v>688</v>
      </c>
      <c r="S95" s="13" t="s">
        <v>19</v>
      </c>
      <c r="T95" s="7"/>
      <c r="U95" s="11" t="s">
        <v>19</v>
      </c>
      <c r="V95" s="11" t="s">
        <v>688</v>
      </c>
      <c r="W95" s="13" t="s">
        <v>304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689</v>
      </c>
      <c r="AD95" t="s">
        <v>6</v>
      </c>
      <c r="AE95" t="s">
        <v>690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691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692</v>
      </c>
      <c r="H96" s="7" t="s">
        <v>693</v>
      </c>
      <c r="I96" s="7" t="s">
        <v>78</v>
      </c>
      <c r="J96" s="7" t="s">
        <v>2</v>
      </c>
      <c r="K96" s="7" t="s">
        <v>694</v>
      </c>
      <c r="L96" s="7">
        <v>1</v>
      </c>
      <c r="M96" s="7">
        <v>1</v>
      </c>
      <c r="N96" s="7" t="s">
        <v>112</v>
      </c>
      <c r="O96" s="7" t="s">
        <v>112</v>
      </c>
      <c r="P96" s="7" t="s">
        <v>82</v>
      </c>
      <c r="Q96" s="7"/>
      <c r="R96" s="11" t="s">
        <v>530</v>
      </c>
      <c r="S96" s="13" t="s">
        <v>19</v>
      </c>
      <c r="T96" s="7"/>
      <c r="U96" s="11" t="s">
        <v>19</v>
      </c>
      <c r="V96" s="11" t="s">
        <v>530</v>
      </c>
      <c r="W96" s="13" t="s">
        <v>261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531</v>
      </c>
      <c r="AD96" t="s">
        <v>6</v>
      </c>
      <c r="AE96" t="s">
        <v>695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696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697</v>
      </c>
      <c r="H97" s="7" t="s">
        <v>698</v>
      </c>
      <c r="I97" s="7" t="s">
        <v>78</v>
      </c>
      <c r="J97" s="7" t="s">
        <v>2</v>
      </c>
      <c r="K97" s="7" t="s">
        <v>699</v>
      </c>
      <c r="L97" s="7">
        <v>1</v>
      </c>
      <c r="M97" s="7">
        <v>1</v>
      </c>
      <c r="N97" s="7" t="s">
        <v>112</v>
      </c>
      <c r="O97" s="7" t="s">
        <v>112</v>
      </c>
      <c r="P97" s="7" t="s">
        <v>82</v>
      </c>
      <c r="Q97" s="7"/>
      <c r="R97" s="11" t="s">
        <v>373</v>
      </c>
      <c r="S97" s="13" t="s">
        <v>19</v>
      </c>
      <c r="T97" s="7"/>
      <c r="U97" s="11" t="s">
        <v>19</v>
      </c>
      <c r="V97" s="11" t="s">
        <v>373</v>
      </c>
      <c r="W97" s="13" t="s">
        <v>303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316</v>
      </c>
      <c r="AD97" t="s">
        <v>6</v>
      </c>
      <c r="AE97" t="s">
        <v>156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700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685</v>
      </c>
      <c r="H98" s="7" t="s">
        <v>686</v>
      </c>
      <c r="I98" s="7" t="s">
        <v>78</v>
      </c>
      <c r="J98" s="7" t="s">
        <v>2</v>
      </c>
      <c r="K98" s="7" t="s">
        <v>701</v>
      </c>
      <c r="L98" s="7">
        <v>3</v>
      </c>
      <c r="M98" s="7">
        <v>1</v>
      </c>
      <c r="N98" s="7" t="s">
        <v>112</v>
      </c>
      <c r="O98" s="7" t="s">
        <v>112</v>
      </c>
      <c r="P98" s="7" t="s">
        <v>82</v>
      </c>
      <c r="Q98" s="7"/>
      <c r="R98" s="11" t="s">
        <v>702</v>
      </c>
      <c r="S98" s="13" t="s">
        <v>19</v>
      </c>
      <c r="T98" s="7"/>
      <c r="U98" s="11" t="s">
        <v>19</v>
      </c>
      <c r="V98" s="11" t="s">
        <v>702</v>
      </c>
      <c r="W98" s="13" t="s">
        <v>703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704</v>
      </c>
      <c r="AD98" t="s">
        <v>6</v>
      </c>
      <c r="AE98" t="s">
        <v>690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705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706</v>
      </c>
      <c r="H99" s="7" t="s">
        <v>707</v>
      </c>
      <c r="I99" s="7" t="s">
        <v>78</v>
      </c>
      <c r="J99" s="7" t="s">
        <v>2</v>
      </c>
      <c r="K99" s="7" t="s">
        <v>708</v>
      </c>
      <c r="L99" s="7">
        <v>1</v>
      </c>
      <c r="M99" s="7">
        <v>1</v>
      </c>
      <c r="N99" s="7" t="s">
        <v>112</v>
      </c>
      <c r="O99" s="7" t="s">
        <v>112</v>
      </c>
      <c r="P99" s="7" t="s">
        <v>82</v>
      </c>
      <c r="Q99" s="7"/>
      <c r="R99" s="11" t="s">
        <v>709</v>
      </c>
      <c r="S99" s="13" t="s">
        <v>19</v>
      </c>
      <c r="T99" s="7"/>
      <c r="U99" s="11" t="s">
        <v>19</v>
      </c>
      <c r="V99" s="11" t="s">
        <v>709</v>
      </c>
      <c r="W99" s="13" t="s">
        <v>315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187</v>
      </c>
      <c r="AD99" t="s">
        <v>6</v>
      </c>
      <c r="AE99" t="s">
        <v>172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710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711</v>
      </c>
      <c r="H100" s="7" t="s">
        <v>712</v>
      </c>
      <c r="I100" s="7" t="s">
        <v>78</v>
      </c>
      <c r="J100" s="7" t="s">
        <v>2</v>
      </c>
      <c r="K100" s="7" t="s">
        <v>713</v>
      </c>
      <c r="L100" s="7">
        <v>1</v>
      </c>
      <c r="M100" s="7">
        <v>1</v>
      </c>
      <c r="N100" s="7" t="s">
        <v>112</v>
      </c>
      <c r="O100" s="7" t="s">
        <v>112</v>
      </c>
      <c r="P100" s="7" t="s">
        <v>82</v>
      </c>
      <c r="Q100" s="7"/>
      <c r="R100" s="11" t="s">
        <v>179</v>
      </c>
      <c r="S100" s="13" t="s">
        <v>19</v>
      </c>
      <c r="T100" s="7"/>
      <c r="U100" s="11" t="s">
        <v>19</v>
      </c>
      <c r="V100" s="11" t="s">
        <v>179</v>
      </c>
      <c r="W100" s="13" t="s">
        <v>315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269</v>
      </c>
      <c r="AD100" t="s">
        <v>6</v>
      </c>
      <c r="AE100" t="s">
        <v>714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715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716</v>
      </c>
      <c r="H101" s="7" t="s">
        <v>717</v>
      </c>
      <c r="I101" s="7" t="s">
        <v>78</v>
      </c>
      <c r="J101" s="7" t="s">
        <v>2</v>
      </c>
      <c r="K101" s="7" t="s">
        <v>718</v>
      </c>
      <c r="L101" s="7">
        <v>1</v>
      </c>
      <c r="M101" s="7">
        <v>1</v>
      </c>
      <c r="N101" s="7" t="s">
        <v>112</v>
      </c>
      <c r="O101" s="7" t="s">
        <v>112</v>
      </c>
      <c r="P101" s="7" t="s">
        <v>82</v>
      </c>
      <c r="Q101" s="7"/>
      <c r="R101" s="11" t="s">
        <v>719</v>
      </c>
      <c r="S101" s="13" t="s">
        <v>19</v>
      </c>
      <c r="T101" s="7"/>
      <c r="U101" s="11" t="s">
        <v>19</v>
      </c>
      <c r="V101" s="11" t="s">
        <v>719</v>
      </c>
      <c r="W101" s="13" t="s">
        <v>642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531</v>
      </c>
      <c r="AD101" t="s">
        <v>6</v>
      </c>
      <c r="AE101" t="s">
        <v>720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721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722</v>
      </c>
      <c r="H102" s="7" t="s">
        <v>723</v>
      </c>
      <c r="I102" s="7" t="s">
        <v>78</v>
      </c>
      <c r="J102" s="7" t="s">
        <v>2</v>
      </c>
      <c r="K102" s="7" t="s">
        <v>724</v>
      </c>
      <c r="L102" s="7">
        <v>1</v>
      </c>
      <c r="M102" s="7">
        <v>1</v>
      </c>
      <c r="N102" s="7" t="s">
        <v>112</v>
      </c>
      <c r="O102" s="7" t="s">
        <v>112</v>
      </c>
      <c r="P102" s="7" t="s">
        <v>82</v>
      </c>
      <c r="Q102" s="7"/>
      <c r="R102" s="11" t="s">
        <v>725</v>
      </c>
      <c r="S102" s="13" t="s">
        <v>19</v>
      </c>
      <c r="T102" s="7"/>
      <c r="U102" s="11" t="s">
        <v>19</v>
      </c>
      <c r="V102" s="11" t="s">
        <v>725</v>
      </c>
      <c r="W102" s="13" t="s">
        <v>665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440</v>
      </c>
      <c r="AD102" t="s">
        <v>6</v>
      </c>
      <c r="AE102" t="s">
        <v>472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726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727</v>
      </c>
      <c r="H103" s="7" t="s">
        <v>728</v>
      </c>
      <c r="I103" s="7" t="s">
        <v>78</v>
      </c>
      <c r="J103" s="7" t="s">
        <v>2</v>
      </c>
      <c r="K103" s="7" t="s">
        <v>729</v>
      </c>
      <c r="L103" s="7">
        <v>1</v>
      </c>
      <c r="M103" s="7">
        <v>1</v>
      </c>
      <c r="N103" s="7" t="s">
        <v>112</v>
      </c>
      <c r="O103" s="7" t="s">
        <v>112</v>
      </c>
      <c r="P103" s="7" t="s">
        <v>82</v>
      </c>
      <c r="Q103" s="7"/>
      <c r="R103" s="11" t="s">
        <v>730</v>
      </c>
      <c r="S103" s="13" t="s">
        <v>19</v>
      </c>
      <c r="T103" s="7"/>
      <c r="U103" s="11" t="s">
        <v>19</v>
      </c>
      <c r="V103" s="11" t="s">
        <v>730</v>
      </c>
      <c r="W103" s="13" t="s">
        <v>19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730</v>
      </c>
      <c r="AD103" t="s">
        <v>6</v>
      </c>
      <c r="AE103" t="s">
        <v>211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731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732</v>
      </c>
      <c r="H104" s="7" t="s">
        <v>733</v>
      </c>
      <c r="I104" s="7" t="s">
        <v>78</v>
      </c>
      <c r="J104" s="7" t="s">
        <v>2</v>
      </c>
      <c r="K104" s="7" t="s">
        <v>734</v>
      </c>
      <c r="L104" s="7">
        <v>1</v>
      </c>
      <c r="M104" s="7">
        <v>1</v>
      </c>
      <c r="N104" s="7" t="s">
        <v>112</v>
      </c>
      <c r="O104" s="7" t="s">
        <v>112</v>
      </c>
      <c r="P104" s="7" t="s">
        <v>82</v>
      </c>
      <c r="Q104" s="7"/>
      <c r="R104" s="11" t="s">
        <v>735</v>
      </c>
      <c r="S104" s="13" t="s">
        <v>19</v>
      </c>
      <c r="T104" s="7"/>
      <c r="U104" s="11" t="s">
        <v>19</v>
      </c>
      <c r="V104" s="11" t="s">
        <v>735</v>
      </c>
      <c r="W104" s="13" t="s">
        <v>441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595</v>
      </c>
      <c r="AD104" t="s">
        <v>6</v>
      </c>
      <c r="AE104" t="s">
        <v>525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736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737</v>
      </c>
      <c r="H105" s="7" t="s">
        <v>738</v>
      </c>
      <c r="I105" s="7" t="s">
        <v>78</v>
      </c>
      <c r="J105" s="7" t="s">
        <v>2</v>
      </c>
      <c r="K105" s="7" t="s">
        <v>739</v>
      </c>
      <c r="L105" s="7">
        <v>1</v>
      </c>
      <c r="M105" s="7">
        <v>1</v>
      </c>
      <c r="N105" s="7" t="s">
        <v>112</v>
      </c>
      <c r="O105" s="7" t="s">
        <v>112</v>
      </c>
      <c r="P105" s="7" t="s">
        <v>82</v>
      </c>
      <c r="Q105" s="7"/>
      <c r="R105" s="11" t="s">
        <v>163</v>
      </c>
      <c r="S105" s="13" t="s">
        <v>19</v>
      </c>
      <c r="T105" s="7"/>
      <c r="U105" s="11" t="s">
        <v>19</v>
      </c>
      <c r="V105" s="11" t="s">
        <v>163</v>
      </c>
      <c r="W105" s="13" t="s">
        <v>596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740</v>
      </c>
      <c r="AD105" t="s">
        <v>6</v>
      </c>
      <c r="AE105" t="s">
        <v>211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741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742</v>
      </c>
      <c r="H106" s="7" t="s">
        <v>743</v>
      </c>
      <c r="I106" s="7" t="s">
        <v>78</v>
      </c>
      <c r="J106" s="7" t="s">
        <v>2</v>
      </c>
      <c r="K106" s="7" t="s">
        <v>744</v>
      </c>
      <c r="L106" s="7">
        <v>1</v>
      </c>
      <c r="M106" s="7">
        <v>1</v>
      </c>
      <c r="N106" s="7" t="s">
        <v>112</v>
      </c>
      <c r="O106" s="7" t="s">
        <v>112</v>
      </c>
      <c r="P106" s="7" t="s">
        <v>82</v>
      </c>
      <c r="Q106" s="7"/>
      <c r="R106" s="11" t="s">
        <v>409</v>
      </c>
      <c r="S106" s="13" t="s">
        <v>19</v>
      </c>
      <c r="T106" s="7"/>
      <c r="U106" s="11" t="s">
        <v>19</v>
      </c>
      <c r="V106" s="11" t="s">
        <v>409</v>
      </c>
      <c r="W106" s="13" t="s">
        <v>659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84</v>
      </c>
      <c r="AD106" t="s">
        <v>6</v>
      </c>
      <c r="AE106" t="s">
        <v>745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746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747</v>
      </c>
      <c r="H107" s="7" t="s">
        <v>748</v>
      </c>
      <c r="I107" s="7" t="s">
        <v>78</v>
      </c>
      <c r="J107" s="7" t="s">
        <v>2</v>
      </c>
      <c r="K107" s="7" t="s">
        <v>749</v>
      </c>
      <c r="L107" s="7">
        <v>1</v>
      </c>
      <c r="M107" s="7">
        <v>1</v>
      </c>
      <c r="N107" s="7" t="s">
        <v>112</v>
      </c>
      <c r="O107" s="7" t="s">
        <v>112</v>
      </c>
      <c r="P107" s="7" t="s">
        <v>82</v>
      </c>
      <c r="Q107" s="7"/>
      <c r="R107" s="11" t="s">
        <v>750</v>
      </c>
      <c r="S107" s="13" t="s">
        <v>19</v>
      </c>
      <c r="T107" s="7"/>
      <c r="U107" s="11" t="s">
        <v>19</v>
      </c>
      <c r="V107" s="11" t="s">
        <v>750</v>
      </c>
      <c r="W107" s="13" t="s">
        <v>240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355</v>
      </c>
      <c r="AD107" t="s">
        <v>6</v>
      </c>
      <c r="AE107" t="s">
        <v>751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752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753</v>
      </c>
      <c r="H108" s="7" t="s">
        <v>754</v>
      </c>
      <c r="I108" s="7" t="s">
        <v>78</v>
      </c>
      <c r="J108" s="7" t="s">
        <v>2</v>
      </c>
      <c r="K108" s="7" t="s">
        <v>755</v>
      </c>
      <c r="L108" s="7">
        <v>1</v>
      </c>
      <c r="M108" s="7">
        <v>1</v>
      </c>
      <c r="N108" s="7" t="s">
        <v>112</v>
      </c>
      <c r="O108" s="7" t="s">
        <v>112</v>
      </c>
      <c r="P108" s="7" t="s">
        <v>82</v>
      </c>
      <c r="Q108" s="7"/>
      <c r="R108" s="11" t="s">
        <v>130</v>
      </c>
      <c r="S108" s="13" t="s">
        <v>19</v>
      </c>
      <c r="T108" s="7"/>
      <c r="U108" s="11" t="s">
        <v>19</v>
      </c>
      <c r="V108" s="11" t="s">
        <v>130</v>
      </c>
      <c r="W108" s="13" t="s">
        <v>659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568</v>
      </c>
      <c r="AD108" t="s">
        <v>6</v>
      </c>
      <c r="AE108" t="s">
        <v>234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756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757</v>
      </c>
      <c r="H109" s="7" t="s">
        <v>758</v>
      </c>
      <c r="I109" s="7" t="s">
        <v>78</v>
      </c>
      <c r="J109" s="7" t="s">
        <v>2</v>
      </c>
      <c r="K109" s="7" t="s">
        <v>759</v>
      </c>
      <c r="L109" s="7">
        <v>1</v>
      </c>
      <c r="M109" s="7">
        <v>1</v>
      </c>
      <c r="N109" s="7" t="s">
        <v>112</v>
      </c>
      <c r="O109" s="7" t="s">
        <v>112</v>
      </c>
      <c r="P109" s="7" t="s">
        <v>82</v>
      </c>
      <c r="Q109" s="7"/>
      <c r="R109" s="11" t="s">
        <v>361</v>
      </c>
      <c r="S109" s="13" t="s">
        <v>19</v>
      </c>
      <c r="T109" s="7"/>
      <c r="U109" s="11" t="s">
        <v>19</v>
      </c>
      <c r="V109" s="11" t="s">
        <v>361</v>
      </c>
      <c r="W109" s="13" t="s">
        <v>659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355</v>
      </c>
      <c r="AD109" t="s">
        <v>6</v>
      </c>
      <c r="AE109" t="s">
        <v>368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760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761</v>
      </c>
      <c r="H110" s="7" t="s">
        <v>762</v>
      </c>
      <c r="I110" s="7" t="s">
        <v>78</v>
      </c>
      <c r="J110" s="7" t="s">
        <v>2</v>
      </c>
      <c r="K110" s="7" t="s">
        <v>763</v>
      </c>
      <c r="L110" s="7">
        <v>1</v>
      </c>
      <c r="M110" s="7">
        <v>1</v>
      </c>
      <c r="N110" s="7" t="s">
        <v>112</v>
      </c>
      <c r="O110" s="7" t="s">
        <v>112</v>
      </c>
      <c r="P110" s="7" t="s">
        <v>82</v>
      </c>
      <c r="Q110" s="7"/>
      <c r="R110" s="11" t="s">
        <v>239</v>
      </c>
      <c r="S110" s="13" t="s">
        <v>19</v>
      </c>
      <c r="T110" s="7"/>
      <c r="U110" s="11" t="s">
        <v>19</v>
      </c>
      <c r="V110" s="11" t="s">
        <v>239</v>
      </c>
      <c r="W110" s="13" t="s">
        <v>240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84</v>
      </c>
      <c r="AD110" t="s">
        <v>6</v>
      </c>
      <c r="AE110" t="s">
        <v>764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765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766</v>
      </c>
      <c r="H111" s="7" t="s">
        <v>767</v>
      </c>
      <c r="I111" s="7" t="s">
        <v>78</v>
      </c>
      <c r="J111" s="7" t="s">
        <v>2</v>
      </c>
      <c r="K111" s="7" t="s">
        <v>768</v>
      </c>
      <c r="L111" s="7">
        <v>1</v>
      </c>
      <c r="M111" s="7">
        <v>1</v>
      </c>
      <c r="N111" s="7" t="s">
        <v>112</v>
      </c>
      <c r="O111" s="7" t="s">
        <v>112</v>
      </c>
      <c r="P111" s="7" t="s">
        <v>82</v>
      </c>
      <c r="Q111" s="7"/>
      <c r="R111" s="11" t="s">
        <v>155</v>
      </c>
      <c r="S111" s="13" t="s">
        <v>19</v>
      </c>
      <c r="T111" s="7"/>
      <c r="U111" s="11" t="s">
        <v>19</v>
      </c>
      <c r="V111" s="11" t="s">
        <v>155</v>
      </c>
      <c r="W111" s="13" t="s">
        <v>315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769</v>
      </c>
      <c r="AD111" t="s">
        <v>6</v>
      </c>
      <c r="AE111" t="s">
        <v>770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771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772</v>
      </c>
      <c r="H112" s="7" t="s">
        <v>773</v>
      </c>
      <c r="I112" s="7" t="s">
        <v>78</v>
      </c>
      <c r="J112" s="7" t="s">
        <v>2</v>
      </c>
      <c r="K112" s="7" t="s">
        <v>774</v>
      </c>
      <c r="L112" s="7">
        <v>1</v>
      </c>
      <c r="M112" s="7">
        <v>1</v>
      </c>
      <c r="N112" s="7" t="s">
        <v>112</v>
      </c>
      <c r="O112" s="7" t="s">
        <v>112</v>
      </c>
      <c r="P112" s="7" t="s">
        <v>82</v>
      </c>
      <c r="Q112" s="7"/>
      <c r="R112" s="11" t="s">
        <v>210</v>
      </c>
      <c r="S112" s="13" t="s">
        <v>19</v>
      </c>
      <c r="T112" s="7"/>
      <c r="U112" s="11" t="s">
        <v>19</v>
      </c>
      <c r="V112" s="11" t="s">
        <v>210</v>
      </c>
      <c r="W112" s="13" t="s">
        <v>465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649</v>
      </c>
      <c r="AD112" t="s">
        <v>6</v>
      </c>
      <c r="AE112" t="s">
        <v>775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776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777</v>
      </c>
      <c r="H113" s="7" t="s">
        <v>778</v>
      </c>
      <c r="I113" s="7" t="s">
        <v>78</v>
      </c>
      <c r="J113" s="7" t="s">
        <v>2</v>
      </c>
      <c r="K113" s="7" t="s">
        <v>779</v>
      </c>
      <c r="L113" s="7">
        <v>1</v>
      </c>
      <c r="M113" s="7">
        <v>1</v>
      </c>
      <c r="N113" s="7" t="s">
        <v>112</v>
      </c>
      <c r="O113" s="7" t="s">
        <v>112</v>
      </c>
      <c r="P113" s="7" t="s">
        <v>82</v>
      </c>
      <c r="Q113" s="7"/>
      <c r="R113" s="11" t="s">
        <v>233</v>
      </c>
      <c r="S113" s="13" t="s">
        <v>19</v>
      </c>
      <c r="T113" s="7"/>
      <c r="U113" s="11" t="s">
        <v>19</v>
      </c>
      <c r="V113" s="11" t="s">
        <v>233</v>
      </c>
      <c r="W113" s="13" t="s">
        <v>328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329</v>
      </c>
      <c r="AD113" t="s">
        <v>6</v>
      </c>
      <c r="AE113" t="s">
        <v>172</v>
      </c>
      <c r="AF113" t="s">
        <v>87</v>
      </c>
      <c r="AG113" t="s">
        <v>74</v>
      </c>
      <c r="AH113" t="s">
        <v>19</v>
      </c>
    </row>
    <row r="114" customHeight="1" spans="1:32">
      <c r="A114" s="9" t="s">
        <v>780</v>
      </c>
      <c r="B114" s="9"/>
      <c r="C114" s="9" t="s">
        <v>781</v>
      </c>
      <c r="D114" s="9"/>
      <c r="E114" s="9"/>
      <c r="F114" s="9"/>
      <c r="G114" s="9" t="s">
        <v>781</v>
      </c>
      <c r="H114" s="9" t="s">
        <v>781</v>
      </c>
      <c r="I114" s="9" t="s">
        <v>781</v>
      </c>
      <c r="J114" s="9" t="s">
        <v>781</v>
      </c>
      <c r="K114" s="9" t="s">
        <v>781</v>
      </c>
      <c r="L114" s="9" t="s">
        <v>781</v>
      </c>
      <c r="M114" s="9" t="s">
        <v>781</v>
      </c>
      <c r="N114" s="9" t="s">
        <v>781</v>
      </c>
      <c r="O114" s="9" t="s">
        <v>781</v>
      </c>
      <c r="P114" s="9" t="s">
        <v>781</v>
      </c>
      <c r="Q114" s="9"/>
      <c r="R114" s="12" t="s">
        <v>20</v>
      </c>
      <c r="S114" s="12" t="s">
        <v>19</v>
      </c>
      <c r="T114" s="9" t="s">
        <v>781</v>
      </c>
      <c r="U114" s="12"/>
      <c r="V114" s="12" t="s">
        <v>20</v>
      </c>
      <c r="W114" s="12" t="s">
        <v>21</v>
      </c>
      <c r="X114" s="12"/>
      <c r="Y114" s="12"/>
      <c r="Z114" s="12"/>
      <c r="AA114" s="9"/>
      <c r="AB114" s="12"/>
      <c r="AC114" s="9"/>
      <c r="AD114" s="9" t="s">
        <v>781</v>
      </c>
      <c r="AE114" s="9"/>
      <c r="AF11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782</v>
      </c>
      <c r="B1" s="4" t="s">
        <v>783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784</v>
      </c>
      <c r="H1" s="4" t="s">
        <v>785</v>
      </c>
      <c r="I1" s="4" t="s">
        <v>13</v>
      </c>
      <c r="J1" s="4" t="s">
        <v>17</v>
      </c>
      <c r="K1" s="4" t="s">
        <v>18</v>
      </c>
      <c r="L1" s="10" t="s">
        <v>786</v>
      </c>
      <c r="M1" s="4" t="s">
        <v>787</v>
      </c>
      <c r="N1" s="4" t="s">
        <v>788</v>
      </c>
    </row>
    <row r="2" ht="14.25" customHeight="1" spans="1:256">
      <c r="A2" s="6" t="s">
        <v>789</v>
      </c>
      <c r="B2" s="7" t="s">
        <v>264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790</v>
      </c>
      <c r="I2" s="11" t="s">
        <v>22</v>
      </c>
      <c r="J2" s="11" t="s">
        <v>19</v>
      </c>
      <c r="K2" s="11" t="s">
        <v>22</v>
      </c>
      <c r="L2" s="7" t="s">
        <v>791</v>
      </c>
      <c r="M2" s="7" t="s">
        <v>792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780</v>
      </c>
      <c r="B3" s="9" t="s">
        <v>781</v>
      </c>
      <c r="C3" s="9" t="s">
        <v>781</v>
      </c>
      <c r="D3" s="9" t="s">
        <v>781</v>
      </c>
      <c r="E3" s="9"/>
      <c r="F3" s="9"/>
      <c r="G3" s="9" t="s">
        <v>781</v>
      </c>
      <c r="H3" s="9" t="s">
        <v>781</v>
      </c>
      <c r="I3" s="12" t="s">
        <v>22</v>
      </c>
      <c r="J3" s="12"/>
      <c r="K3" s="12"/>
      <c r="L3" s="9"/>
      <c r="M3" s="9" t="s">
        <v>781</v>
      </c>
      <c r="N3" t="s">
        <v>781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793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tabSelected="1" topLeftCell="A94" workbookViewId="0">
      <selection activeCell="F127" sqref="F1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794</v>
      </c>
      <c r="B1" s="4" t="s">
        <v>56</v>
      </c>
      <c r="C1" s="4" t="s">
        <v>57</v>
      </c>
      <c r="D1" s="4" t="s">
        <v>18</v>
      </c>
      <c r="H1" s="5" t="s">
        <v>795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420</v>
      </c>
      <c r="E2" t="str">
        <f>VLOOKUP(A2,HOP!A:L,12,0)</f>
        <v>420.00</v>
      </c>
      <c r="F2" t="str">
        <f>VLOOKUP(A2,HOP!A:C,3,0)</f>
        <v>2299449</v>
      </c>
      <c r="G2">
        <f>D2-E2</f>
        <v>0</v>
      </c>
      <c r="H2" t="str">
        <f>$H$1&amp;F2</f>
        <v>，2299449</v>
      </c>
      <c r="I2" t="str">
        <f>VLOOKUP(A2,HOP!A:T,20,0)</f>
        <v>直连</v>
      </c>
    </row>
    <row r="3" ht="14.25" customHeight="1" spans="1:9">
      <c r="A3" s="6" t="s">
        <v>88</v>
      </c>
      <c r="B3" s="7" t="s">
        <v>93</v>
      </c>
      <c r="C3" s="7" t="s">
        <v>82</v>
      </c>
      <c r="D3" s="3">
        <v>2700</v>
      </c>
      <c r="E3" t="str">
        <f>VLOOKUP(A3,HOP!A:L,12,0)</f>
        <v>2700.00</v>
      </c>
      <c r="F3" t="str">
        <f>VLOOKUP(A3,HOP!A:C,3,0)</f>
        <v>2319129</v>
      </c>
      <c r="G3">
        <f t="shared" ref="G3:G34" si="0">D3-E3</f>
        <v>0</v>
      </c>
      <c r="H3" t="str">
        <f t="shared" ref="H3:H34" si="1">$H$1&amp;F3</f>
        <v>，2319129</v>
      </c>
      <c r="I3" t="str">
        <f>VLOOKUP(A3,HOP!A:T,20,0)</f>
        <v>直连</v>
      </c>
    </row>
    <row r="4" ht="14.25" customHeight="1" spans="1:9">
      <c r="A4" s="6" t="s">
        <v>98</v>
      </c>
      <c r="B4" s="7" t="s">
        <v>102</v>
      </c>
      <c r="C4" s="7" t="s">
        <v>82</v>
      </c>
      <c r="D4" s="3">
        <v>910</v>
      </c>
      <c r="E4" t="str">
        <f>VLOOKUP(A4,HOP!A:L,12,0)</f>
        <v>910.00</v>
      </c>
      <c r="F4" t="str">
        <f>VLOOKUP(A4,HOP!A:C,3,0)</f>
        <v>2320711</v>
      </c>
      <c r="G4">
        <f t="shared" si="0"/>
        <v>0</v>
      </c>
      <c r="H4" t="str">
        <f t="shared" si="1"/>
        <v>，2320711</v>
      </c>
      <c r="I4" t="str">
        <f>VLOOKUP(A4,HOP!A:T,20,0)</f>
        <v>直连</v>
      </c>
    </row>
    <row r="5" ht="14.25" customHeight="1" spans="1:9">
      <c r="A5" s="6" t="s">
        <v>107</v>
      </c>
      <c r="B5" s="7" t="s">
        <v>112</v>
      </c>
      <c r="C5" s="7" t="s">
        <v>82</v>
      </c>
      <c r="D5" s="3">
        <v>886</v>
      </c>
      <c r="E5" t="str">
        <f>VLOOKUP(A5,HOP!A:L,12,0)</f>
        <v>886.00</v>
      </c>
      <c r="F5" t="str">
        <f>VLOOKUP(A5,HOP!A:C,3,0)</f>
        <v>2326178</v>
      </c>
      <c r="G5">
        <f t="shared" si="0"/>
        <v>0</v>
      </c>
      <c r="H5" t="str">
        <f t="shared" si="1"/>
        <v>，2326178</v>
      </c>
      <c r="I5" t="str">
        <f>VLOOKUP(A5,HOP!A:T,20,0)</f>
        <v>直连</v>
      </c>
    </row>
    <row r="6" ht="14.25" customHeight="1" spans="1:9">
      <c r="A6" s="6" t="s">
        <v>117</v>
      </c>
      <c r="B6" s="7" t="s">
        <v>112</v>
      </c>
      <c r="C6" s="7" t="s">
        <v>82</v>
      </c>
      <c r="D6" s="3">
        <v>190</v>
      </c>
      <c r="E6" t="str">
        <f>VLOOKUP(A6,HOP!A:L,12,0)</f>
        <v>190.00</v>
      </c>
      <c r="F6" t="str">
        <f>VLOOKUP(A6,HOP!A:C,3,0)</f>
        <v>2327981</v>
      </c>
      <c r="G6">
        <f t="shared" si="0"/>
        <v>0</v>
      </c>
      <c r="H6" t="str">
        <f t="shared" si="1"/>
        <v>，2327981</v>
      </c>
      <c r="I6" t="str">
        <f>VLOOKUP(A6,HOP!A:T,20,0)</f>
        <v>直连</v>
      </c>
    </row>
    <row r="7" ht="14.25" customHeight="1" spans="1:9">
      <c r="A7" s="6" t="s">
        <v>125</v>
      </c>
      <c r="B7" s="7" t="s">
        <v>81</v>
      </c>
      <c r="C7" s="7" t="s">
        <v>82</v>
      </c>
      <c r="D7" s="3">
        <v>374</v>
      </c>
      <c r="E7" t="str">
        <f>VLOOKUP(A7,HOP!A:L,12,0)</f>
        <v>374.00</v>
      </c>
      <c r="F7" t="str">
        <f>VLOOKUP(A7,HOP!A:C,3,0)</f>
        <v>2327926</v>
      </c>
      <c r="G7">
        <f t="shared" si="0"/>
        <v>0</v>
      </c>
      <c r="H7" t="str">
        <f t="shared" si="1"/>
        <v>，2327926</v>
      </c>
      <c r="I7" t="str">
        <f>VLOOKUP(A7,HOP!A:T,20,0)</f>
        <v>直连</v>
      </c>
    </row>
    <row r="8" ht="14.25" customHeight="1" spans="1:9">
      <c r="A8" s="6" t="s">
        <v>133</v>
      </c>
      <c r="B8" s="7" t="s">
        <v>81</v>
      </c>
      <c r="C8" s="7" t="s">
        <v>82</v>
      </c>
      <c r="D8" s="3">
        <v>224</v>
      </c>
      <c r="E8" t="str">
        <f>VLOOKUP(A8,HOP!A:L,12,0)</f>
        <v>224.00</v>
      </c>
      <c r="F8" t="str">
        <f>VLOOKUP(A8,HOP!A:C,3,0)</f>
        <v>2329232</v>
      </c>
      <c r="G8">
        <f t="shared" si="0"/>
        <v>0</v>
      </c>
      <c r="H8" t="str">
        <f t="shared" si="1"/>
        <v>，2329232</v>
      </c>
      <c r="I8" t="str">
        <f>VLOOKUP(A8,HOP!A:T,20,0)</f>
        <v>直连</v>
      </c>
    </row>
    <row r="9" ht="14.25" customHeight="1" spans="1:9">
      <c r="A9" s="6" t="s">
        <v>141</v>
      </c>
      <c r="B9" s="7" t="s">
        <v>81</v>
      </c>
      <c r="C9" s="7" t="s">
        <v>82</v>
      </c>
      <c r="D9" s="3">
        <v>354</v>
      </c>
      <c r="E9" t="str">
        <f>VLOOKUP(A9,HOP!A:L,12,0)</f>
        <v>354.00</v>
      </c>
      <c r="F9" t="str">
        <f>VLOOKUP(A9,HOP!A:C,3,0)</f>
        <v>2328483</v>
      </c>
      <c r="G9">
        <f t="shared" si="0"/>
        <v>0</v>
      </c>
      <c r="H9" t="str">
        <f t="shared" si="1"/>
        <v>，2328483</v>
      </c>
      <c r="I9" t="str">
        <f>VLOOKUP(A9,HOP!A:T,20,0)</f>
        <v>直连</v>
      </c>
    </row>
    <row r="10" ht="14.25" customHeight="1" spans="1:9">
      <c r="A10" s="6" t="s">
        <v>149</v>
      </c>
      <c r="B10" s="7" t="s">
        <v>112</v>
      </c>
      <c r="C10" s="7" t="s">
        <v>82</v>
      </c>
      <c r="D10" s="3">
        <v>136</v>
      </c>
      <c r="E10" t="str">
        <f>VLOOKUP(A10,HOP!A:L,12,0)</f>
        <v>136.00</v>
      </c>
      <c r="F10" t="str">
        <f>VLOOKUP(A10,HOP!A:C,3,0)</f>
        <v>2329362</v>
      </c>
      <c r="G10">
        <f t="shared" si="0"/>
        <v>0</v>
      </c>
      <c r="H10" t="str">
        <f t="shared" si="1"/>
        <v>，2329362</v>
      </c>
      <c r="I10" t="str">
        <f>VLOOKUP(A10,HOP!A:T,20,0)</f>
        <v>直连</v>
      </c>
    </row>
    <row r="11" ht="14.25" customHeight="1" spans="1:9">
      <c r="A11" s="6" t="s">
        <v>157</v>
      </c>
      <c r="B11" s="7" t="s">
        <v>112</v>
      </c>
      <c r="C11" s="7" t="s">
        <v>82</v>
      </c>
      <c r="D11" s="3">
        <v>174</v>
      </c>
      <c r="E11" t="str">
        <f>VLOOKUP(A11,HOP!A:L,12,0)</f>
        <v>174.00</v>
      </c>
      <c r="F11" t="str">
        <f>VLOOKUP(A11,HOP!A:C,3,0)</f>
        <v>2329579</v>
      </c>
      <c r="G11">
        <f t="shared" si="0"/>
        <v>0</v>
      </c>
      <c r="H11" t="str">
        <f t="shared" si="1"/>
        <v>，2329579</v>
      </c>
      <c r="I11" t="str">
        <f>VLOOKUP(A11,HOP!A:T,20,0)</f>
        <v>直连</v>
      </c>
    </row>
    <row r="12" ht="14.25" customHeight="1" spans="1:9">
      <c r="A12" s="6" t="s">
        <v>165</v>
      </c>
      <c r="B12" s="7" t="s">
        <v>112</v>
      </c>
      <c r="C12" s="7" t="s">
        <v>82</v>
      </c>
      <c r="D12" s="3">
        <v>132</v>
      </c>
      <c r="E12" t="str">
        <f>VLOOKUP(A12,HOP!A:L,12,0)</f>
        <v>132.00</v>
      </c>
      <c r="F12" t="str">
        <f>VLOOKUP(A12,HOP!A:C,3,0)</f>
        <v>2329611</v>
      </c>
      <c r="G12">
        <f t="shared" si="0"/>
        <v>0</v>
      </c>
      <c r="H12" t="str">
        <f t="shared" si="1"/>
        <v>，2329611</v>
      </c>
      <c r="I12" t="str">
        <f>VLOOKUP(A12,HOP!A:T,20,0)</f>
        <v>直连</v>
      </c>
    </row>
    <row r="13" ht="14.25" customHeight="1" spans="1:9">
      <c r="A13" s="6" t="s">
        <v>173</v>
      </c>
      <c r="B13" s="7" t="s">
        <v>112</v>
      </c>
      <c r="C13" s="7" t="s">
        <v>82</v>
      </c>
      <c r="D13" s="3">
        <v>57</v>
      </c>
      <c r="E13" t="str">
        <f>VLOOKUP(A13,HOP!A:L,12,0)</f>
        <v>57.00</v>
      </c>
      <c r="F13" t="str">
        <f>VLOOKUP(A13,HOP!A:C,3,0)</f>
        <v>2328733</v>
      </c>
      <c r="G13">
        <f t="shared" si="0"/>
        <v>0</v>
      </c>
      <c r="H13" t="str">
        <f t="shared" si="1"/>
        <v>，2328733</v>
      </c>
      <c r="I13" t="str">
        <f>VLOOKUP(A13,HOP!A:T,20,0)</f>
        <v>直连</v>
      </c>
    </row>
    <row r="14" ht="14.25" customHeight="1" spans="1:9">
      <c r="A14" s="6" t="s">
        <v>181</v>
      </c>
      <c r="B14" s="7" t="s">
        <v>112</v>
      </c>
      <c r="C14" s="7" t="s">
        <v>82</v>
      </c>
      <c r="D14" s="3">
        <v>89</v>
      </c>
      <c r="E14" t="str">
        <f>VLOOKUP(A14,HOP!A:L,12,0)</f>
        <v>89.00</v>
      </c>
      <c r="F14" t="str">
        <f>VLOOKUP(A14,HOP!A:C,3,0)</f>
        <v>2329209</v>
      </c>
      <c r="G14">
        <f t="shared" si="0"/>
        <v>0</v>
      </c>
      <c r="H14" t="str">
        <f t="shared" si="1"/>
        <v>，2329209</v>
      </c>
      <c r="I14" t="str">
        <f>VLOOKUP(A14,HOP!A:T,20,0)</f>
        <v>直连</v>
      </c>
    </row>
    <row r="15" ht="14.25" customHeight="1" spans="1:9">
      <c r="A15" s="6" t="s">
        <v>189</v>
      </c>
      <c r="B15" s="7" t="s">
        <v>81</v>
      </c>
      <c r="C15" s="7" t="s">
        <v>82</v>
      </c>
      <c r="D15" s="3">
        <v>288</v>
      </c>
      <c r="E15" t="str">
        <f>VLOOKUP(A15,HOP!A:L,12,0)</f>
        <v>288.00</v>
      </c>
      <c r="F15" t="str">
        <f>VLOOKUP(A15,HOP!A:C,3,0)</f>
        <v>2328348</v>
      </c>
      <c r="G15">
        <f t="shared" si="0"/>
        <v>0</v>
      </c>
      <c r="H15" t="str">
        <f t="shared" si="1"/>
        <v>，2328348</v>
      </c>
      <c r="I15" t="str">
        <f>VLOOKUP(A15,HOP!A:T,20,0)</f>
        <v>直连</v>
      </c>
    </row>
    <row r="16" ht="14.25" customHeight="1" spans="1:9">
      <c r="A16" s="6" t="s">
        <v>197</v>
      </c>
      <c r="B16" s="7" t="s">
        <v>112</v>
      </c>
      <c r="C16" s="7" t="s">
        <v>82</v>
      </c>
      <c r="D16" s="3">
        <v>142</v>
      </c>
      <c r="E16" t="str">
        <f>VLOOKUP(A16,HOP!A:L,12,0)</f>
        <v>142.00</v>
      </c>
      <c r="F16" t="str">
        <f>VLOOKUP(A16,HOP!A:C,3,0)</f>
        <v>2329217</v>
      </c>
      <c r="G16">
        <f t="shared" si="0"/>
        <v>0</v>
      </c>
      <c r="H16" t="str">
        <f t="shared" si="1"/>
        <v>，2329217</v>
      </c>
      <c r="I16" t="str">
        <f>VLOOKUP(A16,HOP!A:T,20,0)</f>
        <v>直连</v>
      </c>
    </row>
    <row r="17" ht="14.25" customHeight="1" spans="1:9">
      <c r="A17" s="6" t="s">
        <v>204</v>
      </c>
      <c r="B17" s="7" t="s">
        <v>112</v>
      </c>
      <c r="C17" s="7" t="s">
        <v>82</v>
      </c>
      <c r="D17" s="3">
        <v>124</v>
      </c>
      <c r="E17" t="str">
        <f>VLOOKUP(A17,HOP!A:L,12,0)</f>
        <v>124.00</v>
      </c>
      <c r="F17" t="str">
        <f>VLOOKUP(A17,HOP!A:C,3,0)</f>
        <v>2328595</v>
      </c>
      <c r="G17">
        <f t="shared" si="0"/>
        <v>0</v>
      </c>
      <c r="H17" t="str">
        <f t="shared" si="1"/>
        <v>，2328595</v>
      </c>
      <c r="I17" t="str">
        <f>VLOOKUP(A17,HOP!A:T,20,0)</f>
        <v>直连</v>
      </c>
    </row>
    <row r="18" ht="14.25" customHeight="1" spans="1:9">
      <c r="A18" s="6" t="s">
        <v>212</v>
      </c>
      <c r="B18" s="7" t="s">
        <v>81</v>
      </c>
      <c r="C18" s="7" t="s">
        <v>82</v>
      </c>
      <c r="D18" s="3">
        <v>284</v>
      </c>
      <c r="E18" t="str">
        <f>VLOOKUP(A18,HOP!A:L,12,0)</f>
        <v>284.00</v>
      </c>
      <c r="F18" t="str">
        <f>VLOOKUP(A18,HOP!A:C,3,0)</f>
        <v>2328752</v>
      </c>
      <c r="G18">
        <f t="shared" si="0"/>
        <v>0</v>
      </c>
      <c r="H18" t="str">
        <f t="shared" si="1"/>
        <v>，2328752</v>
      </c>
      <c r="I18" t="str">
        <f>VLOOKUP(A18,HOP!A:T,20,0)</f>
        <v>直连</v>
      </c>
    </row>
    <row r="19" ht="14.25" customHeight="1" spans="1:9">
      <c r="A19" s="6" t="s">
        <v>219</v>
      </c>
      <c r="B19" s="7" t="s">
        <v>81</v>
      </c>
      <c r="C19" s="7" t="s">
        <v>82</v>
      </c>
      <c r="D19" s="3">
        <v>178</v>
      </c>
      <c r="E19" t="str">
        <f>VLOOKUP(A19,HOP!A:L,12,0)</f>
        <v>178.00</v>
      </c>
      <c r="F19" t="str">
        <f>VLOOKUP(A19,HOP!A:C,3,0)</f>
        <v>2328552</v>
      </c>
      <c r="G19">
        <f t="shared" si="0"/>
        <v>0</v>
      </c>
      <c r="H19" t="str">
        <f t="shared" si="1"/>
        <v>，2328552</v>
      </c>
      <c r="I19" t="str">
        <f>VLOOKUP(A19,HOP!A:T,20,0)</f>
        <v>直连</v>
      </c>
    </row>
    <row r="20" ht="14.25" customHeight="1" spans="1:9">
      <c r="A20" s="6" t="s">
        <v>227</v>
      </c>
      <c r="B20" s="7" t="s">
        <v>112</v>
      </c>
      <c r="C20" s="7" t="s">
        <v>82</v>
      </c>
      <c r="D20" s="3">
        <v>81</v>
      </c>
      <c r="E20" t="str">
        <f>VLOOKUP(A20,HOP!A:L,12,0)</f>
        <v>81.00</v>
      </c>
      <c r="F20" t="str">
        <f>VLOOKUP(A20,HOP!A:C,3,0)</f>
        <v>2328905</v>
      </c>
      <c r="G20">
        <f t="shared" si="0"/>
        <v>0</v>
      </c>
      <c r="H20" t="str">
        <f t="shared" si="1"/>
        <v>，2328905</v>
      </c>
      <c r="I20" t="str">
        <f>VLOOKUP(A20,HOP!A:T,20,0)</f>
        <v>直连</v>
      </c>
    </row>
    <row r="21" ht="14.25" customHeight="1" spans="1:9">
      <c r="A21" s="6" t="s">
        <v>235</v>
      </c>
      <c r="B21" s="7" t="s">
        <v>112</v>
      </c>
      <c r="C21" s="7" t="s">
        <v>82</v>
      </c>
      <c r="D21" s="3">
        <v>64</v>
      </c>
      <c r="E21" t="str">
        <f>VLOOKUP(A21,HOP!A:L,12,0)</f>
        <v>64.00</v>
      </c>
      <c r="F21" t="str">
        <f>VLOOKUP(A21,HOP!A:C,3,0)</f>
        <v>2329313</v>
      </c>
      <c r="G21">
        <f t="shared" si="0"/>
        <v>0</v>
      </c>
      <c r="H21" t="str">
        <f t="shared" si="1"/>
        <v>，2329313</v>
      </c>
      <c r="I21" t="str">
        <f>VLOOKUP(A21,HOP!A:T,20,0)</f>
        <v>直连</v>
      </c>
    </row>
    <row r="22" ht="14.25" customHeight="1" spans="1:9">
      <c r="A22" s="6" t="s">
        <v>241</v>
      </c>
      <c r="B22" s="7" t="s">
        <v>112</v>
      </c>
      <c r="C22" s="7" t="s">
        <v>82</v>
      </c>
      <c r="D22" s="3">
        <v>101</v>
      </c>
      <c r="E22" t="str">
        <f>VLOOKUP(A22,HOP!A:L,12,0)</f>
        <v>101.00</v>
      </c>
      <c r="F22" t="str">
        <f>VLOOKUP(A22,HOP!A:C,3,0)</f>
        <v>2329520</v>
      </c>
      <c r="G22">
        <f t="shared" si="0"/>
        <v>0</v>
      </c>
      <c r="H22" t="str">
        <f t="shared" si="1"/>
        <v>，2329520</v>
      </c>
      <c r="I22" t="str">
        <f>VLOOKUP(A22,HOP!A:T,20,0)</f>
        <v>直连</v>
      </c>
    </row>
    <row r="23" ht="14.25" customHeight="1" spans="1:9">
      <c r="A23" s="6" t="s">
        <v>249</v>
      </c>
      <c r="B23" s="7" t="s">
        <v>112</v>
      </c>
      <c r="C23" s="7" t="s">
        <v>82</v>
      </c>
      <c r="D23" s="3">
        <v>60</v>
      </c>
      <c r="E23" t="str">
        <f>VLOOKUP(A23,HOP!A:L,12,0)</f>
        <v>60.00</v>
      </c>
      <c r="F23" t="str">
        <f>VLOOKUP(A23,HOP!A:C,3,0)</f>
        <v>2329222</v>
      </c>
      <c r="G23">
        <f t="shared" si="0"/>
        <v>0</v>
      </c>
      <c r="H23" t="str">
        <f t="shared" si="1"/>
        <v>，2329222</v>
      </c>
      <c r="I23" t="str">
        <f>VLOOKUP(A23,HOP!A:T,20,0)</f>
        <v>直连</v>
      </c>
    </row>
    <row r="24" ht="14.25" customHeight="1" spans="1:9">
      <c r="A24" s="6" t="s">
        <v>256</v>
      </c>
      <c r="B24" s="7" t="s">
        <v>112</v>
      </c>
      <c r="C24" s="7" t="s">
        <v>82</v>
      </c>
      <c r="D24" s="3">
        <v>96</v>
      </c>
      <c r="E24" t="str">
        <f>VLOOKUP(A24,HOP!A:L,12,0)</f>
        <v>96.00</v>
      </c>
      <c r="F24" t="str">
        <f>VLOOKUP(A24,HOP!A:C,3,0)</f>
        <v>2329063</v>
      </c>
      <c r="G24">
        <f t="shared" si="0"/>
        <v>0</v>
      </c>
      <c r="H24" t="str">
        <f t="shared" si="1"/>
        <v>，2329063</v>
      </c>
      <c r="I24" t="str">
        <f>VLOOKUP(A24,HOP!A:T,20,0)</f>
        <v>直连</v>
      </c>
    </row>
    <row r="25" ht="14.25" customHeight="1" spans="1:9">
      <c r="A25" s="42" t="s">
        <v>264</v>
      </c>
      <c r="B25" s="7" t="s">
        <v>81</v>
      </c>
      <c r="C25" s="7" t="s">
        <v>82</v>
      </c>
      <c r="D25" s="3">
        <v>185</v>
      </c>
      <c r="E25" t="str">
        <f>VLOOKUP(A25,HOP!A:L,12,0)</f>
        <v>185.00</v>
      </c>
      <c r="F25" t="str">
        <f>VLOOKUP(A25,HOP!A:C,3,0)</f>
        <v>2328350</v>
      </c>
      <c r="G25">
        <f t="shared" si="0"/>
        <v>0</v>
      </c>
      <c r="H25" t="str">
        <f t="shared" si="1"/>
        <v>，2328350</v>
      </c>
      <c r="I25" t="str">
        <f>VLOOKUP(A25,HOP!A:T,20,0)</f>
        <v>直连</v>
      </c>
    </row>
    <row r="26" ht="14.25" customHeight="1" spans="1:9">
      <c r="A26" s="6" t="s">
        <v>271</v>
      </c>
      <c r="B26" s="7" t="s">
        <v>81</v>
      </c>
      <c r="C26" s="7" t="s">
        <v>82</v>
      </c>
      <c r="D26" s="3">
        <v>248</v>
      </c>
      <c r="E26" t="str">
        <f>VLOOKUP(A26,HOP!A:L,12,0)</f>
        <v>248.00</v>
      </c>
      <c r="F26" t="str">
        <f>VLOOKUP(A26,HOP!A:C,3,0)</f>
        <v>2329099</v>
      </c>
      <c r="G26">
        <f t="shared" si="0"/>
        <v>0</v>
      </c>
      <c r="H26" t="str">
        <f t="shared" si="1"/>
        <v>，2329099</v>
      </c>
      <c r="I26" t="str">
        <f>VLOOKUP(A26,HOP!A:T,20,0)</f>
        <v>直连</v>
      </c>
    </row>
    <row r="27" ht="14.25" customHeight="1" spans="1:9">
      <c r="A27" s="6" t="s">
        <v>278</v>
      </c>
      <c r="B27" s="7" t="s">
        <v>81</v>
      </c>
      <c r="C27" s="7" t="s">
        <v>82</v>
      </c>
      <c r="D27" s="3">
        <v>176</v>
      </c>
      <c r="E27" t="str">
        <f>VLOOKUP(A27,HOP!A:L,12,0)</f>
        <v>176.00</v>
      </c>
      <c r="F27" t="str">
        <f>VLOOKUP(A27,HOP!A:C,3,0)</f>
        <v>2329265</v>
      </c>
      <c r="G27">
        <f t="shared" si="0"/>
        <v>0</v>
      </c>
      <c r="H27" t="str">
        <f t="shared" si="1"/>
        <v>，2329265</v>
      </c>
      <c r="I27" t="str">
        <f>VLOOKUP(A27,HOP!A:T,20,0)</f>
        <v>直连</v>
      </c>
    </row>
    <row r="28" ht="14.25" customHeight="1" spans="1:9">
      <c r="A28" s="6" t="s">
        <v>285</v>
      </c>
      <c r="B28" s="7" t="s">
        <v>112</v>
      </c>
      <c r="C28" s="7" t="s">
        <v>82</v>
      </c>
      <c r="D28" s="3">
        <v>83</v>
      </c>
      <c r="E28" t="str">
        <f>VLOOKUP(A28,HOP!A:L,12,0)</f>
        <v>83.00</v>
      </c>
      <c r="F28" t="str">
        <f>VLOOKUP(A28,HOP!A:C,3,0)</f>
        <v>2328713</v>
      </c>
      <c r="G28">
        <f t="shared" si="0"/>
        <v>0</v>
      </c>
      <c r="H28" t="str">
        <f t="shared" si="1"/>
        <v>，2328713</v>
      </c>
      <c r="I28" t="str">
        <f>VLOOKUP(A28,HOP!A:T,20,0)</f>
        <v>直连</v>
      </c>
    </row>
    <row r="29" ht="14.25" customHeight="1" spans="1:9">
      <c r="A29" s="6" t="s">
        <v>291</v>
      </c>
      <c r="B29" s="7" t="s">
        <v>112</v>
      </c>
      <c r="C29" s="7" t="s">
        <v>82</v>
      </c>
      <c r="D29" s="3">
        <v>116</v>
      </c>
      <c r="E29" t="str">
        <f>VLOOKUP(A29,HOP!A:L,12,0)</f>
        <v>116.00</v>
      </c>
      <c r="F29" t="str">
        <f>VLOOKUP(A29,HOP!A:C,3,0)</f>
        <v>2329853</v>
      </c>
      <c r="G29">
        <f t="shared" si="0"/>
        <v>0</v>
      </c>
      <c r="H29" t="str">
        <f t="shared" si="1"/>
        <v>，2329853</v>
      </c>
      <c r="I29" t="str">
        <f>VLOOKUP(A29,HOP!A:T,20,0)</f>
        <v>直连</v>
      </c>
    </row>
    <row r="30" ht="14.25" customHeight="1" spans="1:9">
      <c r="A30" s="6" t="s">
        <v>298</v>
      </c>
      <c r="B30" s="7" t="s">
        <v>112</v>
      </c>
      <c r="C30" s="7" t="s">
        <v>82</v>
      </c>
      <c r="D30" s="3">
        <v>76</v>
      </c>
      <c r="E30" t="str">
        <f>VLOOKUP(A30,HOP!A:L,12,0)</f>
        <v>76.00</v>
      </c>
      <c r="F30" t="str">
        <f>VLOOKUP(A30,HOP!A:C,3,0)</f>
        <v>2329882</v>
      </c>
      <c r="G30">
        <f t="shared" si="0"/>
        <v>0</v>
      </c>
      <c r="H30" t="str">
        <f t="shared" si="1"/>
        <v>，2329882</v>
      </c>
      <c r="I30" t="str">
        <f>VLOOKUP(A30,HOP!A:T,20,0)</f>
        <v>直连</v>
      </c>
    </row>
    <row r="31" ht="14.25" customHeight="1" spans="1:9">
      <c r="A31" s="6" t="s">
        <v>306</v>
      </c>
      <c r="B31" s="7" t="s">
        <v>112</v>
      </c>
      <c r="C31" s="7" t="s">
        <v>82</v>
      </c>
      <c r="D31" s="3">
        <v>136</v>
      </c>
      <c r="E31" t="str">
        <f>VLOOKUP(A31,HOP!A:L,12,0)</f>
        <v>136.00</v>
      </c>
      <c r="F31" t="str">
        <f>VLOOKUP(A31,HOP!A:C,3,0)</f>
        <v>2329624</v>
      </c>
      <c r="G31">
        <f t="shared" si="0"/>
        <v>0</v>
      </c>
      <c r="H31" t="str">
        <f t="shared" si="1"/>
        <v>，2329624</v>
      </c>
      <c r="I31" t="str">
        <f>VLOOKUP(A31,HOP!A:T,20,0)</f>
        <v>直连</v>
      </c>
    </row>
    <row r="32" ht="14.25" customHeight="1" spans="1:9">
      <c r="A32" s="6" t="s">
        <v>311</v>
      </c>
      <c r="B32" s="7" t="s">
        <v>112</v>
      </c>
      <c r="C32" s="7" t="s">
        <v>82</v>
      </c>
      <c r="D32" s="3">
        <v>88</v>
      </c>
      <c r="E32" t="str">
        <f>VLOOKUP(A32,HOP!A:L,12,0)</f>
        <v>88.00</v>
      </c>
      <c r="F32" t="str">
        <f>VLOOKUP(A32,HOP!A:C,3,0)</f>
        <v>2329861</v>
      </c>
      <c r="G32">
        <f t="shared" si="0"/>
        <v>0</v>
      </c>
      <c r="H32" t="str">
        <f t="shared" si="1"/>
        <v>，2329861</v>
      </c>
      <c r="I32" t="str">
        <f>VLOOKUP(A32,HOP!A:T,20,0)</f>
        <v>直连</v>
      </c>
    </row>
    <row r="33" ht="14.25" customHeight="1" spans="1:9">
      <c r="A33" s="6" t="s">
        <v>318</v>
      </c>
      <c r="B33" s="7" t="s">
        <v>112</v>
      </c>
      <c r="C33" s="7" t="s">
        <v>82</v>
      </c>
      <c r="D33" s="3">
        <v>76</v>
      </c>
      <c r="E33" t="str">
        <f>VLOOKUP(A33,HOP!A:L,12,0)</f>
        <v>76.00</v>
      </c>
      <c r="F33" t="str">
        <f>VLOOKUP(A33,HOP!A:C,3,0)</f>
        <v>2330203</v>
      </c>
      <c r="G33">
        <f t="shared" si="0"/>
        <v>0</v>
      </c>
      <c r="H33" t="str">
        <f t="shared" si="1"/>
        <v>，2330203</v>
      </c>
      <c r="I33" t="str">
        <f>VLOOKUP(A33,HOP!A:T,20,0)</f>
        <v>直连</v>
      </c>
    </row>
    <row r="34" ht="14.25" customHeight="1" spans="1:9">
      <c r="A34" s="6" t="s">
        <v>324</v>
      </c>
      <c r="B34" s="7" t="s">
        <v>112</v>
      </c>
      <c r="C34" s="7" t="s">
        <v>82</v>
      </c>
      <c r="D34" s="3">
        <v>70</v>
      </c>
      <c r="E34" t="str">
        <f>VLOOKUP(A34,HOP!A:L,12,0)</f>
        <v>70.00</v>
      </c>
      <c r="F34" t="str">
        <f>VLOOKUP(A34,HOP!A:C,3,0)</f>
        <v>2329836</v>
      </c>
      <c r="G34">
        <f t="shared" si="0"/>
        <v>0</v>
      </c>
      <c r="H34" t="str">
        <f t="shared" si="1"/>
        <v>，2329836</v>
      </c>
      <c r="I34" t="str">
        <f>VLOOKUP(A34,HOP!A:T,20,0)</f>
        <v>直连</v>
      </c>
    </row>
    <row r="35" ht="14.25" customHeight="1" spans="1:9">
      <c r="A35" s="6" t="s">
        <v>331</v>
      </c>
      <c r="B35" s="7" t="s">
        <v>112</v>
      </c>
      <c r="C35" s="7" t="s">
        <v>82</v>
      </c>
      <c r="D35" s="3">
        <v>79</v>
      </c>
      <c r="E35" t="str">
        <f>VLOOKUP(A35,HOP!A:L,12,0)</f>
        <v>79.00</v>
      </c>
      <c r="F35" t="str">
        <f>VLOOKUP(A35,HOP!A:C,3,0)</f>
        <v>2329881</v>
      </c>
      <c r="G35">
        <f t="shared" ref="G35:G66" si="2">D35-E35</f>
        <v>0</v>
      </c>
      <c r="H35" t="str">
        <f t="shared" ref="H35:H66" si="3">$H$1&amp;F35</f>
        <v>，2329881</v>
      </c>
      <c r="I35" t="str">
        <f>VLOOKUP(A35,HOP!A:T,20,0)</f>
        <v>直连</v>
      </c>
    </row>
    <row r="36" ht="14.25" customHeight="1" spans="1:9">
      <c r="A36" s="6" t="s">
        <v>337</v>
      </c>
      <c r="B36" s="7" t="s">
        <v>112</v>
      </c>
      <c r="C36" s="7" t="s">
        <v>82</v>
      </c>
      <c r="D36" s="3">
        <v>192</v>
      </c>
      <c r="E36" t="str">
        <f>VLOOKUP(A36,HOP!A:L,12,0)</f>
        <v>192.00</v>
      </c>
      <c r="F36" t="str">
        <f>VLOOKUP(A36,HOP!A:C,3,0)</f>
        <v>2329870</v>
      </c>
      <c r="G36">
        <f t="shared" si="2"/>
        <v>0</v>
      </c>
      <c r="H36" t="str">
        <f t="shared" si="3"/>
        <v>，2329870</v>
      </c>
      <c r="I36" t="str">
        <f>VLOOKUP(A36,HOP!A:T,20,0)</f>
        <v>直连</v>
      </c>
    </row>
    <row r="37" ht="14.25" customHeight="1" spans="1:9">
      <c r="A37" s="6" t="s">
        <v>344</v>
      </c>
      <c r="B37" s="7" t="s">
        <v>112</v>
      </c>
      <c r="C37" s="7" t="s">
        <v>82</v>
      </c>
      <c r="D37" s="3">
        <v>169</v>
      </c>
      <c r="E37" t="str">
        <f>VLOOKUP(A37,HOP!A:L,12,0)</f>
        <v>169.00</v>
      </c>
      <c r="F37" t="str">
        <f>VLOOKUP(A37,HOP!A:C,3,0)</f>
        <v>2329885</v>
      </c>
      <c r="G37">
        <f t="shared" si="2"/>
        <v>0</v>
      </c>
      <c r="H37" t="str">
        <f t="shared" si="3"/>
        <v>，2329885</v>
      </c>
      <c r="I37" t="str">
        <f>VLOOKUP(A37,HOP!A:T,20,0)</f>
        <v>直连</v>
      </c>
    </row>
    <row r="38" ht="14.25" customHeight="1" spans="1:9">
      <c r="A38" s="6" t="s">
        <v>350</v>
      </c>
      <c r="B38" s="7" t="s">
        <v>112</v>
      </c>
      <c r="C38" s="7" t="s">
        <v>82</v>
      </c>
      <c r="D38" s="3">
        <v>62</v>
      </c>
      <c r="E38" t="str">
        <f>VLOOKUP(A38,HOP!A:L,12,0)</f>
        <v>62.00</v>
      </c>
      <c r="F38" t="str">
        <f>VLOOKUP(A38,HOP!A:C,3,0)</f>
        <v>2329883</v>
      </c>
      <c r="G38">
        <f t="shared" si="2"/>
        <v>0</v>
      </c>
      <c r="H38" t="str">
        <f t="shared" si="3"/>
        <v>，2329883</v>
      </c>
      <c r="I38" t="str">
        <f>VLOOKUP(A38,HOP!A:T,20,0)</f>
        <v>直连</v>
      </c>
    </row>
    <row r="39" ht="14.25" customHeight="1" spans="1:9">
      <c r="A39" s="6" t="s">
        <v>357</v>
      </c>
      <c r="B39" s="7" t="s">
        <v>112</v>
      </c>
      <c r="C39" s="7" t="s">
        <v>82</v>
      </c>
      <c r="D39" s="3">
        <v>65</v>
      </c>
      <c r="E39" t="str">
        <f>VLOOKUP(A39,HOP!A:L,12,0)</f>
        <v>65.00</v>
      </c>
      <c r="F39" t="str">
        <f>VLOOKUP(A39,HOP!A:C,3,0)</f>
        <v>2329859</v>
      </c>
      <c r="G39">
        <f t="shared" si="2"/>
        <v>0</v>
      </c>
      <c r="H39" t="str">
        <f t="shared" si="3"/>
        <v>，2329859</v>
      </c>
      <c r="I39" t="str">
        <f>VLOOKUP(A39,HOP!A:T,20,0)</f>
        <v>直连</v>
      </c>
    </row>
    <row r="40" ht="14.25" customHeight="1" spans="1:9">
      <c r="A40" s="6" t="s">
        <v>363</v>
      </c>
      <c r="B40" s="7" t="s">
        <v>112</v>
      </c>
      <c r="C40" s="7" t="s">
        <v>82</v>
      </c>
      <c r="D40" s="3">
        <v>79</v>
      </c>
      <c r="E40" t="str">
        <f>VLOOKUP(A40,HOP!A:L,12,0)</f>
        <v>79.00</v>
      </c>
      <c r="F40" t="str">
        <f>VLOOKUP(A40,HOP!A:C,3,0)</f>
        <v>2329835</v>
      </c>
      <c r="G40">
        <f t="shared" si="2"/>
        <v>0</v>
      </c>
      <c r="H40" t="str">
        <f t="shared" si="3"/>
        <v>，2329835</v>
      </c>
      <c r="I40" t="str">
        <f>VLOOKUP(A40,HOP!A:T,20,0)</f>
        <v>直连</v>
      </c>
    </row>
    <row r="41" ht="14.25" customHeight="1" spans="1:9">
      <c r="A41" s="6" t="s">
        <v>369</v>
      </c>
      <c r="B41" s="7" t="s">
        <v>112</v>
      </c>
      <c r="C41" s="7" t="s">
        <v>82</v>
      </c>
      <c r="D41" s="3">
        <v>87</v>
      </c>
      <c r="E41" t="str">
        <f>VLOOKUP(A41,HOP!A:L,12,0)</f>
        <v>87.00</v>
      </c>
      <c r="F41" t="str">
        <f>VLOOKUP(A41,HOP!A:C,3,0)</f>
        <v>2329901</v>
      </c>
      <c r="G41">
        <f t="shared" si="2"/>
        <v>0</v>
      </c>
      <c r="H41" t="str">
        <f t="shared" si="3"/>
        <v>，2329901</v>
      </c>
      <c r="I41" t="str">
        <f>VLOOKUP(A41,HOP!A:T,20,0)</f>
        <v>直连</v>
      </c>
    </row>
    <row r="42" ht="14.25" customHeight="1" spans="1:9">
      <c r="A42" s="6" t="s">
        <v>376</v>
      </c>
      <c r="B42" s="7" t="s">
        <v>112</v>
      </c>
      <c r="C42" s="7" t="s">
        <v>82</v>
      </c>
      <c r="D42" s="3">
        <v>96</v>
      </c>
      <c r="E42" t="str">
        <f>VLOOKUP(A42,HOP!A:L,12,0)</f>
        <v>96.00</v>
      </c>
      <c r="F42" t="str">
        <f>VLOOKUP(A42,HOP!A:C,3,0)</f>
        <v>2329871</v>
      </c>
      <c r="G42">
        <f t="shared" si="2"/>
        <v>0</v>
      </c>
      <c r="H42" t="str">
        <f t="shared" si="3"/>
        <v>，2329871</v>
      </c>
      <c r="I42" t="str">
        <f>VLOOKUP(A42,HOP!A:T,20,0)</f>
        <v>直连</v>
      </c>
    </row>
    <row r="43" ht="14.25" customHeight="1" spans="1:9">
      <c r="A43" s="6" t="s">
        <v>381</v>
      </c>
      <c r="B43" s="7" t="s">
        <v>112</v>
      </c>
      <c r="C43" s="7" t="s">
        <v>82</v>
      </c>
      <c r="D43" s="3">
        <v>127</v>
      </c>
      <c r="E43" t="str">
        <f>VLOOKUP(A43,HOP!A:L,12,0)</f>
        <v>127.00</v>
      </c>
      <c r="F43" t="str">
        <f>VLOOKUP(A43,HOP!A:C,3,0)</f>
        <v>2329855</v>
      </c>
      <c r="G43">
        <f t="shared" si="2"/>
        <v>0</v>
      </c>
      <c r="H43" t="str">
        <f t="shared" si="3"/>
        <v>，2329855</v>
      </c>
      <c r="I43" t="str">
        <f>VLOOKUP(A43,HOP!A:T,20,0)</f>
        <v>直连</v>
      </c>
    </row>
    <row r="44" ht="14.25" customHeight="1" spans="1:9">
      <c r="A44" s="6" t="s">
        <v>388</v>
      </c>
      <c r="B44" s="7" t="s">
        <v>112</v>
      </c>
      <c r="C44" s="7" t="s">
        <v>82</v>
      </c>
      <c r="D44" s="3">
        <v>80</v>
      </c>
      <c r="E44" t="str">
        <f>VLOOKUP(A44,HOP!A:L,12,0)</f>
        <v>80.00</v>
      </c>
      <c r="F44" t="str">
        <f>VLOOKUP(A44,HOP!A:C,3,0)</f>
        <v>2329641</v>
      </c>
      <c r="G44">
        <f t="shared" si="2"/>
        <v>0</v>
      </c>
      <c r="H44" t="str">
        <f t="shared" si="3"/>
        <v>，2329641</v>
      </c>
      <c r="I44" t="str">
        <f>VLOOKUP(A44,HOP!A:T,20,0)</f>
        <v>直连</v>
      </c>
    </row>
    <row r="45" ht="14.25" customHeight="1" spans="1:9">
      <c r="A45" s="6" t="s">
        <v>393</v>
      </c>
      <c r="B45" s="7" t="s">
        <v>112</v>
      </c>
      <c r="C45" s="7" t="s">
        <v>82</v>
      </c>
      <c r="D45" s="3">
        <v>95</v>
      </c>
      <c r="E45" t="str">
        <f>VLOOKUP(A45,HOP!A:L,12,0)</f>
        <v>95.00</v>
      </c>
      <c r="F45" t="str">
        <f>VLOOKUP(A45,HOP!A:C,3,0)</f>
        <v>2329898</v>
      </c>
      <c r="G45">
        <f t="shared" si="2"/>
        <v>0</v>
      </c>
      <c r="H45" t="str">
        <f t="shared" si="3"/>
        <v>，2329898</v>
      </c>
      <c r="I45" t="str">
        <f>VLOOKUP(A45,HOP!A:T,20,0)</f>
        <v>直连</v>
      </c>
    </row>
    <row r="46" ht="14.25" customHeight="1" spans="1:9">
      <c r="A46" s="6" t="s">
        <v>398</v>
      </c>
      <c r="B46" s="7" t="s">
        <v>112</v>
      </c>
      <c r="C46" s="7" t="s">
        <v>82</v>
      </c>
      <c r="D46" s="3">
        <v>189</v>
      </c>
      <c r="E46" t="str">
        <f>VLOOKUP(A46,HOP!A:L,12,0)</f>
        <v>189.00</v>
      </c>
      <c r="F46" t="str">
        <f>VLOOKUP(A46,HOP!A:C,3,0)</f>
        <v>2329620</v>
      </c>
      <c r="G46">
        <f t="shared" si="2"/>
        <v>0</v>
      </c>
      <c r="H46" t="str">
        <f t="shared" si="3"/>
        <v>，2329620</v>
      </c>
      <c r="I46" t="str">
        <f>VLOOKUP(A46,HOP!A:T,20,0)</f>
        <v>直连</v>
      </c>
    </row>
    <row r="47" ht="14.25" customHeight="1" spans="1:9">
      <c r="A47" s="6" t="s">
        <v>404</v>
      </c>
      <c r="B47" s="7" t="s">
        <v>112</v>
      </c>
      <c r="C47" s="7" t="s">
        <v>82</v>
      </c>
      <c r="D47" s="3">
        <v>67</v>
      </c>
      <c r="E47" t="str">
        <f>VLOOKUP(A47,HOP!A:L,12,0)</f>
        <v>67.00</v>
      </c>
      <c r="F47" t="str">
        <f>VLOOKUP(A47,HOP!A:C,3,0)</f>
        <v>2329891</v>
      </c>
      <c r="G47">
        <f t="shared" si="2"/>
        <v>0</v>
      </c>
      <c r="H47" t="str">
        <f t="shared" si="3"/>
        <v>，2329891</v>
      </c>
      <c r="I47" t="str">
        <f>VLOOKUP(A47,HOP!A:T,20,0)</f>
        <v>直连</v>
      </c>
    </row>
    <row r="48" ht="14.25" customHeight="1" spans="1:9">
      <c r="A48" s="6" t="s">
        <v>411</v>
      </c>
      <c r="B48" s="7" t="s">
        <v>112</v>
      </c>
      <c r="C48" s="7" t="s">
        <v>82</v>
      </c>
      <c r="D48" s="3">
        <v>122</v>
      </c>
      <c r="E48" t="str">
        <f>VLOOKUP(A48,HOP!A:L,12,0)</f>
        <v>122.00</v>
      </c>
      <c r="F48" t="str">
        <f>VLOOKUP(A48,HOP!A:C,3,0)</f>
        <v>2329645</v>
      </c>
      <c r="G48">
        <f t="shared" si="2"/>
        <v>0</v>
      </c>
      <c r="H48" t="str">
        <f t="shared" si="3"/>
        <v>，2329645</v>
      </c>
      <c r="I48" t="str">
        <f>VLOOKUP(A48,HOP!A:T,20,0)</f>
        <v>直连</v>
      </c>
    </row>
    <row r="49" ht="14.25" customHeight="1" spans="1:9">
      <c r="A49" s="6" t="s">
        <v>417</v>
      </c>
      <c r="B49" s="7" t="s">
        <v>112</v>
      </c>
      <c r="C49" s="7" t="s">
        <v>82</v>
      </c>
      <c r="D49" s="3">
        <v>129</v>
      </c>
      <c r="E49" t="str">
        <f>VLOOKUP(A49,HOP!A:L,12,0)</f>
        <v>129.00</v>
      </c>
      <c r="F49" t="str">
        <f>VLOOKUP(A49,HOP!A:C,3,0)</f>
        <v>2329938</v>
      </c>
      <c r="G49">
        <f t="shared" si="2"/>
        <v>0</v>
      </c>
      <c r="H49" t="str">
        <f t="shared" si="3"/>
        <v>，2329938</v>
      </c>
      <c r="I49" t="str">
        <f>VLOOKUP(A49,HOP!A:T,20,0)</f>
        <v>直连</v>
      </c>
    </row>
    <row r="50" ht="14.25" customHeight="1" spans="1:9">
      <c r="A50" s="6" t="s">
        <v>423</v>
      </c>
      <c r="B50" s="7" t="s">
        <v>112</v>
      </c>
      <c r="C50" s="7" t="s">
        <v>82</v>
      </c>
      <c r="D50" s="3">
        <v>338</v>
      </c>
      <c r="E50" t="str">
        <f>VLOOKUP(A50,HOP!A:L,12,0)</f>
        <v>338.00</v>
      </c>
      <c r="F50" t="str">
        <f>VLOOKUP(A50,HOP!A:C,3,0)</f>
        <v>2329910</v>
      </c>
      <c r="G50">
        <f t="shared" si="2"/>
        <v>0</v>
      </c>
      <c r="H50" t="str">
        <f t="shared" si="3"/>
        <v>，2329910</v>
      </c>
      <c r="I50" t="str">
        <f>VLOOKUP(A50,HOP!A:T,20,0)</f>
        <v>直连</v>
      </c>
    </row>
    <row r="51" ht="14.25" customHeight="1" spans="1:9">
      <c r="A51" s="6" t="s">
        <v>430</v>
      </c>
      <c r="B51" s="7" t="s">
        <v>112</v>
      </c>
      <c r="C51" s="7" t="s">
        <v>82</v>
      </c>
      <c r="D51" s="3">
        <v>71</v>
      </c>
      <c r="E51" t="str">
        <f>VLOOKUP(A51,HOP!A:L,12,0)</f>
        <v>71.00</v>
      </c>
      <c r="F51" t="str">
        <f>VLOOKUP(A51,HOP!A:C,3,0)</f>
        <v>2329916</v>
      </c>
      <c r="G51">
        <f t="shared" si="2"/>
        <v>0</v>
      </c>
      <c r="H51" t="str">
        <f t="shared" si="3"/>
        <v>，2329916</v>
      </c>
      <c r="I51" t="str">
        <f>VLOOKUP(A51,HOP!A:T,20,0)</f>
        <v>直连</v>
      </c>
    </row>
    <row r="52" ht="14.25" customHeight="1" spans="1:9">
      <c r="A52" s="6" t="s">
        <v>436</v>
      </c>
      <c r="B52" s="7" t="s">
        <v>112</v>
      </c>
      <c r="C52" s="7" t="s">
        <v>82</v>
      </c>
      <c r="D52" s="3">
        <v>123</v>
      </c>
      <c r="E52" t="str">
        <f>VLOOKUP(A52,HOP!A:L,12,0)</f>
        <v>123.00</v>
      </c>
      <c r="F52" t="str">
        <f>VLOOKUP(A52,HOP!A:C,3,0)</f>
        <v>2329903</v>
      </c>
      <c r="G52">
        <f t="shared" si="2"/>
        <v>0</v>
      </c>
      <c r="H52" t="str">
        <f t="shared" si="3"/>
        <v>，2329903</v>
      </c>
      <c r="I52" t="str">
        <f>VLOOKUP(A52,HOP!A:T,20,0)</f>
        <v>直连</v>
      </c>
    </row>
    <row r="53" ht="14.25" customHeight="1" spans="1:9">
      <c r="A53" s="6" t="s">
        <v>443</v>
      </c>
      <c r="B53" s="7" t="s">
        <v>112</v>
      </c>
      <c r="C53" s="7" t="s">
        <v>82</v>
      </c>
      <c r="D53" s="3">
        <v>84</v>
      </c>
      <c r="E53" t="str">
        <f>VLOOKUP(A53,HOP!A:L,12,0)</f>
        <v>84.00</v>
      </c>
      <c r="F53" t="str">
        <f>VLOOKUP(A53,HOP!A:C,3,0)</f>
        <v>2329866</v>
      </c>
      <c r="G53">
        <f t="shared" si="2"/>
        <v>0</v>
      </c>
      <c r="H53" t="str">
        <f t="shared" si="3"/>
        <v>，2329866</v>
      </c>
      <c r="I53" t="str">
        <f>VLOOKUP(A53,HOP!A:T,20,0)</f>
        <v>直连</v>
      </c>
    </row>
    <row r="54" ht="14.25" customHeight="1" spans="1:9">
      <c r="A54" s="6" t="s">
        <v>449</v>
      </c>
      <c r="B54" s="7" t="s">
        <v>112</v>
      </c>
      <c r="C54" s="7" t="s">
        <v>82</v>
      </c>
      <c r="D54" s="3">
        <v>53</v>
      </c>
      <c r="E54" t="str">
        <f>VLOOKUP(A54,HOP!A:L,12,0)</f>
        <v>53.00</v>
      </c>
      <c r="F54" t="str">
        <f>VLOOKUP(A54,HOP!A:C,3,0)</f>
        <v>2329838</v>
      </c>
      <c r="G54">
        <f t="shared" si="2"/>
        <v>0</v>
      </c>
      <c r="H54" t="str">
        <f t="shared" si="3"/>
        <v>，2329838</v>
      </c>
      <c r="I54" t="str">
        <f>VLOOKUP(A54,HOP!A:T,20,0)</f>
        <v>直连</v>
      </c>
    </row>
    <row r="55" ht="14.25" customHeight="1" spans="1:9">
      <c r="A55" s="6" t="s">
        <v>455</v>
      </c>
      <c r="B55" s="7" t="s">
        <v>112</v>
      </c>
      <c r="C55" s="7" t="s">
        <v>82</v>
      </c>
      <c r="D55" s="3">
        <v>182</v>
      </c>
      <c r="E55" t="str">
        <f>VLOOKUP(A55,HOP!A:L,12,0)</f>
        <v>182.00</v>
      </c>
      <c r="F55" t="str">
        <f>VLOOKUP(A55,HOP!A:C,3,0)</f>
        <v>2330189</v>
      </c>
      <c r="G55">
        <f t="shared" si="2"/>
        <v>0</v>
      </c>
      <c r="H55" t="str">
        <f t="shared" si="3"/>
        <v>，2330189</v>
      </c>
      <c r="I55" t="str">
        <f>VLOOKUP(A55,HOP!A:T,20,0)</f>
        <v>直连</v>
      </c>
    </row>
    <row r="56" ht="14.25" customHeight="1" spans="1:9">
      <c r="A56" s="6" t="s">
        <v>461</v>
      </c>
      <c r="B56" s="7" t="s">
        <v>112</v>
      </c>
      <c r="C56" s="7" t="s">
        <v>82</v>
      </c>
      <c r="D56" s="3">
        <v>112</v>
      </c>
      <c r="E56" t="str">
        <f>VLOOKUP(A56,HOP!A:L,12,0)</f>
        <v>112.00</v>
      </c>
      <c r="F56" t="str">
        <f>VLOOKUP(A56,HOP!A:C,3,0)</f>
        <v>2329628</v>
      </c>
      <c r="G56">
        <f t="shared" si="2"/>
        <v>0</v>
      </c>
      <c r="H56" t="str">
        <f t="shared" si="3"/>
        <v>，2329628</v>
      </c>
      <c r="I56" t="str">
        <f>VLOOKUP(A56,HOP!A:T,20,0)</f>
        <v>直连</v>
      </c>
    </row>
    <row r="57" ht="14.25" customHeight="1" spans="1:9">
      <c r="A57" s="6" t="s">
        <v>468</v>
      </c>
      <c r="B57" s="7" t="s">
        <v>112</v>
      </c>
      <c r="C57" s="7" t="s">
        <v>82</v>
      </c>
      <c r="D57" s="3">
        <v>88</v>
      </c>
      <c r="E57" t="str">
        <f>VLOOKUP(A57,HOP!A:L,12,0)</f>
        <v>88.00</v>
      </c>
      <c r="F57" t="str">
        <f>VLOOKUP(A57,HOP!A:C,3,0)</f>
        <v>2329857</v>
      </c>
      <c r="G57">
        <f t="shared" si="2"/>
        <v>0</v>
      </c>
      <c r="H57" t="str">
        <f t="shared" si="3"/>
        <v>，2329857</v>
      </c>
      <c r="I57" t="str">
        <f>VLOOKUP(A57,HOP!A:T,20,0)</f>
        <v>直连</v>
      </c>
    </row>
    <row r="58" ht="14.25" customHeight="1" spans="1:9">
      <c r="A58" s="6" t="s">
        <v>473</v>
      </c>
      <c r="B58" s="7" t="s">
        <v>112</v>
      </c>
      <c r="C58" s="7" t="s">
        <v>82</v>
      </c>
      <c r="D58" s="3">
        <v>207</v>
      </c>
      <c r="E58" t="str">
        <f>VLOOKUP(A58,HOP!A:L,12,0)</f>
        <v>207.00</v>
      </c>
      <c r="F58" t="str">
        <f>VLOOKUP(A58,HOP!A:C,3,0)</f>
        <v>2329826</v>
      </c>
      <c r="G58">
        <f t="shared" si="2"/>
        <v>0</v>
      </c>
      <c r="H58" t="str">
        <f t="shared" si="3"/>
        <v>，2329826</v>
      </c>
      <c r="I58" t="str">
        <f>VLOOKUP(A58,HOP!A:T,20,0)</f>
        <v>直连</v>
      </c>
    </row>
    <row r="59" ht="14.25" customHeight="1" spans="1:9">
      <c r="A59" s="6" t="s">
        <v>478</v>
      </c>
      <c r="B59" s="7" t="s">
        <v>112</v>
      </c>
      <c r="C59" s="7" t="s">
        <v>82</v>
      </c>
      <c r="D59" s="3">
        <v>88</v>
      </c>
      <c r="E59" t="str">
        <f>VLOOKUP(A59,HOP!A:L,12,0)</f>
        <v>88.00</v>
      </c>
      <c r="F59" t="str">
        <f>VLOOKUP(A59,HOP!A:C,3,0)</f>
        <v>2330185</v>
      </c>
      <c r="G59">
        <f t="shared" si="2"/>
        <v>0</v>
      </c>
      <c r="H59" t="str">
        <f t="shared" si="3"/>
        <v>，2330185</v>
      </c>
      <c r="I59" t="str">
        <f>VLOOKUP(A59,HOP!A:T,20,0)</f>
        <v>直连</v>
      </c>
    </row>
    <row r="60" ht="14.25" customHeight="1" spans="1:9">
      <c r="A60" s="6" t="s">
        <v>484</v>
      </c>
      <c r="B60" s="7" t="s">
        <v>112</v>
      </c>
      <c r="C60" s="7" t="s">
        <v>82</v>
      </c>
      <c r="D60" s="3">
        <v>132</v>
      </c>
      <c r="E60" t="str">
        <f>VLOOKUP(A60,HOP!A:L,12,0)</f>
        <v>132.00</v>
      </c>
      <c r="F60" t="str">
        <f>VLOOKUP(A60,HOP!A:C,3,0)</f>
        <v>2319021</v>
      </c>
      <c r="G60">
        <f t="shared" si="2"/>
        <v>0</v>
      </c>
      <c r="H60" t="str">
        <f t="shared" si="3"/>
        <v>，2319021</v>
      </c>
      <c r="I60" t="str">
        <f>VLOOKUP(A60,HOP!A:T,20,0)</f>
        <v>直连</v>
      </c>
    </row>
    <row r="61" ht="14.25" customHeight="1" spans="1:9">
      <c r="A61" s="6" t="s">
        <v>490</v>
      </c>
      <c r="B61" s="7" t="s">
        <v>81</v>
      </c>
      <c r="C61" s="7" t="s">
        <v>82</v>
      </c>
      <c r="D61" s="3">
        <v>288</v>
      </c>
      <c r="E61" t="str">
        <f>VLOOKUP(A61,HOP!A:L,12,0)</f>
        <v>288.00</v>
      </c>
      <c r="F61" t="str">
        <f>VLOOKUP(A61,HOP!A:C,3,0)</f>
        <v>2328049</v>
      </c>
      <c r="G61">
        <f t="shared" si="2"/>
        <v>0</v>
      </c>
      <c r="H61" t="str">
        <f t="shared" si="3"/>
        <v>，2328049</v>
      </c>
      <c r="I61" t="str">
        <f>VLOOKUP(A61,HOP!A:T,20,0)</f>
        <v>直连</v>
      </c>
    </row>
    <row r="62" ht="14.25" customHeight="1" spans="1:9">
      <c r="A62" s="6" t="s">
        <v>495</v>
      </c>
      <c r="B62" s="7" t="s">
        <v>112</v>
      </c>
      <c r="C62" s="7" t="s">
        <v>82</v>
      </c>
      <c r="D62" s="3">
        <v>111</v>
      </c>
      <c r="E62" t="str">
        <f>VLOOKUP(A62,HOP!A:L,12,0)</f>
        <v>111.00</v>
      </c>
      <c r="F62" t="str">
        <f>VLOOKUP(A62,HOP!A:C,3,0)</f>
        <v>2329368</v>
      </c>
      <c r="G62">
        <f t="shared" si="2"/>
        <v>0</v>
      </c>
      <c r="H62" t="str">
        <f t="shared" si="3"/>
        <v>，2329368</v>
      </c>
      <c r="I62" t="str">
        <f>VLOOKUP(A62,HOP!A:T,20,0)</f>
        <v>直连</v>
      </c>
    </row>
    <row r="63" ht="14.25" customHeight="1" spans="1:9">
      <c r="A63" s="6" t="s">
        <v>501</v>
      </c>
      <c r="B63" s="7" t="s">
        <v>81</v>
      </c>
      <c r="C63" s="7" t="s">
        <v>82</v>
      </c>
      <c r="D63" s="3">
        <v>218</v>
      </c>
      <c r="E63" t="str">
        <f>VLOOKUP(A63,HOP!A:L,12,0)</f>
        <v>218.00</v>
      </c>
      <c r="F63" t="str">
        <f>VLOOKUP(A63,HOP!A:C,3,0)</f>
        <v>2328494</v>
      </c>
      <c r="G63">
        <f t="shared" si="2"/>
        <v>0</v>
      </c>
      <c r="H63" t="str">
        <f t="shared" si="3"/>
        <v>，2328494</v>
      </c>
      <c r="I63" t="str">
        <f>VLOOKUP(A63,HOP!A:T,20,0)</f>
        <v>直连</v>
      </c>
    </row>
    <row r="64" ht="14.25" customHeight="1" spans="1:9">
      <c r="A64" s="6" t="s">
        <v>507</v>
      </c>
      <c r="B64" s="7" t="s">
        <v>112</v>
      </c>
      <c r="C64" s="7" t="s">
        <v>82</v>
      </c>
      <c r="D64" s="3">
        <v>121</v>
      </c>
      <c r="E64" t="str">
        <f>VLOOKUP(A64,HOP!A:L,12,0)</f>
        <v>121.00</v>
      </c>
      <c r="F64" t="str">
        <f>VLOOKUP(A64,HOP!A:C,3,0)</f>
        <v>2329238</v>
      </c>
      <c r="G64">
        <f t="shared" si="2"/>
        <v>0</v>
      </c>
      <c r="H64" t="str">
        <f t="shared" si="3"/>
        <v>，2329238</v>
      </c>
      <c r="I64" t="str">
        <f>VLOOKUP(A64,HOP!A:T,20,0)</f>
        <v>直连</v>
      </c>
    </row>
    <row r="65" ht="14.25" customHeight="1" spans="1:9">
      <c r="A65" s="6" t="s">
        <v>512</v>
      </c>
      <c r="B65" s="7" t="s">
        <v>112</v>
      </c>
      <c r="C65" s="7" t="s">
        <v>82</v>
      </c>
      <c r="D65" s="3">
        <v>146</v>
      </c>
      <c r="E65" t="str">
        <f>VLOOKUP(A65,HOP!A:L,12,0)</f>
        <v>146.00</v>
      </c>
      <c r="F65" t="str">
        <f>VLOOKUP(A65,HOP!A:C,3,0)</f>
        <v>2329348</v>
      </c>
      <c r="G65">
        <f t="shared" si="2"/>
        <v>0</v>
      </c>
      <c r="H65" t="str">
        <f t="shared" si="3"/>
        <v>，2329348</v>
      </c>
      <c r="I65" t="str">
        <f>VLOOKUP(A65,HOP!A:T,20,0)</f>
        <v>直连</v>
      </c>
    </row>
    <row r="66" ht="14.25" customHeight="1" spans="1:9">
      <c r="A66" s="6" t="s">
        <v>519</v>
      </c>
      <c r="B66" s="7" t="s">
        <v>81</v>
      </c>
      <c r="C66" s="7" t="s">
        <v>82</v>
      </c>
      <c r="D66" s="3">
        <v>348</v>
      </c>
      <c r="E66" t="str">
        <f>VLOOKUP(A66,HOP!A:L,12,0)</f>
        <v>348.00</v>
      </c>
      <c r="F66" t="str">
        <f>VLOOKUP(A66,HOP!A:C,3,0)</f>
        <v>2329278</v>
      </c>
      <c r="G66">
        <f t="shared" si="2"/>
        <v>0</v>
      </c>
      <c r="H66" t="str">
        <f t="shared" si="3"/>
        <v>，2329278</v>
      </c>
      <c r="I66" t="str">
        <f>VLOOKUP(A66,HOP!A:T,20,0)</f>
        <v>直连</v>
      </c>
    </row>
    <row r="67" ht="14.25" customHeight="1" spans="1:9">
      <c r="A67" s="6" t="s">
        <v>526</v>
      </c>
      <c r="B67" s="7" t="s">
        <v>112</v>
      </c>
      <c r="C67" s="7" t="s">
        <v>82</v>
      </c>
      <c r="D67" s="3">
        <v>98</v>
      </c>
      <c r="E67" t="str">
        <f>VLOOKUP(A67,HOP!A:L,12,0)</f>
        <v>98.00</v>
      </c>
      <c r="F67" t="str">
        <f>VLOOKUP(A67,HOP!A:C,3,0)</f>
        <v>2329274</v>
      </c>
      <c r="G67">
        <f t="shared" ref="G67:G98" si="4">D67-E67</f>
        <v>0</v>
      </c>
      <c r="H67" t="str">
        <f t="shared" ref="H67:H98" si="5">$H$1&amp;F67</f>
        <v>，2329274</v>
      </c>
      <c r="I67" t="str">
        <f>VLOOKUP(A67,HOP!A:T,20,0)</f>
        <v>直连</v>
      </c>
    </row>
    <row r="68" ht="14.25" customHeight="1" spans="1:9">
      <c r="A68" s="6" t="s">
        <v>532</v>
      </c>
      <c r="B68" s="7" t="s">
        <v>112</v>
      </c>
      <c r="C68" s="7" t="s">
        <v>82</v>
      </c>
      <c r="D68" s="3">
        <v>144</v>
      </c>
      <c r="E68" t="str">
        <f>VLOOKUP(A68,HOP!A:L,12,0)</f>
        <v>144.00</v>
      </c>
      <c r="F68" t="str">
        <f>VLOOKUP(A68,HOP!A:C,3,0)</f>
        <v>2329573</v>
      </c>
      <c r="G68">
        <f t="shared" si="4"/>
        <v>0</v>
      </c>
      <c r="H68" t="str">
        <f t="shared" si="5"/>
        <v>，2329573</v>
      </c>
      <c r="I68" t="str">
        <f>VLOOKUP(A68,HOP!A:T,20,0)</f>
        <v>直连</v>
      </c>
    </row>
    <row r="69" ht="14.25" customHeight="1" spans="1:9">
      <c r="A69" s="6" t="s">
        <v>539</v>
      </c>
      <c r="B69" s="7" t="s">
        <v>81</v>
      </c>
      <c r="C69" s="7" t="s">
        <v>82</v>
      </c>
      <c r="D69" s="3">
        <v>276</v>
      </c>
      <c r="E69" t="str">
        <f>VLOOKUP(A69,HOP!A:L,12,0)</f>
        <v>276.00</v>
      </c>
      <c r="F69" t="str">
        <f>VLOOKUP(A69,HOP!A:C,3,0)</f>
        <v>2328463</v>
      </c>
      <c r="G69">
        <f t="shared" si="4"/>
        <v>0</v>
      </c>
      <c r="H69" t="str">
        <f t="shared" si="5"/>
        <v>，2328463</v>
      </c>
      <c r="I69" t="str">
        <f>VLOOKUP(A69,HOP!A:T,20,0)</f>
        <v>直连</v>
      </c>
    </row>
    <row r="70" ht="14.25" customHeight="1" spans="1:9">
      <c r="A70" s="6" t="s">
        <v>544</v>
      </c>
      <c r="B70" s="7" t="s">
        <v>112</v>
      </c>
      <c r="C70" s="7" t="s">
        <v>82</v>
      </c>
      <c r="D70" s="3">
        <v>106</v>
      </c>
      <c r="E70" t="str">
        <f>VLOOKUP(A70,HOP!A:L,12,0)</f>
        <v>106.00</v>
      </c>
      <c r="F70" t="str">
        <f>VLOOKUP(A70,HOP!A:C,3,0)</f>
        <v>2329384</v>
      </c>
      <c r="G70">
        <f t="shared" si="4"/>
        <v>0</v>
      </c>
      <c r="H70" t="str">
        <f t="shared" si="5"/>
        <v>，2329384</v>
      </c>
      <c r="I70" t="str">
        <f>VLOOKUP(A70,HOP!A:T,20,0)</f>
        <v>直连</v>
      </c>
    </row>
    <row r="71" ht="14.25" customHeight="1" spans="1:9">
      <c r="A71" s="6" t="s">
        <v>549</v>
      </c>
      <c r="B71" s="7" t="s">
        <v>81</v>
      </c>
      <c r="C71" s="7" t="s">
        <v>82</v>
      </c>
      <c r="D71" s="3">
        <v>248</v>
      </c>
      <c r="E71" t="str">
        <f>VLOOKUP(A71,HOP!A:L,12,0)</f>
        <v>248.00</v>
      </c>
      <c r="F71" t="str">
        <f>VLOOKUP(A71,HOP!A:C,3,0)</f>
        <v>2329478</v>
      </c>
      <c r="G71">
        <f t="shared" si="4"/>
        <v>0</v>
      </c>
      <c r="H71" t="str">
        <f t="shared" si="5"/>
        <v>，2329478</v>
      </c>
      <c r="I71" t="str">
        <f>VLOOKUP(A71,HOP!A:T,20,0)</f>
        <v>直连</v>
      </c>
    </row>
    <row r="72" ht="14.25" customHeight="1" spans="1:9">
      <c r="A72" s="6" t="s">
        <v>553</v>
      </c>
      <c r="B72" s="7" t="s">
        <v>112</v>
      </c>
      <c r="C72" s="7" t="s">
        <v>82</v>
      </c>
      <c r="D72" s="3">
        <v>95</v>
      </c>
      <c r="E72" t="str">
        <f>VLOOKUP(A72,HOP!A:L,12,0)</f>
        <v>95.00</v>
      </c>
      <c r="F72" t="str">
        <f>VLOOKUP(A72,HOP!A:C,3,0)</f>
        <v>2329103</v>
      </c>
      <c r="G72">
        <f t="shared" si="4"/>
        <v>0</v>
      </c>
      <c r="H72" t="str">
        <f t="shared" si="5"/>
        <v>，2329103</v>
      </c>
      <c r="I72" t="str">
        <f>VLOOKUP(A72,HOP!A:T,20,0)</f>
        <v>直连</v>
      </c>
    </row>
    <row r="73" ht="14.25" customHeight="1" spans="1:9">
      <c r="A73" s="6" t="s">
        <v>558</v>
      </c>
      <c r="B73" s="7" t="s">
        <v>112</v>
      </c>
      <c r="C73" s="7" t="s">
        <v>82</v>
      </c>
      <c r="D73" s="3">
        <v>67</v>
      </c>
      <c r="E73" t="str">
        <f>VLOOKUP(A73,HOP!A:L,12,0)</f>
        <v>67.00</v>
      </c>
      <c r="F73" t="str">
        <f>VLOOKUP(A73,HOP!A:C,3,0)</f>
        <v>2328994</v>
      </c>
      <c r="G73">
        <f t="shared" si="4"/>
        <v>0</v>
      </c>
      <c r="H73" t="str">
        <f t="shared" si="5"/>
        <v>，2328994</v>
      </c>
      <c r="I73" t="str">
        <f>VLOOKUP(A73,HOP!A:T,20,0)</f>
        <v>直连</v>
      </c>
    </row>
    <row r="74" ht="14.25" customHeight="1" spans="1:9">
      <c r="A74" s="6" t="s">
        <v>563</v>
      </c>
      <c r="B74" s="7" t="s">
        <v>81</v>
      </c>
      <c r="C74" s="7" t="s">
        <v>82</v>
      </c>
      <c r="D74" s="3">
        <v>662</v>
      </c>
      <c r="E74" t="str">
        <f>VLOOKUP(A74,HOP!A:L,12,0)</f>
        <v>662.00</v>
      </c>
      <c r="F74" t="str">
        <f>VLOOKUP(A74,HOP!A:C,3,0)</f>
        <v>2328214</v>
      </c>
      <c r="G74">
        <f t="shared" si="4"/>
        <v>0</v>
      </c>
      <c r="H74" t="str">
        <f t="shared" si="5"/>
        <v>，2328214</v>
      </c>
      <c r="I74" t="str">
        <f>VLOOKUP(A74,HOP!A:T,20,0)</f>
        <v>直连</v>
      </c>
    </row>
    <row r="75" ht="14.25" customHeight="1" spans="1:9">
      <c r="A75" s="6" t="s">
        <v>571</v>
      </c>
      <c r="B75" s="7" t="s">
        <v>112</v>
      </c>
      <c r="C75" s="7" t="s">
        <v>82</v>
      </c>
      <c r="D75" s="3">
        <v>136</v>
      </c>
      <c r="E75" t="str">
        <f>VLOOKUP(A75,HOP!A:L,12,0)</f>
        <v>136.00</v>
      </c>
      <c r="F75" t="str">
        <f>VLOOKUP(A75,HOP!A:C,3,0)</f>
        <v>2329285</v>
      </c>
      <c r="G75">
        <f t="shared" si="4"/>
        <v>0</v>
      </c>
      <c r="H75" t="str">
        <f t="shared" si="5"/>
        <v>，2329285</v>
      </c>
      <c r="I75" t="str">
        <f>VLOOKUP(A75,HOP!A:T,20,0)</f>
        <v>直连</v>
      </c>
    </row>
    <row r="76" ht="14.25" customHeight="1" spans="1:9">
      <c r="A76" s="6" t="s">
        <v>576</v>
      </c>
      <c r="B76" s="7" t="s">
        <v>112</v>
      </c>
      <c r="C76" s="7" t="s">
        <v>82</v>
      </c>
      <c r="D76" s="3">
        <v>51</v>
      </c>
      <c r="E76" t="str">
        <f>VLOOKUP(A76,HOP!A:L,12,0)</f>
        <v>51.00</v>
      </c>
      <c r="F76" t="str">
        <f>VLOOKUP(A76,HOP!A:C,3,0)</f>
        <v>2329595</v>
      </c>
      <c r="G76">
        <f t="shared" si="4"/>
        <v>0</v>
      </c>
      <c r="H76" t="str">
        <f t="shared" si="5"/>
        <v>，2329595</v>
      </c>
      <c r="I76" t="str">
        <f>VLOOKUP(A76,HOP!A:T,20,0)</f>
        <v>直连</v>
      </c>
    </row>
    <row r="77" ht="14.25" customHeight="1" spans="1:9">
      <c r="A77" s="6" t="s">
        <v>583</v>
      </c>
      <c r="B77" s="7" t="s">
        <v>81</v>
      </c>
      <c r="C77" s="7" t="s">
        <v>82</v>
      </c>
      <c r="D77" s="3">
        <v>457</v>
      </c>
      <c r="E77" t="str">
        <f>VLOOKUP(A77,HOP!A:L,12,0)</f>
        <v>457.00</v>
      </c>
      <c r="F77" t="str">
        <f>VLOOKUP(A77,HOP!A:C,3,0)</f>
        <v>2328894</v>
      </c>
      <c r="G77">
        <f t="shared" si="4"/>
        <v>0</v>
      </c>
      <c r="H77" t="str">
        <f t="shared" si="5"/>
        <v>，2328894</v>
      </c>
      <c r="I77" t="str">
        <f>VLOOKUP(A77,HOP!A:T,20,0)</f>
        <v>直连</v>
      </c>
    </row>
    <row r="78" ht="14.25" customHeight="1" spans="1:9">
      <c r="A78" s="6" t="s">
        <v>591</v>
      </c>
      <c r="B78" s="7" t="s">
        <v>112</v>
      </c>
      <c r="C78" s="7" t="s">
        <v>82</v>
      </c>
      <c r="D78" s="3">
        <v>150</v>
      </c>
      <c r="E78" t="str">
        <f>VLOOKUP(A78,HOP!A:L,12,0)</f>
        <v>150.00</v>
      </c>
      <c r="F78" t="str">
        <f>VLOOKUP(A78,HOP!A:C,3,0)</f>
        <v>2328681</v>
      </c>
      <c r="G78">
        <f t="shared" si="4"/>
        <v>0</v>
      </c>
      <c r="H78" t="str">
        <f t="shared" si="5"/>
        <v>，2328681</v>
      </c>
      <c r="I78" t="str">
        <f>VLOOKUP(A78,HOP!A:T,20,0)</f>
        <v>直连</v>
      </c>
    </row>
    <row r="79" ht="14.25" customHeight="1" spans="1:9">
      <c r="A79" s="6" t="s">
        <v>598</v>
      </c>
      <c r="B79" s="7" t="s">
        <v>81</v>
      </c>
      <c r="C79" s="7" t="s">
        <v>82</v>
      </c>
      <c r="D79" s="3">
        <v>236</v>
      </c>
      <c r="E79" t="str">
        <f>VLOOKUP(A79,HOP!A:L,12,0)</f>
        <v>236.00</v>
      </c>
      <c r="F79" t="str">
        <f>VLOOKUP(A79,HOP!A:C,3,0)</f>
        <v>2328567</v>
      </c>
      <c r="G79">
        <f t="shared" si="4"/>
        <v>0</v>
      </c>
      <c r="H79" t="str">
        <f t="shared" si="5"/>
        <v>，2328567</v>
      </c>
      <c r="I79" t="str">
        <f>VLOOKUP(A79,HOP!A:T,20,0)</f>
        <v>直连</v>
      </c>
    </row>
    <row r="80" ht="14.25" customHeight="1" spans="1:9">
      <c r="A80" s="6" t="s">
        <v>606</v>
      </c>
      <c r="B80" s="7" t="s">
        <v>112</v>
      </c>
      <c r="C80" s="7" t="s">
        <v>82</v>
      </c>
      <c r="D80" s="3">
        <v>113</v>
      </c>
      <c r="E80" t="str">
        <f>VLOOKUP(A80,HOP!A:L,12,0)</f>
        <v>113.00</v>
      </c>
      <c r="F80" t="str">
        <f>VLOOKUP(A80,HOP!A:C,3,0)</f>
        <v>2329513</v>
      </c>
      <c r="G80">
        <f t="shared" si="4"/>
        <v>0</v>
      </c>
      <c r="H80" t="str">
        <f t="shared" si="5"/>
        <v>，2329513</v>
      </c>
      <c r="I80" t="str">
        <f>VLOOKUP(A80,HOP!A:T,20,0)</f>
        <v>直连</v>
      </c>
    </row>
    <row r="81" ht="14.25" customHeight="1" spans="1:9">
      <c r="A81" s="6" t="s">
        <v>610</v>
      </c>
      <c r="B81" s="7" t="s">
        <v>81</v>
      </c>
      <c r="C81" s="7" t="s">
        <v>82</v>
      </c>
      <c r="D81" s="3">
        <v>1111</v>
      </c>
      <c r="E81" t="str">
        <f>VLOOKUP(A81,HOP!A:L,12,0)</f>
        <v>1111.00</v>
      </c>
      <c r="F81" t="str">
        <f>VLOOKUP(A81,HOP!A:C,3,0)</f>
        <v>2329069</v>
      </c>
      <c r="G81">
        <f t="shared" si="4"/>
        <v>0</v>
      </c>
      <c r="H81" t="str">
        <f t="shared" si="5"/>
        <v>，2329069</v>
      </c>
      <c r="I81" t="str">
        <f>VLOOKUP(A81,HOP!A:T,20,0)</f>
        <v>直连</v>
      </c>
    </row>
    <row r="82" ht="14.25" customHeight="1" spans="1:9">
      <c r="A82" s="6" t="s">
        <v>615</v>
      </c>
      <c r="B82" s="7" t="s">
        <v>112</v>
      </c>
      <c r="C82" s="7" t="s">
        <v>82</v>
      </c>
      <c r="D82" s="3">
        <v>182</v>
      </c>
      <c r="E82" t="str">
        <f>VLOOKUP(A82,HOP!A:L,12,0)</f>
        <v>182.00</v>
      </c>
      <c r="F82" t="str">
        <f>VLOOKUP(A82,HOP!A:C,3,0)</f>
        <v>2329524</v>
      </c>
      <c r="G82">
        <f t="shared" si="4"/>
        <v>0</v>
      </c>
      <c r="H82" t="str">
        <f t="shared" si="5"/>
        <v>，2329524</v>
      </c>
      <c r="I82" t="str">
        <f>VLOOKUP(A82,HOP!A:T,20,0)</f>
        <v>直连</v>
      </c>
    </row>
    <row r="83" ht="14.25" customHeight="1" spans="1:9">
      <c r="A83" s="6" t="s">
        <v>619</v>
      </c>
      <c r="B83" s="7" t="s">
        <v>112</v>
      </c>
      <c r="C83" s="7" t="s">
        <v>82</v>
      </c>
      <c r="D83" s="3">
        <v>77</v>
      </c>
      <c r="E83" t="str">
        <f>VLOOKUP(A83,HOP!A:L,12,0)</f>
        <v>77.00</v>
      </c>
      <c r="F83" t="str">
        <f>VLOOKUP(A83,HOP!A:C,3,0)</f>
        <v>2328360</v>
      </c>
      <c r="G83">
        <f t="shared" si="4"/>
        <v>0</v>
      </c>
      <c r="H83" t="str">
        <f t="shared" si="5"/>
        <v>，2328360</v>
      </c>
      <c r="I83" t="str">
        <f>VLOOKUP(A83,HOP!A:T,20,0)</f>
        <v>直连</v>
      </c>
    </row>
    <row r="84" ht="14.25" customHeight="1" spans="1:9">
      <c r="A84" s="6" t="s">
        <v>625</v>
      </c>
      <c r="B84" s="7" t="s">
        <v>112</v>
      </c>
      <c r="C84" s="7" t="s">
        <v>82</v>
      </c>
      <c r="D84" s="3">
        <v>157</v>
      </c>
      <c r="E84" t="str">
        <f>VLOOKUP(A84,HOP!A:L,12,0)</f>
        <v>157.00</v>
      </c>
      <c r="F84" t="str">
        <f>VLOOKUP(A84,HOP!A:C,3,0)</f>
        <v>2329271</v>
      </c>
      <c r="G84">
        <f t="shared" si="4"/>
        <v>0</v>
      </c>
      <c r="H84" t="str">
        <f t="shared" si="5"/>
        <v>，2329271</v>
      </c>
      <c r="I84" t="str">
        <f>VLOOKUP(A84,HOP!A:T,20,0)</f>
        <v>直连</v>
      </c>
    </row>
    <row r="85" ht="14.25" customHeight="1" spans="1:9">
      <c r="A85" s="6" t="s">
        <v>628</v>
      </c>
      <c r="B85" s="7" t="s">
        <v>112</v>
      </c>
      <c r="C85" s="7" t="s">
        <v>82</v>
      </c>
      <c r="D85" s="3">
        <v>113</v>
      </c>
      <c r="E85" t="str">
        <f>VLOOKUP(A85,HOP!A:L,12,0)</f>
        <v>113.00</v>
      </c>
      <c r="F85" t="str">
        <f>VLOOKUP(A85,HOP!A:C,3,0)</f>
        <v>2329852</v>
      </c>
      <c r="G85">
        <f t="shared" si="4"/>
        <v>0</v>
      </c>
      <c r="H85" t="str">
        <f t="shared" si="5"/>
        <v>，2329852</v>
      </c>
      <c r="I85" t="str">
        <f>VLOOKUP(A85,HOP!A:T,20,0)</f>
        <v>直连</v>
      </c>
    </row>
    <row r="86" ht="14.25" customHeight="1" spans="1:9">
      <c r="A86" s="6" t="s">
        <v>632</v>
      </c>
      <c r="B86" s="7" t="s">
        <v>112</v>
      </c>
      <c r="C86" s="7" t="s">
        <v>82</v>
      </c>
      <c r="D86" s="3">
        <v>73</v>
      </c>
      <c r="E86" t="str">
        <f>VLOOKUP(A86,HOP!A:L,12,0)</f>
        <v>73.00</v>
      </c>
      <c r="F86" t="str">
        <f>VLOOKUP(A86,HOP!A:C,3,0)</f>
        <v>2329925</v>
      </c>
      <c r="G86">
        <f t="shared" si="4"/>
        <v>0</v>
      </c>
      <c r="H86" t="str">
        <f t="shared" si="5"/>
        <v>，2329925</v>
      </c>
      <c r="I86" t="str">
        <f>VLOOKUP(A86,HOP!A:T,20,0)</f>
        <v>直连</v>
      </c>
    </row>
    <row r="87" ht="14.25" customHeight="1" spans="1:9">
      <c r="A87" s="6" t="s">
        <v>637</v>
      </c>
      <c r="B87" s="7" t="s">
        <v>112</v>
      </c>
      <c r="C87" s="7" t="s">
        <v>82</v>
      </c>
      <c r="D87" s="3">
        <v>79</v>
      </c>
      <c r="E87" t="str">
        <f>VLOOKUP(A87,HOP!A:L,12,0)</f>
        <v>79.00</v>
      </c>
      <c r="F87" t="str">
        <f>VLOOKUP(A87,HOP!A:C,3,0)</f>
        <v>2329914</v>
      </c>
      <c r="G87">
        <f t="shared" si="4"/>
        <v>0</v>
      </c>
      <c r="H87" t="str">
        <f t="shared" si="5"/>
        <v>，2329914</v>
      </c>
      <c r="I87" t="str">
        <f>VLOOKUP(A87,HOP!A:T,20,0)</f>
        <v>直连</v>
      </c>
    </row>
    <row r="88" ht="14.25" customHeight="1" spans="1:9">
      <c r="A88" s="6" t="s">
        <v>644</v>
      </c>
      <c r="B88" s="7" t="s">
        <v>112</v>
      </c>
      <c r="C88" s="7" t="s">
        <v>82</v>
      </c>
      <c r="D88" s="3">
        <v>107</v>
      </c>
      <c r="E88" t="str">
        <f>VLOOKUP(A88,HOP!A:L,12,0)</f>
        <v>107.00</v>
      </c>
      <c r="F88" t="str">
        <f>VLOOKUP(A88,HOP!A:C,3,0)</f>
        <v>2329922</v>
      </c>
      <c r="G88">
        <f t="shared" si="4"/>
        <v>0</v>
      </c>
      <c r="H88" t="str">
        <f t="shared" si="5"/>
        <v>，2329922</v>
      </c>
      <c r="I88" t="str">
        <f>VLOOKUP(A88,HOP!A:T,20,0)</f>
        <v>直连</v>
      </c>
    </row>
    <row r="89" ht="14.25" customHeight="1" spans="1:9">
      <c r="A89" s="6" t="s">
        <v>650</v>
      </c>
      <c r="B89" s="7" t="s">
        <v>112</v>
      </c>
      <c r="C89" s="7" t="s">
        <v>82</v>
      </c>
      <c r="D89" s="3">
        <v>89</v>
      </c>
      <c r="E89" t="str">
        <f>VLOOKUP(A89,HOP!A:L,12,0)</f>
        <v>89.00</v>
      </c>
      <c r="F89" t="str">
        <f>VLOOKUP(A89,HOP!A:C,3,0)</f>
        <v>2329839</v>
      </c>
      <c r="G89">
        <f t="shared" si="4"/>
        <v>0</v>
      </c>
      <c r="H89" t="str">
        <f t="shared" si="5"/>
        <v>，2329839</v>
      </c>
      <c r="I89" t="str">
        <f>VLOOKUP(A89,HOP!A:T,20,0)</f>
        <v>直连</v>
      </c>
    </row>
    <row r="90" ht="14.25" customHeight="1" spans="1:9">
      <c r="A90" s="6" t="s">
        <v>655</v>
      </c>
      <c r="B90" s="7" t="s">
        <v>112</v>
      </c>
      <c r="C90" s="7" t="s">
        <v>82</v>
      </c>
      <c r="D90" s="3">
        <v>78</v>
      </c>
      <c r="E90" t="str">
        <f>VLOOKUP(A90,HOP!A:L,12,0)</f>
        <v>78.00</v>
      </c>
      <c r="F90" t="str">
        <f>VLOOKUP(A90,HOP!A:C,3,0)</f>
        <v>2329874</v>
      </c>
      <c r="G90">
        <f t="shared" si="4"/>
        <v>0</v>
      </c>
      <c r="H90" t="str">
        <f t="shared" si="5"/>
        <v>，2329874</v>
      </c>
      <c r="I90" t="str">
        <f>VLOOKUP(A90,HOP!A:T,20,0)</f>
        <v>直连</v>
      </c>
    </row>
    <row r="91" ht="14.25" customHeight="1" spans="1:9">
      <c r="A91" s="6" t="s">
        <v>661</v>
      </c>
      <c r="B91" s="7" t="s">
        <v>112</v>
      </c>
      <c r="C91" s="7" t="s">
        <v>82</v>
      </c>
      <c r="D91" s="3">
        <v>123</v>
      </c>
      <c r="E91" t="str">
        <f>VLOOKUP(A91,HOP!A:L,12,0)</f>
        <v>123.00</v>
      </c>
      <c r="F91" t="str">
        <f>VLOOKUP(A91,HOP!A:C,3,0)</f>
        <v>2329926</v>
      </c>
      <c r="G91">
        <f t="shared" si="4"/>
        <v>0</v>
      </c>
      <c r="H91" t="str">
        <f t="shared" si="5"/>
        <v>，2329926</v>
      </c>
      <c r="I91" t="str">
        <f>VLOOKUP(A91,HOP!A:T,20,0)</f>
        <v>直连</v>
      </c>
    </row>
    <row r="92" ht="14.25" customHeight="1" spans="1:9">
      <c r="A92" s="6" t="s">
        <v>667</v>
      </c>
      <c r="B92" s="7" t="s">
        <v>112</v>
      </c>
      <c r="C92" s="7" t="s">
        <v>82</v>
      </c>
      <c r="D92" s="3">
        <v>291</v>
      </c>
      <c r="E92" t="str">
        <f>VLOOKUP(A92,HOP!A:L,12,0)</f>
        <v>291.00</v>
      </c>
      <c r="F92" t="str">
        <f>VLOOKUP(A92,HOP!A:C,3,0)</f>
        <v>2329969</v>
      </c>
      <c r="G92">
        <f t="shared" si="4"/>
        <v>0</v>
      </c>
      <c r="H92" t="str">
        <f t="shared" si="5"/>
        <v>，2329969</v>
      </c>
      <c r="I92" t="str">
        <f>VLOOKUP(A92,HOP!A:T,20,0)</f>
        <v>直连</v>
      </c>
    </row>
    <row r="93" ht="14.25" customHeight="1" spans="1:9">
      <c r="A93" s="6" t="s">
        <v>674</v>
      </c>
      <c r="B93" s="7" t="s">
        <v>112</v>
      </c>
      <c r="C93" s="7" t="s">
        <v>82</v>
      </c>
      <c r="D93" s="3">
        <v>54</v>
      </c>
      <c r="E93" t="str">
        <f>VLOOKUP(A93,HOP!A:L,12,0)</f>
        <v>54.00</v>
      </c>
      <c r="F93" t="str">
        <f>VLOOKUP(A93,HOP!A:C,3,0)</f>
        <v>2329927</v>
      </c>
      <c r="G93">
        <f t="shared" si="4"/>
        <v>0</v>
      </c>
      <c r="H93" t="str">
        <f t="shared" si="5"/>
        <v>，2329927</v>
      </c>
      <c r="I93" t="str">
        <f>VLOOKUP(A93,HOP!A:T,20,0)</f>
        <v>直连</v>
      </c>
    </row>
    <row r="94" ht="14.25" customHeight="1" spans="1:9">
      <c r="A94" s="6" t="s">
        <v>679</v>
      </c>
      <c r="B94" s="7" t="s">
        <v>112</v>
      </c>
      <c r="C94" s="7" t="s">
        <v>82</v>
      </c>
      <c r="D94" s="3">
        <v>136</v>
      </c>
      <c r="E94" t="str">
        <f>VLOOKUP(A94,HOP!A:L,12,0)</f>
        <v>136.00</v>
      </c>
      <c r="F94" t="str">
        <f>VLOOKUP(A94,HOP!A:C,3,0)</f>
        <v>2329935</v>
      </c>
      <c r="G94">
        <f t="shared" si="4"/>
        <v>0</v>
      </c>
      <c r="H94" t="str">
        <f t="shared" si="5"/>
        <v>，2329935</v>
      </c>
      <c r="I94" t="str">
        <f>VLOOKUP(A94,HOP!A:T,20,0)</f>
        <v>直连</v>
      </c>
    </row>
    <row r="95" ht="14.25" customHeight="1" spans="1:9">
      <c r="A95" s="6" t="s">
        <v>684</v>
      </c>
      <c r="B95" s="7" t="s">
        <v>112</v>
      </c>
      <c r="C95" s="7" t="s">
        <v>82</v>
      </c>
      <c r="D95" s="3">
        <v>496</v>
      </c>
      <c r="E95" t="str">
        <f>VLOOKUP(A95,HOP!A:L,12,0)</f>
        <v>496.00</v>
      </c>
      <c r="F95" t="str">
        <f>VLOOKUP(A95,HOP!A:C,3,0)</f>
        <v>2329841</v>
      </c>
      <c r="G95">
        <f t="shared" si="4"/>
        <v>0</v>
      </c>
      <c r="H95" t="str">
        <f t="shared" si="5"/>
        <v>，2329841</v>
      </c>
      <c r="I95" t="str">
        <f>VLOOKUP(A95,HOP!A:T,20,0)</f>
        <v>直连</v>
      </c>
    </row>
    <row r="96" ht="14.25" customHeight="1" spans="1:9">
      <c r="A96" s="6" t="s">
        <v>691</v>
      </c>
      <c r="B96" s="7" t="s">
        <v>112</v>
      </c>
      <c r="C96" s="7" t="s">
        <v>82</v>
      </c>
      <c r="D96" s="3">
        <v>98</v>
      </c>
      <c r="E96" t="str">
        <f>VLOOKUP(A96,HOP!A:L,12,0)</f>
        <v>98.00</v>
      </c>
      <c r="F96" t="str">
        <f>VLOOKUP(A96,HOP!A:C,3,0)</f>
        <v>2329832</v>
      </c>
      <c r="G96">
        <f t="shared" si="4"/>
        <v>0</v>
      </c>
      <c r="H96" t="str">
        <f t="shared" si="5"/>
        <v>，2329832</v>
      </c>
      <c r="I96" t="str">
        <f>VLOOKUP(A96,HOP!A:T,20,0)</f>
        <v>直连</v>
      </c>
    </row>
    <row r="97" ht="14.25" customHeight="1" spans="1:9">
      <c r="A97" s="6" t="s">
        <v>696</v>
      </c>
      <c r="B97" s="7" t="s">
        <v>112</v>
      </c>
      <c r="C97" s="7" t="s">
        <v>82</v>
      </c>
      <c r="D97" s="3">
        <v>88</v>
      </c>
      <c r="E97" t="str">
        <f>VLOOKUP(A97,HOP!A:L,12,0)</f>
        <v>88.00</v>
      </c>
      <c r="F97" t="str">
        <f>VLOOKUP(A97,HOP!A:C,3,0)</f>
        <v>2329911</v>
      </c>
      <c r="G97">
        <f t="shared" si="4"/>
        <v>0</v>
      </c>
      <c r="H97" t="str">
        <f t="shared" si="5"/>
        <v>，2329911</v>
      </c>
      <c r="I97" t="str">
        <f>VLOOKUP(A97,HOP!A:T,20,0)</f>
        <v>直连</v>
      </c>
    </row>
    <row r="98" ht="14.25" customHeight="1" spans="1:9">
      <c r="A98" s="6" t="s">
        <v>700</v>
      </c>
      <c r="B98" s="7" t="s">
        <v>112</v>
      </c>
      <c r="C98" s="7" t="s">
        <v>82</v>
      </c>
      <c r="D98" s="3">
        <v>744</v>
      </c>
      <c r="E98" t="str">
        <f>VLOOKUP(A98,HOP!A:L,12,0)</f>
        <v>744.00</v>
      </c>
      <c r="F98" t="str">
        <f>VLOOKUP(A98,HOP!A:C,3,0)</f>
        <v>2329837</v>
      </c>
      <c r="G98">
        <f t="shared" si="4"/>
        <v>0</v>
      </c>
      <c r="H98" t="str">
        <f t="shared" si="5"/>
        <v>，2329837</v>
      </c>
      <c r="I98" t="str">
        <f>VLOOKUP(A98,HOP!A:T,20,0)</f>
        <v>直连</v>
      </c>
    </row>
    <row r="99" ht="14.25" customHeight="1" spans="1:9">
      <c r="A99" s="6" t="s">
        <v>705</v>
      </c>
      <c r="B99" s="7" t="s">
        <v>112</v>
      </c>
      <c r="C99" s="7" t="s">
        <v>82</v>
      </c>
      <c r="D99" s="3">
        <v>89</v>
      </c>
      <c r="E99" t="str">
        <f>VLOOKUP(A99,HOP!A:L,12,0)</f>
        <v>89.00</v>
      </c>
      <c r="F99" t="str">
        <f>VLOOKUP(A99,HOP!A:C,3,0)</f>
        <v>2329864</v>
      </c>
      <c r="G99">
        <f t="shared" ref="G99:G114" si="6">D99-E99</f>
        <v>0</v>
      </c>
      <c r="H99" t="str">
        <f t="shared" ref="H99:H114" si="7">$H$1&amp;F99</f>
        <v>，2329864</v>
      </c>
      <c r="I99" t="str">
        <f>VLOOKUP(A99,HOP!A:T,20,0)</f>
        <v>直连</v>
      </c>
    </row>
    <row r="100" ht="14.25" customHeight="1" spans="1:9">
      <c r="A100" s="6" t="s">
        <v>710</v>
      </c>
      <c r="B100" s="7" t="s">
        <v>112</v>
      </c>
      <c r="C100" s="7" t="s">
        <v>82</v>
      </c>
      <c r="D100" s="3">
        <v>56</v>
      </c>
      <c r="E100" t="str">
        <f>VLOOKUP(A100,HOP!A:L,12,0)</f>
        <v>56.00</v>
      </c>
      <c r="F100" t="str">
        <f>VLOOKUP(A100,HOP!A:C,3,0)</f>
        <v>2329884</v>
      </c>
      <c r="G100">
        <f t="shared" si="6"/>
        <v>0</v>
      </c>
      <c r="H100" t="str">
        <f t="shared" si="7"/>
        <v>，2329884</v>
      </c>
      <c r="I100" t="str">
        <f>VLOOKUP(A100,HOP!A:T,20,0)</f>
        <v>直连</v>
      </c>
    </row>
    <row r="101" ht="14.25" customHeight="1" spans="1:9">
      <c r="A101" s="6" t="s">
        <v>715</v>
      </c>
      <c r="B101" s="7" t="s">
        <v>112</v>
      </c>
      <c r="C101" s="7" t="s">
        <v>82</v>
      </c>
      <c r="D101" s="3">
        <v>98</v>
      </c>
      <c r="E101" t="str">
        <f>VLOOKUP(A101,HOP!A:L,12,0)</f>
        <v>98.00</v>
      </c>
      <c r="F101" t="str">
        <f>VLOOKUP(A101,HOP!A:C,3,0)</f>
        <v>2329860</v>
      </c>
      <c r="G101">
        <f t="shared" si="6"/>
        <v>0</v>
      </c>
      <c r="H101" t="str">
        <f t="shared" si="7"/>
        <v>，2329860</v>
      </c>
      <c r="I101" t="str">
        <f>VLOOKUP(A101,HOP!A:T,20,0)</f>
        <v>直连</v>
      </c>
    </row>
    <row r="102" ht="14.25" customHeight="1" spans="1:9">
      <c r="A102" s="6" t="s">
        <v>721</v>
      </c>
      <c r="B102" s="7" t="s">
        <v>112</v>
      </c>
      <c r="C102" s="7" t="s">
        <v>82</v>
      </c>
      <c r="D102" s="3">
        <v>125</v>
      </c>
      <c r="E102" t="str">
        <f>VLOOKUP(A102,HOP!A:L,12,0)</f>
        <v>125.00</v>
      </c>
      <c r="F102" t="str">
        <f>VLOOKUP(A102,HOP!A:C,3,0)</f>
        <v>2329872</v>
      </c>
      <c r="G102">
        <f t="shared" si="6"/>
        <v>0</v>
      </c>
      <c r="H102" t="str">
        <f t="shared" si="7"/>
        <v>，2329872</v>
      </c>
      <c r="I102" t="str">
        <f>VLOOKUP(A102,HOP!A:T,20,0)</f>
        <v>直连</v>
      </c>
    </row>
    <row r="103" ht="14.25" customHeight="1" spans="1:9">
      <c r="A103" s="6" t="s">
        <v>726</v>
      </c>
      <c r="B103" s="7" t="s">
        <v>112</v>
      </c>
      <c r="C103" s="7" t="s">
        <v>82</v>
      </c>
      <c r="D103" s="3">
        <v>100</v>
      </c>
      <c r="E103" t="str">
        <f>VLOOKUP(A103,HOP!A:L,12,0)</f>
        <v>100.00</v>
      </c>
      <c r="F103" t="str">
        <f>VLOOKUP(A103,HOP!A:C,3,0)</f>
        <v>2329945</v>
      </c>
      <c r="G103">
        <f t="shared" si="6"/>
        <v>0</v>
      </c>
      <c r="H103" t="str">
        <f t="shared" si="7"/>
        <v>，2329945</v>
      </c>
      <c r="I103" t="str">
        <f>VLOOKUP(A103,HOP!A:T,20,0)</f>
        <v>直连</v>
      </c>
    </row>
    <row r="104" ht="14.25" customHeight="1" spans="1:9">
      <c r="A104" s="6" t="s">
        <v>731</v>
      </c>
      <c r="B104" s="7" t="s">
        <v>112</v>
      </c>
      <c r="C104" s="7" t="s">
        <v>82</v>
      </c>
      <c r="D104" s="3">
        <v>173</v>
      </c>
      <c r="E104" t="str">
        <f>VLOOKUP(A104,HOP!A:L,12,0)</f>
        <v>173.00</v>
      </c>
      <c r="F104" t="str">
        <f>VLOOKUP(A104,HOP!A:C,3,0)</f>
        <v>2329867</v>
      </c>
      <c r="G104">
        <f t="shared" si="6"/>
        <v>0</v>
      </c>
      <c r="H104" t="str">
        <f t="shared" si="7"/>
        <v>，2329867</v>
      </c>
      <c r="I104" t="str">
        <f>VLOOKUP(A104,HOP!A:T,20,0)</f>
        <v>直连</v>
      </c>
    </row>
    <row r="105" ht="14.25" customHeight="1" spans="1:9">
      <c r="A105" s="6" t="s">
        <v>736</v>
      </c>
      <c r="B105" s="7" t="s">
        <v>112</v>
      </c>
      <c r="C105" s="7" t="s">
        <v>82</v>
      </c>
      <c r="D105" s="3">
        <v>151</v>
      </c>
      <c r="E105" t="str">
        <f>VLOOKUP(A105,HOP!A:L,12,0)</f>
        <v>151.00</v>
      </c>
      <c r="F105" t="str">
        <f>VLOOKUP(A105,HOP!A:C,3,0)</f>
        <v>2329965</v>
      </c>
      <c r="G105">
        <f t="shared" si="6"/>
        <v>0</v>
      </c>
      <c r="H105" t="str">
        <f t="shared" si="7"/>
        <v>，2329965</v>
      </c>
      <c r="I105" t="str">
        <f>VLOOKUP(A105,HOP!A:T,20,0)</f>
        <v>直连</v>
      </c>
    </row>
    <row r="106" ht="14.25" customHeight="1" spans="1:9">
      <c r="A106" s="6" t="s">
        <v>741</v>
      </c>
      <c r="B106" s="7" t="s">
        <v>112</v>
      </c>
      <c r="C106" s="7" t="s">
        <v>82</v>
      </c>
      <c r="D106" s="3">
        <v>64</v>
      </c>
      <c r="E106" t="str">
        <f>VLOOKUP(A106,HOP!A:L,12,0)</f>
        <v>64.00</v>
      </c>
      <c r="F106" t="str">
        <f>VLOOKUP(A106,HOP!A:C,3,0)</f>
        <v>2329912</v>
      </c>
      <c r="G106">
        <f t="shared" si="6"/>
        <v>0</v>
      </c>
      <c r="H106" t="str">
        <f t="shared" si="7"/>
        <v>，2329912</v>
      </c>
      <c r="I106" t="str">
        <f>VLOOKUP(A106,HOP!A:T,20,0)</f>
        <v>直连</v>
      </c>
    </row>
    <row r="107" ht="14.25" customHeight="1" spans="1:9">
      <c r="A107" s="6" t="s">
        <v>746</v>
      </c>
      <c r="B107" s="7" t="s">
        <v>112</v>
      </c>
      <c r="C107" s="7" t="s">
        <v>82</v>
      </c>
      <c r="D107" s="3">
        <v>62</v>
      </c>
      <c r="E107" t="str">
        <f>VLOOKUP(A107,HOP!A:L,12,0)</f>
        <v>62.00</v>
      </c>
      <c r="F107" t="str">
        <f>VLOOKUP(A107,HOP!A:C,3,0)</f>
        <v>2329831</v>
      </c>
      <c r="G107">
        <f t="shared" si="6"/>
        <v>0</v>
      </c>
      <c r="H107" t="str">
        <f t="shared" si="7"/>
        <v>，2329831</v>
      </c>
      <c r="I107" t="str">
        <f>VLOOKUP(A107,HOP!A:T,20,0)</f>
        <v>直连</v>
      </c>
    </row>
    <row r="108" ht="14.25" customHeight="1" spans="1:9">
      <c r="A108" s="6" t="s">
        <v>752</v>
      </c>
      <c r="B108" s="7" t="s">
        <v>112</v>
      </c>
      <c r="C108" s="7" t="s">
        <v>82</v>
      </c>
      <c r="D108" s="3">
        <v>55</v>
      </c>
      <c r="E108" t="str">
        <f>VLOOKUP(A108,HOP!A:L,12,0)</f>
        <v>55.00</v>
      </c>
      <c r="F108" t="str">
        <f>VLOOKUP(A108,HOP!A:C,3,0)</f>
        <v>2329907</v>
      </c>
      <c r="G108">
        <f t="shared" si="6"/>
        <v>0</v>
      </c>
      <c r="H108" t="str">
        <f t="shared" si="7"/>
        <v>，2329907</v>
      </c>
      <c r="I108" t="str">
        <f>VLOOKUP(A108,HOP!A:T,20,0)</f>
        <v>直连</v>
      </c>
    </row>
    <row r="109" ht="14.25" customHeight="1" spans="1:9">
      <c r="A109" s="6" t="s">
        <v>756</v>
      </c>
      <c r="B109" s="7" t="s">
        <v>112</v>
      </c>
      <c r="C109" s="7" t="s">
        <v>82</v>
      </c>
      <c r="D109" s="3">
        <v>62</v>
      </c>
      <c r="E109" t="str">
        <f>VLOOKUP(A109,HOP!A:L,12,0)</f>
        <v>62.00</v>
      </c>
      <c r="F109" t="str">
        <f>VLOOKUP(A109,HOP!A:C,3,0)</f>
        <v>2329851</v>
      </c>
      <c r="G109">
        <f t="shared" si="6"/>
        <v>0</v>
      </c>
      <c r="H109" t="str">
        <f t="shared" si="7"/>
        <v>，2329851</v>
      </c>
      <c r="I109" t="str">
        <f>VLOOKUP(A109,HOP!A:T,20,0)</f>
        <v>直连</v>
      </c>
    </row>
    <row r="110" ht="14.25" customHeight="1" spans="1:9">
      <c r="A110" s="6" t="s">
        <v>760</v>
      </c>
      <c r="B110" s="7" t="s">
        <v>112</v>
      </c>
      <c r="C110" s="7" t="s">
        <v>82</v>
      </c>
      <c r="D110" s="3">
        <v>64</v>
      </c>
      <c r="E110" t="str">
        <f>VLOOKUP(A110,HOP!A:L,12,0)</f>
        <v>64.00</v>
      </c>
      <c r="F110" t="str">
        <f>VLOOKUP(A110,HOP!A:C,3,0)</f>
        <v>2329830</v>
      </c>
      <c r="G110">
        <f t="shared" si="6"/>
        <v>0</v>
      </c>
      <c r="H110" t="str">
        <f t="shared" si="7"/>
        <v>，2329830</v>
      </c>
      <c r="I110" t="str">
        <f>VLOOKUP(A110,HOP!A:T,20,0)</f>
        <v>直连</v>
      </c>
    </row>
    <row r="111" ht="14.25" customHeight="1" spans="1:9">
      <c r="A111" s="6" t="s">
        <v>765</v>
      </c>
      <c r="B111" s="7" t="s">
        <v>112</v>
      </c>
      <c r="C111" s="7" t="s">
        <v>82</v>
      </c>
      <c r="D111" s="3">
        <v>135</v>
      </c>
      <c r="E111" t="str">
        <f>VLOOKUP(A111,HOP!A:L,12,0)</f>
        <v>135.00</v>
      </c>
      <c r="F111" t="str">
        <f>VLOOKUP(A111,HOP!A:C,3,0)</f>
        <v>2329902</v>
      </c>
      <c r="G111">
        <f t="shared" si="6"/>
        <v>0</v>
      </c>
      <c r="H111" t="str">
        <f t="shared" si="7"/>
        <v>，2329902</v>
      </c>
      <c r="I111" t="str">
        <f>VLOOKUP(A111,HOP!A:T,20,0)</f>
        <v>直连</v>
      </c>
    </row>
    <row r="112" ht="14.25" customHeight="1" spans="1:9">
      <c r="A112" s="6" t="s">
        <v>771</v>
      </c>
      <c r="B112" s="7" t="s">
        <v>112</v>
      </c>
      <c r="C112" s="7" t="s">
        <v>82</v>
      </c>
      <c r="D112" s="3">
        <v>107</v>
      </c>
      <c r="E112" t="str">
        <f>VLOOKUP(A112,HOP!A:L,12,0)</f>
        <v>107.00</v>
      </c>
      <c r="F112" t="str">
        <f>VLOOKUP(A112,HOP!A:C,3,0)</f>
        <v>2329844</v>
      </c>
      <c r="G112">
        <f t="shared" si="6"/>
        <v>0</v>
      </c>
      <c r="H112" t="str">
        <f t="shared" si="7"/>
        <v>，2329844</v>
      </c>
      <c r="I112" t="str">
        <f>VLOOKUP(A112,HOP!A:T,20,0)</f>
        <v>直连</v>
      </c>
    </row>
    <row r="113" ht="14.25" customHeight="1" spans="1:9">
      <c r="A113" s="6" t="s">
        <v>776</v>
      </c>
      <c r="B113" s="7" t="s">
        <v>112</v>
      </c>
      <c r="C113" s="7" t="s">
        <v>82</v>
      </c>
      <c r="D113" s="3">
        <v>70</v>
      </c>
      <c r="E113" t="str">
        <f>VLOOKUP(A113,HOP!A:L,12,0)</f>
        <v>70.00</v>
      </c>
      <c r="F113" t="str">
        <f>VLOOKUP(A113,HOP!A:C,3,0)</f>
        <v>2329834</v>
      </c>
      <c r="G113">
        <f t="shared" si="6"/>
        <v>0</v>
      </c>
      <c r="H113" t="str">
        <f t="shared" si="7"/>
        <v>，2329834</v>
      </c>
      <c r="I113" t="str">
        <f>VLOOKUP(A113,HOP!A:T,20,0)</f>
        <v>直连</v>
      </c>
    </row>
    <row r="115" spans="4:4">
      <c r="D115" s="3">
        <f>SUM(D2:D114)</f>
        <v>22012</v>
      </c>
    </row>
    <row r="116" ht="14.25" spans="4:4">
      <c r="D116" s="8" t="s">
        <v>23</v>
      </c>
    </row>
    <row r="119" spans="1:1">
      <c r="A119" t="s">
        <v>796</v>
      </c>
    </row>
    <row r="120" spans="1:1">
      <c r="A120" s="5" t="s">
        <v>797</v>
      </c>
    </row>
  </sheetData>
  <autoFilter ref="A1:I11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798</v>
      </c>
      <c r="B1" s="2" t="s">
        <v>799</v>
      </c>
      <c r="C1" s="2" t="s">
        <v>800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801</v>
      </c>
      <c r="I1" s="2" t="s">
        <v>802</v>
      </c>
      <c r="J1" s="2" t="s">
        <v>803</v>
      </c>
      <c r="K1" s="2" t="s">
        <v>804</v>
      </c>
      <c r="L1" s="2" t="s">
        <v>805</v>
      </c>
      <c r="M1" s="2" t="s">
        <v>806</v>
      </c>
      <c r="N1" s="2" t="s">
        <v>807</v>
      </c>
      <c r="O1" s="2" t="s">
        <v>808</v>
      </c>
      <c r="P1" s="2" t="s">
        <v>809</v>
      </c>
      <c r="Q1" s="2" t="s">
        <v>810</v>
      </c>
      <c r="R1" s="2" t="s">
        <v>811</v>
      </c>
      <c r="S1" s="2" t="s">
        <v>812</v>
      </c>
      <c r="T1" s="2" t="s">
        <v>813</v>
      </c>
    </row>
    <row r="2" s="1" customFormat="1" spans="1:20">
      <c r="A2" s="1" t="s">
        <v>72</v>
      </c>
      <c r="B2" s="1" t="s">
        <v>80</v>
      </c>
      <c r="C2" s="1" t="s">
        <v>814</v>
      </c>
      <c r="D2" s="1" t="s">
        <v>77</v>
      </c>
      <c r="E2" s="1" t="s">
        <v>79</v>
      </c>
      <c r="F2" s="1" t="s">
        <v>81</v>
      </c>
      <c r="G2" s="1" t="s">
        <v>82</v>
      </c>
      <c r="H2" s="1" t="s">
        <v>791</v>
      </c>
      <c r="I2" s="1" t="s">
        <v>815</v>
      </c>
      <c r="J2" s="1" t="s">
        <v>816</v>
      </c>
      <c r="K2" s="1" t="s">
        <v>815</v>
      </c>
      <c r="L2" s="1" t="s">
        <v>815</v>
      </c>
      <c r="M2" s="1" t="s">
        <v>817</v>
      </c>
      <c r="N2" s="1" t="s">
        <v>817</v>
      </c>
      <c r="O2" s="1" t="s">
        <v>818</v>
      </c>
      <c r="P2" s="1" t="s">
        <v>819</v>
      </c>
      <c r="Q2" s="1" t="s">
        <v>820</v>
      </c>
      <c r="R2" s="1" t="s">
        <v>74</v>
      </c>
      <c r="S2" s="1" t="s">
        <v>36</v>
      </c>
      <c r="T2" s="1" t="s">
        <v>821</v>
      </c>
    </row>
    <row r="3" s="1" customFormat="1" spans="1:20">
      <c r="A3" s="1" t="s">
        <v>484</v>
      </c>
      <c r="B3" s="1" t="s">
        <v>488</v>
      </c>
      <c r="C3" s="1" t="s">
        <v>822</v>
      </c>
      <c r="D3" s="1" t="s">
        <v>486</v>
      </c>
      <c r="E3" s="1" t="s">
        <v>487</v>
      </c>
      <c r="F3" s="1" t="s">
        <v>112</v>
      </c>
      <c r="G3" s="1" t="s">
        <v>82</v>
      </c>
      <c r="H3" s="1" t="s">
        <v>791</v>
      </c>
      <c r="I3" s="1" t="s">
        <v>823</v>
      </c>
      <c r="J3" s="1" t="s">
        <v>816</v>
      </c>
      <c r="K3" s="1" t="s">
        <v>823</v>
      </c>
      <c r="L3" s="1" t="s">
        <v>823</v>
      </c>
      <c r="M3" s="1" t="s">
        <v>817</v>
      </c>
      <c r="N3" s="1" t="s">
        <v>817</v>
      </c>
      <c r="O3" s="1" t="s">
        <v>818</v>
      </c>
      <c r="P3" s="1" t="s">
        <v>819</v>
      </c>
      <c r="Q3" s="1" t="s">
        <v>824</v>
      </c>
      <c r="R3" s="1" t="s">
        <v>74</v>
      </c>
      <c r="S3" s="1" t="s">
        <v>36</v>
      </c>
      <c r="T3" s="1" t="s">
        <v>821</v>
      </c>
    </row>
    <row r="4" s="1" customFormat="1" spans="1:20">
      <c r="A4" s="1" t="s">
        <v>88</v>
      </c>
      <c r="B4" s="1" t="s">
        <v>92</v>
      </c>
      <c r="C4" s="1" t="s">
        <v>825</v>
      </c>
      <c r="D4" s="1" t="s">
        <v>90</v>
      </c>
      <c r="E4" s="1" t="s">
        <v>91</v>
      </c>
      <c r="F4" s="1" t="s">
        <v>93</v>
      </c>
      <c r="G4" s="1" t="s">
        <v>82</v>
      </c>
      <c r="H4" s="1" t="s">
        <v>791</v>
      </c>
      <c r="I4" s="1" t="s">
        <v>826</v>
      </c>
      <c r="J4" s="1" t="s">
        <v>816</v>
      </c>
      <c r="K4" s="1" t="s">
        <v>826</v>
      </c>
      <c r="L4" s="1" t="s">
        <v>826</v>
      </c>
      <c r="M4" s="1" t="s">
        <v>817</v>
      </c>
      <c r="N4" s="1" t="s">
        <v>817</v>
      </c>
      <c r="O4" s="1" t="s">
        <v>818</v>
      </c>
      <c r="P4" s="1" t="s">
        <v>819</v>
      </c>
      <c r="Q4" s="1" t="s">
        <v>827</v>
      </c>
      <c r="R4" s="1" t="s">
        <v>74</v>
      </c>
      <c r="S4" s="1" t="s">
        <v>36</v>
      </c>
      <c r="T4" s="1" t="s">
        <v>821</v>
      </c>
    </row>
    <row r="5" s="1" customFormat="1" spans="1:20">
      <c r="A5" s="1" t="s">
        <v>98</v>
      </c>
      <c r="B5" s="1" t="s">
        <v>102</v>
      </c>
      <c r="C5" s="1" t="s">
        <v>828</v>
      </c>
      <c r="D5" s="1" t="s">
        <v>829</v>
      </c>
      <c r="E5" s="1" t="s">
        <v>101</v>
      </c>
      <c r="F5" s="1" t="s">
        <v>102</v>
      </c>
      <c r="G5" s="1" t="s">
        <v>82</v>
      </c>
      <c r="H5" s="1" t="s">
        <v>791</v>
      </c>
      <c r="I5" s="1" t="s">
        <v>830</v>
      </c>
      <c r="J5" s="1" t="s">
        <v>816</v>
      </c>
      <c r="K5" s="1" t="s">
        <v>830</v>
      </c>
      <c r="L5" s="1" t="s">
        <v>830</v>
      </c>
      <c r="M5" s="1" t="s">
        <v>817</v>
      </c>
      <c r="N5" s="1" t="s">
        <v>817</v>
      </c>
      <c r="O5" s="1" t="s">
        <v>818</v>
      </c>
      <c r="P5" s="1" t="s">
        <v>819</v>
      </c>
      <c r="Q5" s="1" t="s">
        <v>831</v>
      </c>
      <c r="R5" s="1" t="s">
        <v>74</v>
      </c>
      <c r="S5" s="1" t="s">
        <v>36</v>
      </c>
      <c r="T5" s="1" t="s">
        <v>821</v>
      </c>
    </row>
    <row r="6" s="1" customFormat="1" spans="1:20">
      <c r="A6" s="1" t="s">
        <v>107</v>
      </c>
      <c r="B6" s="1" t="s">
        <v>111</v>
      </c>
      <c r="C6" s="1" t="s">
        <v>832</v>
      </c>
      <c r="D6" s="1" t="s">
        <v>109</v>
      </c>
      <c r="E6" s="1" t="s">
        <v>110</v>
      </c>
      <c r="F6" s="1" t="s">
        <v>112</v>
      </c>
      <c r="G6" s="1" t="s">
        <v>82</v>
      </c>
      <c r="H6" s="1" t="s">
        <v>791</v>
      </c>
      <c r="I6" s="1" t="s">
        <v>833</v>
      </c>
      <c r="J6" s="1" t="s">
        <v>816</v>
      </c>
      <c r="K6" s="1" t="s">
        <v>833</v>
      </c>
      <c r="L6" s="1" t="s">
        <v>833</v>
      </c>
      <c r="M6" s="1" t="s">
        <v>817</v>
      </c>
      <c r="N6" s="1" t="s">
        <v>817</v>
      </c>
      <c r="O6" s="1" t="s">
        <v>818</v>
      </c>
      <c r="P6" s="1" t="s">
        <v>819</v>
      </c>
      <c r="Q6" s="1" t="s">
        <v>834</v>
      </c>
      <c r="R6" s="1" t="s">
        <v>74</v>
      </c>
      <c r="S6" s="1" t="s">
        <v>36</v>
      </c>
      <c r="T6" s="1" t="s">
        <v>821</v>
      </c>
    </row>
    <row r="7" s="1" customFormat="1" spans="1:20">
      <c r="A7" s="1" t="s">
        <v>125</v>
      </c>
      <c r="B7" s="1" t="s">
        <v>93</v>
      </c>
      <c r="C7" s="1" t="s">
        <v>835</v>
      </c>
      <c r="D7" s="1" t="s">
        <v>127</v>
      </c>
      <c r="E7" s="1" t="s">
        <v>128</v>
      </c>
      <c r="F7" s="1" t="s">
        <v>81</v>
      </c>
      <c r="G7" s="1" t="s">
        <v>82</v>
      </c>
      <c r="H7" s="1" t="s">
        <v>791</v>
      </c>
      <c r="I7" s="1" t="s">
        <v>836</v>
      </c>
      <c r="J7" s="1" t="s">
        <v>816</v>
      </c>
      <c r="K7" s="1" t="s">
        <v>836</v>
      </c>
      <c r="L7" s="1" t="s">
        <v>836</v>
      </c>
      <c r="M7" s="1" t="s">
        <v>817</v>
      </c>
      <c r="N7" s="1" t="s">
        <v>817</v>
      </c>
      <c r="O7" s="1" t="s">
        <v>818</v>
      </c>
      <c r="P7" s="1" t="s">
        <v>819</v>
      </c>
      <c r="Q7" s="1" t="s">
        <v>837</v>
      </c>
      <c r="R7" s="1" t="s">
        <v>74</v>
      </c>
      <c r="S7" s="1" t="s">
        <v>36</v>
      </c>
      <c r="T7" s="1" t="s">
        <v>821</v>
      </c>
    </row>
    <row r="8" s="1" customFormat="1" spans="1:20">
      <c r="A8" s="1" t="s">
        <v>117</v>
      </c>
      <c r="B8" s="1" t="s">
        <v>93</v>
      </c>
      <c r="C8" s="1" t="s">
        <v>838</v>
      </c>
      <c r="D8" s="1" t="s">
        <v>119</v>
      </c>
      <c r="E8" s="1" t="s">
        <v>120</v>
      </c>
      <c r="F8" s="1" t="s">
        <v>112</v>
      </c>
      <c r="G8" s="1" t="s">
        <v>82</v>
      </c>
      <c r="H8" s="1" t="s">
        <v>791</v>
      </c>
      <c r="I8" s="1" t="s">
        <v>839</v>
      </c>
      <c r="J8" s="1" t="s">
        <v>816</v>
      </c>
      <c r="K8" s="1" t="s">
        <v>839</v>
      </c>
      <c r="L8" s="1" t="s">
        <v>839</v>
      </c>
      <c r="M8" s="1" t="s">
        <v>817</v>
      </c>
      <c r="N8" s="1" t="s">
        <v>817</v>
      </c>
      <c r="O8" s="1" t="s">
        <v>818</v>
      </c>
      <c r="P8" s="1" t="s">
        <v>819</v>
      </c>
      <c r="Q8" s="1" t="s">
        <v>840</v>
      </c>
      <c r="R8" s="1" t="s">
        <v>74</v>
      </c>
      <c r="S8" s="1" t="s">
        <v>36</v>
      </c>
      <c r="T8" s="1" t="s">
        <v>821</v>
      </c>
    </row>
    <row r="9" s="1" customFormat="1" spans="1:20">
      <c r="A9" s="1" t="s">
        <v>490</v>
      </c>
      <c r="B9" s="1" t="s">
        <v>93</v>
      </c>
      <c r="C9" s="1" t="s">
        <v>841</v>
      </c>
      <c r="D9" s="1" t="s">
        <v>842</v>
      </c>
      <c r="E9" s="1" t="s">
        <v>493</v>
      </c>
      <c r="F9" s="1" t="s">
        <v>81</v>
      </c>
      <c r="G9" s="1" t="s">
        <v>82</v>
      </c>
      <c r="H9" s="1" t="s">
        <v>791</v>
      </c>
      <c r="I9" s="1" t="s">
        <v>843</v>
      </c>
      <c r="J9" s="1" t="s">
        <v>816</v>
      </c>
      <c r="K9" s="1" t="s">
        <v>843</v>
      </c>
      <c r="L9" s="1" t="s">
        <v>843</v>
      </c>
      <c r="M9" s="1" t="s">
        <v>817</v>
      </c>
      <c r="N9" s="1" t="s">
        <v>817</v>
      </c>
      <c r="O9" s="1" t="s">
        <v>818</v>
      </c>
      <c r="P9" s="1" t="s">
        <v>819</v>
      </c>
      <c r="Q9" s="1" t="s">
        <v>844</v>
      </c>
      <c r="R9" s="1" t="s">
        <v>74</v>
      </c>
      <c r="S9" s="1" t="s">
        <v>36</v>
      </c>
      <c r="T9" s="1" t="s">
        <v>821</v>
      </c>
    </row>
    <row r="10" s="1" customFormat="1" spans="1:20">
      <c r="A10" s="1" t="s">
        <v>563</v>
      </c>
      <c r="B10" s="1" t="s">
        <v>81</v>
      </c>
      <c r="C10" s="1" t="s">
        <v>845</v>
      </c>
      <c r="D10" s="1" t="s">
        <v>565</v>
      </c>
      <c r="E10" s="1" t="s">
        <v>566</v>
      </c>
      <c r="F10" s="1" t="s">
        <v>81</v>
      </c>
      <c r="G10" s="1" t="s">
        <v>82</v>
      </c>
      <c r="H10" s="1" t="s">
        <v>791</v>
      </c>
      <c r="I10" s="1" t="s">
        <v>846</v>
      </c>
      <c r="J10" s="1" t="s">
        <v>816</v>
      </c>
      <c r="K10" s="1" t="s">
        <v>846</v>
      </c>
      <c r="L10" s="1" t="s">
        <v>846</v>
      </c>
      <c r="M10" s="1" t="s">
        <v>817</v>
      </c>
      <c r="N10" s="1" t="s">
        <v>817</v>
      </c>
      <c r="O10" s="1" t="s">
        <v>818</v>
      </c>
      <c r="P10" s="1" t="s">
        <v>819</v>
      </c>
      <c r="Q10" s="1" t="s">
        <v>847</v>
      </c>
      <c r="R10" s="1" t="s">
        <v>74</v>
      </c>
      <c r="S10" s="1" t="s">
        <v>36</v>
      </c>
      <c r="T10" s="1" t="s">
        <v>821</v>
      </c>
    </row>
    <row r="11" s="1" customFormat="1" spans="1:20">
      <c r="A11" s="1" t="s">
        <v>189</v>
      </c>
      <c r="B11" s="1" t="s">
        <v>81</v>
      </c>
      <c r="C11" s="1" t="s">
        <v>848</v>
      </c>
      <c r="D11" s="1" t="s">
        <v>191</v>
      </c>
      <c r="E11" s="1" t="s">
        <v>192</v>
      </c>
      <c r="F11" s="1" t="s">
        <v>81</v>
      </c>
      <c r="G11" s="1" t="s">
        <v>82</v>
      </c>
      <c r="H11" s="1" t="s">
        <v>791</v>
      </c>
      <c r="I11" s="1" t="s">
        <v>843</v>
      </c>
      <c r="J11" s="1" t="s">
        <v>816</v>
      </c>
      <c r="K11" s="1" t="s">
        <v>843</v>
      </c>
      <c r="L11" s="1" t="s">
        <v>843</v>
      </c>
      <c r="M11" s="1" t="s">
        <v>817</v>
      </c>
      <c r="N11" s="1" t="s">
        <v>817</v>
      </c>
      <c r="O11" s="1" t="s">
        <v>818</v>
      </c>
      <c r="P11" s="1" t="s">
        <v>819</v>
      </c>
      <c r="Q11" s="1" t="s">
        <v>849</v>
      </c>
      <c r="R11" s="1" t="s">
        <v>74</v>
      </c>
      <c r="S11" s="1" t="s">
        <v>36</v>
      </c>
      <c r="T11" s="1" t="s">
        <v>821</v>
      </c>
    </row>
    <row r="12" s="1" customFormat="1" spans="1:20">
      <c r="A12" s="1" t="s">
        <v>264</v>
      </c>
      <c r="B12" s="1" t="s">
        <v>81</v>
      </c>
      <c r="C12" s="1" t="s">
        <v>850</v>
      </c>
      <c r="D12" s="1" t="s">
        <v>266</v>
      </c>
      <c r="E12" s="1" t="s">
        <v>267</v>
      </c>
      <c r="F12" s="1" t="s">
        <v>81</v>
      </c>
      <c r="G12" s="1" t="s">
        <v>82</v>
      </c>
      <c r="H12" s="1" t="s">
        <v>791</v>
      </c>
      <c r="I12" s="1" t="s">
        <v>851</v>
      </c>
      <c r="J12" s="1" t="s">
        <v>816</v>
      </c>
      <c r="K12" s="1" t="s">
        <v>851</v>
      </c>
      <c r="L12" s="1" t="s">
        <v>852</v>
      </c>
      <c r="M12" s="1" t="s">
        <v>853</v>
      </c>
      <c r="N12" s="1" t="s">
        <v>853</v>
      </c>
      <c r="O12" s="1" t="s">
        <v>818</v>
      </c>
      <c r="P12" s="1" t="s">
        <v>819</v>
      </c>
      <c r="Q12" s="1" t="s">
        <v>854</v>
      </c>
      <c r="R12" s="1" t="s">
        <v>74</v>
      </c>
      <c r="S12" s="1" t="s">
        <v>36</v>
      </c>
      <c r="T12" s="1" t="s">
        <v>821</v>
      </c>
    </row>
    <row r="13" s="1" customFormat="1" spans="1:20">
      <c r="A13" s="1" t="s">
        <v>619</v>
      </c>
      <c r="B13" s="1" t="s">
        <v>81</v>
      </c>
      <c r="C13" s="1" t="s">
        <v>855</v>
      </c>
      <c r="D13" s="1" t="s">
        <v>621</v>
      </c>
      <c r="E13" s="1" t="s">
        <v>622</v>
      </c>
      <c r="F13" s="1" t="s">
        <v>112</v>
      </c>
      <c r="G13" s="1" t="s">
        <v>82</v>
      </c>
      <c r="H13" s="1" t="s">
        <v>791</v>
      </c>
      <c r="I13" s="1" t="s">
        <v>856</v>
      </c>
      <c r="J13" s="1" t="s">
        <v>816</v>
      </c>
      <c r="K13" s="1" t="s">
        <v>856</v>
      </c>
      <c r="L13" s="1" t="s">
        <v>856</v>
      </c>
      <c r="M13" s="1" t="s">
        <v>817</v>
      </c>
      <c r="N13" s="1" t="s">
        <v>817</v>
      </c>
      <c r="O13" s="1" t="s">
        <v>818</v>
      </c>
      <c r="P13" s="1" t="s">
        <v>819</v>
      </c>
      <c r="Q13" s="1" t="s">
        <v>857</v>
      </c>
      <c r="R13" s="1" t="s">
        <v>74</v>
      </c>
      <c r="S13" s="1" t="s">
        <v>36</v>
      </c>
      <c r="T13" s="1" t="s">
        <v>821</v>
      </c>
    </row>
    <row r="14" s="1" customFormat="1" spans="1:20">
      <c r="A14" s="1" t="s">
        <v>858</v>
      </c>
      <c r="B14" s="1" t="s">
        <v>81</v>
      </c>
      <c r="C14" s="1" t="s">
        <v>859</v>
      </c>
      <c r="D14" s="1" t="s">
        <v>860</v>
      </c>
      <c r="E14" s="1" t="s">
        <v>861</v>
      </c>
      <c r="F14" s="1" t="s">
        <v>112</v>
      </c>
      <c r="G14" s="1" t="s">
        <v>82</v>
      </c>
      <c r="H14" s="1" t="s">
        <v>791</v>
      </c>
      <c r="I14" s="1" t="s">
        <v>818</v>
      </c>
      <c r="J14" s="1" t="s">
        <v>816</v>
      </c>
      <c r="K14" s="1" t="s">
        <v>818</v>
      </c>
      <c r="L14" s="1" t="s">
        <v>818</v>
      </c>
      <c r="M14" s="1" t="s">
        <v>817</v>
      </c>
      <c r="N14" s="1" t="s">
        <v>817</v>
      </c>
      <c r="O14" s="1" t="s">
        <v>818</v>
      </c>
      <c r="P14" s="1" t="s">
        <v>819</v>
      </c>
      <c r="Q14" s="1" t="s">
        <v>862</v>
      </c>
      <c r="R14" s="1" t="s">
        <v>74</v>
      </c>
      <c r="S14" s="1" t="s">
        <v>36</v>
      </c>
      <c r="T14" s="1" t="s">
        <v>821</v>
      </c>
    </row>
    <row r="15" s="1" customFormat="1" spans="1:20">
      <c r="A15" s="1" t="s">
        <v>539</v>
      </c>
      <c r="B15" s="1" t="s">
        <v>81</v>
      </c>
      <c r="C15" s="1" t="s">
        <v>863</v>
      </c>
      <c r="D15" s="1" t="s">
        <v>864</v>
      </c>
      <c r="E15" s="1" t="s">
        <v>542</v>
      </c>
      <c r="F15" s="1" t="s">
        <v>81</v>
      </c>
      <c r="G15" s="1" t="s">
        <v>82</v>
      </c>
      <c r="H15" s="1" t="s">
        <v>791</v>
      </c>
      <c r="I15" s="1" t="s">
        <v>865</v>
      </c>
      <c r="J15" s="1" t="s">
        <v>816</v>
      </c>
      <c r="K15" s="1" t="s">
        <v>865</v>
      </c>
      <c r="L15" s="1" t="s">
        <v>865</v>
      </c>
      <c r="M15" s="1" t="s">
        <v>817</v>
      </c>
      <c r="N15" s="1" t="s">
        <v>817</v>
      </c>
      <c r="O15" s="1" t="s">
        <v>818</v>
      </c>
      <c r="P15" s="1" t="s">
        <v>819</v>
      </c>
      <c r="Q15" s="1" t="s">
        <v>866</v>
      </c>
      <c r="R15" s="1" t="s">
        <v>74</v>
      </c>
      <c r="S15" s="1" t="s">
        <v>36</v>
      </c>
      <c r="T15" s="1" t="s">
        <v>821</v>
      </c>
    </row>
    <row r="16" s="1" customFormat="1" spans="1:20">
      <c r="A16" s="1" t="s">
        <v>141</v>
      </c>
      <c r="B16" s="1" t="s">
        <v>81</v>
      </c>
      <c r="C16" s="1" t="s">
        <v>867</v>
      </c>
      <c r="D16" s="1" t="s">
        <v>868</v>
      </c>
      <c r="E16" s="1" t="s">
        <v>144</v>
      </c>
      <c r="F16" s="1" t="s">
        <v>81</v>
      </c>
      <c r="G16" s="1" t="s">
        <v>82</v>
      </c>
      <c r="H16" s="1" t="s">
        <v>791</v>
      </c>
      <c r="I16" s="1" t="s">
        <v>869</v>
      </c>
      <c r="J16" s="1" t="s">
        <v>816</v>
      </c>
      <c r="K16" s="1" t="s">
        <v>869</v>
      </c>
      <c r="L16" s="1" t="s">
        <v>869</v>
      </c>
      <c r="M16" s="1" t="s">
        <v>817</v>
      </c>
      <c r="N16" s="1" t="s">
        <v>817</v>
      </c>
      <c r="O16" s="1" t="s">
        <v>818</v>
      </c>
      <c r="P16" s="1" t="s">
        <v>819</v>
      </c>
      <c r="Q16" s="1" t="s">
        <v>870</v>
      </c>
      <c r="R16" s="1" t="s">
        <v>74</v>
      </c>
      <c r="S16" s="1" t="s">
        <v>36</v>
      </c>
      <c r="T16" s="1" t="s">
        <v>821</v>
      </c>
    </row>
    <row r="17" s="1" customFormat="1" spans="1:20">
      <c r="A17" s="1" t="s">
        <v>501</v>
      </c>
      <c r="B17" s="1" t="s">
        <v>81</v>
      </c>
      <c r="C17" s="1" t="s">
        <v>871</v>
      </c>
      <c r="D17" s="1" t="s">
        <v>872</v>
      </c>
      <c r="E17" s="1" t="s">
        <v>504</v>
      </c>
      <c r="F17" s="1" t="s">
        <v>81</v>
      </c>
      <c r="G17" s="1" t="s">
        <v>82</v>
      </c>
      <c r="H17" s="1" t="s">
        <v>791</v>
      </c>
      <c r="I17" s="1" t="s">
        <v>873</v>
      </c>
      <c r="J17" s="1" t="s">
        <v>816</v>
      </c>
      <c r="K17" s="1" t="s">
        <v>873</v>
      </c>
      <c r="L17" s="1" t="s">
        <v>873</v>
      </c>
      <c r="M17" s="1" t="s">
        <v>817</v>
      </c>
      <c r="N17" s="1" t="s">
        <v>817</v>
      </c>
      <c r="O17" s="1" t="s">
        <v>818</v>
      </c>
      <c r="P17" s="1" t="s">
        <v>819</v>
      </c>
      <c r="Q17" s="1" t="s">
        <v>874</v>
      </c>
      <c r="R17" s="1" t="s">
        <v>74</v>
      </c>
      <c r="S17" s="1" t="s">
        <v>36</v>
      </c>
      <c r="T17" s="1" t="s">
        <v>821</v>
      </c>
    </row>
    <row r="18" s="1" customFormat="1" spans="1:20">
      <c r="A18" s="1" t="s">
        <v>219</v>
      </c>
      <c r="B18" s="1" t="s">
        <v>81</v>
      </c>
      <c r="C18" s="1" t="s">
        <v>875</v>
      </c>
      <c r="D18" s="1" t="s">
        <v>876</v>
      </c>
      <c r="E18" s="1" t="s">
        <v>222</v>
      </c>
      <c r="F18" s="1" t="s">
        <v>81</v>
      </c>
      <c r="G18" s="1" t="s">
        <v>82</v>
      </c>
      <c r="H18" s="1" t="s">
        <v>791</v>
      </c>
      <c r="I18" s="1" t="s">
        <v>877</v>
      </c>
      <c r="J18" s="1" t="s">
        <v>816</v>
      </c>
      <c r="K18" s="1" t="s">
        <v>877</v>
      </c>
      <c r="L18" s="1" t="s">
        <v>877</v>
      </c>
      <c r="M18" s="1" t="s">
        <v>817</v>
      </c>
      <c r="N18" s="1" t="s">
        <v>817</v>
      </c>
      <c r="O18" s="1" t="s">
        <v>818</v>
      </c>
      <c r="P18" s="1" t="s">
        <v>819</v>
      </c>
      <c r="Q18" s="1" t="s">
        <v>878</v>
      </c>
      <c r="R18" s="1" t="s">
        <v>74</v>
      </c>
      <c r="S18" s="1" t="s">
        <v>36</v>
      </c>
      <c r="T18" s="1" t="s">
        <v>821</v>
      </c>
    </row>
    <row r="19" s="1" customFormat="1" spans="1:20">
      <c r="A19" s="1" t="s">
        <v>598</v>
      </c>
      <c r="B19" s="1" t="s">
        <v>81</v>
      </c>
      <c r="C19" s="1" t="s">
        <v>879</v>
      </c>
      <c r="D19" s="1" t="s">
        <v>600</v>
      </c>
      <c r="E19" s="1" t="s">
        <v>601</v>
      </c>
      <c r="F19" s="1" t="s">
        <v>81</v>
      </c>
      <c r="G19" s="1" t="s">
        <v>82</v>
      </c>
      <c r="H19" s="1" t="s">
        <v>791</v>
      </c>
      <c r="I19" s="1" t="s">
        <v>880</v>
      </c>
      <c r="J19" s="1" t="s">
        <v>816</v>
      </c>
      <c r="K19" s="1" t="s">
        <v>880</v>
      </c>
      <c r="L19" s="1" t="s">
        <v>880</v>
      </c>
      <c r="M19" s="1" t="s">
        <v>817</v>
      </c>
      <c r="N19" s="1" t="s">
        <v>817</v>
      </c>
      <c r="O19" s="1" t="s">
        <v>818</v>
      </c>
      <c r="P19" s="1" t="s">
        <v>819</v>
      </c>
      <c r="Q19" s="1" t="s">
        <v>881</v>
      </c>
      <c r="R19" s="1" t="s">
        <v>74</v>
      </c>
      <c r="S19" s="1" t="s">
        <v>36</v>
      </c>
      <c r="T19" s="1" t="s">
        <v>821</v>
      </c>
    </row>
    <row r="20" s="1" customFormat="1" spans="1:20">
      <c r="A20" s="1" t="s">
        <v>204</v>
      </c>
      <c r="B20" s="1" t="s">
        <v>81</v>
      </c>
      <c r="C20" s="1" t="s">
        <v>882</v>
      </c>
      <c r="D20" s="1" t="s">
        <v>883</v>
      </c>
      <c r="E20" s="1" t="s">
        <v>207</v>
      </c>
      <c r="F20" s="1" t="s">
        <v>112</v>
      </c>
      <c r="G20" s="1" t="s">
        <v>82</v>
      </c>
      <c r="H20" s="1" t="s">
        <v>791</v>
      </c>
      <c r="I20" s="1" t="s">
        <v>884</v>
      </c>
      <c r="J20" s="1" t="s">
        <v>816</v>
      </c>
      <c r="K20" s="1" t="s">
        <v>884</v>
      </c>
      <c r="L20" s="1" t="s">
        <v>884</v>
      </c>
      <c r="M20" s="1" t="s">
        <v>817</v>
      </c>
      <c r="N20" s="1" t="s">
        <v>817</v>
      </c>
      <c r="O20" s="1" t="s">
        <v>818</v>
      </c>
      <c r="P20" s="1" t="s">
        <v>819</v>
      </c>
      <c r="Q20" s="1" t="s">
        <v>885</v>
      </c>
      <c r="R20" s="1" t="s">
        <v>74</v>
      </c>
      <c r="S20" s="1" t="s">
        <v>36</v>
      </c>
      <c r="T20" s="1" t="s">
        <v>821</v>
      </c>
    </row>
    <row r="21" s="1" customFormat="1" spans="1:20">
      <c r="A21" s="1" t="s">
        <v>591</v>
      </c>
      <c r="B21" s="1" t="s">
        <v>81</v>
      </c>
      <c r="C21" s="1" t="s">
        <v>886</v>
      </c>
      <c r="D21" s="1" t="s">
        <v>593</v>
      </c>
      <c r="E21" s="1" t="s">
        <v>594</v>
      </c>
      <c r="F21" s="1" t="s">
        <v>112</v>
      </c>
      <c r="G21" s="1" t="s">
        <v>82</v>
      </c>
      <c r="H21" s="1" t="s">
        <v>791</v>
      </c>
      <c r="I21" s="1" t="s">
        <v>887</v>
      </c>
      <c r="J21" s="1" t="s">
        <v>816</v>
      </c>
      <c r="K21" s="1" t="s">
        <v>887</v>
      </c>
      <c r="L21" s="1" t="s">
        <v>887</v>
      </c>
      <c r="M21" s="1" t="s">
        <v>817</v>
      </c>
      <c r="N21" s="1" t="s">
        <v>817</v>
      </c>
      <c r="O21" s="1" t="s">
        <v>818</v>
      </c>
      <c r="P21" s="1" t="s">
        <v>819</v>
      </c>
      <c r="Q21" s="1" t="s">
        <v>888</v>
      </c>
      <c r="R21" s="1" t="s">
        <v>74</v>
      </c>
      <c r="S21" s="1" t="s">
        <v>36</v>
      </c>
      <c r="T21" s="1" t="s">
        <v>821</v>
      </c>
    </row>
    <row r="22" s="1" customFormat="1" spans="1:20">
      <c r="A22" s="1" t="s">
        <v>285</v>
      </c>
      <c r="B22" s="1" t="s">
        <v>81</v>
      </c>
      <c r="C22" s="1" t="s">
        <v>889</v>
      </c>
      <c r="D22" s="1" t="s">
        <v>287</v>
      </c>
      <c r="E22" s="1" t="s">
        <v>288</v>
      </c>
      <c r="F22" s="1" t="s">
        <v>112</v>
      </c>
      <c r="G22" s="1" t="s">
        <v>82</v>
      </c>
      <c r="H22" s="1" t="s">
        <v>791</v>
      </c>
      <c r="I22" s="1" t="s">
        <v>890</v>
      </c>
      <c r="J22" s="1" t="s">
        <v>816</v>
      </c>
      <c r="K22" s="1" t="s">
        <v>890</v>
      </c>
      <c r="L22" s="1" t="s">
        <v>890</v>
      </c>
      <c r="M22" s="1" t="s">
        <v>817</v>
      </c>
      <c r="N22" s="1" t="s">
        <v>817</v>
      </c>
      <c r="O22" s="1" t="s">
        <v>818</v>
      </c>
      <c r="P22" s="1" t="s">
        <v>819</v>
      </c>
      <c r="Q22" s="1" t="s">
        <v>891</v>
      </c>
      <c r="R22" s="1" t="s">
        <v>74</v>
      </c>
      <c r="S22" s="1" t="s">
        <v>36</v>
      </c>
      <c r="T22" s="1" t="s">
        <v>821</v>
      </c>
    </row>
    <row r="23" s="1" customFormat="1" spans="1:20">
      <c r="A23" s="1" t="s">
        <v>173</v>
      </c>
      <c r="B23" s="1" t="s">
        <v>81</v>
      </c>
      <c r="C23" s="1" t="s">
        <v>892</v>
      </c>
      <c r="D23" s="1" t="s">
        <v>893</v>
      </c>
      <c r="E23" s="1" t="s">
        <v>176</v>
      </c>
      <c r="F23" s="1" t="s">
        <v>112</v>
      </c>
      <c r="G23" s="1" t="s">
        <v>82</v>
      </c>
      <c r="H23" s="1" t="s">
        <v>791</v>
      </c>
      <c r="I23" s="1" t="s">
        <v>894</v>
      </c>
      <c r="J23" s="1" t="s">
        <v>816</v>
      </c>
      <c r="K23" s="1" t="s">
        <v>894</v>
      </c>
      <c r="L23" s="1" t="s">
        <v>894</v>
      </c>
      <c r="M23" s="1" t="s">
        <v>817</v>
      </c>
      <c r="N23" s="1" t="s">
        <v>817</v>
      </c>
      <c r="O23" s="1" t="s">
        <v>818</v>
      </c>
      <c r="P23" s="1" t="s">
        <v>819</v>
      </c>
      <c r="Q23" s="1" t="s">
        <v>895</v>
      </c>
      <c r="R23" s="1" t="s">
        <v>74</v>
      </c>
      <c r="S23" s="1" t="s">
        <v>36</v>
      </c>
      <c r="T23" s="1" t="s">
        <v>821</v>
      </c>
    </row>
    <row r="24" s="1" customFormat="1" spans="1:20">
      <c r="A24" s="1" t="s">
        <v>212</v>
      </c>
      <c r="B24" s="1" t="s">
        <v>81</v>
      </c>
      <c r="C24" s="1" t="s">
        <v>896</v>
      </c>
      <c r="D24" s="1" t="s">
        <v>897</v>
      </c>
      <c r="E24" s="1" t="s">
        <v>215</v>
      </c>
      <c r="F24" s="1" t="s">
        <v>81</v>
      </c>
      <c r="G24" s="1" t="s">
        <v>82</v>
      </c>
      <c r="H24" s="1" t="s">
        <v>791</v>
      </c>
      <c r="I24" s="1" t="s">
        <v>898</v>
      </c>
      <c r="J24" s="1" t="s">
        <v>816</v>
      </c>
      <c r="K24" s="1" t="s">
        <v>898</v>
      </c>
      <c r="L24" s="1" t="s">
        <v>898</v>
      </c>
      <c r="M24" s="1" t="s">
        <v>817</v>
      </c>
      <c r="N24" s="1" t="s">
        <v>817</v>
      </c>
      <c r="O24" s="1" t="s">
        <v>818</v>
      </c>
      <c r="P24" s="1" t="s">
        <v>819</v>
      </c>
      <c r="Q24" s="1" t="s">
        <v>899</v>
      </c>
      <c r="R24" s="1" t="s">
        <v>74</v>
      </c>
      <c r="S24" s="1" t="s">
        <v>36</v>
      </c>
      <c r="T24" s="1" t="s">
        <v>821</v>
      </c>
    </row>
    <row r="25" s="1" customFormat="1" spans="1:20">
      <c r="A25" s="1" t="s">
        <v>900</v>
      </c>
      <c r="B25" s="1" t="s">
        <v>81</v>
      </c>
      <c r="C25" s="1" t="s">
        <v>901</v>
      </c>
      <c r="D25" s="1" t="s">
        <v>902</v>
      </c>
      <c r="E25" s="1" t="s">
        <v>903</v>
      </c>
      <c r="F25" s="1" t="s">
        <v>112</v>
      </c>
      <c r="G25" s="1" t="s">
        <v>82</v>
      </c>
      <c r="H25" s="1" t="s">
        <v>791</v>
      </c>
      <c r="I25" s="1" t="s">
        <v>818</v>
      </c>
      <c r="J25" s="1" t="s">
        <v>816</v>
      </c>
      <c r="K25" s="1" t="s">
        <v>818</v>
      </c>
      <c r="L25" s="1" t="s">
        <v>818</v>
      </c>
      <c r="M25" s="1" t="s">
        <v>817</v>
      </c>
      <c r="N25" s="1" t="s">
        <v>817</v>
      </c>
      <c r="O25" s="1" t="s">
        <v>818</v>
      </c>
      <c r="P25" s="1" t="s">
        <v>819</v>
      </c>
      <c r="Q25" s="1" t="s">
        <v>904</v>
      </c>
      <c r="R25" s="1" t="s">
        <v>74</v>
      </c>
      <c r="S25" s="1" t="s">
        <v>36</v>
      </c>
      <c r="T25" s="1" t="s">
        <v>821</v>
      </c>
    </row>
    <row r="26" s="1" customFormat="1" spans="1:20">
      <c r="A26" s="1" t="s">
        <v>583</v>
      </c>
      <c r="B26" s="1" t="s">
        <v>81</v>
      </c>
      <c r="C26" s="1" t="s">
        <v>905</v>
      </c>
      <c r="D26" s="1" t="s">
        <v>585</v>
      </c>
      <c r="E26" s="1" t="s">
        <v>586</v>
      </c>
      <c r="F26" s="1" t="s">
        <v>81</v>
      </c>
      <c r="G26" s="1" t="s">
        <v>82</v>
      </c>
      <c r="H26" s="1" t="s">
        <v>791</v>
      </c>
      <c r="I26" s="1" t="s">
        <v>906</v>
      </c>
      <c r="J26" s="1" t="s">
        <v>816</v>
      </c>
      <c r="K26" s="1" t="s">
        <v>906</v>
      </c>
      <c r="L26" s="1" t="s">
        <v>906</v>
      </c>
      <c r="M26" s="1" t="s">
        <v>817</v>
      </c>
      <c r="N26" s="1" t="s">
        <v>817</v>
      </c>
      <c r="O26" s="1" t="s">
        <v>818</v>
      </c>
      <c r="P26" s="1" t="s">
        <v>819</v>
      </c>
      <c r="Q26" s="1" t="s">
        <v>907</v>
      </c>
      <c r="R26" s="1" t="s">
        <v>74</v>
      </c>
      <c r="S26" s="1" t="s">
        <v>36</v>
      </c>
      <c r="T26" s="1" t="s">
        <v>821</v>
      </c>
    </row>
    <row r="27" s="1" customFormat="1" spans="1:20">
      <c r="A27" s="1" t="s">
        <v>227</v>
      </c>
      <c r="B27" s="1" t="s">
        <v>81</v>
      </c>
      <c r="C27" s="1" t="s">
        <v>908</v>
      </c>
      <c r="D27" s="1" t="s">
        <v>229</v>
      </c>
      <c r="E27" s="1" t="s">
        <v>230</v>
      </c>
      <c r="F27" s="1" t="s">
        <v>112</v>
      </c>
      <c r="G27" s="1" t="s">
        <v>82</v>
      </c>
      <c r="H27" s="1" t="s">
        <v>791</v>
      </c>
      <c r="I27" s="1" t="s">
        <v>909</v>
      </c>
      <c r="J27" s="1" t="s">
        <v>816</v>
      </c>
      <c r="K27" s="1" t="s">
        <v>909</v>
      </c>
      <c r="L27" s="1" t="s">
        <v>909</v>
      </c>
      <c r="M27" s="1" t="s">
        <v>817</v>
      </c>
      <c r="N27" s="1" t="s">
        <v>817</v>
      </c>
      <c r="O27" s="1" t="s">
        <v>818</v>
      </c>
      <c r="P27" s="1" t="s">
        <v>819</v>
      </c>
      <c r="Q27" s="1" t="s">
        <v>910</v>
      </c>
      <c r="R27" s="1" t="s">
        <v>74</v>
      </c>
      <c r="S27" s="1" t="s">
        <v>36</v>
      </c>
      <c r="T27" s="1" t="s">
        <v>821</v>
      </c>
    </row>
    <row r="28" s="1" customFormat="1" spans="1:20">
      <c r="A28" s="1" t="s">
        <v>558</v>
      </c>
      <c r="B28" s="1" t="s">
        <v>81</v>
      </c>
      <c r="C28" s="1" t="s">
        <v>911</v>
      </c>
      <c r="D28" s="1" t="s">
        <v>560</v>
      </c>
      <c r="E28" s="1" t="s">
        <v>561</v>
      </c>
      <c r="F28" s="1" t="s">
        <v>112</v>
      </c>
      <c r="G28" s="1" t="s">
        <v>82</v>
      </c>
      <c r="H28" s="1" t="s">
        <v>791</v>
      </c>
      <c r="I28" s="1" t="s">
        <v>912</v>
      </c>
      <c r="J28" s="1" t="s">
        <v>816</v>
      </c>
      <c r="K28" s="1" t="s">
        <v>912</v>
      </c>
      <c r="L28" s="1" t="s">
        <v>912</v>
      </c>
      <c r="M28" s="1" t="s">
        <v>817</v>
      </c>
      <c r="N28" s="1" t="s">
        <v>817</v>
      </c>
      <c r="O28" s="1" t="s">
        <v>818</v>
      </c>
      <c r="P28" s="1" t="s">
        <v>819</v>
      </c>
      <c r="Q28" s="1" t="s">
        <v>913</v>
      </c>
      <c r="R28" s="1" t="s">
        <v>74</v>
      </c>
      <c r="S28" s="1" t="s">
        <v>36</v>
      </c>
      <c r="T28" s="1" t="s">
        <v>821</v>
      </c>
    </row>
    <row r="29" s="1" customFormat="1" spans="1:20">
      <c r="A29" s="1" t="s">
        <v>256</v>
      </c>
      <c r="B29" s="1" t="s">
        <v>81</v>
      </c>
      <c r="C29" s="1" t="s">
        <v>914</v>
      </c>
      <c r="D29" s="1" t="s">
        <v>915</v>
      </c>
      <c r="E29" s="1" t="s">
        <v>259</v>
      </c>
      <c r="F29" s="1" t="s">
        <v>112</v>
      </c>
      <c r="G29" s="1" t="s">
        <v>82</v>
      </c>
      <c r="H29" s="1" t="s">
        <v>791</v>
      </c>
      <c r="I29" s="1" t="s">
        <v>916</v>
      </c>
      <c r="J29" s="1" t="s">
        <v>816</v>
      </c>
      <c r="K29" s="1" t="s">
        <v>916</v>
      </c>
      <c r="L29" s="1" t="s">
        <v>916</v>
      </c>
      <c r="M29" s="1" t="s">
        <v>817</v>
      </c>
      <c r="N29" s="1" t="s">
        <v>817</v>
      </c>
      <c r="O29" s="1" t="s">
        <v>818</v>
      </c>
      <c r="P29" s="1" t="s">
        <v>819</v>
      </c>
      <c r="Q29" s="1" t="s">
        <v>917</v>
      </c>
      <c r="R29" s="1" t="s">
        <v>74</v>
      </c>
      <c r="S29" s="1" t="s">
        <v>36</v>
      </c>
      <c r="T29" s="1" t="s">
        <v>821</v>
      </c>
    </row>
    <row r="30" s="1" customFormat="1" spans="1:20">
      <c r="A30" s="1" t="s">
        <v>610</v>
      </c>
      <c r="B30" s="1" t="s">
        <v>81</v>
      </c>
      <c r="C30" s="1" t="s">
        <v>918</v>
      </c>
      <c r="D30" s="1" t="s">
        <v>109</v>
      </c>
      <c r="E30" s="1" t="s">
        <v>611</v>
      </c>
      <c r="F30" s="1" t="s">
        <v>81</v>
      </c>
      <c r="G30" s="1" t="s">
        <v>82</v>
      </c>
      <c r="H30" s="1" t="s">
        <v>791</v>
      </c>
      <c r="I30" s="1" t="s">
        <v>919</v>
      </c>
      <c r="J30" s="1" t="s">
        <v>816</v>
      </c>
      <c r="K30" s="1" t="s">
        <v>919</v>
      </c>
      <c r="L30" s="1" t="s">
        <v>919</v>
      </c>
      <c r="M30" s="1" t="s">
        <v>817</v>
      </c>
      <c r="N30" s="1" t="s">
        <v>817</v>
      </c>
      <c r="O30" s="1" t="s">
        <v>818</v>
      </c>
      <c r="P30" s="1" t="s">
        <v>819</v>
      </c>
      <c r="Q30" s="1" t="s">
        <v>920</v>
      </c>
      <c r="R30" s="1" t="s">
        <v>74</v>
      </c>
      <c r="S30" s="1" t="s">
        <v>36</v>
      </c>
      <c r="T30" s="1" t="s">
        <v>821</v>
      </c>
    </row>
    <row r="31" s="1" customFormat="1" spans="1:20">
      <c r="A31" s="1" t="s">
        <v>271</v>
      </c>
      <c r="B31" s="1" t="s">
        <v>81</v>
      </c>
      <c r="C31" s="1" t="s">
        <v>921</v>
      </c>
      <c r="D31" s="1" t="s">
        <v>273</v>
      </c>
      <c r="E31" s="1" t="s">
        <v>274</v>
      </c>
      <c r="F31" s="1" t="s">
        <v>81</v>
      </c>
      <c r="G31" s="1" t="s">
        <v>82</v>
      </c>
      <c r="H31" s="1" t="s">
        <v>791</v>
      </c>
      <c r="I31" s="1" t="s">
        <v>922</v>
      </c>
      <c r="J31" s="1" t="s">
        <v>816</v>
      </c>
      <c r="K31" s="1" t="s">
        <v>922</v>
      </c>
      <c r="L31" s="1" t="s">
        <v>922</v>
      </c>
      <c r="M31" s="1" t="s">
        <v>817</v>
      </c>
      <c r="N31" s="1" t="s">
        <v>817</v>
      </c>
      <c r="O31" s="1" t="s">
        <v>818</v>
      </c>
      <c r="P31" s="1" t="s">
        <v>819</v>
      </c>
      <c r="Q31" s="1" t="s">
        <v>923</v>
      </c>
      <c r="R31" s="1" t="s">
        <v>74</v>
      </c>
      <c r="S31" s="1" t="s">
        <v>36</v>
      </c>
      <c r="T31" s="1" t="s">
        <v>821</v>
      </c>
    </row>
    <row r="32" s="1" customFormat="1" spans="1:20">
      <c r="A32" s="1" t="s">
        <v>553</v>
      </c>
      <c r="B32" s="1" t="s">
        <v>81</v>
      </c>
      <c r="C32" s="1" t="s">
        <v>924</v>
      </c>
      <c r="D32" s="1" t="s">
        <v>555</v>
      </c>
      <c r="E32" s="1" t="s">
        <v>556</v>
      </c>
      <c r="F32" s="1" t="s">
        <v>112</v>
      </c>
      <c r="G32" s="1" t="s">
        <v>82</v>
      </c>
      <c r="H32" s="1" t="s">
        <v>791</v>
      </c>
      <c r="I32" s="1" t="s">
        <v>925</v>
      </c>
      <c r="J32" s="1" t="s">
        <v>816</v>
      </c>
      <c r="K32" s="1" t="s">
        <v>925</v>
      </c>
      <c r="L32" s="1" t="s">
        <v>925</v>
      </c>
      <c r="M32" s="1" t="s">
        <v>817</v>
      </c>
      <c r="N32" s="1" t="s">
        <v>817</v>
      </c>
      <c r="O32" s="1" t="s">
        <v>818</v>
      </c>
      <c r="P32" s="1" t="s">
        <v>819</v>
      </c>
      <c r="Q32" s="1" t="s">
        <v>926</v>
      </c>
      <c r="R32" s="1" t="s">
        <v>74</v>
      </c>
      <c r="S32" s="1" t="s">
        <v>36</v>
      </c>
      <c r="T32" s="1" t="s">
        <v>821</v>
      </c>
    </row>
    <row r="33" s="1" customFormat="1" spans="1:20">
      <c r="A33" s="1" t="s">
        <v>181</v>
      </c>
      <c r="B33" s="1" t="s">
        <v>81</v>
      </c>
      <c r="C33" s="1" t="s">
        <v>927</v>
      </c>
      <c r="D33" s="1" t="s">
        <v>183</v>
      </c>
      <c r="E33" s="1" t="s">
        <v>184</v>
      </c>
      <c r="F33" s="1" t="s">
        <v>112</v>
      </c>
      <c r="G33" s="1" t="s">
        <v>82</v>
      </c>
      <c r="H33" s="1" t="s">
        <v>791</v>
      </c>
      <c r="I33" s="1" t="s">
        <v>928</v>
      </c>
      <c r="J33" s="1" t="s">
        <v>816</v>
      </c>
      <c r="K33" s="1" t="s">
        <v>928</v>
      </c>
      <c r="L33" s="1" t="s">
        <v>928</v>
      </c>
      <c r="M33" s="1" t="s">
        <v>817</v>
      </c>
      <c r="N33" s="1" t="s">
        <v>817</v>
      </c>
      <c r="O33" s="1" t="s">
        <v>818</v>
      </c>
      <c r="P33" s="1" t="s">
        <v>819</v>
      </c>
      <c r="Q33" s="1" t="s">
        <v>929</v>
      </c>
      <c r="R33" s="1" t="s">
        <v>74</v>
      </c>
      <c r="S33" s="1" t="s">
        <v>36</v>
      </c>
      <c r="T33" s="1" t="s">
        <v>821</v>
      </c>
    </row>
    <row r="34" s="1" customFormat="1" spans="1:20">
      <c r="A34" s="1" t="s">
        <v>197</v>
      </c>
      <c r="B34" s="1" t="s">
        <v>81</v>
      </c>
      <c r="C34" s="1" t="s">
        <v>930</v>
      </c>
      <c r="D34" s="1" t="s">
        <v>199</v>
      </c>
      <c r="E34" s="1" t="s">
        <v>200</v>
      </c>
      <c r="F34" s="1" t="s">
        <v>112</v>
      </c>
      <c r="G34" s="1" t="s">
        <v>82</v>
      </c>
      <c r="H34" s="1" t="s">
        <v>791</v>
      </c>
      <c r="I34" s="1" t="s">
        <v>931</v>
      </c>
      <c r="J34" s="1" t="s">
        <v>816</v>
      </c>
      <c r="K34" s="1" t="s">
        <v>931</v>
      </c>
      <c r="L34" s="1" t="s">
        <v>931</v>
      </c>
      <c r="M34" s="1" t="s">
        <v>817</v>
      </c>
      <c r="N34" s="1" t="s">
        <v>817</v>
      </c>
      <c r="O34" s="1" t="s">
        <v>818</v>
      </c>
      <c r="P34" s="1" t="s">
        <v>819</v>
      </c>
      <c r="Q34" s="1" t="s">
        <v>932</v>
      </c>
      <c r="R34" s="1" t="s">
        <v>74</v>
      </c>
      <c r="S34" s="1" t="s">
        <v>36</v>
      </c>
      <c r="T34" s="1" t="s">
        <v>821</v>
      </c>
    </row>
    <row r="35" s="1" customFormat="1" spans="1:20">
      <c r="A35" s="1" t="s">
        <v>249</v>
      </c>
      <c r="B35" s="1" t="s">
        <v>81</v>
      </c>
      <c r="C35" s="1" t="s">
        <v>933</v>
      </c>
      <c r="D35" s="1" t="s">
        <v>934</v>
      </c>
      <c r="E35" s="1" t="s">
        <v>252</v>
      </c>
      <c r="F35" s="1" t="s">
        <v>112</v>
      </c>
      <c r="G35" s="1" t="s">
        <v>82</v>
      </c>
      <c r="H35" s="1" t="s">
        <v>791</v>
      </c>
      <c r="I35" s="1" t="s">
        <v>935</v>
      </c>
      <c r="J35" s="1" t="s">
        <v>816</v>
      </c>
      <c r="K35" s="1" t="s">
        <v>935</v>
      </c>
      <c r="L35" s="1" t="s">
        <v>935</v>
      </c>
      <c r="M35" s="1" t="s">
        <v>817</v>
      </c>
      <c r="N35" s="1" t="s">
        <v>817</v>
      </c>
      <c r="O35" s="1" t="s">
        <v>818</v>
      </c>
      <c r="P35" s="1" t="s">
        <v>819</v>
      </c>
      <c r="Q35" s="1" t="s">
        <v>936</v>
      </c>
      <c r="R35" s="1" t="s">
        <v>74</v>
      </c>
      <c r="S35" s="1" t="s">
        <v>36</v>
      </c>
      <c r="T35" s="1" t="s">
        <v>821</v>
      </c>
    </row>
    <row r="36" s="1" customFormat="1" spans="1:20">
      <c r="A36" s="1" t="s">
        <v>133</v>
      </c>
      <c r="B36" s="1" t="s">
        <v>81</v>
      </c>
      <c r="C36" s="1" t="s">
        <v>937</v>
      </c>
      <c r="D36" s="1" t="s">
        <v>938</v>
      </c>
      <c r="E36" s="1" t="s">
        <v>136</v>
      </c>
      <c r="F36" s="1" t="s">
        <v>81</v>
      </c>
      <c r="G36" s="1" t="s">
        <v>82</v>
      </c>
      <c r="H36" s="1" t="s">
        <v>791</v>
      </c>
      <c r="I36" s="1" t="s">
        <v>939</v>
      </c>
      <c r="J36" s="1" t="s">
        <v>816</v>
      </c>
      <c r="K36" s="1" t="s">
        <v>939</v>
      </c>
      <c r="L36" s="1" t="s">
        <v>939</v>
      </c>
      <c r="M36" s="1" t="s">
        <v>817</v>
      </c>
      <c r="N36" s="1" t="s">
        <v>817</v>
      </c>
      <c r="O36" s="1" t="s">
        <v>818</v>
      </c>
      <c r="P36" s="1" t="s">
        <v>819</v>
      </c>
      <c r="Q36" s="1" t="s">
        <v>940</v>
      </c>
      <c r="R36" s="1" t="s">
        <v>74</v>
      </c>
      <c r="S36" s="1" t="s">
        <v>36</v>
      </c>
      <c r="T36" s="1" t="s">
        <v>821</v>
      </c>
    </row>
    <row r="37" s="1" customFormat="1" spans="1:20">
      <c r="A37" s="1" t="s">
        <v>507</v>
      </c>
      <c r="B37" s="1" t="s">
        <v>81</v>
      </c>
      <c r="C37" s="1" t="s">
        <v>941</v>
      </c>
      <c r="D37" s="1" t="s">
        <v>509</v>
      </c>
      <c r="E37" s="1" t="s">
        <v>510</v>
      </c>
      <c r="F37" s="1" t="s">
        <v>112</v>
      </c>
      <c r="G37" s="1" t="s">
        <v>82</v>
      </c>
      <c r="H37" s="1" t="s">
        <v>791</v>
      </c>
      <c r="I37" s="1" t="s">
        <v>942</v>
      </c>
      <c r="J37" s="1" t="s">
        <v>816</v>
      </c>
      <c r="K37" s="1" t="s">
        <v>942</v>
      </c>
      <c r="L37" s="1" t="s">
        <v>942</v>
      </c>
      <c r="M37" s="1" t="s">
        <v>817</v>
      </c>
      <c r="N37" s="1" t="s">
        <v>817</v>
      </c>
      <c r="O37" s="1" t="s">
        <v>818</v>
      </c>
      <c r="P37" s="1" t="s">
        <v>819</v>
      </c>
      <c r="Q37" s="1" t="s">
        <v>943</v>
      </c>
      <c r="R37" s="1" t="s">
        <v>74</v>
      </c>
      <c r="S37" s="1" t="s">
        <v>36</v>
      </c>
      <c r="T37" s="1" t="s">
        <v>821</v>
      </c>
    </row>
    <row r="38" s="1" customFormat="1" spans="1:20">
      <c r="A38" s="1" t="s">
        <v>278</v>
      </c>
      <c r="B38" s="1" t="s">
        <v>81</v>
      </c>
      <c r="C38" s="1" t="s">
        <v>944</v>
      </c>
      <c r="D38" s="1" t="s">
        <v>945</v>
      </c>
      <c r="E38" s="1" t="s">
        <v>281</v>
      </c>
      <c r="F38" s="1" t="s">
        <v>81</v>
      </c>
      <c r="G38" s="1" t="s">
        <v>82</v>
      </c>
      <c r="H38" s="1" t="s">
        <v>791</v>
      </c>
      <c r="I38" s="1" t="s">
        <v>946</v>
      </c>
      <c r="J38" s="1" t="s">
        <v>816</v>
      </c>
      <c r="K38" s="1" t="s">
        <v>946</v>
      </c>
      <c r="L38" s="1" t="s">
        <v>946</v>
      </c>
      <c r="M38" s="1" t="s">
        <v>817</v>
      </c>
      <c r="N38" s="1" t="s">
        <v>817</v>
      </c>
      <c r="O38" s="1" t="s">
        <v>818</v>
      </c>
      <c r="P38" s="1" t="s">
        <v>819</v>
      </c>
      <c r="Q38" s="1" t="s">
        <v>947</v>
      </c>
      <c r="R38" s="1" t="s">
        <v>74</v>
      </c>
      <c r="S38" s="1" t="s">
        <v>36</v>
      </c>
      <c r="T38" s="1" t="s">
        <v>821</v>
      </c>
    </row>
    <row r="39" s="1" customFormat="1" spans="1:20">
      <c r="A39" s="1" t="s">
        <v>625</v>
      </c>
      <c r="B39" s="1" t="s">
        <v>81</v>
      </c>
      <c r="C39" s="1" t="s">
        <v>948</v>
      </c>
      <c r="D39" s="1" t="s">
        <v>573</v>
      </c>
      <c r="E39" s="1" t="s">
        <v>574</v>
      </c>
      <c r="F39" s="1" t="s">
        <v>112</v>
      </c>
      <c r="G39" s="1" t="s">
        <v>82</v>
      </c>
      <c r="H39" s="1" t="s">
        <v>791</v>
      </c>
      <c r="I39" s="1" t="s">
        <v>949</v>
      </c>
      <c r="J39" s="1" t="s">
        <v>816</v>
      </c>
      <c r="K39" s="1" t="s">
        <v>949</v>
      </c>
      <c r="L39" s="1" t="s">
        <v>949</v>
      </c>
      <c r="M39" s="1" t="s">
        <v>817</v>
      </c>
      <c r="N39" s="1" t="s">
        <v>817</v>
      </c>
      <c r="O39" s="1" t="s">
        <v>818</v>
      </c>
      <c r="P39" s="1" t="s">
        <v>819</v>
      </c>
      <c r="Q39" s="1" t="s">
        <v>950</v>
      </c>
      <c r="R39" s="1" t="s">
        <v>74</v>
      </c>
      <c r="S39" s="1" t="s">
        <v>36</v>
      </c>
      <c r="T39" s="1" t="s">
        <v>821</v>
      </c>
    </row>
    <row r="40" s="1" customFormat="1" spans="1:20">
      <c r="A40" s="1" t="s">
        <v>526</v>
      </c>
      <c r="B40" s="1" t="s">
        <v>81</v>
      </c>
      <c r="C40" s="1" t="s">
        <v>951</v>
      </c>
      <c r="D40" s="1" t="s">
        <v>952</v>
      </c>
      <c r="E40" s="1" t="s">
        <v>529</v>
      </c>
      <c r="F40" s="1" t="s">
        <v>112</v>
      </c>
      <c r="G40" s="1" t="s">
        <v>82</v>
      </c>
      <c r="H40" s="1" t="s">
        <v>791</v>
      </c>
      <c r="I40" s="1" t="s">
        <v>953</v>
      </c>
      <c r="J40" s="1" t="s">
        <v>816</v>
      </c>
      <c r="K40" s="1" t="s">
        <v>953</v>
      </c>
      <c r="L40" s="1" t="s">
        <v>953</v>
      </c>
      <c r="M40" s="1" t="s">
        <v>817</v>
      </c>
      <c r="N40" s="1" t="s">
        <v>817</v>
      </c>
      <c r="O40" s="1" t="s">
        <v>818</v>
      </c>
      <c r="P40" s="1" t="s">
        <v>819</v>
      </c>
      <c r="Q40" s="1" t="s">
        <v>954</v>
      </c>
      <c r="R40" s="1" t="s">
        <v>74</v>
      </c>
      <c r="S40" s="1" t="s">
        <v>36</v>
      </c>
      <c r="T40" s="1" t="s">
        <v>821</v>
      </c>
    </row>
    <row r="41" s="1" customFormat="1" spans="1:20">
      <c r="A41" s="1" t="s">
        <v>519</v>
      </c>
      <c r="B41" s="1" t="s">
        <v>81</v>
      </c>
      <c r="C41" s="1" t="s">
        <v>955</v>
      </c>
      <c r="D41" s="1" t="s">
        <v>521</v>
      </c>
      <c r="E41" s="1" t="s">
        <v>956</v>
      </c>
      <c r="F41" s="1" t="s">
        <v>81</v>
      </c>
      <c r="G41" s="1" t="s">
        <v>82</v>
      </c>
      <c r="H41" s="1" t="s">
        <v>791</v>
      </c>
      <c r="I41" s="1" t="s">
        <v>957</v>
      </c>
      <c r="J41" s="1" t="s">
        <v>816</v>
      </c>
      <c r="K41" s="1" t="s">
        <v>957</v>
      </c>
      <c r="L41" s="1" t="s">
        <v>957</v>
      </c>
      <c r="M41" s="1" t="s">
        <v>817</v>
      </c>
      <c r="N41" s="1" t="s">
        <v>817</v>
      </c>
      <c r="O41" s="1" t="s">
        <v>818</v>
      </c>
      <c r="P41" s="1" t="s">
        <v>819</v>
      </c>
      <c r="Q41" s="1" t="s">
        <v>958</v>
      </c>
      <c r="R41" s="1" t="s">
        <v>74</v>
      </c>
      <c r="S41" s="1" t="s">
        <v>36</v>
      </c>
      <c r="T41" s="1" t="s">
        <v>821</v>
      </c>
    </row>
    <row r="42" s="1" customFormat="1" spans="1:20">
      <c r="A42" s="1" t="s">
        <v>571</v>
      </c>
      <c r="B42" s="1" t="s">
        <v>81</v>
      </c>
      <c r="C42" s="1" t="s">
        <v>959</v>
      </c>
      <c r="D42" s="1" t="s">
        <v>573</v>
      </c>
      <c r="E42" s="1" t="s">
        <v>574</v>
      </c>
      <c r="F42" s="1" t="s">
        <v>112</v>
      </c>
      <c r="G42" s="1" t="s">
        <v>82</v>
      </c>
      <c r="H42" s="1" t="s">
        <v>791</v>
      </c>
      <c r="I42" s="1" t="s">
        <v>960</v>
      </c>
      <c r="J42" s="1" t="s">
        <v>816</v>
      </c>
      <c r="K42" s="1" t="s">
        <v>960</v>
      </c>
      <c r="L42" s="1" t="s">
        <v>960</v>
      </c>
      <c r="M42" s="1" t="s">
        <v>817</v>
      </c>
      <c r="N42" s="1" t="s">
        <v>817</v>
      </c>
      <c r="O42" s="1" t="s">
        <v>818</v>
      </c>
      <c r="P42" s="1" t="s">
        <v>819</v>
      </c>
      <c r="Q42" s="1" t="s">
        <v>961</v>
      </c>
      <c r="R42" s="1" t="s">
        <v>74</v>
      </c>
      <c r="S42" s="1" t="s">
        <v>36</v>
      </c>
      <c r="T42" s="1" t="s">
        <v>821</v>
      </c>
    </row>
    <row r="43" s="1" customFormat="1" spans="1:20">
      <c r="A43" s="1" t="s">
        <v>235</v>
      </c>
      <c r="B43" s="1" t="s">
        <v>81</v>
      </c>
      <c r="C43" s="1" t="s">
        <v>962</v>
      </c>
      <c r="D43" s="1" t="s">
        <v>237</v>
      </c>
      <c r="E43" s="1" t="s">
        <v>238</v>
      </c>
      <c r="F43" s="1" t="s">
        <v>112</v>
      </c>
      <c r="G43" s="1" t="s">
        <v>82</v>
      </c>
      <c r="H43" s="1" t="s">
        <v>791</v>
      </c>
      <c r="I43" s="1" t="s">
        <v>963</v>
      </c>
      <c r="J43" s="1" t="s">
        <v>816</v>
      </c>
      <c r="K43" s="1" t="s">
        <v>963</v>
      </c>
      <c r="L43" s="1" t="s">
        <v>963</v>
      </c>
      <c r="M43" s="1" t="s">
        <v>817</v>
      </c>
      <c r="N43" s="1" t="s">
        <v>817</v>
      </c>
      <c r="O43" s="1" t="s">
        <v>818</v>
      </c>
      <c r="P43" s="1" t="s">
        <v>819</v>
      </c>
      <c r="Q43" s="1" t="s">
        <v>964</v>
      </c>
      <c r="R43" s="1" t="s">
        <v>74</v>
      </c>
      <c r="S43" s="1" t="s">
        <v>36</v>
      </c>
      <c r="T43" s="1" t="s">
        <v>821</v>
      </c>
    </row>
    <row r="44" s="1" customFormat="1" spans="1:20">
      <c r="A44" s="1" t="s">
        <v>512</v>
      </c>
      <c r="B44" s="1" t="s">
        <v>81</v>
      </c>
      <c r="C44" s="1" t="s">
        <v>965</v>
      </c>
      <c r="D44" s="1" t="s">
        <v>514</v>
      </c>
      <c r="E44" s="1" t="s">
        <v>515</v>
      </c>
      <c r="F44" s="1" t="s">
        <v>112</v>
      </c>
      <c r="G44" s="1" t="s">
        <v>82</v>
      </c>
      <c r="H44" s="1" t="s">
        <v>791</v>
      </c>
      <c r="I44" s="1" t="s">
        <v>966</v>
      </c>
      <c r="J44" s="1" t="s">
        <v>816</v>
      </c>
      <c r="K44" s="1" t="s">
        <v>966</v>
      </c>
      <c r="L44" s="1" t="s">
        <v>966</v>
      </c>
      <c r="M44" s="1" t="s">
        <v>817</v>
      </c>
      <c r="N44" s="1" t="s">
        <v>817</v>
      </c>
      <c r="O44" s="1" t="s">
        <v>818</v>
      </c>
      <c r="P44" s="1" t="s">
        <v>819</v>
      </c>
      <c r="Q44" s="1" t="s">
        <v>967</v>
      </c>
      <c r="R44" s="1" t="s">
        <v>74</v>
      </c>
      <c r="S44" s="1" t="s">
        <v>36</v>
      </c>
      <c r="T44" s="1" t="s">
        <v>821</v>
      </c>
    </row>
    <row r="45" s="1" customFormat="1" spans="1:20">
      <c r="A45" s="1" t="s">
        <v>149</v>
      </c>
      <c r="B45" s="1" t="s">
        <v>81</v>
      </c>
      <c r="C45" s="1" t="s">
        <v>968</v>
      </c>
      <c r="D45" s="1" t="s">
        <v>151</v>
      </c>
      <c r="E45" s="1" t="s">
        <v>152</v>
      </c>
      <c r="F45" s="1" t="s">
        <v>112</v>
      </c>
      <c r="G45" s="1" t="s">
        <v>82</v>
      </c>
      <c r="H45" s="1" t="s">
        <v>791</v>
      </c>
      <c r="I45" s="1" t="s">
        <v>960</v>
      </c>
      <c r="J45" s="1" t="s">
        <v>816</v>
      </c>
      <c r="K45" s="1" t="s">
        <v>960</v>
      </c>
      <c r="L45" s="1" t="s">
        <v>960</v>
      </c>
      <c r="M45" s="1" t="s">
        <v>817</v>
      </c>
      <c r="N45" s="1" t="s">
        <v>817</v>
      </c>
      <c r="O45" s="1" t="s">
        <v>818</v>
      </c>
      <c r="P45" s="1" t="s">
        <v>819</v>
      </c>
      <c r="Q45" s="1" t="s">
        <v>969</v>
      </c>
      <c r="R45" s="1" t="s">
        <v>74</v>
      </c>
      <c r="S45" s="1" t="s">
        <v>36</v>
      </c>
      <c r="T45" s="1" t="s">
        <v>821</v>
      </c>
    </row>
    <row r="46" s="1" customFormat="1" spans="1:20">
      <c r="A46" s="1" t="s">
        <v>495</v>
      </c>
      <c r="B46" s="1" t="s">
        <v>81</v>
      </c>
      <c r="C46" s="1" t="s">
        <v>970</v>
      </c>
      <c r="D46" s="1" t="s">
        <v>971</v>
      </c>
      <c r="E46" s="1" t="s">
        <v>498</v>
      </c>
      <c r="F46" s="1" t="s">
        <v>112</v>
      </c>
      <c r="G46" s="1" t="s">
        <v>82</v>
      </c>
      <c r="H46" s="1" t="s">
        <v>791</v>
      </c>
      <c r="I46" s="1" t="s">
        <v>972</v>
      </c>
      <c r="J46" s="1" t="s">
        <v>816</v>
      </c>
      <c r="K46" s="1" t="s">
        <v>972</v>
      </c>
      <c r="L46" s="1" t="s">
        <v>972</v>
      </c>
      <c r="M46" s="1" t="s">
        <v>817</v>
      </c>
      <c r="N46" s="1" t="s">
        <v>817</v>
      </c>
      <c r="O46" s="1" t="s">
        <v>818</v>
      </c>
      <c r="P46" s="1" t="s">
        <v>819</v>
      </c>
      <c r="Q46" s="1" t="s">
        <v>973</v>
      </c>
      <c r="R46" s="1" t="s">
        <v>74</v>
      </c>
      <c r="S46" s="1" t="s">
        <v>36</v>
      </c>
      <c r="T46" s="1" t="s">
        <v>821</v>
      </c>
    </row>
    <row r="47" s="1" customFormat="1" spans="1:20">
      <c r="A47" s="1" t="s">
        <v>544</v>
      </c>
      <c r="B47" s="1" t="s">
        <v>81</v>
      </c>
      <c r="C47" s="1" t="s">
        <v>974</v>
      </c>
      <c r="D47" s="1" t="s">
        <v>975</v>
      </c>
      <c r="E47" s="1" t="s">
        <v>547</v>
      </c>
      <c r="F47" s="1" t="s">
        <v>112</v>
      </c>
      <c r="G47" s="1" t="s">
        <v>82</v>
      </c>
      <c r="H47" s="1" t="s">
        <v>791</v>
      </c>
      <c r="I47" s="1" t="s">
        <v>976</v>
      </c>
      <c r="J47" s="1" t="s">
        <v>816</v>
      </c>
      <c r="K47" s="1" t="s">
        <v>976</v>
      </c>
      <c r="L47" s="1" t="s">
        <v>976</v>
      </c>
      <c r="M47" s="1" t="s">
        <v>817</v>
      </c>
      <c r="N47" s="1" t="s">
        <v>817</v>
      </c>
      <c r="O47" s="1" t="s">
        <v>818</v>
      </c>
      <c r="P47" s="1" t="s">
        <v>819</v>
      </c>
      <c r="Q47" s="1" t="s">
        <v>977</v>
      </c>
      <c r="R47" s="1" t="s">
        <v>74</v>
      </c>
      <c r="S47" s="1" t="s">
        <v>36</v>
      </c>
      <c r="T47" s="1" t="s">
        <v>821</v>
      </c>
    </row>
    <row r="48" s="1" customFormat="1" spans="1:20">
      <c r="A48" s="1" t="s">
        <v>549</v>
      </c>
      <c r="B48" s="1" t="s">
        <v>81</v>
      </c>
      <c r="C48" s="1" t="s">
        <v>978</v>
      </c>
      <c r="D48" s="1" t="s">
        <v>551</v>
      </c>
      <c r="E48" s="1" t="s">
        <v>552</v>
      </c>
      <c r="F48" s="1" t="s">
        <v>81</v>
      </c>
      <c r="G48" s="1" t="s">
        <v>82</v>
      </c>
      <c r="H48" s="1" t="s">
        <v>791</v>
      </c>
      <c r="I48" s="1" t="s">
        <v>922</v>
      </c>
      <c r="J48" s="1" t="s">
        <v>816</v>
      </c>
      <c r="K48" s="1" t="s">
        <v>922</v>
      </c>
      <c r="L48" s="1" t="s">
        <v>922</v>
      </c>
      <c r="M48" s="1" t="s">
        <v>817</v>
      </c>
      <c r="N48" s="1" t="s">
        <v>817</v>
      </c>
      <c r="O48" s="1" t="s">
        <v>818</v>
      </c>
      <c r="P48" s="1" t="s">
        <v>819</v>
      </c>
      <c r="Q48" s="1" t="s">
        <v>979</v>
      </c>
      <c r="R48" s="1" t="s">
        <v>74</v>
      </c>
      <c r="S48" s="1" t="s">
        <v>36</v>
      </c>
      <c r="T48" s="1" t="s">
        <v>821</v>
      </c>
    </row>
    <row r="49" s="1" customFormat="1" spans="1:20">
      <c r="A49" s="1" t="s">
        <v>606</v>
      </c>
      <c r="B49" s="1" t="s">
        <v>81</v>
      </c>
      <c r="C49" s="1" t="s">
        <v>980</v>
      </c>
      <c r="D49" s="1" t="s">
        <v>608</v>
      </c>
      <c r="E49" s="1" t="s">
        <v>609</v>
      </c>
      <c r="F49" s="1" t="s">
        <v>112</v>
      </c>
      <c r="G49" s="1" t="s">
        <v>82</v>
      </c>
      <c r="H49" s="1" t="s">
        <v>791</v>
      </c>
      <c r="I49" s="1" t="s">
        <v>981</v>
      </c>
      <c r="J49" s="1" t="s">
        <v>816</v>
      </c>
      <c r="K49" s="1" t="s">
        <v>981</v>
      </c>
      <c r="L49" s="1" t="s">
        <v>981</v>
      </c>
      <c r="M49" s="1" t="s">
        <v>817</v>
      </c>
      <c r="N49" s="1" t="s">
        <v>817</v>
      </c>
      <c r="O49" s="1" t="s">
        <v>818</v>
      </c>
      <c r="P49" s="1" t="s">
        <v>819</v>
      </c>
      <c r="Q49" s="1" t="s">
        <v>982</v>
      </c>
      <c r="R49" s="1" t="s">
        <v>74</v>
      </c>
      <c r="S49" s="1" t="s">
        <v>36</v>
      </c>
      <c r="T49" s="1" t="s">
        <v>821</v>
      </c>
    </row>
    <row r="50" s="1" customFormat="1" spans="1:20">
      <c r="A50" s="1" t="s">
        <v>241</v>
      </c>
      <c r="B50" s="1" t="s">
        <v>81</v>
      </c>
      <c r="C50" s="1" t="s">
        <v>983</v>
      </c>
      <c r="D50" s="1" t="s">
        <v>984</v>
      </c>
      <c r="E50" s="1" t="s">
        <v>244</v>
      </c>
      <c r="F50" s="1" t="s">
        <v>112</v>
      </c>
      <c r="G50" s="1" t="s">
        <v>82</v>
      </c>
      <c r="H50" s="1" t="s">
        <v>791</v>
      </c>
      <c r="I50" s="1" t="s">
        <v>985</v>
      </c>
      <c r="J50" s="1" t="s">
        <v>816</v>
      </c>
      <c r="K50" s="1" t="s">
        <v>985</v>
      </c>
      <c r="L50" s="1" t="s">
        <v>985</v>
      </c>
      <c r="M50" s="1" t="s">
        <v>817</v>
      </c>
      <c r="N50" s="1" t="s">
        <v>817</v>
      </c>
      <c r="O50" s="1" t="s">
        <v>818</v>
      </c>
      <c r="P50" s="1" t="s">
        <v>819</v>
      </c>
      <c r="Q50" s="1" t="s">
        <v>986</v>
      </c>
      <c r="R50" s="1" t="s">
        <v>74</v>
      </c>
      <c r="S50" s="1" t="s">
        <v>36</v>
      </c>
      <c r="T50" s="1" t="s">
        <v>821</v>
      </c>
    </row>
    <row r="51" s="1" customFormat="1" spans="1:20">
      <c r="A51" s="1" t="s">
        <v>615</v>
      </c>
      <c r="B51" s="1" t="s">
        <v>81</v>
      </c>
      <c r="C51" s="1" t="s">
        <v>987</v>
      </c>
      <c r="D51" s="1" t="s">
        <v>988</v>
      </c>
      <c r="E51" s="1" t="s">
        <v>618</v>
      </c>
      <c r="F51" s="1" t="s">
        <v>112</v>
      </c>
      <c r="G51" s="1" t="s">
        <v>82</v>
      </c>
      <c r="H51" s="1" t="s">
        <v>791</v>
      </c>
      <c r="I51" s="1" t="s">
        <v>989</v>
      </c>
      <c r="J51" s="1" t="s">
        <v>816</v>
      </c>
      <c r="K51" s="1" t="s">
        <v>989</v>
      </c>
      <c r="L51" s="1" t="s">
        <v>989</v>
      </c>
      <c r="M51" s="1" t="s">
        <v>817</v>
      </c>
      <c r="N51" s="1" t="s">
        <v>817</v>
      </c>
      <c r="O51" s="1" t="s">
        <v>818</v>
      </c>
      <c r="P51" s="1" t="s">
        <v>819</v>
      </c>
      <c r="Q51" s="1" t="s">
        <v>990</v>
      </c>
      <c r="R51" s="1" t="s">
        <v>74</v>
      </c>
      <c r="S51" s="1" t="s">
        <v>36</v>
      </c>
      <c r="T51" s="1" t="s">
        <v>821</v>
      </c>
    </row>
    <row r="52" s="1" customFormat="1" spans="1:20">
      <c r="A52" s="1" t="s">
        <v>532</v>
      </c>
      <c r="B52" s="1" t="s">
        <v>81</v>
      </c>
      <c r="C52" s="1" t="s">
        <v>991</v>
      </c>
      <c r="D52" s="1" t="s">
        <v>534</v>
      </c>
      <c r="E52" s="1" t="s">
        <v>535</v>
      </c>
      <c r="F52" s="1" t="s">
        <v>112</v>
      </c>
      <c r="G52" s="1" t="s">
        <v>82</v>
      </c>
      <c r="H52" s="1" t="s">
        <v>791</v>
      </c>
      <c r="I52" s="1" t="s">
        <v>992</v>
      </c>
      <c r="J52" s="1" t="s">
        <v>816</v>
      </c>
      <c r="K52" s="1" t="s">
        <v>992</v>
      </c>
      <c r="L52" s="1" t="s">
        <v>992</v>
      </c>
      <c r="M52" s="1" t="s">
        <v>817</v>
      </c>
      <c r="N52" s="1" t="s">
        <v>817</v>
      </c>
      <c r="O52" s="1" t="s">
        <v>818</v>
      </c>
      <c r="P52" s="1" t="s">
        <v>819</v>
      </c>
      <c r="Q52" s="1" t="s">
        <v>993</v>
      </c>
      <c r="R52" s="1" t="s">
        <v>74</v>
      </c>
      <c r="S52" s="1" t="s">
        <v>36</v>
      </c>
      <c r="T52" s="1" t="s">
        <v>821</v>
      </c>
    </row>
    <row r="53" s="1" customFormat="1" spans="1:20">
      <c r="A53" s="1" t="s">
        <v>157</v>
      </c>
      <c r="B53" s="1" t="s">
        <v>81</v>
      </c>
      <c r="C53" s="1" t="s">
        <v>994</v>
      </c>
      <c r="D53" s="1" t="s">
        <v>995</v>
      </c>
      <c r="E53" s="1" t="s">
        <v>160</v>
      </c>
      <c r="F53" s="1" t="s">
        <v>112</v>
      </c>
      <c r="G53" s="1" t="s">
        <v>82</v>
      </c>
      <c r="H53" s="1" t="s">
        <v>791</v>
      </c>
      <c r="I53" s="1" t="s">
        <v>996</v>
      </c>
      <c r="J53" s="1" t="s">
        <v>816</v>
      </c>
      <c r="K53" s="1" t="s">
        <v>996</v>
      </c>
      <c r="L53" s="1" t="s">
        <v>996</v>
      </c>
      <c r="M53" s="1" t="s">
        <v>817</v>
      </c>
      <c r="N53" s="1" t="s">
        <v>817</v>
      </c>
      <c r="O53" s="1" t="s">
        <v>818</v>
      </c>
      <c r="P53" s="1" t="s">
        <v>819</v>
      </c>
      <c r="Q53" s="1" t="s">
        <v>997</v>
      </c>
      <c r="R53" s="1" t="s">
        <v>74</v>
      </c>
      <c r="S53" s="1" t="s">
        <v>36</v>
      </c>
      <c r="T53" s="1" t="s">
        <v>821</v>
      </c>
    </row>
    <row r="54" s="1" customFormat="1" spans="1:20">
      <c r="A54" s="1" t="s">
        <v>576</v>
      </c>
      <c r="B54" s="1" t="s">
        <v>81</v>
      </c>
      <c r="C54" s="1" t="s">
        <v>998</v>
      </c>
      <c r="D54" s="1" t="s">
        <v>578</v>
      </c>
      <c r="E54" s="1" t="s">
        <v>579</v>
      </c>
      <c r="F54" s="1" t="s">
        <v>112</v>
      </c>
      <c r="G54" s="1" t="s">
        <v>82</v>
      </c>
      <c r="H54" s="1" t="s">
        <v>791</v>
      </c>
      <c r="I54" s="1" t="s">
        <v>999</v>
      </c>
      <c r="J54" s="1" t="s">
        <v>816</v>
      </c>
      <c r="K54" s="1" t="s">
        <v>999</v>
      </c>
      <c r="L54" s="1" t="s">
        <v>999</v>
      </c>
      <c r="M54" s="1" t="s">
        <v>817</v>
      </c>
      <c r="N54" s="1" t="s">
        <v>817</v>
      </c>
      <c r="O54" s="1" t="s">
        <v>818</v>
      </c>
      <c r="P54" s="1" t="s">
        <v>819</v>
      </c>
      <c r="Q54" s="1" t="s">
        <v>1000</v>
      </c>
      <c r="R54" s="1" t="s">
        <v>74</v>
      </c>
      <c r="S54" s="1" t="s">
        <v>36</v>
      </c>
      <c r="T54" s="1" t="s">
        <v>821</v>
      </c>
    </row>
    <row r="55" s="1" customFormat="1" spans="1:20">
      <c r="A55" s="1" t="s">
        <v>165</v>
      </c>
      <c r="B55" s="1" t="s">
        <v>81</v>
      </c>
      <c r="C55" s="1" t="s">
        <v>1001</v>
      </c>
      <c r="D55" s="1" t="s">
        <v>167</v>
      </c>
      <c r="E55" s="1" t="s">
        <v>168</v>
      </c>
      <c r="F55" s="1" t="s">
        <v>112</v>
      </c>
      <c r="G55" s="1" t="s">
        <v>82</v>
      </c>
      <c r="H55" s="1" t="s">
        <v>791</v>
      </c>
      <c r="I55" s="1" t="s">
        <v>823</v>
      </c>
      <c r="J55" s="1" t="s">
        <v>816</v>
      </c>
      <c r="K55" s="1" t="s">
        <v>823</v>
      </c>
      <c r="L55" s="1" t="s">
        <v>823</v>
      </c>
      <c r="M55" s="1" t="s">
        <v>817</v>
      </c>
      <c r="N55" s="1" t="s">
        <v>817</v>
      </c>
      <c r="O55" s="1" t="s">
        <v>818</v>
      </c>
      <c r="P55" s="1" t="s">
        <v>819</v>
      </c>
      <c r="Q55" s="1" t="s">
        <v>1002</v>
      </c>
      <c r="R55" s="1" t="s">
        <v>74</v>
      </c>
      <c r="S55" s="1" t="s">
        <v>36</v>
      </c>
      <c r="T55" s="1" t="s">
        <v>821</v>
      </c>
    </row>
    <row r="56" s="1" customFormat="1" spans="1:20">
      <c r="A56" s="1" t="s">
        <v>398</v>
      </c>
      <c r="B56" s="1" t="s">
        <v>112</v>
      </c>
      <c r="C56" s="1" t="s">
        <v>1003</v>
      </c>
      <c r="D56" s="1" t="s">
        <v>400</v>
      </c>
      <c r="E56" s="1" t="s">
        <v>401</v>
      </c>
      <c r="F56" s="1" t="s">
        <v>112</v>
      </c>
      <c r="G56" s="1" t="s">
        <v>82</v>
      </c>
      <c r="H56" s="1" t="s">
        <v>791</v>
      </c>
      <c r="I56" s="1" t="s">
        <v>1004</v>
      </c>
      <c r="J56" s="1" t="s">
        <v>816</v>
      </c>
      <c r="K56" s="1" t="s">
        <v>1004</v>
      </c>
      <c r="L56" s="1" t="s">
        <v>1004</v>
      </c>
      <c r="M56" s="1" t="s">
        <v>817</v>
      </c>
      <c r="N56" s="1" t="s">
        <v>817</v>
      </c>
      <c r="O56" s="1" t="s">
        <v>818</v>
      </c>
      <c r="P56" s="1" t="s">
        <v>819</v>
      </c>
      <c r="Q56" s="1" t="s">
        <v>1005</v>
      </c>
      <c r="R56" s="1" t="s">
        <v>74</v>
      </c>
      <c r="S56" s="1" t="s">
        <v>36</v>
      </c>
      <c r="T56" s="1" t="s">
        <v>821</v>
      </c>
    </row>
    <row r="57" s="1" customFormat="1" spans="1:20">
      <c r="A57" s="1" t="s">
        <v>306</v>
      </c>
      <c r="B57" s="1" t="s">
        <v>112</v>
      </c>
      <c r="C57" s="1" t="s">
        <v>1006</v>
      </c>
      <c r="D57" s="1" t="s">
        <v>308</v>
      </c>
      <c r="E57" s="1" t="s">
        <v>309</v>
      </c>
      <c r="F57" s="1" t="s">
        <v>112</v>
      </c>
      <c r="G57" s="1" t="s">
        <v>82</v>
      </c>
      <c r="H57" s="1" t="s">
        <v>791</v>
      </c>
      <c r="I57" s="1" t="s">
        <v>960</v>
      </c>
      <c r="J57" s="1" t="s">
        <v>816</v>
      </c>
      <c r="K57" s="1" t="s">
        <v>960</v>
      </c>
      <c r="L57" s="1" t="s">
        <v>960</v>
      </c>
      <c r="M57" s="1" t="s">
        <v>817</v>
      </c>
      <c r="N57" s="1" t="s">
        <v>817</v>
      </c>
      <c r="O57" s="1" t="s">
        <v>818</v>
      </c>
      <c r="P57" s="1" t="s">
        <v>819</v>
      </c>
      <c r="Q57" s="1" t="s">
        <v>1007</v>
      </c>
      <c r="R57" s="1" t="s">
        <v>74</v>
      </c>
      <c r="S57" s="1" t="s">
        <v>36</v>
      </c>
      <c r="T57" s="1" t="s">
        <v>821</v>
      </c>
    </row>
    <row r="58" s="1" customFormat="1" spans="1:20">
      <c r="A58" s="1" t="s">
        <v>461</v>
      </c>
      <c r="B58" s="1" t="s">
        <v>112</v>
      </c>
      <c r="C58" s="1" t="s">
        <v>1008</v>
      </c>
      <c r="D58" s="1" t="s">
        <v>463</v>
      </c>
      <c r="E58" s="1" t="s">
        <v>464</v>
      </c>
      <c r="F58" s="1" t="s">
        <v>112</v>
      </c>
      <c r="G58" s="1" t="s">
        <v>82</v>
      </c>
      <c r="H58" s="1" t="s">
        <v>791</v>
      </c>
      <c r="I58" s="1" t="s">
        <v>1009</v>
      </c>
      <c r="J58" s="1" t="s">
        <v>816</v>
      </c>
      <c r="K58" s="1" t="s">
        <v>1009</v>
      </c>
      <c r="L58" s="1" t="s">
        <v>1009</v>
      </c>
      <c r="M58" s="1" t="s">
        <v>817</v>
      </c>
      <c r="N58" s="1" t="s">
        <v>817</v>
      </c>
      <c r="O58" s="1" t="s">
        <v>818</v>
      </c>
      <c r="P58" s="1" t="s">
        <v>819</v>
      </c>
      <c r="Q58" s="1" t="s">
        <v>1010</v>
      </c>
      <c r="R58" s="1" t="s">
        <v>74</v>
      </c>
      <c r="S58" s="1" t="s">
        <v>36</v>
      </c>
      <c r="T58" s="1" t="s">
        <v>821</v>
      </c>
    </row>
    <row r="59" s="1" customFormat="1" spans="1:20">
      <c r="A59" s="1" t="s">
        <v>388</v>
      </c>
      <c r="B59" s="1" t="s">
        <v>112</v>
      </c>
      <c r="C59" s="1" t="s">
        <v>1011</v>
      </c>
      <c r="D59" s="1" t="s">
        <v>390</v>
      </c>
      <c r="E59" s="1" t="s">
        <v>391</v>
      </c>
      <c r="F59" s="1" t="s">
        <v>112</v>
      </c>
      <c r="G59" s="1" t="s">
        <v>82</v>
      </c>
      <c r="H59" s="1" t="s">
        <v>791</v>
      </c>
      <c r="I59" s="1" t="s">
        <v>1012</v>
      </c>
      <c r="J59" s="1" t="s">
        <v>816</v>
      </c>
      <c r="K59" s="1" t="s">
        <v>1012</v>
      </c>
      <c r="L59" s="1" t="s">
        <v>1012</v>
      </c>
      <c r="M59" s="1" t="s">
        <v>817</v>
      </c>
      <c r="N59" s="1" t="s">
        <v>817</v>
      </c>
      <c r="O59" s="1" t="s">
        <v>818</v>
      </c>
      <c r="P59" s="1" t="s">
        <v>819</v>
      </c>
      <c r="Q59" s="1" t="s">
        <v>1013</v>
      </c>
      <c r="R59" s="1" t="s">
        <v>74</v>
      </c>
      <c r="S59" s="1" t="s">
        <v>36</v>
      </c>
      <c r="T59" s="1" t="s">
        <v>821</v>
      </c>
    </row>
    <row r="60" s="1" customFormat="1" spans="1:20">
      <c r="A60" s="1" t="s">
        <v>1014</v>
      </c>
      <c r="B60" s="1" t="s">
        <v>112</v>
      </c>
      <c r="C60" s="1" t="s">
        <v>1015</v>
      </c>
      <c r="D60" s="1" t="s">
        <v>1016</v>
      </c>
      <c r="E60" s="1" t="s">
        <v>1017</v>
      </c>
      <c r="F60" s="1" t="s">
        <v>112</v>
      </c>
      <c r="G60" s="1" t="s">
        <v>82</v>
      </c>
      <c r="H60" s="1" t="s">
        <v>791</v>
      </c>
      <c r="I60" s="1" t="s">
        <v>818</v>
      </c>
      <c r="J60" s="1" t="s">
        <v>816</v>
      </c>
      <c r="K60" s="1" t="s">
        <v>818</v>
      </c>
      <c r="L60" s="1" t="s">
        <v>818</v>
      </c>
      <c r="M60" s="1" t="s">
        <v>817</v>
      </c>
      <c r="N60" s="1" t="s">
        <v>817</v>
      </c>
      <c r="O60" s="1" t="s">
        <v>818</v>
      </c>
      <c r="P60" s="1" t="s">
        <v>819</v>
      </c>
      <c r="Q60" s="1" t="s">
        <v>1018</v>
      </c>
      <c r="R60" s="1" t="s">
        <v>74</v>
      </c>
      <c r="S60" s="1" t="s">
        <v>36</v>
      </c>
      <c r="T60" s="1" t="s">
        <v>821</v>
      </c>
    </row>
    <row r="61" s="1" customFormat="1" spans="1:20">
      <c r="A61" s="1" t="s">
        <v>411</v>
      </c>
      <c r="B61" s="1" t="s">
        <v>112</v>
      </c>
      <c r="C61" s="1" t="s">
        <v>1019</v>
      </c>
      <c r="D61" s="1" t="s">
        <v>1020</v>
      </c>
      <c r="E61" s="1" t="s">
        <v>414</v>
      </c>
      <c r="F61" s="1" t="s">
        <v>112</v>
      </c>
      <c r="G61" s="1" t="s">
        <v>82</v>
      </c>
      <c r="H61" s="1" t="s">
        <v>791</v>
      </c>
      <c r="I61" s="1" t="s">
        <v>1021</v>
      </c>
      <c r="J61" s="1" t="s">
        <v>816</v>
      </c>
      <c r="K61" s="1" t="s">
        <v>1021</v>
      </c>
      <c r="L61" s="1" t="s">
        <v>1021</v>
      </c>
      <c r="M61" s="1" t="s">
        <v>817</v>
      </c>
      <c r="N61" s="1" t="s">
        <v>817</v>
      </c>
      <c r="O61" s="1" t="s">
        <v>818</v>
      </c>
      <c r="P61" s="1" t="s">
        <v>819</v>
      </c>
      <c r="Q61" s="1" t="s">
        <v>1022</v>
      </c>
      <c r="R61" s="1" t="s">
        <v>74</v>
      </c>
      <c r="S61" s="1" t="s">
        <v>36</v>
      </c>
      <c r="T61" s="1" t="s">
        <v>821</v>
      </c>
    </row>
    <row r="62" s="1" customFormat="1" spans="1:20">
      <c r="A62" s="1" t="s">
        <v>473</v>
      </c>
      <c r="B62" s="1" t="s">
        <v>112</v>
      </c>
      <c r="C62" s="1" t="s">
        <v>1023</v>
      </c>
      <c r="D62" s="1" t="s">
        <v>127</v>
      </c>
      <c r="E62" s="1" t="s">
        <v>474</v>
      </c>
      <c r="F62" s="1" t="s">
        <v>112</v>
      </c>
      <c r="G62" s="1" t="s">
        <v>82</v>
      </c>
      <c r="H62" s="1" t="s">
        <v>791</v>
      </c>
      <c r="I62" s="1" t="s">
        <v>1024</v>
      </c>
      <c r="J62" s="1" t="s">
        <v>816</v>
      </c>
      <c r="K62" s="1" t="s">
        <v>1024</v>
      </c>
      <c r="L62" s="1" t="s">
        <v>1024</v>
      </c>
      <c r="M62" s="1" t="s">
        <v>817</v>
      </c>
      <c r="N62" s="1" t="s">
        <v>817</v>
      </c>
      <c r="O62" s="1" t="s">
        <v>818</v>
      </c>
      <c r="P62" s="1" t="s">
        <v>819</v>
      </c>
      <c r="Q62" s="1" t="s">
        <v>1025</v>
      </c>
      <c r="R62" s="1" t="s">
        <v>74</v>
      </c>
      <c r="S62" s="1" t="s">
        <v>36</v>
      </c>
      <c r="T62" s="1" t="s">
        <v>821</v>
      </c>
    </row>
    <row r="63" s="1" customFormat="1" spans="1:20">
      <c r="A63" s="1" t="s">
        <v>760</v>
      </c>
      <c r="B63" s="1" t="s">
        <v>112</v>
      </c>
      <c r="C63" s="1" t="s">
        <v>1026</v>
      </c>
      <c r="D63" s="1" t="s">
        <v>762</v>
      </c>
      <c r="E63" s="1" t="s">
        <v>763</v>
      </c>
      <c r="F63" s="1" t="s">
        <v>112</v>
      </c>
      <c r="G63" s="1" t="s">
        <v>82</v>
      </c>
      <c r="H63" s="1" t="s">
        <v>791</v>
      </c>
      <c r="I63" s="1" t="s">
        <v>963</v>
      </c>
      <c r="J63" s="1" t="s">
        <v>816</v>
      </c>
      <c r="K63" s="1" t="s">
        <v>963</v>
      </c>
      <c r="L63" s="1" t="s">
        <v>963</v>
      </c>
      <c r="M63" s="1" t="s">
        <v>817</v>
      </c>
      <c r="N63" s="1" t="s">
        <v>817</v>
      </c>
      <c r="O63" s="1" t="s">
        <v>818</v>
      </c>
      <c r="P63" s="1" t="s">
        <v>819</v>
      </c>
      <c r="Q63" s="1" t="s">
        <v>1027</v>
      </c>
      <c r="R63" s="1" t="s">
        <v>74</v>
      </c>
      <c r="S63" s="1" t="s">
        <v>36</v>
      </c>
      <c r="T63" s="1" t="s">
        <v>821</v>
      </c>
    </row>
    <row r="64" s="1" customFormat="1" spans="1:20">
      <c r="A64" s="1" t="s">
        <v>746</v>
      </c>
      <c r="B64" s="1" t="s">
        <v>112</v>
      </c>
      <c r="C64" s="1" t="s">
        <v>1028</v>
      </c>
      <c r="D64" s="1" t="s">
        <v>1029</v>
      </c>
      <c r="E64" s="1" t="s">
        <v>749</v>
      </c>
      <c r="F64" s="1" t="s">
        <v>112</v>
      </c>
      <c r="G64" s="1" t="s">
        <v>82</v>
      </c>
      <c r="H64" s="1" t="s">
        <v>791</v>
      </c>
      <c r="I64" s="1" t="s">
        <v>1030</v>
      </c>
      <c r="J64" s="1" t="s">
        <v>816</v>
      </c>
      <c r="K64" s="1" t="s">
        <v>1030</v>
      </c>
      <c r="L64" s="1" t="s">
        <v>1030</v>
      </c>
      <c r="M64" s="1" t="s">
        <v>817</v>
      </c>
      <c r="N64" s="1" t="s">
        <v>817</v>
      </c>
      <c r="O64" s="1" t="s">
        <v>818</v>
      </c>
      <c r="P64" s="1" t="s">
        <v>819</v>
      </c>
      <c r="Q64" s="1" t="s">
        <v>1031</v>
      </c>
      <c r="R64" s="1" t="s">
        <v>74</v>
      </c>
      <c r="S64" s="1" t="s">
        <v>36</v>
      </c>
      <c r="T64" s="1" t="s">
        <v>821</v>
      </c>
    </row>
    <row r="65" s="1" customFormat="1" spans="1:20">
      <c r="A65" s="1" t="s">
        <v>691</v>
      </c>
      <c r="B65" s="1" t="s">
        <v>112</v>
      </c>
      <c r="C65" s="1" t="s">
        <v>1032</v>
      </c>
      <c r="D65" s="1" t="s">
        <v>1033</v>
      </c>
      <c r="E65" s="1" t="s">
        <v>694</v>
      </c>
      <c r="F65" s="1" t="s">
        <v>112</v>
      </c>
      <c r="G65" s="1" t="s">
        <v>82</v>
      </c>
      <c r="H65" s="1" t="s">
        <v>791</v>
      </c>
      <c r="I65" s="1" t="s">
        <v>953</v>
      </c>
      <c r="J65" s="1" t="s">
        <v>816</v>
      </c>
      <c r="K65" s="1" t="s">
        <v>953</v>
      </c>
      <c r="L65" s="1" t="s">
        <v>953</v>
      </c>
      <c r="M65" s="1" t="s">
        <v>817</v>
      </c>
      <c r="N65" s="1" t="s">
        <v>817</v>
      </c>
      <c r="O65" s="1" t="s">
        <v>818</v>
      </c>
      <c r="P65" s="1" t="s">
        <v>819</v>
      </c>
      <c r="Q65" s="1" t="s">
        <v>1034</v>
      </c>
      <c r="R65" s="1" t="s">
        <v>74</v>
      </c>
      <c r="S65" s="1" t="s">
        <v>36</v>
      </c>
      <c r="T65" s="1" t="s">
        <v>821</v>
      </c>
    </row>
    <row r="66" s="1" customFormat="1" spans="1:20">
      <c r="A66" s="1" t="s">
        <v>776</v>
      </c>
      <c r="B66" s="1" t="s">
        <v>112</v>
      </c>
      <c r="C66" s="1" t="s">
        <v>1035</v>
      </c>
      <c r="D66" s="1" t="s">
        <v>1036</v>
      </c>
      <c r="E66" s="1" t="s">
        <v>779</v>
      </c>
      <c r="F66" s="1" t="s">
        <v>112</v>
      </c>
      <c r="G66" s="1" t="s">
        <v>82</v>
      </c>
      <c r="H66" s="1" t="s">
        <v>791</v>
      </c>
      <c r="I66" s="1" t="s">
        <v>1037</v>
      </c>
      <c r="J66" s="1" t="s">
        <v>816</v>
      </c>
      <c r="K66" s="1" t="s">
        <v>1037</v>
      </c>
      <c r="L66" s="1" t="s">
        <v>1037</v>
      </c>
      <c r="M66" s="1" t="s">
        <v>817</v>
      </c>
      <c r="N66" s="1" t="s">
        <v>817</v>
      </c>
      <c r="O66" s="1" t="s">
        <v>818</v>
      </c>
      <c r="P66" s="1" t="s">
        <v>819</v>
      </c>
      <c r="Q66" s="1" t="s">
        <v>1038</v>
      </c>
      <c r="R66" s="1" t="s">
        <v>74</v>
      </c>
      <c r="S66" s="1" t="s">
        <v>36</v>
      </c>
      <c r="T66" s="1" t="s">
        <v>821</v>
      </c>
    </row>
    <row r="67" s="1" customFormat="1" spans="1:20">
      <c r="A67" s="1" t="s">
        <v>363</v>
      </c>
      <c r="B67" s="1" t="s">
        <v>112</v>
      </c>
      <c r="C67" s="1" t="s">
        <v>1039</v>
      </c>
      <c r="D67" s="1" t="s">
        <v>365</v>
      </c>
      <c r="E67" s="1" t="s">
        <v>366</v>
      </c>
      <c r="F67" s="1" t="s">
        <v>112</v>
      </c>
      <c r="G67" s="1" t="s">
        <v>82</v>
      </c>
      <c r="H67" s="1" t="s">
        <v>791</v>
      </c>
      <c r="I67" s="1" t="s">
        <v>1040</v>
      </c>
      <c r="J67" s="1" t="s">
        <v>816</v>
      </c>
      <c r="K67" s="1" t="s">
        <v>1040</v>
      </c>
      <c r="L67" s="1" t="s">
        <v>1040</v>
      </c>
      <c r="M67" s="1" t="s">
        <v>817</v>
      </c>
      <c r="N67" s="1" t="s">
        <v>817</v>
      </c>
      <c r="O67" s="1" t="s">
        <v>818</v>
      </c>
      <c r="P67" s="1" t="s">
        <v>819</v>
      </c>
      <c r="Q67" s="1" t="s">
        <v>1041</v>
      </c>
      <c r="R67" s="1" t="s">
        <v>74</v>
      </c>
      <c r="S67" s="1" t="s">
        <v>36</v>
      </c>
      <c r="T67" s="1" t="s">
        <v>821</v>
      </c>
    </row>
    <row r="68" s="1" customFormat="1" spans="1:20">
      <c r="A68" s="1" t="s">
        <v>324</v>
      </c>
      <c r="B68" s="1" t="s">
        <v>112</v>
      </c>
      <c r="C68" s="1" t="s">
        <v>1042</v>
      </c>
      <c r="D68" s="1" t="s">
        <v>1043</v>
      </c>
      <c r="E68" s="1" t="s">
        <v>327</v>
      </c>
      <c r="F68" s="1" t="s">
        <v>112</v>
      </c>
      <c r="G68" s="1" t="s">
        <v>82</v>
      </c>
      <c r="H68" s="1" t="s">
        <v>791</v>
      </c>
      <c r="I68" s="1" t="s">
        <v>1037</v>
      </c>
      <c r="J68" s="1" t="s">
        <v>816</v>
      </c>
      <c r="K68" s="1" t="s">
        <v>1037</v>
      </c>
      <c r="L68" s="1" t="s">
        <v>1037</v>
      </c>
      <c r="M68" s="1" t="s">
        <v>817</v>
      </c>
      <c r="N68" s="1" t="s">
        <v>817</v>
      </c>
      <c r="O68" s="1" t="s">
        <v>818</v>
      </c>
      <c r="P68" s="1" t="s">
        <v>819</v>
      </c>
      <c r="Q68" s="1" t="s">
        <v>1044</v>
      </c>
      <c r="R68" s="1" t="s">
        <v>74</v>
      </c>
      <c r="S68" s="1" t="s">
        <v>36</v>
      </c>
      <c r="T68" s="1" t="s">
        <v>821</v>
      </c>
    </row>
    <row r="69" s="1" customFormat="1" spans="1:20">
      <c r="A69" s="1" t="s">
        <v>700</v>
      </c>
      <c r="B69" s="1" t="s">
        <v>112</v>
      </c>
      <c r="C69" s="1" t="s">
        <v>1045</v>
      </c>
      <c r="D69" s="1" t="s">
        <v>1046</v>
      </c>
      <c r="E69" s="1" t="s">
        <v>1047</v>
      </c>
      <c r="F69" s="1" t="s">
        <v>112</v>
      </c>
      <c r="G69" s="1" t="s">
        <v>82</v>
      </c>
      <c r="H69" s="1" t="s">
        <v>791</v>
      </c>
      <c r="I69" s="1" t="s">
        <v>1048</v>
      </c>
      <c r="J69" s="1" t="s">
        <v>816</v>
      </c>
      <c r="K69" s="1" t="s">
        <v>1048</v>
      </c>
      <c r="L69" s="1" t="s">
        <v>1048</v>
      </c>
      <c r="M69" s="1" t="s">
        <v>817</v>
      </c>
      <c r="N69" s="1" t="s">
        <v>817</v>
      </c>
      <c r="O69" s="1" t="s">
        <v>818</v>
      </c>
      <c r="P69" s="1" t="s">
        <v>819</v>
      </c>
      <c r="Q69" s="1" t="s">
        <v>1049</v>
      </c>
      <c r="R69" s="1" t="s">
        <v>74</v>
      </c>
      <c r="S69" s="1" t="s">
        <v>36</v>
      </c>
      <c r="T69" s="1" t="s">
        <v>821</v>
      </c>
    </row>
    <row r="70" s="1" customFormat="1" spans="1:20">
      <c r="A70" s="1" t="s">
        <v>449</v>
      </c>
      <c r="B70" s="1" t="s">
        <v>112</v>
      </c>
      <c r="C70" s="1" t="s">
        <v>1050</v>
      </c>
      <c r="D70" s="1" t="s">
        <v>1051</v>
      </c>
      <c r="E70" s="1" t="s">
        <v>452</v>
      </c>
      <c r="F70" s="1" t="s">
        <v>112</v>
      </c>
      <c r="G70" s="1" t="s">
        <v>82</v>
      </c>
      <c r="H70" s="1" t="s">
        <v>791</v>
      </c>
      <c r="I70" s="1" t="s">
        <v>1052</v>
      </c>
      <c r="J70" s="1" t="s">
        <v>816</v>
      </c>
      <c r="K70" s="1" t="s">
        <v>1052</v>
      </c>
      <c r="L70" s="1" t="s">
        <v>1052</v>
      </c>
      <c r="M70" s="1" t="s">
        <v>817</v>
      </c>
      <c r="N70" s="1" t="s">
        <v>817</v>
      </c>
      <c r="O70" s="1" t="s">
        <v>818</v>
      </c>
      <c r="P70" s="1" t="s">
        <v>819</v>
      </c>
      <c r="Q70" s="1" t="s">
        <v>1053</v>
      </c>
      <c r="R70" s="1" t="s">
        <v>74</v>
      </c>
      <c r="S70" s="1" t="s">
        <v>36</v>
      </c>
      <c r="T70" s="1" t="s">
        <v>821</v>
      </c>
    </row>
    <row r="71" s="1" customFormat="1" spans="1:20">
      <c r="A71" s="1" t="s">
        <v>650</v>
      </c>
      <c r="B71" s="1" t="s">
        <v>112</v>
      </c>
      <c r="C71" s="1" t="s">
        <v>1054</v>
      </c>
      <c r="D71" s="1" t="s">
        <v>1055</v>
      </c>
      <c r="E71" s="1" t="s">
        <v>653</v>
      </c>
      <c r="F71" s="1" t="s">
        <v>112</v>
      </c>
      <c r="G71" s="1" t="s">
        <v>82</v>
      </c>
      <c r="H71" s="1" t="s">
        <v>791</v>
      </c>
      <c r="I71" s="1" t="s">
        <v>928</v>
      </c>
      <c r="J71" s="1" t="s">
        <v>816</v>
      </c>
      <c r="K71" s="1" t="s">
        <v>928</v>
      </c>
      <c r="L71" s="1" t="s">
        <v>928</v>
      </c>
      <c r="M71" s="1" t="s">
        <v>817</v>
      </c>
      <c r="N71" s="1" t="s">
        <v>817</v>
      </c>
      <c r="O71" s="1" t="s">
        <v>818</v>
      </c>
      <c r="P71" s="1" t="s">
        <v>819</v>
      </c>
      <c r="Q71" s="1" t="s">
        <v>1053</v>
      </c>
      <c r="R71" s="1" t="s">
        <v>74</v>
      </c>
      <c r="S71" s="1" t="s">
        <v>36</v>
      </c>
      <c r="T71" s="1" t="s">
        <v>821</v>
      </c>
    </row>
    <row r="72" s="1" customFormat="1" spans="1:20">
      <c r="A72" s="1" t="s">
        <v>684</v>
      </c>
      <c r="B72" s="1" t="s">
        <v>112</v>
      </c>
      <c r="C72" s="1" t="s">
        <v>1056</v>
      </c>
      <c r="D72" s="1" t="s">
        <v>1046</v>
      </c>
      <c r="E72" s="1" t="s">
        <v>1057</v>
      </c>
      <c r="F72" s="1" t="s">
        <v>112</v>
      </c>
      <c r="G72" s="1" t="s">
        <v>82</v>
      </c>
      <c r="H72" s="1" t="s">
        <v>791</v>
      </c>
      <c r="I72" s="1" t="s">
        <v>1058</v>
      </c>
      <c r="J72" s="1" t="s">
        <v>816</v>
      </c>
      <c r="K72" s="1" t="s">
        <v>1058</v>
      </c>
      <c r="L72" s="1" t="s">
        <v>1058</v>
      </c>
      <c r="M72" s="1" t="s">
        <v>817</v>
      </c>
      <c r="N72" s="1" t="s">
        <v>817</v>
      </c>
      <c r="O72" s="1" t="s">
        <v>818</v>
      </c>
      <c r="P72" s="1" t="s">
        <v>819</v>
      </c>
      <c r="Q72" s="1" t="s">
        <v>1059</v>
      </c>
      <c r="R72" s="1" t="s">
        <v>74</v>
      </c>
      <c r="S72" s="1" t="s">
        <v>36</v>
      </c>
      <c r="T72" s="1" t="s">
        <v>821</v>
      </c>
    </row>
    <row r="73" s="1" customFormat="1" spans="1:20">
      <c r="A73" s="1" t="s">
        <v>771</v>
      </c>
      <c r="B73" s="1" t="s">
        <v>112</v>
      </c>
      <c r="C73" s="1" t="s">
        <v>1060</v>
      </c>
      <c r="D73" s="1" t="s">
        <v>773</v>
      </c>
      <c r="E73" s="1" t="s">
        <v>774</v>
      </c>
      <c r="F73" s="1" t="s">
        <v>112</v>
      </c>
      <c r="G73" s="1" t="s">
        <v>82</v>
      </c>
      <c r="H73" s="1" t="s">
        <v>791</v>
      </c>
      <c r="I73" s="1" t="s">
        <v>1061</v>
      </c>
      <c r="J73" s="1" t="s">
        <v>816</v>
      </c>
      <c r="K73" s="1" t="s">
        <v>1061</v>
      </c>
      <c r="L73" s="1" t="s">
        <v>1061</v>
      </c>
      <c r="M73" s="1" t="s">
        <v>817</v>
      </c>
      <c r="N73" s="1" t="s">
        <v>817</v>
      </c>
      <c r="O73" s="1" t="s">
        <v>818</v>
      </c>
      <c r="P73" s="1" t="s">
        <v>819</v>
      </c>
      <c r="Q73" s="1" t="s">
        <v>1062</v>
      </c>
      <c r="R73" s="1" t="s">
        <v>74</v>
      </c>
      <c r="S73" s="1" t="s">
        <v>36</v>
      </c>
      <c r="T73" s="1" t="s">
        <v>821</v>
      </c>
    </row>
    <row r="74" s="1" customFormat="1" spans="1:20">
      <c r="A74" s="1" t="s">
        <v>756</v>
      </c>
      <c r="B74" s="1" t="s">
        <v>112</v>
      </c>
      <c r="C74" s="1" t="s">
        <v>1063</v>
      </c>
      <c r="D74" s="1" t="s">
        <v>758</v>
      </c>
      <c r="E74" s="1" t="s">
        <v>759</v>
      </c>
      <c r="F74" s="1" t="s">
        <v>112</v>
      </c>
      <c r="G74" s="1" t="s">
        <v>82</v>
      </c>
      <c r="H74" s="1" t="s">
        <v>791</v>
      </c>
      <c r="I74" s="1" t="s">
        <v>1030</v>
      </c>
      <c r="J74" s="1" t="s">
        <v>816</v>
      </c>
      <c r="K74" s="1" t="s">
        <v>1030</v>
      </c>
      <c r="L74" s="1" t="s">
        <v>1030</v>
      </c>
      <c r="M74" s="1" t="s">
        <v>817</v>
      </c>
      <c r="N74" s="1" t="s">
        <v>817</v>
      </c>
      <c r="O74" s="1" t="s">
        <v>818</v>
      </c>
      <c r="P74" s="1" t="s">
        <v>819</v>
      </c>
      <c r="Q74" s="1" t="s">
        <v>1064</v>
      </c>
      <c r="R74" s="1" t="s">
        <v>74</v>
      </c>
      <c r="S74" s="1" t="s">
        <v>36</v>
      </c>
      <c r="T74" s="1" t="s">
        <v>821</v>
      </c>
    </row>
    <row r="75" s="1" customFormat="1" spans="1:20">
      <c r="A75" s="1" t="s">
        <v>628</v>
      </c>
      <c r="B75" s="1" t="s">
        <v>112</v>
      </c>
      <c r="C75" s="1" t="s">
        <v>1065</v>
      </c>
      <c r="D75" s="1" t="s">
        <v>630</v>
      </c>
      <c r="E75" s="1" t="s">
        <v>631</v>
      </c>
      <c r="F75" s="1" t="s">
        <v>112</v>
      </c>
      <c r="G75" s="1" t="s">
        <v>82</v>
      </c>
      <c r="H75" s="1" t="s">
        <v>791</v>
      </c>
      <c r="I75" s="1" t="s">
        <v>981</v>
      </c>
      <c r="J75" s="1" t="s">
        <v>816</v>
      </c>
      <c r="K75" s="1" t="s">
        <v>981</v>
      </c>
      <c r="L75" s="1" t="s">
        <v>981</v>
      </c>
      <c r="M75" s="1" t="s">
        <v>817</v>
      </c>
      <c r="N75" s="1" t="s">
        <v>817</v>
      </c>
      <c r="O75" s="1" t="s">
        <v>818</v>
      </c>
      <c r="P75" s="1" t="s">
        <v>819</v>
      </c>
      <c r="Q75" s="1" t="s">
        <v>1066</v>
      </c>
      <c r="R75" s="1" t="s">
        <v>74</v>
      </c>
      <c r="S75" s="1" t="s">
        <v>36</v>
      </c>
      <c r="T75" s="1" t="s">
        <v>821</v>
      </c>
    </row>
    <row r="76" s="1" customFormat="1" spans="1:20">
      <c r="A76" s="1" t="s">
        <v>291</v>
      </c>
      <c r="B76" s="1" t="s">
        <v>112</v>
      </c>
      <c r="C76" s="1" t="s">
        <v>1067</v>
      </c>
      <c r="D76" s="1" t="s">
        <v>1068</v>
      </c>
      <c r="E76" s="1" t="s">
        <v>294</v>
      </c>
      <c r="F76" s="1" t="s">
        <v>112</v>
      </c>
      <c r="G76" s="1" t="s">
        <v>82</v>
      </c>
      <c r="H76" s="1" t="s">
        <v>791</v>
      </c>
      <c r="I76" s="1" t="s">
        <v>1069</v>
      </c>
      <c r="J76" s="1" t="s">
        <v>816</v>
      </c>
      <c r="K76" s="1" t="s">
        <v>1069</v>
      </c>
      <c r="L76" s="1" t="s">
        <v>1069</v>
      </c>
      <c r="M76" s="1" t="s">
        <v>817</v>
      </c>
      <c r="N76" s="1" t="s">
        <v>817</v>
      </c>
      <c r="O76" s="1" t="s">
        <v>818</v>
      </c>
      <c r="P76" s="1" t="s">
        <v>819</v>
      </c>
      <c r="Q76" s="1" t="s">
        <v>1070</v>
      </c>
      <c r="R76" s="1" t="s">
        <v>74</v>
      </c>
      <c r="S76" s="1" t="s">
        <v>36</v>
      </c>
      <c r="T76" s="1" t="s">
        <v>821</v>
      </c>
    </row>
    <row r="77" s="1" customFormat="1" spans="1:20">
      <c r="A77" s="1" t="s">
        <v>381</v>
      </c>
      <c r="B77" s="1" t="s">
        <v>112</v>
      </c>
      <c r="C77" s="1" t="s">
        <v>1071</v>
      </c>
      <c r="D77" s="1" t="s">
        <v>1072</v>
      </c>
      <c r="E77" s="1" t="s">
        <v>384</v>
      </c>
      <c r="F77" s="1" t="s">
        <v>112</v>
      </c>
      <c r="G77" s="1" t="s">
        <v>82</v>
      </c>
      <c r="H77" s="1" t="s">
        <v>791</v>
      </c>
      <c r="I77" s="1" t="s">
        <v>1073</v>
      </c>
      <c r="J77" s="1" t="s">
        <v>816</v>
      </c>
      <c r="K77" s="1" t="s">
        <v>1073</v>
      </c>
      <c r="L77" s="1" t="s">
        <v>1073</v>
      </c>
      <c r="M77" s="1" t="s">
        <v>817</v>
      </c>
      <c r="N77" s="1" t="s">
        <v>817</v>
      </c>
      <c r="O77" s="1" t="s">
        <v>818</v>
      </c>
      <c r="P77" s="1" t="s">
        <v>819</v>
      </c>
      <c r="Q77" s="1" t="s">
        <v>1074</v>
      </c>
      <c r="R77" s="1" t="s">
        <v>74</v>
      </c>
      <c r="S77" s="1" t="s">
        <v>36</v>
      </c>
      <c r="T77" s="1" t="s">
        <v>821</v>
      </c>
    </row>
    <row r="78" s="1" customFormat="1" spans="1:20">
      <c r="A78" s="1" t="s">
        <v>468</v>
      </c>
      <c r="B78" s="1" t="s">
        <v>112</v>
      </c>
      <c r="C78" s="1" t="s">
        <v>1075</v>
      </c>
      <c r="D78" s="1" t="s">
        <v>1076</v>
      </c>
      <c r="E78" s="1" t="s">
        <v>471</v>
      </c>
      <c r="F78" s="1" t="s">
        <v>112</v>
      </c>
      <c r="G78" s="1" t="s">
        <v>82</v>
      </c>
      <c r="H78" s="1" t="s">
        <v>791</v>
      </c>
      <c r="I78" s="1" t="s">
        <v>1077</v>
      </c>
      <c r="J78" s="1" t="s">
        <v>816</v>
      </c>
      <c r="K78" s="1" t="s">
        <v>1077</v>
      </c>
      <c r="L78" s="1" t="s">
        <v>1077</v>
      </c>
      <c r="M78" s="1" t="s">
        <v>817</v>
      </c>
      <c r="N78" s="1" t="s">
        <v>817</v>
      </c>
      <c r="O78" s="1" t="s">
        <v>818</v>
      </c>
      <c r="P78" s="1" t="s">
        <v>819</v>
      </c>
      <c r="Q78" s="1" t="s">
        <v>1078</v>
      </c>
      <c r="R78" s="1" t="s">
        <v>74</v>
      </c>
      <c r="S78" s="1" t="s">
        <v>36</v>
      </c>
      <c r="T78" s="1" t="s">
        <v>821</v>
      </c>
    </row>
    <row r="79" s="1" customFormat="1" spans="1:20">
      <c r="A79" s="1" t="s">
        <v>357</v>
      </c>
      <c r="B79" s="1" t="s">
        <v>112</v>
      </c>
      <c r="C79" s="1" t="s">
        <v>1079</v>
      </c>
      <c r="D79" s="1" t="s">
        <v>1080</v>
      </c>
      <c r="E79" s="1" t="s">
        <v>360</v>
      </c>
      <c r="F79" s="1" t="s">
        <v>112</v>
      </c>
      <c r="G79" s="1" t="s">
        <v>82</v>
      </c>
      <c r="H79" s="1" t="s">
        <v>791</v>
      </c>
      <c r="I79" s="1" t="s">
        <v>1081</v>
      </c>
      <c r="J79" s="1" t="s">
        <v>816</v>
      </c>
      <c r="K79" s="1" t="s">
        <v>1081</v>
      </c>
      <c r="L79" s="1" t="s">
        <v>1081</v>
      </c>
      <c r="M79" s="1" t="s">
        <v>817</v>
      </c>
      <c r="N79" s="1" t="s">
        <v>817</v>
      </c>
      <c r="O79" s="1" t="s">
        <v>818</v>
      </c>
      <c r="P79" s="1" t="s">
        <v>819</v>
      </c>
      <c r="Q79" s="1" t="s">
        <v>1082</v>
      </c>
      <c r="R79" s="1" t="s">
        <v>74</v>
      </c>
      <c r="S79" s="1" t="s">
        <v>36</v>
      </c>
      <c r="T79" s="1" t="s">
        <v>821</v>
      </c>
    </row>
    <row r="80" s="1" customFormat="1" spans="1:20">
      <c r="A80" s="1" t="s">
        <v>715</v>
      </c>
      <c r="B80" s="1" t="s">
        <v>112</v>
      </c>
      <c r="C80" s="1" t="s">
        <v>1083</v>
      </c>
      <c r="D80" s="1" t="s">
        <v>717</v>
      </c>
      <c r="E80" s="1" t="s">
        <v>718</v>
      </c>
      <c r="F80" s="1" t="s">
        <v>112</v>
      </c>
      <c r="G80" s="1" t="s">
        <v>82</v>
      </c>
      <c r="H80" s="1" t="s">
        <v>791</v>
      </c>
      <c r="I80" s="1" t="s">
        <v>953</v>
      </c>
      <c r="J80" s="1" t="s">
        <v>816</v>
      </c>
      <c r="K80" s="1" t="s">
        <v>953</v>
      </c>
      <c r="L80" s="1" t="s">
        <v>953</v>
      </c>
      <c r="M80" s="1" t="s">
        <v>817</v>
      </c>
      <c r="N80" s="1" t="s">
        <v>817</v>
      </c>
      <c r="O80" s="1" t="s">
        <v>818</v>
      </c>
      <c r="P80" s="1" t="s">
        <v>819</v>
      </c>
      <c r="Q80" s="1" t="s">
        <v>1084</v>
      </c>
      <c r="R80" s="1" t="s">
        <v>74</v>
      </c>
      <c r="S80" s="1" t="s">
        <v>36</v>
      </c>
      <c r="T80" s="1" t="s">
        <v>821</v>
      </c>
    </row>
    <row r="81" s="1" customFormat="1" spans="1:20">
      <c r="A81" s="1" t="s">
        <v>311</v>
      </c>
      <c r="B81" s="1" t="s">
        <v>112</v>
      </c>
      <c r="C81" s="1" t="s">
        <v>1085</v>
      </c>
      <c r="D81" s="1" t="s">
        <v>313</v>
      </c>
      <c r="E81" s="1" t="s">
        <v>314</v>
      </c>
      <c r="F81" s="1" t="s">
        <v>112</v>
      </c>
      <c r="G81" s="1" t="s">
        <v>82</v>
      </c>
      <c r="H81" s="1" t="s">
        <v>791</v>
      </c>
      <c r="I81" s="1" t="s">
        <v>1077</v>
      </c>
      <c r="J81" s="1" t="s">
        <v>816</v>
      </c>
      <c r="K81" s="1" t="s">
        <v>1077</v>
      </c>
      <c r="L81" s="1" t="s">
        <v>1077</v>
      </c>
      <c r="M81" s="1" t="s">
        <v>817</v>
      </c>
      <c r="N81" s="1" t="s">
        <v>817</v>
      </c>
      <c r="O81" s="1" t="s">
        <v>818</v>
      </c>
      <c r="P81" s="1" t="s">
        <v>819</v>
      </c>
      <c r="Q81" s="1" t="s">
        <v>1086</v>
      </c>
      <c r="R81" s="1" t="s">
        <v>74</v>
      </c>
      <c r="S81" s="1" t="s">
        <v>36</v>
      </c>
      <c r="T81" s="1" t="s">
        <v>821</v>
      </c>
    </row>
    <row r="82" s="1" customFormat="1" spans="1:20">
      <c r="A82" s="1" t="s">
        <v>705</v>
      </c>
      <c r="B82" s="1" t="s">
        <v>112</v>
      </c>
      <c r="C82" s="1" t="s">
        <v>1087</v>
      </c>
      <c r="D82" s="1" t="s">
        <v>707</v>
      </c>
      <c r="E82" s="1" t="s">
        <v>708</v>
      </c>
      <c r="F82" s="1" t="s">
        <v>112</v>
      </c>
      <c r="G82" s="1" t="s">
        <v>82</v>
      </c>
      <c r="H82" s="1" t="s">
        <v>791</v>
      </c>
      <c r="I82" s="1" t="s">
        <v>928</v>
      </c>
      <c r="J82" s="1" t="s">
        <v>816</v>
      </c>
      <c r="K82" s="1" t="s">
        <v>928</v>
      </c>
      <c r="L82" s="1" t="s">
        <v>928</v>
      </c>
      <c r="M82" s="1" t="s">
        <v>817</v>
      </c>
      <c r="N82" s="1" t="s">
        <v>817</v>
      </c>
      <c r="O82" s="1" t="s">
        <v>818</v>
      </c>
      <c r="P82" s="1" t="s">
        <v>819</v>
      </c>
      <c r="Q82" s="1" t="s">
        <v>1088</v>
      </c>
      <c r="R82" s="1" t="s">
        <v>74</v>
      </c>
      <c r="S82" s="1" t="s">
        <v>36</v>
      </c>
      <c r="T82" s="1" t="s">
        <v>821</v>
      </c>
    </row>
    <row r="83" s="1" customFormat="1" spans="1:20">
      <c r="A83" s="1" t="s">
        <v>443</v>
      </c>
      <c r="B83" s="1" t="s">
        <v>112</v>
      </c>
      <c r="C83" s="1" t="s">
        <v>1089</v>
      </c>
      <c r="D83" s="1" t="s">
        <v>1090</v>
      </c>
      <c r="E83" s="1" t="s">
        <v>446</v>
      </c>
      <c r="F83" s="1" t="s">
        <v>112</v>
      </c>
      <c r="G83" s="1" t="s">
        <v>82</v>
      </c>
      <c r="H83" s="1" t="s">
        <v>791</v>
      </c>
      <c r="I83" s="1" t="s">
        <v>1091</v>
      </c>
      <c r="J83" s="1" t="s">
        <v>816</v>
      </c>
      <c r="K83" s="1" t="s">
        <v>1091</v>
      </c>
      <c r="L83" s="1" t="s">
        <v>1091</v>
      </c>
      <c r="M83" s="1" t="s">
        <v>817</v>
      </c>
      <c r="N83" s="1" t="s">
        <v>817</v>
      </c>
      <c r="O83" s="1" t="s">
        <v>818</v>
      </c>
      <c r="P83" s="1" t="s">
        <v>819</v>
      </c>
      <c r="Q83" s="1" t="s">
        <v>1092</v>
      </c>
      <c r="R83" s="1" t="s">
        <v>74</v>
      </c>
      <c r="S83" s="1" t="s">
        <v>36</v>
      </c>
      <c r="T83" s="1" t="s">
        <v>821</v>
      </c>
    </row>
    <row r="84" s="1" customFormat="1" spans="1:20">
      <c r="A84" s="1" t="s">
        <v>731</v>
      </c>
      <c r="B84" s="1" t="s">
        <v>112</v>
      </c>
      <c r="C84" s="1" t="s">
        <v>1093</v>
      </c>
      <c r="D84" s="1" t="s">
        <v>733</v>
      </c>
      <c r="E84" s="1" t="s">
        <v>734</v>
      </c>
      <c r="F84" s="1" t="s">
        <v>112</v>
      </c>
      <c r="G84" s="1" t="s">
        <v>82</v>
      </c>
      <c r="H84" s="1" t="s">
        <v>791</v>
      </c>
      <c r="I84" s="1" t="s">
        <v>1094</v>
      </c>
      <c r="J84" s="1" t="s">
        <v>816</v>
      </c>
      <c r="K84" s="1" t="s">
        <v>1094</v>
      </c>
      <c r="L84" s="1" t="s">
        <v>1094</v>
      </c>
      <c r="M84" s="1" t="s">
        <v>817</v>
      </c>
      <c r="N84" s="1" t="s">
        <v>817</v>
      </c>
      <c r="O84" s="1" t="s">
        <v>818</v>
      </c>
      <c r="P84" s="1" t="s">
        <v>819</v>
      </c>
      <c r="Q84" s="1" t="s">
        <v>1095</v>
      </c>
      <c r="R84" s="1" t="s">
        <v>74</v>
      </c>
      <c r="S84" s="1" t="s">
        <v>36</v>
      </c>
      <c r="T84" s="1" t="s">
        <v>821</v>
      </c>
    </row>
    <row r="85" s="1" customFormat="1" spans="1:20">
      <c r="A85" s="1" t="s">
        <v>337</v>
      </c>
      <c r="B85" s="1" t="s">
        <v>112</v>
      </c>
      <c r="C85" s="1" t="s">
        <v>1096</v>
      </c>
      <c r="D85" s="1" t="s">
        <v>1097</v>
      </c>
      <c r="E85" s="1" t="s">
        <v>1098</v>
      </c>
      <c r="F85" s="1" t="s">
        <v>112</v>
      </c>
      <c r="G85" s="1" t="s">
        <v>82</v>
      </c>
      <c r="H85" s="1" t="s">
        <v>791</v>
      </c>
      <c r="I85" s="1" t="s">
        <v>1099</v>
      </c>
      <c r="J85" s="1" t="s">
        <v>816</v>
      </c>
      <c r="K85" s="1" t="s">
        <v>1099</v>
      </c>
      <c r="L85" s="1" t="s">
        <v>1099</v>
      </c>
      <c r="M85" s="1" t="s">
        <v>817</v>
      </c>
      <c r="N85" s="1" t="s">
        <v>817</v>
      </c>
      <c r="O85" s="1" t="s">
        <v>818</v>
      </c>
      <c r="P85" s="1" t="s">
        <v>819</v>
      </c>
      <c r="Q85" s="1" t="s">
        <v>1100</v>
      </c>
      <c r="R85" s="1" t="s">
        <v>74</v>
      </c>
      <c r="S85" s="1" t="s">
        <v>36</v>
      </c>
      <c r="T85" s="1" t="s">
        <v>821</v>
      </c>
    </row>
    <row r="86" s="1" customFormat="1" spans="1:20">
      <c r="A86" s="1" t="s">
        <v>376</v>
      </c>
      <c r="B86" s="1" t="s">
        <v>112</v>
      </c>
      <c r="C86" s="1" t="s">
        <v>1101</v>
      </c>
      <c r="D86" s="1" t="s">
        <v>378</v>
      </c>
      <c r="E86" s="1" t="s">
        <v>379</v>
      </c>
      <c r="F86" s="1" t="s">
        <v>112</v>
      </c>
      <c r="G86" s="1" t="s">
        <v>82</v>
      </c>
      <c r="H86" s="1" t="s">
        <v>791</v>
      </c>
      <c r="I86" s="1" t="s">
        <v>916</v>
      </c>
      <c r="J86" s="1" t="s">
        <v>816</v>
      </c>
      <c r="K86" s="1" t="s">
        <v>916</v>
      </c>
      <c r="L86" s="1" t="s">
        <v>916</v>
      </c>
      <c r="M86" s="1" t="s">
        <v>817</v>
      </c>
      <c r="N86" s="1" t="s">
        <v>817</v>
      </c>
      <c r="O86" s="1" t="s">
        <v>818</v>
      </c>
      <c r="P86" s="1" t="s">
        <v>819</v>
      </c>
      <c r="Q86" s="1" t="s">
        <v>1102</v>
      </c>
      <c r="R86" s="1" t="s">
        <v>74</v>
      </c>
      <c r="S86" s="1" t="s">
        <v>36</v>
      </c>
      <c r="T86" s="1" t="s">
        <v>821</v>
      </c>
    </row>
    <row r="87" s="1" customFormat="1" spans="1:20">
      <c r="A87" s="1" t="s">
        <v>721</v>
      </c>
      <c r="B87" s="1" t="s">
        <v>112</v>
      </c>
      <c r="C87" s="1" t="s">
        <v>1103</v>
      </c>
      <c r="D87" s="1" t="s">
        <v>1104</v>
      </c>
      <c r="E87" s="1" t="s">
        <v>724</v>
      </c>
      <c r="F87" s="1" t="s">
        <v>112</v>
      </c>
      <c r="G87" s="1" t="s">
        <v>82</v>
      </c>
      <c r="H87" s="1" t="s">
        <v>791</v>
      </c>
      <c r="I87" s="1" t="s">
        <v>1105</v>
      </c>
      <c r="J87" s="1" t="s">
        <v>816</v>
      </c>
      <c r="K87" s="1" t="s">
        <v>1105</v>
      </c>
      <c r="L87" s="1" t="s">
        <v>1105</v>
      </c>
      <c r="M87" s="1" t="s">
        <v>817</v>
      </c>
      <c r="N87" s="1" t="s">
        <v>817</v>
      </c>
      <c r="O87" s="1" t="s">
        <v>818</v>
      </c>
      <c r="P87" s="1" t="s">
        <v>819</v>
      </c>
      <c r="Q87" s="1" t="s">
        <v>1106</v>
      </c>
      <c r="R87" s="1" t="s">
        <v>74</v>
      </c>
      <c r="S87" s="1" t="s">
        <v>36</v>
      </c>
      <c r="T87" s="1" t="s">
        <v>821</v>
      </c>
    </row>
    <row r="88" s="1" customFormat="1" spans="1:20">
      <c r="A88" s="1" t="s">
        <v>655</v>
      </c>
      <c r="B88" s="1" t="s">
        <v>112</v>
      </c>
      <c r="C88" s="1" t="s">
        <v>1107</v>
      </c>
      <c r="D88" s="1" t="s">
        <v>657</v>
      </c>
      <c r="E88" s="1" t="s">
        <v>658</v>
      </c>
      <c r="F88" s="1" t="s">
        <v>112</v>
      </c>
      <c r="G88" s="1" t="s">
        <v>82</v>
      </c>
      <c r="H88" s="1" t="s">
        <v>791</v>
      </c>
      <c r="I88" s="1" t="s">
        <v>1108</v>
      </c>
      <c r="J88" s="1" t="s">
        <v>816</v>
      </c>
      <c r="K88" s="1" t="s">
        <v>1108</v>
      </c>
      <c r="L88" s="1" t="s">
        <v>1108</v>
      </c>
      <c r="M88" s="1" t="s">
        <v>817</v>
      </c>
      <c r="N88" s="1" t="s">
        <v>817</v>
      </c>
      <c r="O88" s="1" t="s">
        <v>818</v>
      </c>
      <c r="P88" s="1" t="s">
        <v>819</v>
      </c>
      <c r="Q88" s="1" t="s">
        <v>1109</v>
      </c>
      <c r="R88" s="1" t="s">
        <v>74</v>
      </c>
      <c r="S88" s="1" t="s">
        <v>36</v>
      </c>
      <c r="T88" s="1" t="s">
        <v>821</v>
      </c>
    </row>
    <row r="89" s="1" customFormat="1" spans="1:20">
      <c r="A89" s="1" t="s">
        <v>331</v>
      </c>
      <c r="B89" s="1" t="s">
        <v>112</v>
      </c>
      <c r="C89" s="1" t="s">
        <v>1110</v>
      </c>
      <c r="D89" s="1" t="s">
        <v>333</v>
      </c>
      <c r="E89" s="1" t="s">
        <v>334</v>
      </c>
      <c r="F89" s="1" t="s">
        <v>112</v>
      </c>
      <c r="G89" s="1" t="s">
        <v>82</v>
      </c>
      <c r="H89" s="1" t="s">
        <v>791</v>
      </c>
      <c r="I89" s="1" t="s">
        <v>1040</v>
      </c>
      <c r="J89" s="1" t="s">
        <v>816</v>
      </c>
      <c r="K89" s="1" t="s">
        <v>1040</v>
      </c>
      <c r="L89" s="1" t="s">
        <v>1040</v>
      </c>
      <c r="M89" s="1" t="s">
        <v>817</v>
      </c>
      <c r="N89" s="1" t="s">
        <v>817</v>
      </c>
      <c r="O89" s="1" t="s">
        <v>818</v>
      </c>
      <c r="P89" s="1" t="s">
        <v>819</v>
      </c>
      <c r="Q89" s="1" t="s">
        <v>1111</v>
      </c>
      <c r="R89" s="1" t="s">
        <v>74</v>
      </c>
      <c r="S89" s="1" t="s">
        <v>36</v>
      </c>
      <c r="T89" s="1" t="s">
        <v>821</v>
      </c>
    </row>
    <row r="90" s="1" customFormat="1" spans="1:20">
      <c r="A90" s="1" t="s">
        <v>298</v>
      </c>
      <c r="B90" s="1" t="s">
        <v>112</v>
      </c>
      <c r="C90" s="1" t="s">
        <v>1112</v>
      </c>
      <c r="D90" s="1" t="s">
        <v>1113</v>
      </c>
      <c r="E90" s="1" t="s">
        <v>301</v>
      </c>
      <c r="F90" s="1" t="s">
        <v>112</v>
      </c>
      <c r="G90" s="1" t="s">
        <v>82</v>
      </c>
      <c r="H90" s="1" t="s">
        <v>791</v>
      </c>
      <c r="I90" s="1" t="s">
        <v>1114</v>
      </c>
      <c r="J90" s="1" t="s">
        <v>816</v>
      </c>
      <c r="K90" s="1" t="s">
        <v>1114</v>
      </c>
      <c r="L90" s="1" t="s">
        <v>1114</v>
      </c>
      <c r="M90" s="1" t="s">
        <v>817</v>
      </c>
      <c r="N90" s="1" t="s">
        <v>817</v>
      </c>
      <c r="O90" s="1" t="s">
        <v>818</v>
      </c>
      <c r="P90" s="1" t="s">
        <v>819</v>
      </c>
      <c r="Q90" s="1" t="s">
        <v>1115</v>
      </c>
      <c r="R90" s="1" t="s">
        <v>74</v>
      </c>
      <c r="S90" s="1" t="s">
        <v>36</v>
      </c>
      <c r="T90" s="1" t="s">
        <v>821</v>
      </c>
    </row>
    <row r="91" s="1" customFormat="1" spans="1:20">
      <c r="A91" s="1" t="s">
        <v>350</v>
      </c>
      <c r="B91" s="1" t="s">
        <v>112</v>
      </c>
      <c r="C91" s="1" t="s">
        <v>1116</v>
      </c>
      <c r="D91" s="1" t="s">
        <v>352</v>
      </c>
      <c r="E91" s="1" t="s">
        <v>353</v>
      </c>
      <c r="F91" s="1" t="s">
        <v>112</v>
      </c>
      <c r="G91" s="1" t="s">
        <v>82</v>
      </c>
      <c r="H91" s="1" t="s">
        <v>791</v>
      </c>
      <c r="I91" s="1" t="s">
        <v>1030</v>
      </c>
      <c r="J91" s="1" t="s">
        <v>816</v>
      </c>
      <c r="K91" s="1" t="s">
        <v>1030</v>
      </c>
      <c r="L91" s="1" t="s">
        <v>1030</v>
      </c>
      <c r="M91" s="1" t="s">
        <v>817</v>
      </c>
      <c r="N91" s="1" t="s">
        <v>817</v>
      </c>
      <c r="O91" s="1" t="s">
        <v>818</v>
      </c>
      <c r="P91" s="1" t="s">
        <v>819</v>
      </c>
      <c r="Q91" s="1" t="s">
        <v>1117</v>
      </c>
      <c r="R91" s="1" t="s">
        <v>74</v>
      </c>
      <c r="S91" s="1" t="s">
        <v>36</v>
      </c>
      <c r="T91" s="1" t="s">
        <v>821</v>
      </c>
    </row>
    <row r="92" s="1" customFormat="1" spans="1:20">
      <c r="A92" s="1" t="s">
        <v>710</v>
      </c>
      <c r="B92" s="1" t="s">
        <v>112</v>
      </c>
      <c r="C92" s="1" t="s">
        <v>1118</v>
      </c>
      <c r="D92" s="1" t="s">
        <v>712</v>
      </c>
      <c r="E92" s="1" t="s">
        <v>713</v>
      </c>
      <c r="F92" s="1" t="s">
        <v>112</v>
      </c>
      <c r="G92" s="1" t="s">
        <v>82</v>
      </c>
      <c r="H92" s="1" t="s">
        <v>791</v>
      </c>
      <c r="I92" s="1" t="s">
        <v>1119</v>
      </c>
      <c r="J92" s="1" t="s">
        <v>816</v>
      </c>
      <c r="K92" s="1" t="s">
        <v>1119</v>
      </c>
      <c r="L92" s="1" t="s">
        <v>1119</v>
      </c>
      <c r="M92" s="1" t="s">
        <v>817</v>
      </c>
      <c r="N92" s="1" t="s">
        <v>817</v>
      </c>
      <c r="O92" s="1" t="s">
        <v>818</v>
      </c>
      <c r="P92" s="1" t="s">
        <v>819</v>
      </c>
      <c r="Q92" s="1" t="s">
        <v>1120</v>
      </c>
      <c r="R92" s="1" t="s">
        <v>74</v>
      </c>
      <c r="S92" s="1" t="s">
        <v>36</v>
      </c>
      <c r="T92" s="1" t="s">
        <v>821</v>
      </c>
    </row>
    <row r="93" s="1" customFormat="1" spans="1:20">
      <c r="A93" s="1" t="s">
        <v>344</v>
      </c>
      <c r="B93" s="1" t="s">
        <v>112</v>
      </c>
      <c r="C93" s="1" t="s">
        <v>1121</v>
      </c>
      <c r="D93" s="1" t="s">
        <v>346</v>
      </c>
      <c r="E93" s="1" t="s">
        <v>347</v>
      </c>
      <c r="F93" s="1" t="s">
        <v>112</v>
      </c>
      <c r="G93" s="1" t="s">
        <v>82</v>
      </c>
      <c r="H93" s="1" t="s">
        <v>791</v>
      </c>
      <c r="I93" s="1" t="s">
        <v>1122</v>
      </c>
      <c r="J93" s="1" t="s">
        <v>816</v>
      </c>
      <c r="K93" s="1" t="s">
        <v>1122</v>
      </c>
      <c r="L93" s="1" t="s">
        <v>1122</v>
      </c>
      <c r="M93" s="1" t="s">
        <v>817</v>
      </c>
      <c r="N93" s="1" t="s">
        <v>817</v>
      </c>
      <c r="O93" s="1" t="s">
        <v>818</v>
      </c>
      <c r="P93" s="1" t="s">
        <v>819</v>
      </c>
      <c r="Q93" s="1" t="s">
        <v>1123</v>
      </c>
      <c r="R93" s="1" t="s">
        <v>74</v>
      </c>
      <c r="S93" s="1" t="s">
        <v>36</v>
      </c>
      <c r="T93" s="1" t="s">
        <v>821</v>
      </c>
    </row>
    <row r="94" s="1" customFormat="1" spans="1:20">
      <c r="A94" s="1" t="s">
        <v>404</v>
      </c>
      <c r="B94" s="1" t="s">
        <v>112</v>
      </c>
      <c r="C94" s="1" t="s">
        <v>1124</v>
      </c>
      <c r="D94" s="1" t="s">
        <v>406</v>
      </c>
      <c r="E94" s="1" t="s">
        <v>407</v>
      </c>
      <c r="F94" s="1" t="s">
        <v>112</v>
      </c>
      <c r="G94" s="1" t="s">
        <v>82</v>
      </c>
      <c r="H94" s="1" t="s">
        <v>791</v>
      </c>
      <c r="I94" s="1" t="s">
        <v>912</v>
      </c>
      <c r="J94" s="1" t="s">
        <v>816</v>
      </c>
      <c r="K94" s="1" t="s">
        <v>912</v>
      </c>
      <c r="L94" s="1" t="s">
        <v>912</v>
      </c>
      <c r="M94" s="1" t="s">
        <v>817</v>
      </c>
      <c r="N94" s="1" t="s">
        <v>817</v>
      </c>
      <c r="O94" s="1" t="s">
        <v>818</v>
      </c>
      <c r="P94" s="1" t="s">
        <v>819</v>
      </c>
      <c r="Q94" s="1" t="s">
        <v>1125</v>
      </c>
      <c r="R94" s="1" t="s">
        <v>74</v>
      </c>
      <c r="S94" s="1" t="s">
        <v>36</v>
      </c>
      <c r="T94" s="1" t="s">
        <v>821</v>
      </c>
    </row>
    <row r="95" s="1" customFormat="1" spans="1:20">
      <c r="A95" s="1" t="s">
        <v>393</v>
      </c>
      <c r="B95" s="1" t="s">
        <v>112</v>
      </c>
      <c r="C95" s="1" t="s">
        <v>1126</v>
      </c>
      <c r="D95" s="1" t="s">
        <v>395</v>
      </c>
      <c r="E95" s="1" t="s">
        <v>396</v>
      </c>
      <c r="F95" s="1" t="s">
        <v>112</v>
      </c>
      <c r="G95" s="1" t="s">
        <v>82</v>
      </c>
      <c r="H95" s="1" t="s">
        <v>791</v>
      </c>
      <c r="I95" s="1" t="s">
        <v>925</v>
      </c>
      <c r="J95" s="1" t="s">
        <v>816</v>
      </c>
      <c r="K95" s="1" t="s">
        <v>925</v>
      </c>
      <c r="L95" s="1" t="s">
        <v>925</v>
      </c>
      <c r="M95" s="1" t="s">
        <v>817</v>
      </c>
      <c r="N95" s="1" t="s">
        <v>817</v>
      </c>
      <c r="O95" s="1" t="s">
        <v>818</v>
      </c>
      <c r="P95" s="1" t="s">
        <v>819</v>
      </c>
      <c r="Q95" s="1" t="s">
        <v>1127</v>
      </c>
      <c r="R95" s="1" t="s">
        <v>74</v>
      </c>
      <c r="S95" s="1" t="s">
        <v>36</v>
      </c>
      <c r="T95" s="1" t="s">
        <v>821</v>
      </c>
    </row>
    <row r="96" s="1" customFormat="1" spans="1:20">
      <c r="A96" s="1" t="s">
        <v>369</v>
      </c>
      <c r="B96" s="1" t="s">
        <v>112</v>
      </c>
      <c r="C96" s="1" t="s">
        <v>1128</v>
      </c>
      <c r="D96" s="1" t="s">
        <v>371</v>
      </c>
      <c r="E96" s="1" t="s">
        <v>372</v>
      </c>
      <c r="F96" s="1" t="s">
        <v>112</v>
      </c>
      <c r="G96" s="1" t="s">
        <v>82</v>
      </c>
      <c r="H96" s="1" t="s">
        <v>791</v>
      </c>
      <c r="I96" s="1" t="s">
        <v>1129</v>
      </c>
      <c r="J96" s="1" t="s">
        <v>816</v>
      </c>
      <c r="K96" s="1" t="s">
        <v>1129</v>
      </c>
      <c r="L96" s="1" t="s">
        <v>1129</v>
      </c>
      <c r="M96" s="1" t="s">
        <v>817</v>
      </c>
      <c r="N96" s="1" t="s">
        <v>817</v>
      </c>
      <c r="O96" s="1" t="s">
        <v>818</v>
      </c>
      <c r="P96" s="1" t="s">
        <v>819</v>
      </c>
      <c r="Q96" s="1" t="s">
        <v>1130</v>
      </c>
      <c r="R96" s="1" t="s">
        <v>74</v>
      </c>
      <c r="S96" s="1" t="s">
        <v>36</v>
      </c>
      <c r="T96" s="1" t="s">
        <v>821</v>
      </c>
    </row>
    <row r="97" s="1" customFormat="1" spans="1:20">
      <c r="A97" s="1" t="s">
        <v>765</v>
      </c>
      <c r="B97" s="1" t="s">
        <v>112</v>
      </c>
      <c r="C97" s="1" t="s">
        <v>1131</v>
      </c>
      <c r="D97" s="1" t="s">
        <v>1132</v>
      </c>
      <c r="E97" s="1" t="s">
        <v>768</v>
      </c>
      <c r="F97" s="1" t="s">
        <v>112</v>
      </c>
      <c r="G97" s="1" t="s">
        <v>82</v>
      </c>
      <c r="H97" s="1" t="s">
        <v>791</v>
      </c>
      <c r="I97" s="1" t="s">
        <v>1133</v>
      </c>
      <c r="J97" s="1" t="s">
        <v>816</v>
      </c>
      <c r="K97" s="1" t="s">
        <v>1133</v>
      </c>
      <c r="L97" s="1" t="s">
        <v>1133</v>
      </c>
      <c r="M97" s="1" t="s">
        <v>817</v>
      </c>
      <c r="N97" s="1" t="s">
        <v>817</v>
      </c>
      <c r="O97" s="1" t="s">
        <v>818</v>
      </c>
      <c r="P97" s="1" t="s">
        <v>819</v>
      </c>
      <c r="Q97" s="1" t="s">
        <v>1134</v>
      </c>
      <c r="R97" s="1" t="s">
        <v>74</v>
      </c>
      <c r="S97" s="1" t="s">
        <v>36</v>
      </c>
      <c r="T97" s="1" t="s">
        <v>821</v>
      </c>
    </row>
    <row r="98" s="1" customFormat="1" spans="1:20">
      <c r="A98" s="1" t="s">
        <v>436</v>
      </c>
      <c r="B98" s="1" t="s">
        <v>112</v>
      </c>
      <c r="C98" s="1" t="s">
        <v>1135</v>
      </c>
      <c r="D98" s="1" t="s">
        <v>438</v>
      </c>
      <c r="E98" s="1" t="s">
        <v>439</v>
      </c>
      <c r="F98" s="1" t="s">
        <v>112</v>
      </c>
      <c r="G98" s="1" t="s">
        <v>82</v>
      </c>
      <c r="H98" s="1" t="s">
        <v>791</v>
      </c>
      <c r="I98" s="1" t="s">
        <v>1136</v>
      </c>
      <c r="J98" s="1" t="s">
        <v>816</v>
      </c>
      <c r="K98" s="1" t="s">
        <v>1136</v>
      </c>
      <c r="L98" s="1" t="s">
        <v>1136</v>
      </c>
      <c r="M98" s="1" t="s">
        <v>817</v>
      </c>
      <c r="N98" s="1" t="s">
        <v>817</v>
      </c>
      <c r="O98" s="1" t="s">
        <v>818</v>
      </c>
      <c r="P98" s="1" t="s">
        <v>819</v>
      </c>
      <c r="Q98" s="1" t="s">
        <v>1137</v>
      </c>
      <c r="R98" s="1" t="s">
        <v>74</v>
      </c>
      <c r="S98" s="1" t="s">
        <v>36</v>
      </c>
      <c r="T98" s="1" t="s">
        <v>821</v>
      </c>
    </row>
    <row r="99" s="1" customFormat="1" spans="1:20">
      <c r="A99" s="1" t="s">
        <v>752</v>
      </c>
      <c r="B99" s="1" t="s">
        <v>112</v>
      </c>
      <c r="C99" s="1" t="s">
        <v>1138</v>
      </c>
      <c r="D99" s="1" t="s">
        <v>754</v>
      </c>
      <c r="E99" s="1" t="s">
        <v>755</v>
      </c>
      <c r="F99" s="1" t="s">
        <v>112</v>
      </c>
      <c r="G99" s="1" t="s">
        <v>82</v>
      </c>
      <c r="H99" s="1" t="s">
        <v>791</v>
      </c>
      <c r="I99" s="1" t="s">
        <v>1139</v>
      </c>
      <c r="J99" s="1" t="s">
        <v>816</v>
      </c>
      <c r="K99" s="1" t="s">
        <v>1139</v>
      </c>
      <c r="L99" s="1" t="s">
        <v>1139</v>
      </c>
      <c r="M99" s="1" t="s">
        <v>817</v>
      </c>
      <c r="N99" s="1" t="s">
        <v>817</v>
      </c>
      <c r="O99" s="1" t="s">
        <v>818</v>
      </c>
      <c r="P99" s="1" t="s">
        <v>819</v>
      </c>
      <c r="Q99" s="1" t="s">
        <v>1140</v>
      </c>
      <c r="R99" s="1" t="s">
        <v>74</v>
      </c>
      <c r="S99" s="1" t="s">
        <v>36</v>
      </c>
      <c r="T99" s="1" t="s">
        <v>821</v>
      </c>
    </row>
    <row r="100" s="1" customFormat="1" spans="1:20">
      <c r="A100" s="1" t="s">
        <v>423</v>
      </c>
      <c r="B100" s="1" t="s">
        <v>112</v>
      </c>
      <c r="C100" s="1" t="s">
        <v>1141</v>
      </c>
      <c r="D100" s="1" t="s">
        <v>425</v>
      </c>
      <c r="E100" s="1" t="s">
        <v>1142</v>
      </c>
      <c r="F100" s="1" t="s">
        <v>112</v>
      </c>
      <c r="G100" s="1" t="s">
        <v>82</v>
      </c>
      <c r="H100" s="1" t="s">
        <v>791</v>
      </c>
      <c r="I100" s="1" t="s">
        <v>1143</v>
      </c>
      <c r="J100" s="1" t="s">
        <v>816</v>
      </c>
      <c r="K100" s="1" t="s">
        <v>1143</v>
      </c>
      <c r="L100" s="1" t="s">
        <v>1143</v>
      </c>
      <c r="M100" s="1" t="s">
        <v>817</v>
      </c>
      <c r="N100" s="1" t="s">
        <v>817</v>
      </c>
      <c r="O100" s="1" t="s">
        <v>818</v>
      </c>
      <c r="P100" s="1" t="s">
        <v>819</v>
      </c>
      <c r="Q100" s="1" t="s">
        <v>1144</v>
      </c>
      <c r="R100" s="1" t="s">
        <v>74</v>
      </c>
      <c r="S100" s="1" t="s">
        <v>36</v>
      </c>
      <c r="T100" s="1" t="s">
        <v>821</v>
      </c>
    </row>
    <row r="101" s="1" customFormat="1" spans="1:20">
      <c r="A101" s="1" t="s">
        <v>696</v>
      </c>
      <c r="B101" s="1" t="s">
        <v>112</v>
      </c>
      <c r="C101" s="1" t="s">
        <v>1145</v>
      </c>
      <c r="D101" s="1" t="s">
        <v>698</v>
      </c>
      <c r="E101" s="1" t="s">
        <v>699</v>
      </c>
      <c r="F101" s="1" t="s">
        <v>112</v>
      </c>
      <c r="G101" s="1" t="s">
        <v>82</v>
      </c>
      <c r="H101" s="1" t="s">
        <v>791</v>
      </c>
      <c r="I101" s="1" t="s">
        <v>1077</v>
      </c>
      <c r="J101" s="1" t="s">
        <v>816</v>
      </c>
      <c r="K101" s="1" t="s">
        <v>1077</v>
      </c>
      <c r="L101" s="1" t="s">
        <v>1077</v>
      </c>
      <c r="M101" s="1" t="s">
        <v>817</v>
      </c>
      <c r="N101" s="1" t="s">
        <v>817</v>
      </c>
      <c r="O101" s="1" t="s">
        <v>818</v>
      </c>
      <c r="P101" s="1" t="s">
        <v>819</v>
      </c>
      <c r="Q101" s="1" t="s">
        <v>1146</v>
      </c>
      <c r="R101" s="1" t="s">
        <v>74</v>
      </c>
      <c r="S101" s="1" t="s">
        <v>36</v>
      </c>
      <c r="T101" s="1" t="s">
        <v>821</v>
      </c>
    </row>
    <row r="102" s="1" customFormat="1" spans="1:20">
      <c r="A102" s="1" t="s">
        <v>741</v>
      </c>
      <c r="B102" s="1" t="s">
        <v>112</v>
      </c>
      <c r="C102" s="1" t="s">
        <v>1147</v>
      </c>
      <c r="D102" s="1" t="s">
        <v>1148</v>
      </c>
      <c r="E102" s="1" t="s">
        <v>744</v>
      </c>
      <c r="F102" s="1" t="s">
        <v>112</v>
      </c>
      <c r="G102" s="1" t="s">
        <v>82</v>
      </c>
      <c r="H102" s="1" t="s">
        <v>791</v>
      </c>
      <c r="I102" s="1" t="s">
        <v>963</v>
      </c>
      <c r="J102" s="1" t="s">
        <v>816</v>
      </c>
      <c r="K102" s="1" t="s">
        <v>963</v>
      </c>
      <c r="L102" s="1" t="s">
        <v>963</v>
      </c>
      <c r="M102" s="1" t="s">
        <v>817</v>
      </c>
      <c r="N102" s="1" t="s">
        <v>817</v>
      </c>
      <c r="O102" s="1" t="s">
        <v>818</v>
      </c>
      <c r="P102" s="1" t="s">
        <v>819</v>
      </c>
      <c r="Q102" s="1" t="s">
        <v>1149</v>
      </c>
      <c r="R102" s="1" t="s">
        <v>74</v>
      </c>
      <c r="S102" s="1" t="s">
        <v>36</v>
      </c>
      <c r="T102" s="1" t="s">
        <v>821</v>
      </c>
    </row>
    <row r="103" s="1" customFormat="1" spans="1:20">
      <c r="A103" s="1" t="s">
        <v>637</v>
      </c>
      <c r="B103" s="1" t="s">
        <v>112</v>
      </c>
      <c r="C103" s="1" t="s">
        <v>1150</v>
      </c>
      <c r="D103" s="1" t="s">
        <v>1151</v>
      </c>
      <c r="E103" s="1" t="s">
        <v>640</v>
      </c>
      <c r="F103" s="1" t="s">
        <v>112</v>
      </c>
      <c r="G103" s="1" t="s">
        <v>82</v>
      </c>
      <c r="H103" s="1" t="s">
        <v>791</v>
      </c>
      <c r="I103" s="1" t="s">
        <v>1040</v>
      </c>
      <c r="J103" s="1" t="s">
        <v>816</v>
      </c>
      <c r="K103" s="1" t="s">
        <v>1040</v>
      </c>
      <c r="L103" s="1" t="s">
        <v>1040</v>
      </c>
      <c r="M103" s="1" t="s">
        <v>817</v>
      </c>
      <c r="N103" s="1" t="s">
        <v>817</v>
      </c>
      <c r="O103" s="1" t="s">
        <v>818</v>
      </c>
      <c r="P103" s="1" t="s">
        <v>819</v>
      </c>
      <c r="Q103" s="1" t="s">
        <v>1152</v>
      </c>
      <c r="R103" s="1" t="s">
        <v>74</v>
      </c>
      <c r="S103" s="1" t="s">
        <v>36</v>
      </c>
      <c r="T103" s="1" t="s">
        <v>821</v>
      </c>
    </row>
    <row r="104" s="1" customFormat="1" spans="1:20">
      <c r="A104" s="1" t="s">
        <v>430</v>
      </c>
      <c r="B104" s="1" t="s">
        <v>112</v>
      </c>
      <c r="C104" s="1" t="s">
        <v>1153</v>
      </c>
      <c r="D104" s="1" t="s">
        <v>432</v>
      </c>
      <c r="E104" s="1" t="s">
        <v>433</v>
      </c>
      <c r="F104" s="1" t="s">
        <v>112</v>
      </c>
      <c r="G104" s="1" t="s">
        <v>82</v>
      </c>
      <c r="H104" s="1" t="s">
        <v>791</v>
      </c>
      <c r="I104" s="1" t="s">
        <v>1154</v>
      </c>
      <c r="J104" s="1" t="s">
        <v>816</v>
      </c>
      <c r="K104" s="1" t="s">
        <v>1154</v>
      </c>
      <c r="L104" s="1" t="s">
        <v>1154</v>
      </c>
      <c r="M104" s="1" t="s">
        <v>817</v>
      </c>
      <c r="N104" s="1" t="s">
        <v>817</v>
      </c>
      <c r="O104" s="1" t="s">
        <v>818</v>
      </c>
      <c r="P104" s="1" t="s">
        <v>819</v>
      </c>
      <c r="Q104" s="1" t="s">
        <v>1155</v>
      </c>
      <c r="R104" s="1" t="s">
        <v>74</v>
      </c>
      <c r="S104" s="1" t="s">
        <v>36</v>
      </c>
      <c r="T104" s="1" t="s">
        <v>821</v>
      </c>
    </row>
    <row r="105" s="1" customFormat="1" spans="1:20">
      <c r="A105" s="1" t="s">
        <v>644</v>
      </c>
      <c r="B105" s="1" t="s">
        <v>112</v>
      </c>
      <c r="C105" s="1" t="s">
        <v>1156</v>
      </c>
      <c r="D105" s="1" t="s">
        <v>1157</v>
      </c>
      <c r="E105" s="1" t="s">
        <v>647</v>
      </c>
      <c r="F105" s="1" t="s">
        <v>112</v>
      </c>
      <c r="G105" s="1" t="s">
        <v>82</v>
      </c>
      <c r="H105" s="1" t="s">
        <v>791</v>
      </c>
      <c r="I105" s="1" t="s">
        <v>1061</v>
      </c>
      <c r="J105" s="1" t="s">
        <v>816</v>
      </c>
      <c r="K105" s="1" t="s">
        <v>1061</v>
      </c>
      <c r="L105" s="1" t="s">
        <v>1061</v>
      </c>
      <c r="M105" s="1" t="s">
        <v>817</v>
      </c>
      <c r="N105" s="1" t="s">
        <v>817</v>
      </c>
      <c r="O105" s="1" t="s">
        <v>818</v>
      </c>
      <c r="P105" s="1" t="s">
        <v>819</v>
      </c>
      <c r="Q105" s="1" t="s">
        <v>1158</v>
      </c>
      <c r="R105" s="1" t="s">
        <v>74</v>
      </c>
      <c r="S105" s="1" t="s">
        <v>36</v>
      </c>
      <c r="T105" s="1" t="s">
        <v>821</v>
      </c>
    </row>
    <row r="106" s="1" customFormat="1" spans="1:20">
      <c r="A106" s="1" t="s">
        <v>632</v>
      </c>
      <c r="B106" s="1" t="s">
        <v>112</v>
      </c>
      <c r="C106" s="1" t="s">
        <v>1159</v>
      </c>
      <c r="D106" s="1" t="s">
        <v>634</v>
      </c>
      <c r="E106" s="1" t="s">
        <v>635</v>
      </c>
      <c r="F106" s="1" t="s">
        <v>112</v>
      </c>
      <c r="G106" s="1" t="s">
        <v>82</v>
      </c>
      <c r="H106" s="1" t="s">
        <v>791</v>
      </c>
      <c r="I106" s="1" t="s">
        <v>1160</v>
      </c>
      <c r="J106" s="1" t="s">
        <v>816</v>
      </c>
      <c r="K106" s="1" t="s">
        <v>1160</v>
      </c>
      <c r="L106" s="1" t="s">
        <v>1160</v>
      </c>
      <c r="M106" s="1" t="s">
        <v>817</v>
      </c>
      <c r="N106" s="1" t="s">
        <v>817</v>
      </c>
      <c r="O106" s="1" t="s">
        <v>818</v>
      </c>
      <c r="P106" s="1" t="s">
        <v>819</v>
      </c>
      <c r="Q106" s="1" t="s">
        <v>1161</v>
      </c>
      <c r="R106" s="1" t="s">
        <v>74</v>
      </c>
      <c r="S106" s="1" t="s">
        <v>36</v>
      </c>
      <c r="T106" s="1" t="s">
        <v>821</v>
      </c>
    </row>
    <row r="107" s="1" customFormat="1" spans="1:20">
      <c r="A107" s="1" t="s">
        <v>661</v>
      </c>
      <c r="B107" s="1" t="s">
        <v>112</v>
      </c>
      <c r="C107" s="1" t="s">
        <v>1162</v>
      </c>
      <c r="D107" s="1" t="s">
        <v>1163</v>
      </c>
      <c r="E107" s="1" t="s">
        <v>664</v>
      </c>
      <c r="F107" s="1" t="s">
        <v>112</v>
      </c>
      <c r="G107" s="1" t="s">
        <v>82</v>
      </c>
      <c r="H107" s="1" t="s">
        <v>791</v>
      </c>
      <c r="I107" s="1" t="s">
        <v>1136</v>
      </c>
      <c r="J107" s="1" t="s">
        <v>816</v>
      </c>
      <c r="K107" s="1" t="s">
        <v>1136</v>
      </c>
      <c r="L107" s="1" t="s">
        <v>1136</v>
      </c>
      <c r="M107" s="1" t="s">
        <v>817</v>
      </c>
      <c r="N107" s="1" t="s">
        <v>817</v>
      </c>
      <c r="O107" s="1" t="s">
        <v>818</v>
      </c>
      <c r="P107" s="1" t="s">
        <v>819</v>
      </c>
      <c r="Q107" s="1" t="s">
        <v>1164</v>
      </c>
      <c r="R107" s="1" t="s">
        <v>74</v>
      </c>
      <c r="S107" s="1" t="s">
        <v>36</v>
      </c>
      <c r="T107" s="1" t="s">
        <v>821</v>
      </c>
    </row>
    <row r="108" s="1" customFormat="1" spans="1:20">
      <c r="A108" s="1" t="s">
        <v>674</v>
      </c>
      <c r="B108" s="1" t="s">
        <v>112</v>
      </c>
      <c r="C108" s="1" t="s">
        <v>1165</v>
      </c>
      <c r="D108" s="1" t="s">
        <v>676</v>
      </c>
      <c r="E108" s="1" t="s">
        <v>677</v>
      </c>
      <c r="F108" s="1" t="s">
        <v>112</v>
      </c>
      <c r="G108" s="1" t="s">
        <v>82</v>
      </c>
      <c r="H108" s="1" t="s">
        <v>791</v>
      </c>
      <c r="I108" s="1" t="s">
        <v>1166</v>
      </c>
      <c r="J108" s="1" t="s">
        <v>816</v>
      </c>
      <c r="K108" s="1" t="s">
        <v>1166</v>
      </c>
      <c r="L108" s="1" t="s">
        <v>1166</v>
      </c>
      <c r="M108" s="1" t="s">
        <v>817</v>
      </c>
      <c r="N108" s="1" t="s">
        <v>817</v>
      </c>
      <c r="O108" s="1" t="s">
        <v>818</v>
      </c>
      <c r="P108" s="1" t="s">
        <v>819</v>
      </c>
      <c r="Q108" s="1" t="s">
        <v>1167</v>
      </c>
      <c r="R108" s="1" t="s">
        <v>74</v>
      </c>
      <c r="S108" s="1" t="s">
        <v>36</v>
      </c>
      <c r="T108" s="1" t="s">
        <v>821</v>
      </c>
    </row>
    <row r="109" s="1" customFormat="1" spans="1:20">
      <c r="A109" s="1" t="s">
        <v>679</v>
      </c>
      <c r="B109" s="1" t="s">
        <v>112</v>
      </c>
      <c r="C109" s="1" t="s">
        <v>1168</v>
      </c>
      <c r="D109" s="1" t="s">
        <v>681</v>
      </c>
      <c r="E109" s="1" t="s">
        <v>682</v>
      </c>
      <c r="F109" s="1" t="s">
        <v>112</v>
      </c>
      <c r="G109" s="1" t="s">
        <v>82</v>
      </c>
      <c r="H109" s="1" t="s">
        <v>791</v>
      </c>
      <c r="I109" s="1" t="s">
        <v>960</v>
      </c>
      <c r="J109" s="1" t="s">
        <v>816</v>
      </c>
      <c r="K109" s="1" t="s">
        <v>960</v>
      </c>
      <c r="L109" s="1" t="s">
        <v>960</v>
      </c>
      <c r="M109" s="1" t="s">
        <v>817</v>
      </c>
      <c r="N109" s="1" t="s">
        <v>817</v>
      </c>
      <c r="O109" s="1" t="s">
        <v>818</v>
      </c>
      <c r="P109" s="1" t="s">
        <v>819</v>
      </c>
      <c r="Q109" s="1" t="s">
        <v>1169</v>
      </c>
      <c r="R109" s="1" t="s">
        <v>74</v>
      </c>
      <c r="S109" s="1" t="s">
        <v>36</v>
      </c>
      <c r="T109" s="1" t="s">
        <v>821</v>
      </c>
    </row>
    <row r="110" s="1" customFormat="1" spans="1:20">
      <c r="A110" s="1" t="s">
        <v>417</v>
      </c>
      <c r="B110" s="1" t="s">
        <v>112</v>
      </c>
      <c r="C110" s="1" t="s">
        <v>1170</v>
      </c>
      <c r="D110" s="1" t="s">
        <v>1171</v>
      </c>
      <c r="E110" s="1" t="s">
        <v>420</v>
      </c>
      <c r="F110" s="1" t="s">
        <v>112</v>
      </c>
      <c r="G110" s="1" t="s">
        <v>82</v>
      </c>
      <c r="H110" s="1" t="s">
        <v>791</v>
      </c>
      <c r="I110" s="1" t="s">
        <v>1172</v>
      </c>
      <c r="J110" s="1" t="s">
        <v>816</v>
      </c>
      <c r="K110" s="1" t="s">
        <v>1172</v>
      </c>
      <c r="L110" s="1" t="s">
        <v>1172</v>
      </c>
      <c r="M110" s="1" t="s">
        <v>817</v>
      </c>
      <c r="N110" s="1" t="s">
        <v>817</v>
      </c>
      <c r="O110" s="1" t="s">
        <v>818</v>
      </c>
      <c r="P110" s="1" t="s">
        <v>819</v>
      </c>
      <c r="Q110" s="1" t="s">
        <v>1173</v>
      </c>
      <c r="R110" s="1" t="s">
        <v>74</v>
      </c>
      <c r="S110" s="1" t="s">
        <v>36</v>
      </c>
      <c r="T110" s="1" t="s">
        <v>821</v>
      </c>
    </row>
    <row r="111" s="1" customFormat="1" spans="1:20">
      <c r="A111" s="1" t="s">
        <v>726</v>
      </c>
      <c r="B111" s="1" t="s">
        <v>112</v>
      </c>
      <c r="C111" s="1" t="s">
        <v>1174</v>
      </c>
      <c r="D111" s="1" t="s">
        <v>728</v>
      </c>
      <c r="E111" s="1" t="s">
        <v>729</v>
      </c>
      <c r="F111" s="1" t="s">
        <v>112</v>
      </c>
      <c r="G111" s="1" t="s">
        <v>82</v>
      </c>
      <c r="H111" s="1" t="s">
        <v>791</v>
      </c>
      <c r="I111" s="1" t="s">
        <v>1175</v>
      </c>
      <c r="J111" s="1" t="s">
        <v>816</v>
      </c>
      <c r="K111" s="1" t="s">
        <v>1175</v>
      </c>
      <c r="L111" s="1" t="s">
        <v>1175</v>
      </c>
      <c r="M111" s="1" t="s">
        <v>817</v>
      </c>
      <c r="N111" s="1" t="s">
        <v>817</v>
      </c>
      <c r="O111" s="1" t="s">
        <v>818</v>
      </c>
      <c r="P111" s="1" t="s">
        <v>819</v>
      </c>
      <c r="Q111" s="1" t="s">
        <v>1176</v>
      </c>
      <c r="R111" s="1" t="s">
        <v>74</v>
      </c>
      <c r="S111" s="1" t="s">
        <v>36</v>
      </c>
      <c r="T111" s="1" t="s">
        <v>821</v>
      </c>
    </row>
    <row r="112" s="1" customFormat="1" spans="1:20">
      <c r="A112" s="1" t="s">
        <v>736</v>
      </c>
      <c r="B112" s="1" t="s">
        <v>112</v>
      </c>
      <c r="C112" s="1" t="s">
        <v>1177</v>
      </c>
      <c r="D112" s="1" t="s">
        <v>738</v>
      </c>
      <c r="E112" s="1" t="s">
        <v>739</v>
      </c>
      <c r="F112" s="1" t="s">
        <v>112</v>
      </c>
      <c r="G112" s="1" t="s">
        <v>82</v>
      </c>
      <c r="H112" s="1" t="s">
        <v>791</v>
      </c>
      <c r="I112" s="1" t="s">
        <v>1178</v>
      </c>
      <c r="J112" s="1" t="s">
        <v>816</v>
      </c>
      <c r="K112" s="1" t="s">
        <v>1178</v>
      </c>
      <c r="L112" s="1" t="s">
        <v>1178</v>
      </c>
      <c r="M112" s="1" t="s">
        <v>817</v>
      </c>
      <c r="N112" s="1" t="s">
        <v>817</v>
      </c>
      <c r="O112" s="1" t="s">
        <v>818</v>
      </c>
      <c r="P112" s="1" t="s">
        <v>819</v>
      </c>
      <c r="Q112" s="1" t="s">
        <v>1179</v>
      </c>
      <c r="R112" s="1" t="s">
        <v>74</v>
      </c>
      <c r="S112" s="1" t="s">
        <v>36</v>
      </c>
      <c r="T112" s="1" t="s">
        <v>821</v>
      </c>
    </row>
    <row r="113" s="1" customFormat="1" spans="1:20">
      <c r="A113" s="1" t="s">
        <v>667</v>
      </c>
      <c r="B113" s="1" t="s">
        <v>112</v>
      </c>
      <c r="C113" s="1" t="s">
        <v>1180</v>
      </c>
      <c r="D113" s="1" t="s">
        <v>1181</v>
      </c>
      <c r="E113" s="1" t="s">
        <v>670</v>
      </c>
      <c r="F113" s="1" t="s">
        <v>112</v>
      </c>
      <c r="G113" s="1" t="s">
        <v>82</v>
      </c>
      <c r="H113" s="1" t="s">
        <v>791</v>
      </c>
      <c r="I113" s="1" t="s">
        <v>1182</v>
      </c>
      <c r="J113" s="1" t="s">
        <v>816</v>
      </c>
      <c r="K113" s="1" t="s">
        <v>1182</v>
      </c>
      <c r="L113" s="1" t="s">
        <v>1182</v>
      </c>
      <c r="M113" s="1" t="s">
        <v>817</v>
      </c>
      <c r="N113" s="1" t="s">
        <v>817</v>
      </c>
      <c r="O113" s="1" t="s">
        <v>818</v>
      </c>
      <c r="P113" s="1" t="s">
        <v>819</v>
      </c>
      <c r="Q113" s="1" t="s">
        <v>1183</v>
      </c>
      <c r="R113" s="1" t="s">
        <v>74</v>
      </c>
      <c r="S113" s="1" t="s">
        <v>36</v>
      </c>
      <c r="T113" s="1" t="s">
        <v>821</v>
      </c>
    </row>
    <row r="114" s="1" customFormat="1" spans="1:20">
      <c r="A114" s="1" t="s">
        <v>478</v>
      </c>
      <c r="B114" s="1" t="s">
        <v>112</v>
      </c>
      <c r="C114" s="1" t="s">
        <v>1184</v>
      </c>
      <c r="D114" s="1" t="s">
        <v>480</v>
      </c>
      <c r="E114" s="1" t="s">
        <v>481</v>
      </c>
      <c r="F114" s="1" t="s">
        <v>112</v>
      </c>
      <c r="G114" s="1" t="s">
        <v>82</v>
      </c>
      <c r="H114" s="1" t="s">
        <v>791</v>
      </c>
      <c r="I114" s="1" t="s">
        <v>1077</v>
      </c>
      <c r="J114" s="1" t="s">
        <v>816</v>
      </c>
      <c r="K114" s="1" t="s">
        <v>1077</v>
      </c>
      <c r="L114" s="1" t="s">
        <v>1077</v>
      </c>
      <c r="M114" s="1" t="s">
        <v>817</v>
      </c>
      <c r="N114" s="1" t="s">
        <v>817</v>
      </c>
      <c r="O114" s="1" t="s">
        <v>818</v>
      </c>
      <c r="P114" s="1" t="s">
        <v>819</v>
      </c>
      <c r="Q114" s="1" t="s">
        <v>1185</v>
      </c>
      <c r="R114" s="1" t="s">
        <v>74</v>
      </c>
      <c r="S114" s="1" t="s">
        <v>36</v>
      </c>
      <c r="T114" s="1" t="s">
        <v>821</v>
      </c>
    </row>
    <row r="115" s="1" customFormat="1" spans="1:20">
      <c r="A115" s="1" t="s">
        <v>455</v>
      </c>
      <c r="B115" s="1" t="s">
        <v>112</v>
      </c>
      <c r="C115" s="1" t="s">
        <v>1186</v>
      </c>
      <c r="D115" s="1" t="s">
        <v>1187</v>
      </c>
      <c r="E115" s="1" t="s">
        <v>458</v>
      </c>
      <c r="F115" s="1" t="s">
        <v>112</v>
      </c>
      <c r="G115" s="1" t="s">
        <v>82</v>
      </c>
      <c r="H115" s="1" t="s">
        <v>791</v>
      </c>
      <c r="I115" s="1" t="s">
        <v>989</v>
      </c>
      <c r="J115" s="1" t="s">
        <v>816</v>
      </c>
      <c r="K115" s="1" t="s">
        <v>989</v>
      </c>
      <c r="L115" s="1" t="s">
        <v>989</v>
      </c>
      <c r="M115" s="1" t="s">
        <v>817</v>
      </c>
      <c r="N115" s="1" t="s">
        <v>817</v>
      </c>
      <c r="O115" s="1" t="s">
        <v>818</v>
      </c>
      <c r="P115" s="1" t="s">
        <v>819</v>
      </c>
      <c r="Q115" s="1" t="s">
        <v>1188</v>
      </c>
      <c r="R115" s="1" t="s">
        <v>74</v>
      </c>
      <c r="S115" s="1" t="s">
        <v>36</v>
      </c>
      <c r="T115" s="1" t="s">
        <v>821</v>
      </c>
    </row>
    <row r="116" s="1" customFormat="1" spans="1:20">
      <c r="A116" s="1" t="s">
        <v>318</v>
      </c>
      <c r="B116" s="1" t="s">
        <v>112</v>
      </c>
      <c r="C116" s="1" t="s">
        <v>1189</v>
      </c>
      <c r="D116" s="1" t="s">
        <v>1190</v>
      </c>
      <c r="E116" s="1" t="s">
        <v>321</v>
      </c>
      <c r="F116" s="1" t="s">
        <v>112</v>
      </c>
      <c r="G116" s="1" t="s">
        <v>82</v>
      </c>
      <c r="H116" s="1" t="s">
        <v>791</v>
      </c>
      <c r="I116" s="1" t="s">
        <v>1114</v>
      </c>
      <c r="J116" s="1" t="s">
        <v>816</v>
      </c>
      <c r="K116" s="1" t="s">
        <v>1114</v>
      </c>
      <c r="L116" s="1" t="s">
        <v>1114</v>
      </c>
      <c r="M116" s="1" t="s">
        <v>817</v>
      </c>
      <c r="N116" s="1" t="s">
        <v>817</v>
      </c>
      <c r="O116" s="1" t="s">
        <v>818</v>
      </c>
      <c r="P116" s="1" t="s">
        <v>819</v>
      </c>
      <c r="Q116" s="1" t="s">
        <v>1191</v>
      </c>
      <c r="R116" s="1" t="s">
        <v>74</v>
      </c>
      <c r="S116" s="1" t="s">
        <v>36</v>
      </c>
      <c r="T116" s="1" t="s">
        <v>821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2021-12-09T03:03:11Z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51EDA61890234EF49D44E364B338605E</vt:lpwstr>
  </property>
</Properties>
</file>