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对账!$1:$70</definedName>
  </definedNames>
  <calcPr calcId="144525"/>
</workbook>
</file>

<file path=xl/sharedStrings.xml><?xml version="1.0" encoding="utf-8"?>
<sst xmlns="http://schemas.openxmlformats.org/spreadsheetml/2006/main" count="2920" uniqueCount="973">
  <si>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</si>
  <si>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</si>
  <si>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</si>
  <si>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</si>
  <si>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</si>
  <si>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</si>
  <si>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</si>
  <si>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</si>
  <si>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</si>
  <si>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</si>
  <si>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</si>
  <si>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</si>
  <si>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</si>
  <si>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</si>
  <si>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</si>
  <si>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</si>
  <si>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</si>
  <si>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</si>
  <si>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</si>
  <si>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</si>
  <si>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</si>
  <si>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</si>
  <si>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</si>
  <si>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</si>
  <si>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</si>
  <si>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</si>
  <si>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</si>
  <si>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[吉隆坡]吉隆坡千禧大酒店(Grand Millennium Kuala Lumpur)(55402613)</t>
  </si>
  <si>
    <t>豪华房&lt;2人入住&gt;&lt;不退款&gt;&lt;早餐&gt;</t>
  </si>
  <si>
    <t>HKD</t>
  </si>
  <si>
    <t>lau/soon hiang</t>
  </si>
  <si>
    <t>CA13030211211HKD</t>
  </si>
  <si>
    <t>未提现</t>
  </si>
  <si>
    <t>携程开票</t>
  </si>
  <si>
    <t>[拉斯帕尔马斯]伊比利亚拉斯帕尔马斯万豪AC酒店(AC Hotel Iberia Las Palmas by Marriott)(70793710)</t>
  </si>
  <si>
    <t>海景双床房&lt;2人入住&gt;&lt;不退款&gt;&lt;早餐&gt;</t>
  </si>
  <si>
    <t>Monteagudo Perez/Maria Pilar</t>
  </si>
  <si>
    <t>[拉斯维加斯]Circa赌场酒店-仅限成人(Circa Resort &amp; Casino – Adults Only)(77280760)</t>
  </si>
  <si>
    <t>双特大床房&lt;不退款&gt;&lt;2人入住&gt;</t>
  </si>
  <si>
    <t>LINDER/JOEL</t>
  </si>
  <si>
    <t>[巴黎]贝尔塔酒店(Belta Hotel)(55290431)</t>
  </si>
  <si>
    <t>标准双床房&lt;2人入住&gt;&lt;不退款&gt;&lt;早餐&gt;</t>
  </si>
  <si>
    <t>RODRIGUEZ ZARATE/ANA</t>
  </si>
  <si>
    <t>[希登梅多斯]圣地亚哥韦尔克度假村(Welk Resorts San Diego)(70393836)</t>
  </si>
  <si>
    <t>1卧绿色套房别墅&lt;不退款&gt;&lt;2人入住&gt;</t>
  </si>
  <si>
    <t>valdez/maribel,hernandez/Heriberto</t>
  </si>
  <si>
    <t>[哈里森]哈里森源宿酒店 - 纽瓦克(Element Harrison-Newark)(55478512)</t>
  </si>
  <si>
    <t>特大床一室房带沙发床&lt;2人入住&gt;&lt;不退款&gt;&lt;早餐&gt;</t>
  </si>
  <si>
    <t>Zhao/Yang</t>
  </si>
  <si>
    <t>[圣路易斯]希尔顿圣路易斯市区酒店(Hilton St. Louis Downtown at The Arch)(70392703)</t>
  </si>
  <si>
    <t>客房（特大床）&lt;不退款&gt;&lt;2人入住&gt;</t>
  </si>
  <si>
    <t>Williamson/Johnathan</t>
  </si>
  <si>
    <t>[希什利]威龙Spa酒店(Veyron Hotels &amp; Spa)(55519580)</t>
  </si>
  <si>
    <t>经济双人床房&lt;不退款&gt;&lt;2人入住&gt;</t>
  </si>
  <si>
    <t>Demir-Muller/Burcu Leyla</t>
  </si>
  <si>
    <t>[拉斯维加斯]拉斯维加斯纽约纽约酒店(New York-New York Hotel &amp; Casino)(60493886)</t>
  </si>
  <si>
    <t>公园大道间&lt;不退款&gt;&lt;2人入住&gt;</t>
  </si>
  <si>
    <t>Shloush/Eliza Eden,Shloush/Moshe Shlomo</t>
  </si>
  <si>
    <t>[科勒尔斯普林斯]德尔雷海滩万怡酒店(Courtyard Delray Beach)(71608899)</t>
  </si>
  <si>
    <t>特大床房带沙发床&lt;不退款&gt;&lt;2人入住&gt;</t>
  </si>
  <si>
    <t>BREW- BUTLER/SHMUEL</t>
  </si>
  <si>
    <t>[圣加布里埃尔]洛杉矶圣加百利喜来登酒店(Sheraton Los Angeles San Gabriel)(55733532)</t>
  </si>
  <si>
    <t>特大床房&lt;不退款&gt;&lt;2人入住&gt;</t>
  </si>
  <si>
    <t>DING/SUQING</t>
  </si>
  <si>
    <t>[雅加达]哈里斯沃途和谐酒店(Harris Vertu Hotel Harmoni)(55872461)</t>
  </si>
  <si>
    <t>v客房&lt;不退款&gt;&lt;2人入住&gt;</t>
  </si>
  <si>
    <t>Hie/Bayu</t>
  </si>
  <si>
    <t>调整</t>
  </si>
  <si>
    <t>[加尔兴]慕尼黑加兴万怡酒店(Courtyard by Marriott Munich Garching)(76205447)</t>
  </si>
  <si>
    <t>豪华特大床房&lt;2人入住&gt;&lt;不退款&gt;&lt;早餐&gt;</t>
  </si>
  <si>
    <t>zhong/qichen,ZHONG/QIXUAN</t>
  </si>
  <si>
    <t>[拉斯维加斯]拉斯维加斯威尼斯人度假酒店(The Venetian Resort Las Vegas)(55289700)</t>
  </si>
  <si>
    <t>精选景观奢华特大床套房&lt;不退款&gt;&lt;2人入住&gt;</t>
  </si>
  <si>
    <t>Rubie/Michael</t>
  </si>
  <si>
    <t>CA13030211212HKD</t>
  </si>
  <si>
    <t>[拉斯维加斯]林尼克赌场体验酒店(The LINQ Hotel and Experience)(60480409)</t>
  </si>
  <si>
    <t>豪华房（1张特大床，可吸烟）&lt;不退款&gt;&lt;2人入住&gt;</t>
  </si>
  <si>
    <t>Freid/Matt,Rose/Tammy</t>
  </si>
  <si>
    <t>[坎昆]丽思卡尔顿坎昆酒店(The Ritz-Carlton Cancun)(55822280)</t>
  </si>
  <si>
    <t>海景特大床房（带阳台）&lt;不退款&gt;&lt;2人入住&gt;</t>
  </si>
  <si>
    <t>Thigpen/Mielle,Collins/Ariel</t>
  </si>
  <si>
    <t>[巴彦勒巴]槟城丽昇豪华套房 (槟城对抗新冠肺炎认证)(Lexis Suites Penang (PenangFightCovid-19 Certified))(55694583)</t>
  </si>
  <si>
    <t>高级套房&lt;2人入住&gt;&lt;不退款&gt;&lt;早餐&gt;</t>
  </si>
  <si>
    <t>Abdul Halim/Nursuzanatul Sarmira</t>
  </si>
  <si>
    <t>[里诺]大塞拉利昂度假赌场酒店(Grand Sierra Resort and Casino)(55304334)</t>
  </si>
  <si>
    <t>（summit）特大床房&lt;不退款&gt;&lt;2人入住&gt;</t>
  </si>
  <si>
    <t>Rosecrans/Robert Shane</t>
  </si>
  <si>
    <t>EXP-1861021657</t>
  </si>
  <si>
    <t>[曼谷]剧院酒店 (SHA Plus+)(Theatre Residence (SHA Plus+))(55841754)</t>
  </si>
  <si>
    <t>高级房&lt;不退款&gt;&lt;2人入住&gt;</t>
  </si>
  <si>
    <t>YU/caiwen</t>
  </si>
  <si>
    <t>[里昂]里昂塞特万豪国际酒店(Lyon Marriott Hotel Cité Internationale)(55299331)</t>
  </si>
  <si>
    <t>标准房&lt;不退款&gt;&lt;2人入住&gt;</t>
  </si>
  <si>
    <t>Huber/Paul</t>
  </si>
  <si>
    <t>取消</t>
  </si>
  <si>
    <t>[新加坡]新加坡悦乐武吉士酒店 (Staycation Approved)(Village Hotel Bugis by Far East Hospitality (Staycation Approved))(55451678)</t>
  </si>
  <si>
    <t>Superior Double/Twin&lt;不退款&gt;&lt;2人入住&gt;</t>
  </si>
  <si>
    <t>IBRAHIM/ZUBAIDAH,Abdul kadir/Ahmad Rusydin</t>
  </si>
  <si>
    <t>fadhil/muhammad fadhil,hidayah/hidayah</t>
  </si>
  <si>
    <t>[首尔]首尔东大门广场JW万豪酒店(JW Marriott Dongdaemun Square Seoul)(70787235)</t>
  </si>
  <si>
    <t>豪华双床房&lt;2人入住&gt;&lt;不退款&gt;&lt;早餐&gt;</t>
  </si>
  <si>
    <t>chung/bomi</t>
  </si>
  <si>
    <t>[万锦]多伦多马克姆万豪酒店(Toronto Marriott Markham)(60480442)</t>
  </si>
  <si>
    <t>庭景特大床房&lt;不退款&gt;&lt;2人入住&gt;</t>
  </si>
  <si>
    <t>Asif/Khzeena</t>
  </si>
  <si>
    <t>[迪拜]迪拜迪尔拉皇冠假日酒店(Crowne Plaza Dubai Deira, an Ihg Hotel)(55328728)</t>
  </si>
  <si>
    <t>豪华特大床房-可吸烟&lt;不退款&gt;&lt;2人入住&gt;</t>
  </si>
  <si>
    <t>Arshad/Khayam</t>
  </si>
  <si>
    <t>[芝加哥]芝加哥华威阿勒顿酒店(Warwick Allerton - Chicago)(70392624)</t>
  </si>
  <si>
    <t>标准双人房&lt;不退款&gt;&lt;2人入住&gt;</t>
  </si>
  <si>
    <t>Sorrell/Precious</t>
  </si>
  <si>
    <t>[朴次茅斯]普茨茅斯市中心万豪居家酒店(Residence Inn by Marriott Portsmouth Downtown)(68026649)</t>
  </si>
  <si>
    <t>特大床一室房(带沙发床)&lt;不退款&gt;&lt;2人入住&gt;</t>
  </si>
  <si>
    <t>MacEachern/John Shane,MacEachern/Julia</t>
  </si>
  <si>
    <t>[吉隆坡]吉隆坡大华酒店，傲途格精选酒店(The Majestic Hotel Kuala Lumpur, Autograph Collection)(68025853)</t>
  </si>
  <si>
    <t>豪华特大床房塔楼翼&lt;不退款&gt;&lt;2人入住&gt;</t>
  </si>
  <si>
    <t>Soon leong/Lim</t>
  </si>
  <si>
    <t>[Lebak Gede]万隆尼欧蒂帕迪优库尔酒店(Hotel Neo Dipatiukur Bandung)(60514391)</t>
  </si>
  <si>
    <t>尼欧房&lt;2人入住&gt;&lt;不退款&gt;&lt;早餐&gt;</t>
  </si>
  <si>
    <t>Sujai/Mohamad</t>
  </si>
  <si>
    <t>[曼谷]曼谷 W 酒店 (SHA Plus+)(W Bangkok Hotel (SHA Plus+))(55270346)</t>
  </si>
  <si>
    <t>奇妙两大床房&lt;早餐&gt;&lt;不退款&gt;&lt;2人入住&gt;</t>
  </si>
  <si>
    <t>Patihan/Natta</t>
  </si>
  <si>
    <t>70511232;70511233</t>
  </si>
  <si>
    <t>[席勒公园]芝加哥奥黑尔福朋喜来登酒店(Four Points by Sheraton Chicago O'Hare)(55680583)</t>
  </si>
  <si>
    <t>Vaddi/Neelima</t>
  </si>
  <si>
    <t>[巴厘岛]巴厘岛库塔瑞吉公园酒店(Park Regis Kuta Bali)(55851845)</t>
  </si>
  <si>
    <t>雷吉斯房&lt;不退款&gt;&lt;2人入住&gt;</t>
  </si>
  <si>
    <t>Chandra Panggabean/Steven</t>
  </si>
  <si>
    <t>[null](77366399)</t>
  </si>
  <si>
    <t>CHENG/FANGBO</t>
  </si>
  <si>
    <t>[钱卡亚]安卡拉新公园酒店(New Park Hotel Ankara)(55329082)</t>
  </si>
  <si>
    <t>标准间&lt;不退款&gt;&lt;2人入住&gt;</t>
  </si>
  <si>
    <t>Askar/Yamen</t>
  </si>
  <si>
    <t>[棉花堡]棉花堡白色天堂套房酒店(Pamukkale White Heaven Suit Hotel)(55666263)</t>
  </si>
  <si>
    <t>豪华三人房&lt;不退款&gt;&lt;2人入住&gt;</t>
  </si>
  <si>
    <t>BOROWY/DIDIER</t>
  </si>
  <si>
    <t>[南雅加达]滕德安居住酒店(Amaris Hotel Tendean)(68545348)</t>
  </si>
  <si>
    <t>智能房&lt;1&gt;&lt;2人入住&gt;&lt;不退款&gt;&lt;早餐&gt;</t>
  </si>
  <si>
    <t>RUDIYANSAH/YADI</t>
  </si>
  <si>
    <t>[卡罗莱纳州]佛得岛海滩万怡度假酒店(Courtyard by Marriott Isla Verde Beach Resort)(68027906)</t>
  </si>
  <si>
    <t>部分海景2张大床房带阳台&lt;不退款&gt;&lt;2人入住&gt;</t>
  </si>
  <si>
    <t>WOLDT/WENDY ANN</t>
  </si>
  <si>
    <t>CA13030211213HKD-W</t>
  </si>
  <si>
    <t>[芝加哥]芝加哥喜来登大酒店(Sheraton Grand Chicago)(55478291)</t>
  </si>
  <si>
    <t>河景特大床房&lt;不退款&gt;&lt;2人入住&gt;</t>
  </si>
  <si>
    <t>MARTIN/TRAVIS,MARTIN/HOLLY</t>
  </si>
  <si>
    <t>[曼海姆]玛丽蒂姆曼海姆酒店(Maritim Hotel Mannheim)(55505153)</t>
  </si>
  <si>
    <t>经典双人房&lt;不退款&gt;&lt;2人入住&gt;</t>
  </si>
  <si>
    <t>Meyer/Sven</t>
  </si>
  <si>
    <t>CA13030211213HKD</t>
  </si>
  <si>
    <t>[旧金山]旧金山马奎斯联合广场万豪酒店(San Francisco Marriott Marquis Union Square)(55851820)</t>
  </si>
  <si>
    <t>特大床房（低层）&lt;不退款&gt;&lt;2人入住&gt;</t>
  </si>
  <si>
    <t>Collier/Douglas</t>
  </si>
  <si>
    <t>[山景城]雅乐轩山景花园酒店(Aloft Mountain View)(60493753)</t>
  </si>
  <si>
    <t>特大床房(雅乐轩)&lt;不退款&gt;&lt;2人入住&gt;</t>
  </si>
  <si>
    <t>Castaldo/Jilda</t>
  </si>
  <si>
    <t>[普吉岛]C&amp;N Spa度假酒店 (SHA Plus+)(C &amp; N Resort and Spa (SHA Plus+))(55547074)</t>
  </si>
  <si>
    <t>标准双人床房&lt;不退款&gt;&lt;2人入住&gt;</t>
  </si>
  <si>
    <t>AFANASEVA/KHRISTINA</t>
  </si>
  <si>
    <t>[内珀维尔]阿里斯塔酒店(Hotel Arista)(70393824)</t>
  </si>
  <si>
    <t>豪华套房&lt;不退款&gt;&lt;2人入住&gt;</t>
  </si>
  <si>
    <t>Sandsnes/Sarah,Sandsnes/Jeremy</t>
  </si>
  <si>
    <t>[旧金山]旧金山联合广场万怡酒店(Courtyard by Marriott San Francisco Union Square)(56206427)</t>
  </si>
  <si>
    <t>大床房&lt;不退款&gt;&lt;2人入住&gt;</t>
  </si>
  <si>
    <t>Yazicioglu/Steve</t>
  </si>
  <si>
    <t>Bin Salleh/Muhammad Hafiz</t>
  </si>
  <si>
    <t>[阿纳海姆]阿纳海姆万怡度假酒店/会议中心(Courtyard by Marriott Anaheim Resort/Convention Center)(55707705)</t>
  </si>
  <si>
    <t>大床房(带2张大床)&lt;不退款&gt;&lt;2人入住&gt;</t>
  </si>
  <si>
    <t>Conaway/Taryn</t>
  </si>
  <si>
    <t>Abdullah/Nadiah</t>
  </si>
  <si>
    <t>[洛杉矶]西洛杉矶 - 西贝弗利山酒店(W Los Angeles - West Beverly Hills)(55290414)</t>
  </si>
  <si>
    <t>壮观一卧大号床套房&lt;不退款&gt;&lt;2人入住&gt;</t>
  </si>
  <si>
    <t>Wheeler/Hayley Nicole</t>
  </si>
  <si>
    <t>shen/shuyi</t>
  </si>
  <si>
    <t>[南唐格朗]普瑞米尔宾塔罗珊迪卡酒店(Santika Premiere Bintaro)(60514327)</t>
  </si>
  <si>
    <t>豪华房&lt;早餐&gt;&lt;不退款&gt;&lt;2人入住&gt;</t>
  </si>
  <si>
    <t>Sari/Seftiana</t>
  </si>
  <si>
    <t>[皮伊尔博罗]拉罗谢尔东部博略原生酒店(The Originals Access, Hôtel Le Beaulieu, La Rochelle Est (Inter-Hotel))(80332582)</t>
  </si>
  <si>
    <t>舒适双人房&lt;不退款&gt;&lt;2人入住&gt;</t>
  </si>
  <si>
    <t>RUPIN/Gerald</t>
  </si>
  <si>
    <t>[哥伦布]哥伦布OSU万豪春丘酒店(SpringHill Suites by Marriott Columbus OSU)(68027909)</t>
  </si>
  <si>
    <t>特大床工作室（带滚轮床）&lt;2人入住&gt;&lt;不退款&gt;&lt;早餐&gt;</t>
  </si>
  <si>
    <t>DeSimpelare/Nicholas John</t>
  </si>
  <si>
    <t>Sari/Ny. Seftiana</t>
  </si>
  <si>
    <t>[巴黎]巴黎中心埃克斯酒店(Hotel Exe Paris Centre)(55547276)</t>
  </si>
  <si>
    <t>客房&lt;不退款&gt;&lt;2人入住&gt;</t>
  </si>
  <si>
    <t>Vassal/Charles</t>
  </si>
  <si>
    <t>[多哈]多哈老城希尔顿逸林酒店(DoubleTree by Hilton Doha Old Town)(55822153)</t>
  </si>
  <si>
    <t>JELIER/WILLEM PIETER</t>
  </si>
  <si>
    <t>acknowledge</t>
  </si>
  <si>
    <t>[利马]BTH精品概念酒店(BTH Hotel - Boutique Concept)(55547458)</t>
  </si>
  <si>
    <t>高级双人床房&lt;2人入住&gt;&lt;不退款&gt;&lt;早餐&gt;</t>
  </si>
  <si>
    <t>CHEN/JINGFANG</t>
  </si>
  <si>
    <t>两张大床房&lt;不退款&gt;&lt;2人入住&gt;</t>
  </si>
  <si>
    <t>Summers/Ethan</t>
  </si>
  <si>
    <t>[洛杉矶]洛杉矶大道喜来登酒店(Sheraton Gateway Los Angeles Hotel)(55465300)</t>
  </si>
  <si>
    <t>传统两张大号床房&lt;不退款&gt;&lt;2人入住&gt;</t>
  </si>
  <si>
    <t>Cruz/Bryan J</t>
  </si>
  <si>
    <t>[塞维利亚]塞维利亚顶点酒店(Vértice Sevilla)(55543045)</t>
  </si>
  <si>
    <t>标准双床房&lt;不退款&gt;&lt;2人入住&gt;</t>
  </si>
  <si>
    <t>Lali/Karim</t>
  </si>
  <si>
    <t>[温斯顿塞勒姆]温斯顿 - 塞勒姆万豪酒店(Winston-Salem Marriott)(68028956)</t>
  </si>
  <si>
    <t>客房1张特大床&lt;不退款&gt;&lt;2人入住&gt;</t>
  </si>
  <si>
    <t>Redding/Chris Thomas</t>
  </si>
  <si>
    <t>[釜山]海云台高丽良宵酒店(Benikea Hotel Haeundae)(55560421)</t>
  </si>
  <si>
    <t>标准大床房&lt;不退款&gt;&lt;2人入住&gt;</t>
  </si>
  <si>
    <t>Lee/Mun hyung</t>
  </si>
  <si>
    <t>，</t>
  </si>
  <si>
    <t>110974 HKD</t>
  </si>
  <si>
    <t>A211213102129481</t>
  </si>
  <si>
    <t>总计：110974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</si>
  <si>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</si>
  <si>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</si>
  <si>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</si>
  <si>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</si>
  <si>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</si>
  <si>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</si>
  <si>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</si>
  <si>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</si>
  <si>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</si>
  <si>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</si>
  <si>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</si>
  <si>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</si>
  <si>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</si>
  <si>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</si>
  <si>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</si>
  <si>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</si>
  <si>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</si>
  <si>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</si>
  <si>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2336307</t>
  </si>
  <si>
    <t>汉堡特瑞德尔伯格施泰根博阁酒店</t>
  </si>
  <si>
    <t>Tants Sandra Tants</t>
  </si>
  <si>
    <t>2021-12-12</t>
  </si>
  <si>
    <t>退房日周结</t>
  </si>
  <si>
    <t>730.99</t>
  </si>
  <si>
    <t>892.00</t>
  </si>
  <si>
    <t>0</t>
  </si>
  <si>
    <t>0.00</t>
  </si>
  <si>
    <t>携程汇智国际直连</t>
  </si>
  <si>
    <t>2021-12-11 18:32:18</t>
  </si>
  <si>
    <t>否</t>
  </si>
  <si>
    <t>汇智国际旅游发展有限公司</t>
  </si>
  <si>
    <t>直连</t>
  </si>
  <si>
    <t>2336298</t>
  </si>
  <si>
    <t>雅加达克里斯塔尔酒店</t>
  </si>
  <si>
    <t>reksa andrian</t>
  </si>
  <si>
    <t>413.03</t>
  </si>
  <si>
    <t>504.00</t>
  </si>
  <si>
    <t>2021-12-11 18:24:09</t>
  </si>
  <si>
    <t>2336017</t>
  </si>
  <si>
    <t>马杜赖万怡酒店</t>
  </si>
  <si>
    <t>Piary Daphny</t>
  </si>
  <si>
    <t>485.14</t>
  </si>
  <si>
    <t>592.00</t>
  </si>
  <si>
    <t>2021-12-11 15:37:42</t>
  </si>
  <si>
    <t>2335646</t>
  </si>
  <si>
    <t>西贡喜来登酒店</t>
  </si>
  <si>
    <t>HUNG PING YI</t>
  </si>
  <si>
    <t>559.72</t>
  </si>
  <si>
    <t>683.00</t>
  </si>
  <si>
    <t>2021-12-11 11:05:43</t>
  </si>
  <si>
    <t>2335481</t>
  </si>
  <si>
    <t>印第安纳波利斯市中心运河畔居家酒店</t>
  </si>
  <si>
    <t>Kent Eric</t>
  </si>
  <si>
    <t>955.54</t>
  </si>
  <si>
    <t>1166.00</t>
  </si>
  <si>
    <t>2021-12-11 06:52:13</t>
  </si>
  <si>
    <t>2335464</t>
  </si>
  <si>
    <t>欧洲之星书籍酒店</t>
  </si>
  <si>
    <t>Choi Sukyung</t>
  </si>
  <si>
    <t>548.25</t>
  </si>
  <si>
    <t>669.00</t>
  </si>
  <si>
    <t>2021-12-11 05:38:07</t>
  </si>
  <si>
    <t>2335454</t>
  </si>
  <si>
    <t>芝加哥喜来登大酒店</t>
  </si>
  <si>
    <t>Borromeo Lynette</t>
  </si>
  <si>
    <t>1236.63</t>
  </si>
  <si>
    <t>1509.00</t>
  </si>
  <si>
    <t>2021-12-11 04:23:02</t>
  </si>
  <si>
    <t>2021-12-10</t>
  </si>
  <si>
    <t>2335227</t>
  </si>
  <si>
    <t>棉兰喜来登福朋酒店</t>
  </si>
  <si>
    <t>mandasari rika</t>
  </si>
  <si>
    <t>301.58</t>
  </si>
  <si>
    <t>368.00</t>
  </si>
  <si>
    <t>2021-12-10 22:06:54</t>
  </si>
  <si>
    <t>2335149</t>
  </si>
  <si>
    <t>罗特斯酒店及套房</t>
  </si>
  <si>
    <t>Marshall Peter,Marshall Peter</t>
  </si>
  <si>
    <t>375.33</t>
  </si>
  <si>
    <t>458.00</t>
  </si>
  <si>
    <t>2021-12-10 21:02:09</t>
  </si>
  <si>
    <t>2335128</t>
  </si>
  <si>
    <t>威斯巴登市美居酒店</t>
  </si>
  <si>
    <t>Suknarowski iljas</t>
  </si>
  <si>
    <t>701.49</t>
  </si>
  <si>
    <t>856.00</t>
  </si>
  <si>
    <t>2021-12-10 20:47:37</t>
  </si>
  <si>
    <t>2334864</t>
  </si>
  <si>
    <t>塞维利亚顶点酒店</t>
  </si>
  <si>
    <t>Lali Karim</t>
  </si>
  <si>
    <t>382.71</t>
  </si>
  <si>
    <t>467.00</t>
  </si>
  <si>
    <t>2021-12-10 18:04:52</t>
  </si>
  <si>
    <t>2334827</t>
  </si>
  <si>
    <t>伦敦布卢姆斯伯里假日酒店及度假村</t>
  </si>
  <si>
    <t>Green Ray</t>
  </si>
  <si>
    <t>2979.70</t>
  </si>
  <si>
    <t>3636.00</t>
  </si>
  <si>
    <t>2021-12-10 17:40:47</t>
  </si>
  <si>
    <t>2334747</t>
  </si>
  <si>
    <t>威斯汀萨格勒布酒店</t>
  </si>
  <si>
    <t>Mohrweis Jeff</t>
  </si>
  <si>
    <t>528.58</t>
  </si>
  <si>
    <t>645.00</t>
  </si>
  <si>
    <t>2021-12-10 16:30:25</t>
  </si>
  <si>
    <t>2334740</t>
  </si>
  <si>
    <t>首尔三井酒店</t>
  </si>
  <si>
    <t>LEE CHANHUI</t>
  </si>
  <si>
    <t>513.01</t>
  </si>
  <si>
    <t>626.00</t>
  </si>
  <si>
    <t>2021-12-10 16:23:08</t>
  </si>
  <si>
    <t>2334327</t>
  </si>
  <si>
    <t>色達首都中央酒店</t>
  </si>
  <si>
    <t>SUN ZHIBIN</t>
  </si>
  <si>
    <t>329.44</t>
  </si>
  <si>
    <t>402.00</t>
  </si>
  <si>
    <t>2021-12-10 08:13:26</t>
  </si>
  <si>
    <t>2334322</t>
  </si>
  <si>
    <t>芝加哥W酒店 - 湖滨</t>
  </si>
  <si>
    <t>Feltz Renee Lee</t>
  </si>
  <si>
    <t>754.76</t>
  </si>
  <si>
    <t>921.00</t>
  </si>
  <si>
    <t>2021-12-10 08:09:08</t>
  </si>
  <si>
    <t>2334253</t>
  </si>
  <si>
    <t>维京酒店</t>
  </si>
  <si>
    <t>Nswa Yasini</t>
  </si>
  <si>
    <t>544.97</t>
  </si>
  <si>
    <t>665.00</t>
  </si>
  <si>
    <t>2021-12-10 07:33:56</t>
  </si>
  <si>
    <t>2334170</t>
  </si>
  <si>
    <t>歇克维蒂里帕拉格夫傲途格精选度假村及水疗中心</t>
  </si>
  <si>
    <t>nesnoov alekksei</t>
  </si>
  <si>
    <t>1706.20</t>
  </si>
  <si>
    <t>2082.00</t>
  </si>
  <si>
    <t>2021-12-10 03:09:39</t>
  </si>
  <si>
    <t>2334167</t>
  </si>
  <si>
    <t>瓦可北万豪费尔菲尔德酒店</t>
  </si>
  <si>
    <t>Guzman Dylan</t>
  </si>
  <si>
    <t>670.35</t>
  </si>
  <si>
    <t>818.00</t>
  </si>
  <si>
    <t>2021-12-10 02:59:32</t>
  </si>
  <si>
    <t>2334144</t>
  </si>
  <si>
    <t>伊斯坦布尔阿塔图尔克机场希尔顿花园酒店</t>
  </si>
  <si>
    <t>Liu XIANGTING,Li YANAN</t>
  </si>
  <si>
    <t>263.88</t>
  </si>
  <si>
    <t>322.00</t>
  </si>
  <si>
    <t>2021-12-10 01:52:34</t>
  </si>
  <si>
    <t>2021-12-09</t>
  </si>
  <si>
    <t>2333282</t>
  </si>
  <si>
    <t>巴黎勒布里斯托酒店 – 欧特家酒店系列</t>
  </si>
  <si>
    <t>Padani Benjamin</t>
  </si>
  <si>
    <t>6093.80</t>
  </si>
  <si>
    <t>7436.00</t>
  </si>
  <si>
    <t>2021-12-09 18:17:26</t>
  </si>
  <si>
    <t>2332967</t>
  </si>
  <si>
    <t>普拉森提亚品质酒店</t>
  </si>
  <si>
    <t>Bell Darius,Chavez Guadalupe</t>
  </si>
  <si>
    <t>2248.71</t>
  </si>
  <si>
    <t>2744.00</t>
  </si>
  <si>
    <t>2021-12-09 15:45:22</t>
  </si>
  <si>
    <t>2332830</t>
  </si>
  <si>
    <t>多伦多马克姆万豪酒店</t>
  </si>
  <si>
    <t>CHENG FANGBO</t>
  </si>
  <si>
    <t>1094.03</t>
  </si>
  <si>
    <t>1335.00</t>
  </si>
  <si>
    <t>2021-12-09 14:05:28</t>
  </si>
  <si>
    <t>2332789</t>
  </si>
  <si>
    <t>温斯顿塞勒姆万豪酒店</t>
  </si>
  <si>
    <t>Redding Chris Thomas</t>
  </si>
  <si>
    <t>652.32</t>
  </si>
  <si>
    <t>796.00</t>
  </si>
  <si>
    <t>2021-12-09 13:34:41</t>
  </si>
  <si>
    <t>2332638</t>
  </si>
  <si>
    <t>366.32</t>
  </si>
  <si>
    <t>447.00</t>
  </si>
  <si>
    <t>2021-12-09 12:06:48</t>
  </si>
  <si>
    <t>2332621</t>
  </si>
  <si>
    <t>洛杉矶大道喜来登酒店</t>
  </si>
  <si>
    <t>Cruz Bryan J</t>
  </si>
  <si>
    <t>859.66</t>
  </si>
  <si>
    <t>1049.00</t>
  </si>
  <si>
    <t>2021-12-09 11:57:35</t>
  </si>
  <si>
    <t>2332512</t>
  </si>
  <si>
    <t>达尔文市酒店</t>
  </si>
  <si>
    <t>Hyde Joshua</t>
  </si>
  <si>
    <t>530.22</t>
  </si>
  <si>
    <t>647.00</t>
  </si>
  <si>
    <t>2021-12-09 11:04:16</t>
  </si>
  <si>
    <t>2332352</t>
  </si>
  <si>
    <t>Summers Ethan</t>
  </si>
  <si>
    <t>749.02</t>
  </si>
  <si>
    <t>914.00</t>
  </si>
  <si>
    <t>2021-12-09 08:37:39</t>
  </si>
  <si>
    <t>2332296</t>
  </si>
  <si>
    <t>BTH精品概念酒店</t>
  </si>
  <si>
    <t>CHEN JINGFANG</t>
  </si>
  <si>
    <t>476.95</t>
  </si>
  <si>
    <t>582.00</t>
  </si>
  <si>
    <t>2021-12-09 05:58:15</t>
  </si>
  <si>
    <t>2332287</t>
  </si>
  <si>
    <t>丽思卡尔顿坎昆酒店</t>
  </si>
  <si>
    <t>ZHU GUIRONG</t>
  </si>
  <si>
    <t>4164.70</t>
  </si>
  <si>
    <t>5082.00</t>
  </si>
  <si>
    <t>2021-12-09 05:08:27</t>
  </si>
  <si>
    <t>2332280</t>
  </si>
  <si>
    <t>亚特兰大机场度假万豪 AC 酒店</t>
  </si>
  <si>
    <t>Midthun Dennis C</t>
  </si>
  <si>
    <t>1330.87</t>
  </si>
  <si>
    <t>1624.00</t>
  </si>
  <si>
    <t>2021-12-09 04:25:37</t>
  </si>
  <si>
    <t>2332260</t>
  </si>
  <si>
    <t>Orozco Claudia</t>
  </si>
  <si>
    <t>887.52</t>
  </si>
  <si>
    <t>1083.00</t>
  </si>
  <si>
    <t>2021-12-09 02:22:50</t>
  </si>
  <si>
    <t>2021-12-08</t>
  </si>
  <si>
    <t>2332056</t>
  </si>
  <si>
    <t>滕德安居住酒店</t>
  </si>
  <si>
    <t>RUDIYANSAH YADI</t>
  </si>
  <si>
    <t>272.07</t>
  </si>
  <si>
    <t>332.00</t>
  </si>
  <si>
    <t>2021-12-08 22:09:44</t>
  </si>
  <si>
    <t>2331983</t>
  </si>
  <si>
    <t>白天酒店</t>
  </si>
  <si>
    <t>BOROWY DIDIER</t>
  </si>
  <si>
    <t>468.75</t>
  </si>
  <si>
    <t>572.00</t>
  </si>
  <si>
    <t>2021-12-08 21:34:27</t>
  </si>
  <si>
    <t>2331904</t>
  </si>
  <si>
    <t>首尔时代广场万怡酒店</t>
  </si>
  <si>
    <t>Kim seoyoung</t>
  </si>
  <si>
    <t>1252.20</t>
  </si>
  <si>
    <t>1528.00</t>
  </si>
  <si>
    <t>2021-12-08 20:46:39</t>
  </si>
  <si>
    <t>2331718</t>
  </si>
  <si>
    <t>德尔塔公园维塔尔度假酒店</t>
  </si>
  <si>
    <t>Distel Stefan</t>
  </si>
  <si>
    <t>2720.74</t>
  </si>
  <si>
    <t>3320.00</t>
  </si>
  <si>
    <t>2021-12-08 19:16:26</t>
  </si>
  <si>
    <t>2331666</t>
  </si>
  <si>
    <t>贝拉安卡拉酒店</t>
  </si>
  <si>
    <t>Askar Yamen</t>
  </si>
  <si>
    <t>281.09</t>
  </si>
  <si>
    <t>343.00</t>
  </si>
  <si>
    <t>2021-12-08 19:13:52</t>
  </si>
  <si>
    <t>2331304</t>
  </si>
  <si>
    <t>594.96</t>
  </si>
  <si>
    <t>726.00</t>
  </si>
  <si>
    <t>2021-12-08 15:56:36</t>
  </si>
  <si>
    <t>2331249</t>
  </si>
  <si>
    <t>富川酒店</t>
  </si>
  <si>
    <t>Nam Gayoung</t>
  </si>
  <si>
    <t>307.31</t>
  </si>
  <si>
    <t>375.00</t>
  </si>
  <si>
    <t>2021-12-08 15:33:07</t>
  </si>
  <si>
    <t>2331197</t>
  </si>
  <si>
    <t>多哈老城希尔顿逸林酒店</t>
  </si>
  <si>
    <t>JELIER WILLEM PIETER</t>
  </si>
  <si>
    <t>1840.60</t>
  </si>
  <si>
    <t>2246.00</t>
  </si>
  <si>
    <t>2021-12-08 14:54:16</t>
  </si>
  <si>
    <t>2331152</t>
  </si>
  <si>
    <t>库塔里吉斯公园酒店</t>
  </si>
  <si>
    <t>Chandra Panggabean Steven</t>
  </si>
  <si>
    <t>71.30</t>
  </si>
  <si>
    <t>87.00</t>
  </si>
  <si>
    <t>2021-12-08 14:26:07</t>
  </si>
  <si>
    <t>2330953</t>
  </si>
  <si>
    <t>Fan Wenqin,Feng Ziqin</t>
  </si>
  <si>
    <t>1616.87</t>
  </si>
  <si>
    <t>1973.00</t>
  </si>
  <si>
    <t>2021-12-08 12:41:15</t>
  </si>
  <si>
    <t>2330609</t>
  </si>
  <si>
    <t>芝加哥奥黑尔福朋喜来登酒店</t>
  </si>
  <si>
    <t>Vaddi Neelima</t>
  </si>
  <si>
    <t>510.55</t>
  </si>
  <si>
    <t>623.00</t>
  </si>
  <si>
    <t>2021-12-08 10:02:11</t>
  </si>
  <si>
    <t>2330573</t>
  </si>
  <si>
    <t>曼谷W酒店</t>
  </si>
  <si>
    <t>Patihan Natta</t>
  </si>
  <si>
    <t>1152.22</t>
  </si>
  <si>
    <t>1406.00</t>
  </si>
  <si>
    <t>2021-12-08 09:51:08</t>
  </si>
  <si>
    <t>2330298</t>
  </si>
  <si>
    <t>巴黎中心埃克斯酒店</t>
  </si>
  <si>
    <t>Vassal Charles</t>
  </si>
  <si>
    <t>691.66</t>
  </si>
  <si>
    <t>844.00</t>
  </si>
  <si>
    <t>2021-12-08 04:33:20</t>
  </si>
  <si>
    <t>2021-12-07</t>
  </si>
  <si>
    <t>2330209</t>
  </si>
  <si>
    <t>阿斯顿冼都湖度假村和会议中心酒店</t>
  </si>
  <si>
    <t>Yanuardi Dian</t>
  </si>
  <si>
    <t>1558.69</t>
  </si>
  <si>
    <t>1902.00</t>
  </si>
  <si>
    <t>2021-12-07 23:20:52</t>
  </si>
  <si>
    <t>2330135</t>
  </si>
  <si>
    <t>万隆尼欧蒂帕迪优库尔酒店</t>
  </si>
  <si>
    <t>Sujai Mohamad</t>
  </si>
  <si>
    <t>162.26</t>
  </si>
  <si>
    <t>198.00</t>
  </si>
  <si>
    <t>2021-12-07 22:00:01</t>
  </si>
  <si>
    <t>2330105</t>
  </si>
  <si>
    <t>Fairfield Inn &amp; Suites Raleigh Cary</t>
  </si>
  <si>
    <t>Snyder Jack Thomas</t>
  </si>
  <si>
    <t>2926.43</t>
  </si>
  <si>
    <t>3571.00</t>
  </si>
  <si>
    <t>2021-12-07 21:26:59</t>
  </si>
  <si>
    <t>2329967</t>
  </si>
  <si>
    <t>吉隆坡威斯汀酒店</t>
  </si>
  <si>
    <t>Leong Kah Yan</t>
  </si>
  <si>
    <t>563.00</t>
  </si>
  <si>
    <t>687.00</t>
  </si>
  <si>
    <t>2021-12-07 19:28:51</t>
  </si>
  <si>
    <t>2329646</t>
  </si>
  <si>
    <t>费城索尼斯塔里滕豪斯广场酒店</t>
  </si>
  <si>
    <t>Seybold John</t>
  </si>
  <si>
    <t>3729.54</t>
  </si>
  <si>
    <t>4551.00</t>
  </si>
  <si>
    <t>2021-12-07 01:28:41</t>
  </si>
  <si>
    <t>2021-12-06</t>
  </si>
  <si>
    <t>2329423</t>
  </si>
  <si>
    <t>吉隆坡大华酒店 - 傲途格精选酒店</t>
  </si>
  <si>
    <t>Soon leong Lim</t>
  </si>
  <si>
    <t>2021-12-06 20:55:54</t>
  </si>
  <si>
    <t>2328619</t>
  </si>
  <si>
    <t>哈里斯沃途和谐酒店</t>
  </si>
  <si>
    <t>Hie Bayu</t>
  </si>
  <si>
    <t>252.41</t>
  </si>
  <si>
    <t>308.00</t>
  </si>
  <si>
    <t>2021-12-06 12:37:29</t>
  </si>
  <si>
    <t>2328540</t>
  </si>
  <si>
    <t>新月喜来登酒店</t>
  </si>
  <si>
    <t>Warford Tatiana</t>
  </si>
  <si>
    <t>866.21</t>
  </si>
  <si>
    <t>1057.00</t>
  </si>
  <si>
    <t>2021-12-06 11:45:01</t>
  </si>
  <si>
    <t>2328495</t>
  </si>
  <si>
    <t>当格浪普瑞米尔宾塔罗桑提卡酒店</t>
  </si>
  <si>
    <t>Sari Ny. Seftiana</t>
  </si>
  <si>
    <t>286.83</t>
  </si>
  <si>
    <t>350.00</t>
  </si>
  <si>
    <t>2021-12-06 11:19:26</t>
  </si>
  <si>
    <t>2328448</t>
  </si>
  <si>
    <t>洛杉矶圣加百利喜来登酒店</t>
  </si>
  <si>
    <t>DING SUQING</t>
  </si>
  <si>
    <t>2044.65</t>
  </si>
  <si>
    <t>2495.00</t>
  </si>
  <si>
    <t>2021-12-06 10:49:21</t>
  </si>
  <si>
    <t>2328398</t>
  </si>
  <si>
    <t>普茨茅斯市中心万豪居家酒店</t>
  </si>
  <si>
    <t>MacEachern John Shane,MacEachern Julia</t>
  </si>
  <si>
    <t>1722.59</t>
  </si>
  <si>
    <t>2102.00</t>
  </si>
  <si>
    <t>2021-12-06 10:12:06</t>
  </si>
  <si>
    <t>2328292</t>
  </si>
  <si>
    <t>俄亥俄州立大学哥伦布分校万豪春丘酒店</t>
  </si>
  <si>
    <t>DeSimpelare Nicholas John</t>
  </si>
  <si>
    <t>2190.52</t>
  </si>
  <si>
    <t>2673.00</t>
  </si>
  <si>
    <t>2021-12-06 08:12:33</t>
  </si>
  <si>
    <t>2328284</t>
  </si>
  <si>
    <t>芝加哥华威阿勒顿酒店</t>
  </si>
  <si>
    <t>Sorrell Precious</t>
  </si>
  <si>
    <t>1455.43</t>
  </si>
  <si>
    <t>1776.00</t>
  </si>
  <si>
    <t>2021-12-06 07:51:16</t>
  </si>
  <si>
    <t>2328264</t>
  </si>
  <si>
    <t>迪尔洛奇酒店</t>
  </si>
  <si>
    <t>Moe Morgan</t>
  </si>
  <si>
    <t>806.39</t>
  </si>
  <si>
    <t>984.00</t>
  </si>
  <si>
    <t>2021-12-06 07:43:07</t>
  </si>
  <si>
    <t>2328250</t>
  </si>
  <si>
    <t>迪拜迪尔拉皇冠假日酒店</t>
  </si>
  <si>
    <t>Arshad Khayam</t>
  </si>
  <si>
    <t>839.99</t>
  </si>
  <si>
    <t>1025.00</t>
  </si>
  <si>
    <t>2021-12-06 06:32:00</t>
  </si>
  <si>
    <t>2328229</t>
  </si>
  <si>
    <t>Asif Khzeena</t>
  </si>
  <si>
    <t>1761.11</t>
  </si>
  <si>
    <t>2149.00</t>
  </si>
  <si>
    <t>2021-12-06 03:14:27</t>
  </si>
  <si>
    <t>2328226</t>
  </si>
  <si>
    <t>堪萨斯市机场万豪长住酒店</t>
  </si>
  <si>
    <t>Morris Justice</t>
  </si>
  <si>
    <t>1216.14</t>
  </si>
  <si>
    <t>1484.00</t>
  </si>
  <si>
    <t>2021-12-06 03:10:52</t>
  </si>
  <si>
    <t>2021-12-05</t>
  </si>
  <si>
    <t>2328129</t>
  </si>
  <si>
    <t>6072.50</t>
  </si>
  <si>
    <t>7410.00</t>
  </si>
  <si>
    <t>2021-12-05 22:33:38</t>
  </si>
  <si>
    <t>2328005</t>
  </si>
  <si>
    <t>拉罗谢尔东部博略原生酒店</t>
  </si>
  <si>
    <t>RUPIN Gerald</t>
  </si>
  <si>
    <t>1481.66</t>
  </si>
  <si>
    <t>1808.00</t>
  </si>
  <si>
    <t>2021-12-05 20:18:21</t>
  </si>
  <si>
    <t>2327994</t>
  </si>
  <si>
    <t>荷兰屋美居加的夫温泉酒店</t>
  </si>
  <si>
    <t>Blyth Caitlin</t>
  </si>
  <si>
    <t>2319.19</t>
  </si>
  <si>
    <t>2830.00</t>
  </si>
  <si>
    <t>2021-12-05 20:05:06</t>
  </si>
  <si>
    <t>2327824</t>
  </si>
  <si>
    <t>德尔雷海滩万怡酒店</t>
  </si>
  <si>
    <t>BREW- BUTLER SHMUEL</t>
  </si>
  <si>
    <t>4228.62</t>
  </si>
  <si>
    <t>5160.00</t>
  </si>
  <si>
    <t>2021-12-05 17:07:22</t>
  </si>
  <si>
    <t>2327794</t>
  </si>
  <si>
    <t>Sari Seftiana</t>
  </si>
  <si>
    <t>2021-12-05 15:46:56</t>
  </si>
  <si>
    <t>2327654</t>
  </si>
  <si>
    <t>莫斯科万豪费尔菲尔德套房酒店</t>
  </si>
  <si>
    <t>Williams Billy</t>
  </si>
  <si>
    <t>1353.81</t>
  </si>
  <si>
    <t>1652.00</t>
  </si>
  <si>
    <t>2021-12-05 03:00:49</t>
  </si>
  <si>
    <t>2327653</t>
  </si>
  <si>
    <t>shen shuyi</t>
  </si>
  <si>
    <t>2403.59</t>
  </si>
  <si>
    <t>2933.00</t>
  </si>
  <si>
    <t>2021-12-05 02:58:52</t>
  </si>
  <si>
    <t>2021-12-04</t>
  </si>
  <si>
    <t>2326408</t>
  </si>
  <si>
    <t>盐湖城水晶套房酒店 - 盐湖城</t>
  </si>
  <si>
    <t>Sterling Eddie</t>
  </si>
  <si>
    <t>682.73</t>
  </si>
  <si>
    <t>833.00</t>
  </si>
  <si>
    <t>2021-12-04 11:54:46</t>
  </si>
  <si>
    <t>2326196</t>
  </si>
  <si>
    <t>拉斯维加斯纽约赌场酒店</t>
  </si>
  <si>
    <t>Shloush Eliza Eden,Shloush Moshe Shlomo</t>
  </si>
  <si>
    <t>767.15</t>
  </si>
  <si>
    <t>936.00</t>
  </si>
  <si>
    <t>2021-12-04 08:52:59</t>
  </si>
  <si>
    <t>2326120</t>
  </si>
  <si>
    <t>西洛杉矶 - 西贝弗利山酒店</t>
  </si>
  <si>
    <t>Wheeler Hayley Nicole</t>
  </si>
  <si>
    <t>5616.72</t>
  </si>
  <si>
    <t>6853.00</t>
  </si>
  <si>
    <t>2021-12-04 05:02:01</t>
  </si>
  <si>
    <t>2021-12-03</t>
  </si>
  <si>
    <t>2325583</t>
  </si>
  <si>
    <t>威龙Spa酒店</t>
  </si>
  <si>
    <t>Demir-Muller Burcu Leyla</t>
  </si>
  <si>
    <t>355.71</t>
  </si>
  <si>
    <t>434.00</t>
  </si>
  <si>
    <t>2021-12-03 21:57:00</t>
  </si>
  <si>
    <t>2324746</t>
  </si>
  <si>
    <t>Moxy Austin - University</t>
  </si>
  <si>
    <t>Reid Harrison</t>
  </si>
  <si>
    <t>787.64</t>
  </si>
  <si>
    <t>961.00</t>
  </si>
  <si>
    <t>2021-12-03 03:16:53</t>
  </si>
  <si>
    <t>2021-12-02</t>
  </si>
  <si>
    <t>2324664</t>
  </si>
  <si>
    <t>芝加哥 JW 万豪酒店</t>
  </si>
  <si>
    <t>Hrisopoulos Katerina</t>
  </si>
  <si>
    <t>2187.83</t>
  </si>
  <si>
    <t>2672.00</t>
  </si>
  <si>
    <t>2021-12-02 23:30:47</t>
  </si>
  <si>
    <t>2324331</t>
  </si>
  <si>
    <t>新加坡悦乐武吉士酒店</t>
  </si>
  <si>
    <t>Abdullah Nadiah</t>
  </si>
  <si>
    <t>1868.50</t>
  </si>
  <si>
    <t>2282.00</t>
  </si>
  <si>
    <t>2021-12-02 21:11:08</t>
  </si>
  <si>
    <t>2322996</t>
  </si>
  <si>
    <t>首尔东大门广场JW万豪酒店</t>
  </si>
  <si>
    <t>chung bomi</t>
  </si>
  <si>
    <t>1215.92</t>
  </si>
  <si>
    <t>1485.00</t>
  </si>
  <si>
    <t>2021-12-02 12:21:49</t>
  </si>
  <si>
    <t>2322614</t>
  </si>
  <si>
    <t>阿纳海姆万怡度假村及会议中心</t>
  </si>
  <si>
    <t>Conaway Taryn</t>
  </si>
  <si>
    <t>682.88</t>
  </si>
  <si>
    <t>834.00</t>
  </si>
  <si>
    <t>2021-12-02 07:27:37</t>
  </si>
  <si>
    <t>2322561</t>
  </si>
  <si>
    <t>芝加哥侯爵万豪酒店</t>
  </si>
  <si>
    <t>Leitherer Jeannie Marie</t>
  </si>
  <si>
    <t>1273.23</t>
  </si>
  <si>
    <t>1555.00</t>
  </si>
  <si>
    <t>2021-12-02 03:29:18</t>
  </si>
  <si>
    <t>2322547</t>
  </si>
  <si>
    <t>fadhil muhammad fadhil,hidayah hidayah</t>
  </si>
  <si>
    <t>933.43</t>
  </si>
  <si>
    <t>1140.00</t>
  </si>
  <si>
    <t>2021-12-02 02:32:34</t>
  </si>
  <si>
    <t>2322533</t>
  </si>
  <si>
    <t>Dai Shuyang</t>
  </si>
  <si>
    <t>5255.06</t>
  </si>
  <si>
    <t>6418.00</t>
  </si>
  <si>
    <t>2021-12-02 01:35:31</t>
  </si>
  <si>
    <t>2322498</t>
  </si>
  <si>
    <t>希尔顿圣路易斯市区酒店</t>
  </si>
  <si>
    <t>Williamson Johnathan</t>
  </si>
  <si>
    <t>2254.70</t>
  </si>
  <si>
    <t>2754.00</t>
  </si>
  <si>
    <t>2021-12-02 00:40:35</t>
  </si>
  <si>
    <t>2021-12-01</t>
  </si>
  <si>
    <t>2322246</t>
  </si>
  <si>
    <t>IBRAHIM ZUBAIDAH,Abdul kadir Ahmad Rusydin</t>
  </si>
  <si>
    <t>934.14</t>
  </si>
  <si>
    <t>1141.00</t>
  </si>
  <si>
    <t>2021-12-01 20:57:43</t>
  </si>
  <si>
    <t>2320854</t>
  </si>
  <si>
    <t>Bin Salleh Muhammad Hafiz</t>
  </si>
  <si>
    <t>3736.55</t>
  </si>
  <si>
    <t>4564.00</t>
  </si>
  <si>
    <t>2021-12-01 11:13:06</t>
  </si>
  <si>
    <t>2320620</t>
  </si>
  <si>
    <t>查尔斯顿露苺酒店</t>
  </si>
  <si>
    <t>brasher wade</t>
  </si>
  <si>
    <t>8979.50</t>
  </si>
  <si>
    <t>10968.00</t>
  </si>
  <si>
    <t>2021-12-01 06:57:28</t>
  </si>
  <si>
    <t>2320599</t>
  </si>
  <si>
    <t>蒙哥马利欧洲之星酒店</t>
  </si>
  <si>
    <t>Peers Francoise</t>
  </si>
  <si>
    <t>602.56</t>
  </si>
  <si>
    <t>736.00</t>
  </si>
  <si>
    <t>2021-12-01 03:40:12</t>
  </si>
  <si>
    <t>2021-11-30</t>
  </si>
  <si>
    <t>2320520</t>
  </si>
  <si>
    <t>曼谷苏坤喜来登豪华精选大酒店</t>
  </si>
  <si>
    <t>CHOI SUNGHEE,KIM HYERAN</t>
  </si>
  <si>
    <t>1238.13</t>
  </si>
  <si>
    <t>2021-11-30 23:32:44</t>
  </si>
  <si>
    <t>2320434</t>
  </si>
  <si>
    <t>沃特伯里市中心万怡酒店</t>
  </si>
  <si>
    <t>CURRY LASHAWNA</t>
  </si>
  <si>
    <t>1298.03</t>
  </si>
  <si>
    <t>1582.00</t>
  </si>
  <si>
    <t>2021-11-30 22:12:13</t>
  </si>
  <si>
    <t>2319642</t>
  </si>
  <si>
    <t>哈里森源宿酒店 - 纽瓦克</t>
  </si>
  <si>
    <t>Zhao Yang</t>
  </si>
  <si>
    <t>4418.39</t>
  </si>
  <si>
    <t>5385.00</t>
  </si>
  <si>
    <t>2021-11-30 14:47:42</t>
  </si>
  <si>
    <t>2319142</t>
  </si>
  <si>
    <t>旧金山联合广场万怡酒店</t>
  </si>
  <si>
    <t>Yazicioglu Steve</t>
  </si>
  <si>
    <t>2983.34</t>
  </si>
  <si>
    <t>2021-11-30 04:59:31</t>
  </si>
  <si>
    <t>2319124</t>
  </si>
  <si>
    <t>阿里斯塔酒店</t>
  </si>
  <si>
    <t>Sandsnes Sarah,Sandsnes Jeremy</t>
  </si>
  <si>
    <t>7059.58</t>
  </si>
  <si>
    <t>8604.00</t>
  </si>
  <si>
    <t>2021-11-30 02:25:36</t>
  </si>
  <si>
    <t>2021-11-29</t>
  </si>
  <si>
    <t>2318002</t>
  </si>
  <si>
    <t>圣迭戈卫尔克度假村</t>
  </si>
  <si>
    <t>valdez maribel,hernandez Heriberto</t>
  </si>
  <si>
    <t>1552.07</t>
  </si>
  <si>
    <t>1890.00</t>
  </si>
  <si>
    <t>2021-11-29 11:01:36</t>
  </si>
  <si>
    <t>2317847</t>
  </si>
  <si>
    <t>伊比利亚拉斯帕尔马斯万豪AC酒店</t>
  </si>
  <si>
    <t>mederos pineda francisco miguel</t>
  </si>
  <si>
    <t>487.79</t>
  </si>
  <si>
    <t>594.00</t>
  </si>
  <si>
    <t>2021-11-29 06:59:50</t>
  </si>
  <si>
    <t>2021-11-27</t>
  </si>
  <si>
    <t>2316141</t>
  </si>
  <si>
    <t>希思尔新山酒店</t>
  </si>
  <si>
    <t>Zamrey Siti Nurhidayah</t>
  </si>
  <si>
    <t>349.01</t>
  </si>
  <si>
    <t>425.00</t>
  </si>
  <si>
    <t>2021-11-27 20:46:13</t>
  </si>
  <si>
    <t>2315116</t>
  </si>
  <si>
    <t>里昂塞特万豪国际酒店</t>
  </si>
  <si>
    <t>Huber Paul</t>
  </si>
  <si>
    <t>1095.48</t>
  </si>
  <si>
    <t>1334.00</t>
  </si>
  <si>
    <t>2021-11-27 01:32:47</t>
  </si>
  <si>
    <t>2021-11-26</t>
  </si>
  <si>
    <t>2314229</t>
  </si>
  <si>
    <t>钟楼巴黎19维耶特酒店</t>
  </si>
  <si>
    <t>GONTIER Pierre,MOUSSELIN CORALIE</t>
  </si>
  <si>
    <t>417.69</t>
  </si>
  <si>
    <t>509.00</t>
  </si>
  <si>
    <t>2021-11-26 18:38:10</t>
  </si>
  <si>
    <t>2313096</t>
  </si>
  <si>
    <t>塞多纳天空岩旅馆</t>
  </si>
  <si>
    <t>JOHN ALMA</t>
  </si>
  <si>
    <t>1563.24</t>
  </si>
  <si>
    <t>1905.00</t>
  </si>
  <si>
    <t>2021-11-26 03:30:30</t>
  </si>
  <si>
    <t>2021-11-25</t>
  </si>
  <si>
    <t>2312172</t>
  </si>
  <si>
    <t>贝尔塔酒店</t>
  </si>
  <si>
    <t>RODRIGUEZ ZARATE ANA</t>
  </si>
  <si>
    <t>2141.43</t>
  </si>
  <si>
    <t>2608.00</t>
  </si>
  <si>
    <t>2021-11-25 16:18:52</t>
  </si>
  <si>
    <t>2021-11-24</t>
  </si>
  <si>
    <t>2309990</t>
  </si>
  <si>
    <t>盖尼牧场斯柯兹戴尔索内斯塔套房酒店</t>
  </si>
  <si>
    <t>Nowicki Ashley,Nowicki Michael</t>
  </si>
  <si>
    <t>3720.20</t>
  </si>
  <si>
    <t>4528.00</t>
  </si>
  <si>
    <t>2021-11-24 10:50:00</t>
  </si>
  <si>
    <t>2309805</t>
  </si>
  <si>
    <t>C&amp;N Spa度假酒店 (SHA Plus+)</t>
  </si>
  <si>
    <t>AFANASEVA KHRISTINA</t>
  </si>
  <si>
    <t>310.56</t>
  </si>
  <si>
    <t>378.00</t>
  </si>
  <si>
    <t>2021-11-24 05:42:51</t>
  </si>
  <si>
    <t>2021-11-23</t>
  </si>
  <si>
    <t>2308331</t>
  </si>
  <si>
    <t>圣胡安孔查万丽酒店</t>
  </si>
  <si>
    <t>Vega Luis</t>
  </si>
  <si>
    <t>7234.71</t>
  </si>
  <si>
    <t>8811.00</t>
  </si>
  <si>
    <t>2021-11-23 04:00:24</t>
  </si>
  <si>
    <t>2021-11-22</t>
  </si>
  <si>
    <t>2307755</t>
  </si>
  <si>
    <t>小西班牙广场宫殿酒店</t>
  </si>
  <si>
    <t>PIZARRO GOMEZ ANTONIO,AGUILAR NOLASCO ISABEL MARIA</t>
  </si>
  <si>
    <t>2367.81</t>
  </si>
  <si>
    <t>2883.00</t>
  </si>
  <si>
    <t>2021-11-22 19:00:27</t>
  </si>
  <si>
    <t>2307050</t>
  </si>
  <si>
    <t>大塞拉利昂度假酒店及赌场</t>
  </si>
  <si>
    <t>Rosecrans Robert Shane</t>
  </si>
  <si>
    <t>492.78</t>
  </si>
  <si>
    <t>600.00</t>
  </si>
  <si>
    <t>2021-11-22 09:28:51</t>
  </si>
  <si>
    <t>2021-11-21</t>
  </si>
  <si>
    <t>2306034</t>
  </si>
  <si>
    <t>古尔冈铂尔曼中央公园酒店</t>
  </si>
  <si>
    <t>mittal ujjwal</t>
  </si>
  <si>
    <t>462.39</t>
  </si>
  <si>
    <t>2021-11-21 12:31:07</t>
  </si>
  <si>
    <t>2305786</t>
  </si>
  <si>
    <t>韦斯特迪力福特曼哈顿海滩万豪傲途格精选酒店</t>
  </si>
  <si>
    <t>Phillips Ryan</t>
  </si>
  <si>
    <t>5900.23</t>
  </si>
  <si>
    <t>7184.01</t>
  </si>
  <si>
    <t>2394.66</t>
  </si>
  <si>
    <t>-4789</t>
  </si>
  <si>
    <t>-3933</t>
  </si>
  <si>
    <t>2021-12-04 10:01:53</t>
  </si>
  <si>
    <t>2021-11-18</t>
  </si>
  <si>
    <t>2302417</t>
  </si>
  <si>
    <t>雅乐轩山景花园酒店</t>
  </si>
  <si>
    <t>Castaldo Jilda</t>
  </si>
  <si>
    <t>955.77</t>
  </si>
  <si>
    <t>1165.00</t>
  </si>
  <si>
    <t>2021-11-18 09:41:12</t>
  </si>
  <si>
    <t>2021-11-17</t>
  </si>
  <si>
    <t>2301752</t>
  </si>
  <si>
    <t>槟城丽昇豪华套房</t>
  </si>
  <si>
    <t>Abdul Halim Nursuzanatul Sarmira</t>
  </si>
  <si>
    <t>744.91</t>
  </si>
  <si>
    <t>906.00</t>
  </si>
  <si>
    <t>2021-11-17 17:23:31</t>
  </si>
  <si>
    <t>2021-11-15</t>
  </si>
  <si>
    <t>2299558</t>
  </si>
  <si>
    <t>Circa赌场酒店-仅限成人</t>
  </si>
  <si>
    <t>LINDER JOEL</t>
  </si>
  <si>
    <t>1814.95</t>
  </si>
  <si>
    <t>2212.00</t>
  </si>
  <si>
    <t>2021-11-15 03:58:55</t>
  </si>
  <si>
    <t>2021-11-12</t>
  </si>
  <si>
    <t>2298192</t>
  </si>
  <si>
    <t>Monteagudo Perez Maria Pilar</t>
  </si>
  <si>
    <t>2132.35</t>
  </si>
  <si>
    <t>2596.00</t>
  </si>
  <si>
    <t>2021-11-12 20:21:53</t>
  </si>
  <si>
    <t>2297874</t>
  </si>
  <si>
    <t>Thigpen Mielle,Collins Ariel</t>
  </si>
  <si>
    <t>5655.34</t>
  </si>
  <si>
    <t>6885.00</t>
  </si>
  <si>
    <t>2021-11-12 15:53:24</t>
  </si>
  <si>
    <t>2297431</t>
  </si>
  <si>
    <t>旧金山马奎斯联合广场万豪酒店</t>
  </si>
  <si>
    <t>Collier Douglas</t>
  </si>
  <si>
    <t>5121.43</t>
  </si>
  <si>
    <t>6235.00</t>
  </si>
  <si>
    <t>2021-11-12 06:43:19</t>
  </si>
  <si>
    <t>2021-11-07</t>
  </si>
  <si>
    <t>2292167</t>
  </si>
  <si>
    <t>吉隆坡千禧大酒店</t>
  </si>
  <si>
    <t>lau soon hiang</t>
  </si>
  <si>
    <t>608.04</t>
  </si>
  <si>
    <t>738.00</t>
  </si>
  <si>
    <t>2021-11-07 15:01:12</t>
  </si>
  <si>
    <t>2021-11-05</t>
  </si>
  <si>
    <t>2290014</t>
  </si>
  <si>
    <t>赫拉斯太浩湖度假酒店及赌场</t>
  </si>
  <si>
    <t>ARTECHE LAUREN</t>
  </si>
  <si>
    <t>1629.94</t>
  </si>
  <si>
    <t>1980.00</t>
  </si>
  <si>
    <t>2021-11-05 07:48:47</t>
  </si>
  <si>
    <t>2021-11-04</t>
  </si>
  <si>
    <t>2288986</t>
  </si>
  <si>
    <t>金门赌场酒店</t>
  </si>
  <si>
    <t>Manzanares Chris</t>
  </si>
  <si>
    <t>457.54</t>
  </si>
  <si>
    <t>555.00</t>
  </si>
  <si>
    <t>2021-11-04 09:41:17</t>
  </si>
  <si>
    <t>2021-11-01</t>
  </si>
  <si>
    <t>2287347</t>
  </si>
  <si>
    <t>新加坡拉古娜都喜天丽酒店 (Staycation Approved)</t>
  </si>
  <si>
    <t>Teng Xue Fen,Yeo Willy Wei Lon</t>
  </si>
  <si>
    <t>2124.94</t>
  </si>
  <si>
    <t>2576.00</t>
  </si>
  <si>
    <t>2021-11-01 19:35:56</t>
  </si>
  <si>
    <t>2286993</t>
  </si>
  <si>
    <t>林尼克赌场体验酒店</t>
  </si>
  <si>
    <t>Freid Matt,Rose Tammy</t>
  </si>
  <si>
    <t>315.11</t>
  </si>
  <si>
    <t>382.00</t>
  </si>
  <si>
    <t>2021-11-01 09:35:35</t>
  </si>
  <si>
    <t>2021-10-16</t>
  </si>
  <si>
    <t>2278539</t>
  </si>
  <si>
    <t>玛丽蒂姆曼海姆酒店</t>
  </si>
  <si>
    <t>Meyer Sven</t>
  </si>
  <si>
    <t>496.51</t>
  </si>
  <si>
    <t>599.00</t>
  </si>
  <si>
    <t>2021-10-16 14:20:38</t>
  </si>
  <si>
    <t>2021-10-11</t>
  </si>
  <si>
    <t>2275870</t>
  </si>
  <si>
    <t>拉斯维加斯威尼斯人度假酒店</t>
  </si>
  <si>
    <t>Rubie Michael</t>
  </si>
  <si>
    <t>1882.43</t>
  </si>
  <si>
    <t>2271.00</t>
  </si>
  <si>
    <t>2021-10-11 23:02:00</t>
  </si>
  <si>
    <t>2021-10-09</t>
  </si>
  <si>
    <t>2274683</t>
  </si>
  <si>
    <t>星光酒店</t>
  </si>
  <si>
    <t>Carter Jared Lee</t>
  </si>
  <si>
    <t>2479.08</t>
  </si>
  <si>
    <t>2989.00</t>
  </si>
  <si>
    <t>2021-10-09 02:41:00</t>
  </si>
  <si>
    <t>2021-08-23</t>
  </si>
  <si>
    <t>2230171</t>
  </si>
  <si>
    <t>MARTIN TRAVIS,MARTIN HOLLY</t>
  </si>
  <si>
    <t>1799.69</t>
  </si>
  <si>
    <t>2153.00</t>
  </si>
  <si>
    <t>2021-08-23 08:20:06</t>
  </si>
  <si>
    <t>2021-08-10</t>
  </si>
  <si>
    <t>2220166</t>
  </si>
  <si>
    <t>佛得岛海滩万怡度假酒店</t>
  </si>
  <si>
    <t>WOLDT WENDY ANN</t>
  </si>
  <si>
    <t>1477.47</t>
  </si>
  <si>
    <t>1769.00</t>
  </si>
  <si>
    <t>2021-08-10 07:14:51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</si>
</sst>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0" fillId="13" borderId="1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16752039632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44537</v>
      </c>
      <c r="G2" s="5">
        <v>44538</v>
      </c>
      <c r="H2" s="4">
        <v>1</v>
      </c>
      <c r="I2" s="4">
        <v>1</v>
      </c>
      <c r="J2" s="4">
        <v>1</v>
      </c>
      <c r="K2" s="4" t="s">
        <v>29</v>
      </c>
      <c r="L2" s="4">
        <v>738</v>
      </c>
      <c r="M2" s="4">
        <v>738</v>
      </c>
      <c r="N2" s="4" t="s">
        <v>30</v>
      </c>
      <c r="O2" s="4" t="s">
        <v>31</v>
      </c>
      <c r="P2" s="4" t="s">
        <v>32</v>
      </c>
      <c r="Q2" s="4">
        <v>0</v>
      </c>
      <c r="R2" s="6">
        <v>44507</v>
      </c>
      <c r="S2" s="5">
        <v>44541</v>
      </c>
      <c r="T2" s="4" t="s">
        <v>33</v>
      </c>
      <c r="U2" s="4">
        <v>738</v>
      </c>
      <c r="V2" s="4">
        <v>0</v>
      </c>
      <c r="W2" s="4">
        <v>0</v>
      </c>
      <c r="X2" s="4"/>
      <c r="Y2" s="4">
        <v>25873890</v>
      </c>
    </row>
    <row r="3" s="4" customFormat="1" spans="1:25">
      <c r="A3" s="4">
        <v>16779309749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44534</v>
      </c>
      <c r="G3" s="5">
        <v>44538</v>
      </c>
      <c r="H3" s="4">
        <v>1</v>
      </c>
      <c r="I3" s="4">
        <v>4</v>
      </c>
      <c r="J3" s="4">
        <v>4</v>
      </c>
      <c r="K3" s="4" t="s">
        <v>29</v>
      </c>
      <c r="L3" s="4">
        <v>2596</v>
      </c>
      <c r="M3" s="4">
        <v>2596</v>
      </c>
      <c r="N3" s="4" t="s">
        <v>36</v>
      </c>
      <c r="O3" s="4" t="s">
        <v>31</v>
      </c>
      <c r="P3" s="4" t="s">
        <v>32</v>
      </c>
      <c r="Q3" s="4">
        <v>0</v>
      </c>
      <c r="R3" s="6">
        <v>44512</v>
      </c>
      <c r="S3" s="5">
        <v>44541</v>
      </c>
      <c r="T3" s="4" t="s">
        <v>33</v>
      </c>
      <c r="U3" s="4">
        <v>2596</v>
      </c>
      <c r="V3" s="4">
        <v>0</v>
      </c>
      <c r="W3" s="4">
        <v>0</v>
      </c>
      <c r="X3" s="4">
        <v>2298192</v>
      </c>
      <c r="Y3" s="4">
        <v>77838608</v>
      </c>
    </row>
    <row r="4" s="4" customFormat="1" spans="1:23">
      <c r="A4" s="4">
        <v>16795762553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44536</v>
      </c>
      <c r="G4" s="5">
        <v>44538</v>
      </c>
      <c r="H4" s="4">
        <v>1</v>
      </c>
      <c r="I4" s="4">
        <v>2</v>
      </c>
      <c r="J4" s="4">
        <v>2</v>
      </c>
      <c r="K4" s="4" t="s">
        <v>29</v>
      </c>
      <c r="L4" s="4">
        <v>2212</v>
      </c>
      <c r="M4" s="4">
        <v>2212</v>
      </c>
      <c r="N4" s="4" t="s">
        <v>39</v>
      </c>
      <c r="O4" s="4" t="s">
        <v>31</v>
      </c>
      <c r="P4" s="4" t="s">
        <v>32</v>
      </c>
      <c r="Q4" s="4">
        <v>0</v>
      </c>
      <c r="R4" s="6">
        <v>44515</v>
      </c>
      <c r="S4" s="5">
        <v>44541</v>
      </c>
      <c r="T4" s="4" t="s">
        <v>33</v>
      </c>
      <c r="U4" s="4">
        <v>2212</v>
      </c>
      <c r="V4" s="4">
        <v>0</v>
      </c>
      <c r="W4" s="4">
        <v>0</v>
      </c>
    </row>
    <row r="5" s="4" customFormat="1" spans="1:24">
      <c r="A5" s="4">
        <v>16863413813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44534</v>
      </c>
      <c r="G5" s="5">
        <v>44538</v>
      </c>
      <c r="H5" s="4">
        <v>1</v>
      </c>
      <c r="I5" s="4">
        <v>4</v>
      </c>
      <c r="J5" s="4">
        <v>4</v>
      </c>
      <c r="K5" s="4" t="s">
        <v>29</v>
      </c>
      <c r="L5" s="4">
        <v>2608</v>
      </c>
      <c r="M5" s="4">
        <v>2608</v>
      </c>
      <c r="N5" s="4" t="s">
        <v>42</v>
      </c>
      <c r="O5" s="4" t="s">
        <v>31</v>
      </c>
      <c r="P5" s="4" t="s">
        <v>32</v>
      </c>
      <c r="Q5" s="4">
        <v>0</v>
      </c>
      <c r="R5" s="6">
        <v>44525</v>
      </c>
      <c r="S5" s="5">
        <v>44541</v>
      </c>
      <c r="T5" s="4" t="s">
        <v>33</v>
      </c>
      <c r="U5" s="4">
        <v>2608</v>
      </c>
      <c r="V5" s="4">
        <v>0</v>
      </c>
      <c r="W5" s="4">
        <v>0</v>
      </c>
      <c r="X5" s="4">
        <v>2312172</v>
      </c>
    </row>
    <row r="6" s="4" customFormat="1" spans="1:25">
      <c r="A6" s="4">
        <v>16887056040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44536</v>
      </c>
      <c r="G6" s="5">
        <v>44538</v>
      </c>
      <c r="H6" s="4">
        <v>1</v>
      </c>
      <c r="I6" s="4">
        <v>2</v>
      </c>
      <c r="J6" s="4">
        <v>2</v>
      </c>
      <c r="K6" s="4" t="s">
        <v>29</v>
      </c>
      <c r="L6" s="4">
        <v>1890</v>
      </c>
      <c r="M6" s="4">
        <v>1890</v>
      </c>
      <c r="N6" s="4" t="s">
        <v>45</v>
      </c>
      <c r="O6" s="4" t="s">
        <v>31</v>
      </c>
      <c r="P6" s="4" t="s">
        <v>32</v>
      </c>
      <c r="Q6" s="4">
        <v>0</v>
      </c>
      <c r="R6" s="6">
        <v>44529</v>
      </c>
      <c r="S6" s="5">
        <v>44541</v>
      </c>
      <c r="T6" s="4" t="s">
        <v>33</v>
      </c>
      <c r="U6" s="4">
        <v>1890</v>
      </c>
      <c r="V6" s="4">
        <v>0</v>
      </c>
      <c r="W6" s="4">
        <v>0</v>
      </c>
      <c r="X6" s="4">
        <v>2318002</v>
      </c>
      <c r="Y6" s="4">
        <v>4498037</v>
      </c>
    </row>
    <row r="7" s="4" customFormat="1" spans="1:25">
      <c r="A7" s="4">
        <v>16894137892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44533</v>
      </c>
      <c r="G7" s="5">
        <v>44538</v>
      </c>
      <c r="H7" s="4">
        <v>1</v>
      </c>
      <c r="I7" s="4">
        <v>5</v>
      </c>
      <c r="J7" s="4">
        <v>5</v>
      </c>
      <c r="K7" s="4" t="s">
        <v>29</v>
      </c>
      <c r="L7" s="4">
        <v>5385</v>
      </c>
      <c r="M7" s="4">
        <v>5385</v>
      </c>
      <c r="N7" s="4" t="s">
        <v>48</v>
      </c>
      <c r="O7" s="4" t="s">
        <v>31</v>
      </c>
      <c r="P7" s="4" t="s">
        <v>32</v>
      </c>
      <c r="Q7" s="4">
        <v>0</v>
      </c>
      <c r="R7" s="6">
        <v>44530</v>
      </c>
      <c r="S7" s="5">
        <v>44541</v>
      </c>
      <c r="T7" s="4" t="s">
        <v>33</v>
      </c>
      <c r="U7" s="4">
        <v>5385</v>
      </c>
      <c r="V7" s="4">
        <v>0</v>
      </c>
      <c r="W7" s="4">
        <v>0</v>
      </c>
      <c r="X7" s="4"/>
      <c r="Y7" s="4">
        <v>94262132</v>
      </c>
    </row>
    <row r="8" s="4" customFormat="1" spans="1:25">
      <c r="A8" s="4">
        <v>16903176312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44535</v>
      </c>
      <c r="G8" s="5">
        <v>44538</v>
      </c>
      <c r="H8" s="4">
        <v>1</v>
      </c>
      <c r="I8" s="4">
        <v>3</v>
      </c>
      <c r="J8" s="4">
        <v>3</v>
      </c>
      <c r="K8" s="4" t="s">
        <v>29</v>
      </c>
      <c r="L8" s="4">
        <v>2754</v>
      </c>
      <c r="M8" s="4">
        <v>2754</v>
      </c>
      <c r="N8" s="4" t="s">
        <v>51</v>
      </c>
      <c r="O8" s="4" t="s">
        <v>31</v>
      </c>
      <c r="P8" s="4" t="s">
        <v>32</v>
      </c>
      <c r="Q8" s="4">
        <v>0</v>
      </c>
      <c r="R8" s="6">
        <v>44532</v>
      </c>
      <c r="S8" s="5">
        <v>44541</v>
      </c>
      <c r="T8" s="4" t="s">
        <v>33</v>
      </c>
      <c r="U8" s="4">
        <v>2754</v>
      </c>
      <c r="V8" s="4">
        <v>0</v>
      </c>
      <c r="W8" s="4">
        <v>0</v>
      </c>
      <c r="X8" s="4">
        <v>2322498</v>
      </c>
      <c r="Y8" s="4">
        <v>3215576351</v>
      </c>
    </row>
    <row r="9" s="4" customFormat="1" spans="1:25">
      <c r="A9" s="4">
        <v>16912455667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44537</v>
      </c>
      <c r="G9" s="5">
        <v>44538</v>
      </c>
      <c r="H9" s="4">
        <v>1</v>
      </c>
      <c r="I9" s="4">
        <v>1</v>
      </c>
      <c r="J9" s="4">
        <v>1</v>
      </c>
      <c r="K9" s="4" t="s">
        <v>29</v>
      </c>
      <c r="L9" s="4">
        <v>434</v>
      </c>
      <c r="M9" s="4">
        <v>434</v>
      </c>
      <c r="N9" s="4" t="s">
        <v>54</v>
      </c>
      <c r="O9" s="4" t="s">
        <v>31</v>
      </c>
      <c r="P9" s="4" t="s">
        <v>32</v>
      </c>
      <c r="Q9" s="4">
        <v>0</v>
      </c>
      <c r="R9" s="6">
        <v>44533</v>
      </c>
      <c r="S9" s="5">
        <v>44541</v>
      </c>
      <c r="T9" s="4" t="s">
        <v>33</v>
      </c>
      <c r="U9" s="4">
        <v>434</v>
      </c>
      <c r="V9" s="4">
        <v>0</v>
      </c>
      <c r="W9" s="4">
        <v>0</v>
      </c>
      <c r="X9" s="4">
        <v>2325583</v>
      </c>
      <c r="Y9" s="4">
        <v>59587474</v>
      </c>
    </row>
    <row r="10" s="4" customFormat="1" spans="1:23">
      <c r="A10" s="4">
        <v>16916368563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44535</v>
      </c>
      <c r="G10" s="5">
        <v>44538</v>
      </c>
      <c r="H10" s="4">
        <v>1</v>
      </c>
      <c r="I10" s="4">
        <v>3</v>
      </c>
      <c r="J10" s="4">
        <v>3</v>
      </c>
      <c r="K10" s="4" t="s">
        <v>29</v>
      </c>
      <c r="L10" s="4">
        <v>936</v>
      </c>
      <c r="M10" s="4">
        <v>936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44534</v>
      </c>
      <c r="S10" s="5">
        <v>44541</v>
      </c>
      <c r="T10" s="4" t="s">
        <v>33</v>
      </c>
      <c r="U10" s="4">
        <v>936</v>
      </c>
      <c r="V10" s="4">
        <v>0</v>
      </c>
      <c r="W10" s="4">
        <v>0</v>
      </c>
    </row>
    <row r="11" s="4" customFormat="1" spans="1:25">
      <c r="A11" s="4">
        <v>16924091734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44535</v>
      </c>
      <c r="G11" s="5">
        <v>44538</v>
      </c>
      <c r="H11" s="4">
        <v>1</v>
      </c>
      <c r="I11" s="4">
        <v>3</v>
      </c>
      <c r="J11" s="4">
        <v>3</v>
      </c>
      <c r="K11" s="4" t="s">
        <v>29</v>
      </c>
      <c r="L11" s="4">
        <v>5160</v>
      </c>
      <c r="M11" s="4">
        <v>5160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44535</v>
      </c>
      <c r="S11" s="5">
        <v>44541</v>
      </c>
      <c r="T11" s="4" t="s">
        <v>33</v>
      </c>
      <c r="U11" s="4">
        <v>5160</v>
      </c>
      <c r="V11" s="4">
        <v>0</v>
      </c>
      <c r="W11" s="4">
        <v>0</v>
      </c>
      <c r="X11" s="4"/>
      <c r="Y11" s="4">
        <v>98336039</v>
      </c>
    </row>
    <row r="12" s="4" customFormat="1" spans="1:25">
      <c r="A12" s="4">
        <v>16928080540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44536</v>
      </c>
      <c r="G12" s="5">
        <v>44538</v>
      </c>
      <c r="H12" s="4">
        <v>1</v>
      </c>
      <c r="I12" s="4">
        <v>2</v>
      </c>
      <c r="J12" s="4">
        <v>2</v>
      </c>
      <c r="K12" s="4" t="s">
        <v>29</v>
      </c>
      <c r="L12" s="4">
        <v>2495</v>
      </c>
      <c r="M12" s="4">
        <v>2495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44536</v>
      </c>
      <c r="S12" s="5">
        <v>44541</v>
      </c>
      <c r="T12" s="4" t="s">
        <v>33</v>
      </c>
      <c r="U12" s="4">
        <v>2495</v>
      </c>
      <c r="V12" s="4">
        <v>0</v>
      </c>
      <c r="W12" s="4">
        <v>0</v>
      </c>
      <c r="X12" s="4">
        <v>2328448</v>
      </c>
      <c r="Y12" s="4">
        <v>98793445</v>
      </c>
    </row>
    <row r="13" s="4" customFormat="1" spans="1:23">
      <c r="A13" s="4">
        <v>16928531410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44537</v>
      </c>
      <c r="G13" s="5">
        <v>44538</v>
      </c>
      <c r="H13" s="4">
        <v>1</v>
      </c>
      <c r="I13" s="4">
        <v>1</v>
      </c>
      <c r="J13" s="4">
        <v>1</v>
      </c>
      <c r="K13" s="4" t="s">
        <v>29</v>
      </c>
      <c r="L13" s="4">
        <v>308</v>
      </c>
      <c r="M13" s="4">
        <v>308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44536</v>
      </c>
      <c r="S13" s="5">
        <v>44541</v>
      </c>
      <c r="T13" s="4" t="s">
        <v>33</v>
      </c>
      <c r="U13" s="4">
        <v>308</v>
      </c>
      <c r="V13" s="4">
        <v>0</v>
      </c>
      <c r="W13" s="4">
        <v>0</v>
      </c>
    </row>
    <row r="14" s="4" customFormat="1" spans="1:25">
      <c r="A14" s="4">
        <v>16669865333</v>
      </c>
      <c r="B14" s="4" t="s">
        <v>25</v>
      </c>
      <c r="C14" s="4" t="s">
        <v>67</v>
      </c>
      <c r="D14" s="4" t="s">
        <v>68</v>
      </c>
      <c r="E14" s="4" t="s">
        <v>69</v>
      </c>
      <c r="F14" s="5">
        <v>44499</v>
      </c>
      <c r="G14" s="5">
        <v>44507</v>
      </c>
      <c r="H14" s="4">
        <v>1</v>
      </c>
      <c r="I14" s="4">
        <v>8</v>
      </c>
      <c r="J14" s="4">
        <v>8</v>
      </c>
      <c r="K14" s="4" t="s">
        <v>29</v>
      </c>
      <c r="L14" s="4">
        <v>531</v>
      </c>
      <c r="M14" s="4">
        <v>531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44495.9417476852</v>
      </c>
      <c r="S14" s="5">
        <v>44541</v>
      </c>
      <c r="T14" s="4" t="s">
        <v>33</v>
      </c>
      <c r="U14" s="4">
        <v>531</v>
      </c>
      <c r="V14" s="4">
        <v>0</v>
      </c>
      <c r="W14" s="4">
        <v>0</v>
      </c>
      <c r="X14" s="4"/>
      <c r="Y14" s="4">
        <v>93326703</v>
      </c>
    </row>
    <row r="15" s="4" customFormat="1" spans="1:24">
      <c r="A15" s="4">
        <v>16521314768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44536</v>
      </c>
      <c r="G15" s="5">
        <v>44539</v>
      </c>
      <c r="H15" s="4">
        <v>1</v>
      </c>
      <c r="I15" s="4">
        <v>3</v>
      </c>
      <c r="J15" s="4">
        <v>3</v>
      </c>
      <c r="K15" s="4" t="s">
        <v>29</v>
      </c>
      <c r="L15" s="4">
        <v>2271</v>
      </c>
      <c r="M15" s="4">
        <v>2271</v>
      </c>
      <c r="N15" s="4" t="s">
        <v>73</v>
      </c>
      <c r="O15" s="4" t="s">
        <v>74</v>
      </c>
      <c r="P15" s="4" t="s">
        <v>32</v>
      </c>
      <c r="Q15" s="4">
        <v>0</v>
      </c>
      <c r="R15" s="6">
        <v>44480</v>
      </c>
      <c r="S15" s="5">
        <v>44542</v>
      </c>
      <c r="T15" s="4" t="s">
        <v>33</v>
      </c>
      <c r="U15" s="4">
        <v>2271</v>
      </c>
      <c r="V15" s="4">
        <v>0</v>
      </c>
      <c r="W15" s="4">
        <v>0</v>
      </c>
      <c r="X15" s="4">
        <v>2275870</v>
      </c>
    </row>
    <row r="16" s="4" customFormat="1" spans="1:24">
      <c r="A16" s="4">
        <v>16720048331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44537</v>
      </c>
      <c r="G16" s="5">
        <v>44539</v>
      </c>
      <c r="H16" s="4">
        <v>1</v>
      </c>
      <c r="I16" s="4">
        <v>2</v>
      </c>
      <c r="J16" s="4">
        <v>2</v>
      </c>
      <c r="K16" s="4" t="s">
        <v>29</v>
      </c>
      <c r="L16" s="4">
        <v>382</v>
      </c>
      <c r="M16" s="4">
        <v>382</v>
      </c>
      <c r="N16" s="4" t="s">
        <v>77</v>
      </c>
      <c r="O16" s="4" t="s">
        <v>74</v>
      </c>
      <c r="P16" s="4" t="s">
        <v>32</v>
      </c>
      <c r="Q16" s="4">
        <v>0</v>
      </c>
      <c r="R16" s="6">
        <v>44501</v>
      </c>
      <c r="S16" s="5">
        <v>44542</v>
      </c>
      <c r="T16" s="4" t="s">
        <v>33</v>
      </c>
      <c r="U16" s="4">
        <v>382</v>
      </c>
      <c r="V16" s="4">
        <v>0</v>
      </c>
      <c r="W16" s="4">
        <v>0</v>
      </c>
      <c r="X16" s="4">
        <v>2286993</v>
      </c>
    </row>
    <row r="17" s="4" customFormat="1" spans="1:25">
      <c r="A17" s="4">
        <v>16778135422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44536</v>
      </c>
      <c r="G17" s="5">
        <v>44539</v>
      </c>
      <c r="H17" s="4">
        <v>1</v>
      </c>
      <c r="I17" s="4">
        <v>3</v>
      </c>
      <c r="J17" s="4">
        <v>3</v>
      </c>
      <c r="K17" s="4" t="s">
        <v>29</v>
      </c>
      <c r="L17" s="4">
        <v>6885</v>
      </c>
      <c r="M17" s="4">
        <v>6885</v>
      </c>
      <c r="N17" s="4" t="s">
        <v>80</v>
      </c>
      <c r="O17" s="4" t="s">
        <v>74</v>
      </c>
      <c r="P17" s="4" t="s">
        <v>32</v>
      </c>
      <c r="Q17" s="4">
        <v>0</v>
      </c>
      <c r="R17" s="6">
        <v>44512</v>
      </c>
      <c r="S17" s="5">
        <v>44542</v>
      </c>
      <c r="T17" s="4" t="s">
        <v>33</v>
      </c>
      <c r="U17" s="4">
        <v>6885</v>
      </c>
      <c r="V17" s="4">
        <v>0</v>
      </c>
      <c r="W17" s="4">
        <v>0</v>
      </c>
      <c r="X17" s="4">
        <v>2297874</v>
      </c>
      <c r="Y17" s="4">
        <v>77746436</v>
      </c>
    </row>
    <row r="18" s="4" customFormat="1" spans="1:24">
      <c r="A18" s="4">
        <v>16811065713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44538</v>
      </c>
      <c r="G18" s="5">
        <v>44539</v>
      </c>
      <c r="H18" s="4">
        <v>1</v>
      </c>
      <c r="I18" s="4">
        <v>1</v>
      </c>
      <c r="J18" s="4">
        <v>1</v>
      </c>
      <c r="K18" s="4" t="s">
        <v>29</v>
      </c>
      <c r="L18" s="4">
        <v>906</v>
      </c>
      <c r="M18" s="4">
        <v>906</v>
      </c>
      <c r="N18" s="4" t="s">
        <v>83</v>
      </c>
      <c r="O18" s="4" t="s">
        <v>74</v>
      </c>
      <c r="P18" s="4" t="s">
        <v>32</v>
      </c>
      <c r="Q18" s="4">
        <v>0</v>
      </c>
      <c r="R18" s="6">
        <v>44517</v>
      </c>
      <c r="S18" s="5">
        <v>44542</v>
      </c>
      <c r="T18" s="4" t="s">
        <v>33</v>
      </c>
      <c r="U18" s="4">
        <v>906</v>
      </c>
      <c r="V18" s="4">
        <v>0</v>
      </c>
      <c r="W18" s="4">
        <v>0</v>
      </c>
      <c r="X18" s="4">
        <v>2301752</v>
      </c>
    </row>
    <row r="19" s="4" customFormat="1" spans="1:25">
      <c r="A19" s="4">
        <v>16840271270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44538</v>
      </c>
      <c r="G19" s="5">
        <v>44539</v>
      </c>
      <c r="H19" s="4">
        <v>1</v>
      </c>
      <c r="I19" s="4">
        <v>1</v>
      </c>
      <c r="J19" s="4">
        <v>1</v>
      </c>
      <c r="K19" s="4" t="s">
        <v>29</v>
      </c>
      <c r="L19" s="4">
        <v>600</v>
      </c>
      <c r="M19" s="4">
        <v>600</v>
      </c>
      <c r="N19" s="4" t="s">
        <v>86</v>
      </c>
      <c r="O19" s="4" t="s">
        <v>74</v>
      </c>
      <c r="P19" s="4" t="s">
        <v>32</v>
      </c>
      <c r="Q19" s="4">
        <v>0</v>
      </c>
      <c r="R19" s="6">
        <v>44522</v>
      </c>
      <c r="S19" s="5">
        <v>44542</v>
      </c>
      <c r="T19" s="4" t="s">
        <v>33</v>
      </c>
      <c r="U19" s="4">
        <v>600</v>
      </c>
      <c r="V19" s="4">
        <v>0</v>
      </c>
      <c r="W19" s="4">
        <v>0</v>
      </c>
      <c r="X19" s="4"/>
      <c r="Y19" s="4" t="s">
        <v>87</v>
      </c>
    </row>
    <row r="20" s="4" customFormat="1" spans="1:25">
      <c r="A20" s="4">
        <v>16870325836</v>
      </c>
      <c r="B20" s="4" t="s">
        <v>25</v>
      </c>
      <c r="C20" s="4" t="s">
        <v>26</v>
      </c>
      <c r="D20" s="4" t="s">
        <v>88</v>
      </c>
      <c r="E20" s="4" t="s">
        <v>89</v>
      </c>
      <c r="F20" s="5">
        <v>44538</v>
      </c>
      <c r="G20" s="5">
        <v>44539</v>
      </c>
      <c r="H20" s="4">
        <v>1</v>
      </c>
      <c r="I20" s="4">
        <v>1</v>
      </c>
      <c r="J20" s="4">
        <v>1</v>
      </c>
      <c r="K20" s="4" t="s">
        <v>29</v>
      </c>
      <c r="L20" s="4">
        <v>309</v>
      </c>
      <c r="M20" s="4">
        <v>309</v>
      </c>
      <c r="N20" s="4" t="s">
        <v>90</v>
      </c>
      <c r="O20" s="4" t="s">
        <v>74</v>
      </c>
      <c r="P20" s="4" t="s">
        <v>32</v>
      </c>
      <c r="Q20" s="4">
        <v>0</v>
      </c>
      <c r="R20" s="6">
        <v>44526</v>
      </c>
      <c r="S20" s="5">
        <v>44542</v>
      </c>
      <c r="T20" s="4" t="s">
        <v>33</v>
      </c>
      <c r="U20" s="4">
        <v>309</v>
      </c>
      <c r="V20" s="4">
        <v>0</v>
      </c>
      <c r="W20" s="4">
        <v>0</v>
      </c>
      <c r="X20" s="4"/>
      <c r="Y20" s="4">
        <v>643598888</v>
      </c>
    </row>
    <row r="21" s="4" customFormat="1" spans="1:25">
      <c r="A21" s="4">
        <v>16873039086</v>
      </c>
      <c r="B21" s="4" t="s">
        <v>25</v>
      </c>
      <c r="C21" s="4" t="s">
        <v>26</v>
      </c>
      <c r="D21" s="4" t="s">
        <v>91</v>
      </c>
      <c r="E21" s="4" t="s">
        <v>92</v>
      </c>
      <c r="F21" s="5">
        <v>44538</v>
      </c>
      <c r="G21" s="5">
        <v>44539</v>
      </c>
      <c r="H21" s="4">
        <v>1</v>
      </c>
      <c r="I21" s="4">
        <v>1</v>
      </c>
      <c r="J21" s="4">
        <v>1</v>
      </c>
      <c r="K21" s="4" t="s">
        <v>29</v>
      </c>
      <c r="L21" s="4">
        <v>1334</v>
      </c>
      <c r="M21" s="4">
        <v>1334</v>
      </c>
      <c r="N21" s="4" t="s">
        <v>93</v>
      </c>
      <c r="O21" s="4" t="s">
        <v>74</v>
      </c>
      <c r="P21" s="4" t="s">
        <v>32</v>
      </c>
      <c r="Q21" s="4">
        <v>0</v>
      </c>
      <c r="R21" s="6">
        <v>44527</v>
      </c>
      <c r="S21" s="5">
        <v>44542</v>
      </c>
      <c r="T21" s="4" t="s">
        <v>33</v>
      </c>
      <c r="U21" s="4">
        <v>1334</v>
      </c>
      <c r="V21" s="4">
        <v>0</v>
      </c>
      <c r="W21" s="4">
        <v>0</v>
      </c>
      <c r="X21" s="4">
        <v>2315116</v>
      </c>
      <c r="Y21" s="4">
        <v>91616779</v>
      </c>
    </row>
    <row r="22" s="4" customFormat="1" spans="1:25">
      <c r="A22" s="4">
        <v>16870325836</v>
      </c>
      <c r="B22" s="4" t="s">
        <v>25</v>
      </c>
      <c r="C22" s="4" t="s">
        <v>94</v>
      </c>
      <c r="D22" s="4" t="s">
        <v>88</v>
      </c>
      <c r="E22" s="4" t="s">
        <v>89</v>
      </c>
      <c r="F22" s="5">
        <v>44538</v>
      </c>
      <c r="G22" s="5">
        <v>44539</v>
      </c>
      <c r="H22" s="4">
        <v>1</v>
      </c>
      <c r="I22" s="4">
        <v>1</v>
      </c>
      <c r="J22" s="4">
        <v>1</v>
      </c>
      <c r="K22" s="4" t="s">
        <v>29</v>
      </c>
      <c r="L22" s="4">
        <v>-309</v>
      </c>
      <c r="M22" s="4">
        <v>-309</v>
      </c>
      <c r="N22" s="4" t="s">
        <v>90</v>
      </c>
      <c r="O22" s="4" t="s">
        <v>74</v>
      </c>
      <c r="P22" s="4" t="s">
        <v>32</v>
      </c>
      <c r="Q22" s="4">
        <v>0</v>
      </c>
      <c r="R22" s="6">
        <v>44526</v>
      </c>
      <c r="S22" s="5">
        <v>44542</v>
      </c>
      <c r="T22" s="4" t="s">
        <v>33</v>
      </c>
      <c r="U22" s="4">
        <v>-309</v>
      </c>
      <c r="V22" s="4">
        <v>0</v>
      </c>
      <c r="W22" s="4">
        <v>0</v>
      </c>
      <c r="X22" s="4"/>
      <c r="Y22" s="4">
        <v>643598888</v>
      </c>
    </row>
    <row r="23" s="4" customFormat="1" spans="1:25">
      <c r="A23" s="4">
        <v>16902431645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44538</v>
      </c>
      <c r="G23" s="5">
        <v>44539</v>
      </c>
      <c r="H23" s="4">
        <v>1</v>
      </c>
      <c r="I23" s="4">
        <v>1</v>
      </c>
      <c r="J23" s="4">
        <v>1</v>
      </c>
      <c r="K23" s="4" t="s">
        <v>29</v>
      </c>
      <c r="L23" s="4">
        <v>1141</v>
      </c>
      <c r="M23" s="4">
        <v>1141</v>
      </c>
      <c r="N23" s="4" t="s">
        <v>97</v>
      </c>
      <c r="O23" s="4" t="s">
        <v>74</v>
      </c>
      <c r="P23" s="4" t="s">
        <v>32</v>
      </c>
      <c r="Q23" s="4">
        <v>0</v>
      </c>
      <c r="R23" s="6">
        <v>44531</v>
      </c>
      <c r="S23" s="5">
        <v>44542</v>
      </c>
      <c r="T23" s="4" t="s">
        <v>33</v>
      </c>
      <c r="U23" s="4">
        <v>1141</v>
      </c>
      <c r="V23" s="4">
        <v>0</v>
      </c>
      <c r="W23" s="4">
        <v>0</v>
      </c>
      <c r="X23" s="4">
        <v>2322246</v>
      </c>
      <c r="Y23" s="4">
        <v>143137823</v>
      </c>
    </row>
    <row r="24" s="4" customFormat="1" spans="1:24">
      <c r="A24" s="4">
        <v>16903353076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44538</v>
      </c>
      <c r="G24" s="5">
        <v>44539</v>
      </c>
      <c r="H24" s="4">
        <v>1</v>
      </c>
      <c r="I24" s="4">
        <v>1</v>
      </c>
      <c r="J24" s="4">
        <v>1</v>
      </c>
      <c r="K24" s="4" t="s">
        <v>29</v>
      </c>
      <c r="L24" s="4">
        <v>1140</v>
      </c>
      <c r="M24" s="4">
        <v>1140</v>
      </c>
      <c r="N24" s="4" t="s">
        <v>98</v>
      </c>
      <c r="O24" s="4" t="s">
        <v>74</v>
      </c>
      <c r="P24" s="4" t="s">
        <v>32</v>
      </c>
      <c r="Q24" s="4">
        <v>0</v>
      </c>
      <c r="R24" s="6">
        <v>44532</v>
      </c>
      <c r="S24" s="5">
        <v>44542</v>
      </c>
      <c r="T24" s="4" t="s">
        <v>33</v>
      </c>
      <c r="U24" s="4">
        <v>1140</v>
      </c>
      <c r="V24" s="4">
        <v>0</v>
      </c>
      <c r="W24" s="4">
        <v>0</v>
      </c>
      <c r="X24" s="4">
        <v>2322547</v>
      </c>
    </row>
    <row r="25" s="4" customFormat="1" spans="1:25">
      <c r="A25" s="4">
        <v>16904320349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44538</v>
      </c>
      <c r="G25" s="5">
        <v>44539</v>
      </c>
      <c r="H25" s="4">
        <v>1</v>
      </c>
      <c r="I25" s="4">
        <v>1</v>
      </c>
      <c r="J25" s="4">
        <v>1</v>
      </c>
      <c r="K25" s="4" t="s">
        <v>29</v>
      </c>
      <c r="L25" s="4">
        <v>1485</v>
      </c>
      <c r="M25" s="4">
        <v>1485</v>
      </c>
      <c r="N25" s="4" t="s">
        <v>101</v>
      </c>
      <c r="O25" s="4" t="s">
        <v>74</v>
      </c>
      <c r="P25" s="4" t="s">
        <v>32</v>
      </c>
      <c r="Q25" s="4">
        <v>0</v>
      </c>
      <c r="R25" s="6">
        <v>44532</v>
      </c>
      <c r="S25" s="5">
        <v>44542</v>
      </c>
      <c r="T25" s="4" t="s">
        <v>33</v>
      </c>
      <c r="U25" s="4">
        <v>1485</v>
      </c>
      <c r="V25" s="4">
        <v>0</v>
      </c>
      <c r="W25" s="4">
        <v>0</v>
      </c>
      <c r="X25" s="4"/>
      <c r="Y25" s="4">
        <v>96087022</v>
      </c>
    </row>
    <row r="26" s="4" customFormat="1" spans="1:25">
      <c r="A26" s="4">
        <v>16927565043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44536</v>
      </c>
      <c r="G26" s="5">
        <v>44539</v>
      </c>
      <c r="H26" s="4">
        <v>1</v>
      </c>
      <c r="I26" s="4">
        <v>3</v>
      </c>
      <c r="J26" s="4">
        <v>3</v>
      </c>
      <c r="K26" s="4" t="s">
        <v>29</v>
      </c>
      <c r="L26" s="4">
        <v>2149</v>
      </c>
      <c r="M26" s="4">
        <v>2149</v>
      </c>
      <c r="N26" s="4" t="s">
        <v>104</v>
      </c>
      <c r="O26" s="4" t="s">
        <v>74</v>
      </c>
      <c r="P26" s="4" t="s">
        <v>32</v>
      </c>
      <c r="Q26" s="4">
        <v>0</v>
      </c>
      <c r="R26" s="6">
        <v>44536</v>
      </c>
      <c r="S26" s="5">
        <v>44542</v>
      </c>
      <c r="T26" s="4" t="s">
        <v>33</v>
      </c>
      <c r="U26" s="4">
        <v>2149</v>
      </c>
      <c r="V26" s="4">
        <v>0</v>
      </c>
      <c r="W26" s="4">
        <v>0</v>
      </c>
      <c r="X26" s="4">
        <v>2328229</v>
      </c>
      <c r="Y26" s="4">
        <v>98540321</v>
      </c>
    </row>
    <row r="27" s="4" customFormat="1" spans="1:25">
      <c r="A27" s="4">
        <v>16927616190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44538</v>
      </c>
      <c r="G27" s="5">
        <v>44539</v>
      </c>
      <c r="H27" s="4">
        <v>1</v>
      </c>
      <c r="I27" s="4">
        <v>1</v>
      </c>
      <c r="J27" s="4">
        <v>1</v>
      </c>
      <c r="K27" s="4" t="s">
        <v>29</v>
      </c>
      <c r="L27" s="4">
        <v>1025</v>
      </c>
      <c r="M27" s="4">
        <v>1025</v>
      </c>
      <c r="N27" s="4" t="s">
        <v>107</v>
      </c>
      <c r="O27" s="4" t="s">
        <v>74</v>
      </c>
      <c r="P27" s="4" t="s">
        <v>32</v>
      </c>
      <c r="Q27" s="4">
        <v>0</v>
      </c>
      <c r="R27" s="6">
        <v>44536</v>
      </c>
      <c r="S27" s="5">
        <v>44542</v>
      </c>
      <c r="T27" s="4" t="s">
        <v>33</v>
      </c>
      <c r="U27" s="4">
        <v>1025</v>
      </c>
      <c r="V27" s="4">
        <v>0</v>
      </c>
      <c r="W27" s="4">
        <v>0</v>
      </c>
      <c r="X27" s="4"/>
      <c r="Y27" s="4">
        <v>23154719</v>
      </c>
    </row>
    <row r="28" s="4" customFormat="1" spans="1:23">
      <c r="A28" s="4">
        <v>16927674911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44536</v>
      </c>
      <c r="G28" s="5">
        <v>44539</v>
      </c>
      <c r="H28" s="4">
        <v>1</v>
      </c>
      <c r="I28" s="4">
        <v>3</v>
      </c>
      <c r="J28" s="4">
        <v>3</v>
      </c>
      <c r="K28" s="4" t="s">
        <v>29</v>
      </c>
      <c r="L28" s="4">
        <v>1776</v>
      </c>
      <c r="M28" s="4">
        <v>1776</v>
      </c>
      <c r="N28" s="4" t="s">
        <v>110</v>
      </c>
      <c r="O28" s="4" t="s">
        <v>74</v>
      </c>
      <c r="P28" s="4" t="s">
        <v>32</v>
      </c>
      <c r="Q28" s="4">
        <v>0</v>
      </c>
      <c r="R28" s="6">
        <v>44536</v>
      </c>
      <c r="S28" s="5">
        <v>44542</v>
      </c>
      <c r="T28" s="4" t="s">
        <v>33</v>
      </c>
      <c r="U28" s="4">
        <v>1776</v>
      </c>
      <c r="V28" s="4">
        <v>0</v>
      </c>
      <c r="W28" s="4">
        <v>0</v>
      </c>
    </row>
    <row r="29" s="4" customFormat="1" spans="1:25">
      <c r="A29" s="4">
        <v>16927957792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44537</v>
      </c>
      <c r="G29" s="5">
        <v>44539</v>
      </c>
      <c r="H29" s="4">
        <v>1</v>
      </c>
      <c r="I29" s="4">
        <v>2</v>
      </c>
      <c r="J29" s="4">
        <v>2</v>
      </c>
      <c r="K29" s="4" t="s">
        <v>29</v>
      </c>
      <c r="L29" s="4">
        <v>2102</v>
      </c>
      <c r="M29" s="4">
        <v>2102</v>
      </c>
      <c r="N29" s="4" t="s">
        <v>113</v>
      </c>
      <c r="O29" s="4" t="s">
        <v>74</v>
      </c>
      <c r="P29" s="4" t="s">
        <v>32</v>
      </c>
      <c r="Q29" s="4">
        <v>0</v>
      </c>
      <c r="R29" s="6">
        <v>44536</v>
      </c>
      <c r="S29" s="5">
        <v>44542</v>
      </c>
      <c r="T29" s="4" t="s">
        <v>33</v>
      </c>
      <c r="U29" s="4">
        <v>2102</v>
      </c>
      <c r="V29" s="4">
        <v>0</v>
      </c>
      <c r="W29" s="4">
        <v>0</v>
      </c>
      <c r="X29" s="4"/>
      <c r="Y29" s="4">
        <v>98771193</v>
      </c>
    </row>
    <row r="30" s="4" customFormat="1" spans="1:25">
      <c r="A30" s="4">
        <v>16930416337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44538</v>
      </c>
      <c r="G30" s="5">
        <v>44539</v>
      </c>
      <c r="H30" s="4">
        <v>1</v>
      </c>
      <c r="I30" s="4">
        <v>1</v>
      </c>
      <c r="J30" s="4">
        <v>1</v>
      </c>
      <c r="K30" s="4" t="s">
        <v>29</v>
      </c>
      <c r="L30" s="4">
        <v>647</v>
      </c>
      <c r="M30" s="4">
        <v>647</v>
      </c>
      <c r="N30" s="4" t="s">
        <v>116</v>
      </c>
      <c r="O30" s="4" t="s">
        <v>74</v>
      </c>
      <c r="P30" s="4" t="s">
        <v>32</v>
      </c>
      <c r="Q30" s="4">
        <v>0</v>
      </c>
      <c r="R30" s="6">
        <v>44536</v>
      </c>
      <c r="S30" s="5">
        <v>44542</v>
      </c>
      <c r="T30" s="4" t="s">
        <v>33</v>
      </c>
      <c r="U30" s="4">
        <v>647</v>
      </c>
      <c r="V30" s="4">
        <v>0</v>
      </c>
      <c r="W30" s="4">
        <v>0</v>
      </c>
      <c r="X30" s="4"/>
      <c r="Y30" s="4">
        <v>99018512</v>
      </c>
    </row>
    <row r="31" s="4" customFormat="1" spans="1:24">
      <c r="A31" s="4">
        <v>16939016930</v>
      </c>
      <c r="B31" s="4" t="s">
        <v>25</v>
      </c>
      <c r="C31" s="4" t="s">
        <v>26</v>
      </c>
      <c r="D31" s="4" t="s">
        <v>117</v>
      </c>
      <c r="E31" s="4" t="s">
        <v>118</v>
      </c>
      <c r="F31" s="5">
        <v>44538</v>
      </c>
      <c r="G31" s="5">
        <v>44539</v>
      </c>
      <c r="H31" s="4">
        <v>1</v>
      </c>
      <c r="I31" s="4">
        <v>1</v>
      </c>
      <c r="J31" s="4">
        <v>1</v>
      </c>
      <c r="K31" s="4" t="s">
        <v>29</v>
      </c>
      <c r="L31" s="4">
        <v>198</v>
      </c>
      <c r="M31" s="4">
        <v>198</v>
      </c>
      <c r="N31" s="4" t="s">
        <v>119</v>
      </c>
      <c r="O31" s="4" t="s">
        <v>74</v>
      </c>
      <c r="P31" s="4" t="s">
        <v>32</v>
      </c>
      <c r="Q31" s="4">
        <v>0</v>
      </c>
      <c r="R31" s="6">
        <v>44537</v>
      </c>
      <c r="S31" s="5">
        <v>44542</v>
      </c>
      <c r="T31" s="4" t="s">
        <v>33</v>
      </c>
      <c r="U31" s="4">
        <v>198</v>
      </c>
      <c r="V31" s="4">
        <v>0</v>
      </c>
      <c r="W31" s="4">
        <v>0</v>
      </c>
      <c r="X31" s="4">
        <v>2330135</v>
      </c>
    </row>
    <row r="32" s="4" customFormat="1" spans="1:25">
      <c r="A32" s="4">
        <v>16940432199</v>
      </c>
      <c r="B32" s="4" t="s">
        <v>25</v>
      </c>
      <c r="C32" s="4" t="s">
        <v>26</v>
      </c>
      <c r="D32" s="4" t="s">
        <v>120</v>
      </c>
      <c r="E32" s="4" t="s">
        <v>121</v>
      </c>
      <c r="F32" s="5">
        <v>44538</v>
      </c>
      <c r="G32" s="5">
        <v>44539</v>
      </c>
      <c r="H32" s="4">
        <v>2</v>
      </c>
      <c r="I32" s="4">
        <v>1</v>
      </c>
      <c r="J32" s="4">
        <v>2</v>
      </c>
      <c r="K32" s="4" t="s">
        <v>29</v>
      </c>
      <c r="L32" s="4">
        <v>1406</v>
      </c>
      <c r="M32" s="4">
        <v>1406</v>
      </c>
      <c r="N32" s="4" t="s">
        <v>122</v>
      </c>
      <c r="O32" s="4" t="s">
        <v>74</v>
      </c>
      <c r="P32" s="4" t="s">
        <v>32</v>
      </c>
      <c r="Q32" s="4">
        <v>0</v>
      </c>
      <c r="R32" s="6">
        <v>44538</v>
      </c>
      <c r="S32" s="5">
        <v>44542</v>
      </c>
      <c r="T32" s="4" t="s">
        <v>33</v>
      </c>
      <c r="U32" s="4">
        <v>1406</v>
      </c>
      <c r="V32" s="4">
        <v>0</v>
      </c>
      <c r="W32" s="4">
        <v>0</v>
      </c>
      <c r="X32" s="4"/>
      <c r="Y32" s="4" t="s">
        <v>123</v>
      </c>
    </row>
    <row r="33" s="4" customFormat="1" spans="1:25">
      <c r="A33" s="4">
        <v>16940490034</v>
      </c>
      <c r="B33" s="4" t="s">
        <v>25</v>
      </c>
      <c r="C33" s="4" t="s">
        <v>26</v>
      </c>
      <c r="D33" s="4" t="s">
        <v>124</v>
      </c>
      <c r="E33" s="4" t="s">
        <v>62</v>
      </c>
      <c r="F33" s="5">
        <v>44538</v>
      </c>
      <c r="G33" s="5">
        <v>44539</v>
      </c>
      <c r="H33" s="4">
        <v>1</v>
      </c>
      <c r="I33" s="4">
        <v>1</v>
      </c>
      <c r="J33" s="4">
        <v>1</v>
      </c>
      <c r="K33" s="4" t="s">
        <v>29</v>
      </c>
      <c r="L33" s="4">
        <v>623</v>
      </c>
      <c r="M33" s="4">
        <v>623</v>
      </c>
      <c r="N33" s="4" t="s">
        <v>125</v>
      </c>
      <c r="O33" s="4" t="s">
        <v>74</v>
      </c>
      <c r="P33" s="4" t="s">
        <v>32</v>
      </c>
      <c r="Q33" s="4">
        <v>0</v>
      </c>
      <c r="R33" s="6">
        <v>44538</v>
      </c>
      <c r="S33" s="5">
        <v>44542</v>
      </c>
      <c r="T33" s="4" t="s">
        <v>33</v>
      </c>
      <c r="U33" s="4">
        <v>623</v>
      </c>
      <c r="V33" s="4">
        <v>0</v>
      </c>
      <c r="W33" s="4">
        <v>0</v>
      </c>
      <c r="X33" s="4">
        <v>2330609</v>
      </c>
      <c r="Y33" s="4">
        <v>70518967</v>
      </c>
    </row>
    <row r="34" s="4" customFormat="1" spans="1:24">
      <c r="A34" s="4">
        <v>16941684591</v>
      </c>
      <c r="B34" s="4" t="s">
        <v>25</v>
      </c>
      <c r="C34" s="4" t="s">
        <v>26</v>
      </c>
      <c r="D34" s="4" t="s">
        <v>126</v>
      </c>
      <c r="E34" s="4" t="s">
        <v>127</v>
      </c>
      <c r="F34" s="5">
        <v>44538</v>
      </c>
      <c r="G34" s="5">
        <v>44539</v>
      </c>
      <c r="H34" s="4">
        <v>1</v>
      </c>
      <c r="I34" s="4">
        <v>1</v>
      </c>
      <c r="J34" s="4">
        <v>1</v>
      </c>
      <c r="K34" s="4" t="s">
        <v>29</v>
      </c>
      <c r="L34" s="4">
        <v>87</v>
      </c>
      <c r="M34" s="4">
        <v>87</v>
      </c>
      <c r="N34" s="4" t="s">
        <v>128</v>
      </c>
      <c r="O34" s="4" t="s">
        <v>74</v>
      </c>
      <c r="P34" s="4" t="s">
        <v>32</v>
      </c>
      <c r="Q34" s="4">
        <v>0</v>
      </c>
      <c r="R34" s="6">
        <v>44538</v>
      </c>
      <c r="S34" s="5">
        <v>44542</v>
      </c>
      <c r="T34" s="4" t="s">
        <v>33</v>
      </c>
      <c r="U34" s="4">
        <v>87</v>
      </c>
      <c r="V34" s="4">
        <v>0</v>
      </c>
      <c r="W34" s="4">
        <v>0</v>
      </c>
      <c r="X34" s="4">
        <v>2331152</v>
      </c>
    </row>
    <row r="35" s="4" customFormat="1" spans="1:23">
      <c r="A35" s="4">
        <v>16941912724</v>
      </c>
      <c r="B35" s="4" t="s">
        <v>25</v>
      </c>
      <c r="C35" s="4" t="s">
        <v>26</v>
      </c>
      <c r="D35" s="4" t="s">
        <v>129</v>
      </c>
      <c r="E35" s="4"/>
      <c r="F35" s="5">
        <v>44538</v>
      </c>
      <c r="G35" s="5">
        <v>44539</v>
      </c>
      <c r="H35" s="4">
        <v>0</v>
      </c>
      <c r="I35" s="4">
        <v>1</v>
      </c>
      <c r="J35" s="4">
        <v>0</v>
      </c>
      <c r="K35" s="4" t="s">
        <v>29</v>
      </c>
      <c r="L35" s="4">
        <v>375</v>
      </c>
      <c r="M35" s="4">
        <v>375</v>
      </c>
      <c r="N35" s="4"/>
      <c r="O35" s="4" t="s">
        <v>74</v>
      </c>
      <c r="P35" s="4" t="s">
        <v>32</v>
      </c>
      <c r="Q35" s="4">
        <v>0</v>
      </c>
      <c r="R35" s="6">
        <v>44538</v>
      </c>
      <c r="S35" s="5">
        <v>44542</v>
      </c>
      <c r="T35" s="4" t="s">
        <v>33</v>
      </c>
      <c r="U35" s="4">
        <v>375</v>
      </c>
      <c r="V35" s="4">
        <v>0</v>
      </c>
      <c r="W35" s="4">
        <v>0</v>
      </c>
    </row>
    <row r="36" s="4" customFormat="1" spans="1:25">
      <c r="A36" s="4">
        <v>16942057602</v>
      </c>
      <c r="B36" s="4" t="s">
        <v>25</v>
      </c>
      <c r="C36" s="4" t="s">
        <v>26</v>
      </c>
      <c r="D36" s="4" t="s">
        <v>102</v>
      </c>
      <c r="E36" s="4" t="s">
        <v>103</v>
      </c>
      <c r="F36" s="5">
        <v>44538</v>
      </c>
      <c r="G36" s="5">
        <v>44539</v>
      </c>
      <c r="H36" s="4">
        <v>1</v>
      </c>
      <c r="I36" s="4">
        <v>1</v>
      </c>
      <c r="J36" s="4">
        <v>1</v>
      </c>
      <c r="K36" s="4" t="s">
        <v>29</v>
      </c>
      <c r="L36" s="4">
        <v>726</v>
      </c>
      <c r="M36" s="4">
        <v>726</v>
      </c>
      <c r="N36" s="4" t="s">
        <v>130</v>
      </c>
      <c r="O36" s="4" t="s">
        <v>74</v>
      </c>
      <c r="P36" s="4" t="s">
        <v>32</v>
      </c>
      <c r="Q36" s="4">
        <v>0</v>
      </c>
      <c r="R36" s="6">
        <v>44538</v>
      </c>
      <c r="S36" s="5">
        <v>44542</v>
      </c>
      <c r="T36" s="4" t="s">
        <v>33</v>
      </c>
      <c r="U36" s="4">
        <v>726</v>
      </c>
      <c r="V36" s="4">
        <v>0</v>
      </c>
      <c r="W36" s="4">
        <v>0</v>
      </c>
      <c r="X36" s="4">
        <v>2331304</v>
      </c>
      <c r="Y36" s="4">
        <v>70694440</v>
      </c>
    </row>
    <row r="37" s="4" customFormat="1" spans="1:25">
      <c r="A37" s="4">
        <v>16942759465</v>
      </c>
      <c r="B37" s="4" t="s">
        <v>25</v>
      </c>
      <c r="C37" s="4" t="s">
        <v>26</v>
      </c>
      <c r="D37" s="4" t="s">
        <v>131</v>
      </c>
      <c r="E37" s="4" t="s">
        <v>132</v>
      </c>
      <c r="F37" s="5">
        <v>44538</v>
      </c>
      <c r="G37" s="5">
        <v>44539</v>
      </c>
      <c r="H37" s="4">
        <v>1</v>
      </c>
      <c r="I37" s="4">
        <v>1</v>
      </c>
      <c r="J37" s="4">
        <v>1</v>
      </c>
      <c r="K37" s="4" t="s">
        <v>29</v>
      </c>
      <c r="L37" s="4">
        <v>343</v>
      </c>
      <c r="M37" s="4">
        <v>343</v>
      </c>
      <c r="N37" s="4" t="s">
        <v>133</v>
      </c>
      <c r="O37" s="4" t="s">
        <v>74</v>
      </c>
      <c r="P37" s="4" t="s">
        <v>32</v>
      </c>
      <c r="Q37" s="4">
        <v>0</v>
      </c>
      <c r="R37" s="6">
        <v>44538</v>
      </c>
      <c r="S37" s="5">
        <v>44542</v>
      </c>
      <c r="T37" s="4" t="s">
        <v>33</v>
      </c>
      <c r="U37" s="4">
        <v>343</v>
      </c>
      <c r="V37" s="4">
        <v>0</v>
      </c>
      <c r="W37" s="4">
        <v>0</v>
      </c>
      <c r="X37" s="4"/>
      <c r="Y37" s="4">
        <v>59652163</v>
      </c>
    </row>
    <row r="38" s="4" customFormat="1" spans="1:23">
      <c r="A38" s="4">
        <v>16945633770</v>
      </c>
      <c r="B38" s="4" t="s">
        <v>25</v>
      </c>
      <c r="C38" s="4" t="s">
        <v>26</v>
      </c>
      <c r="D38" s="4" t="s">
        <v>134</v>
      </c>
      <c r="E38" s="4" t="s">
        <v>135</v>
      </c>
      <c r="F38" s="5">
        <v>44538</v>
      </c>
      <c r="G38" s="5">
        <v>44539</v>
      </c>
      <c r="H38" s="4">
        <v>1</v>
      </c>
      <c r="I38" s="4">
        <v>1</v>
      </c>
      <c r="J38" s="4">
        <v>1</v>
      </c>
      <c r="K38" s="4" t="s">
        <v>29</v>
      </c>
      <c r="L38" s="4">
        <v>572</v>
      </c>
      <c r="M38" s="4">
        <v>572</v>
      </c>
      <c r="N38" s="4" t="s">
        <v>136</v>
      </c>
      <c r="O38" s="4" t="s">
        <v>74</v>
      </c>
      <c r="P38" s="4" t="s">
        <v>32</v>
      </c>
      <c r="Q38" s="4">
        <v>0</v>
      </c>
      <c r="R38" s="6">
        <v>44538</v>
      </c>
      <c r="S38" s="5">
        <v>44542</v>
      </c>
      <c r="T38" s="4" t="s">
        <v>33</v>
      </c>
      <c r="U38" s="4">
        <v>572</v>
      </c>
      <c r="V38" s="4">
        <v>0</v>
      </c>
      <c r="W38" s="4">
        <v>0</v>
      </c>
    </row>
    <row r="39" s="4" customFormat="1" spans="1:23">
      <c r="A39" s="4">
        <v>16945963136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44538</v>
      </c>
      <c r="G39" s="5">
        <v>44539</v>
      </c>
      <c r="H39" s="4">
        <v>2</v>
      </c>
      <c r="I39" s="4">
        <v>1</v>
      </c>
      <c r="J39" s="4">
        <v>2</v>
      </c>
      <c r="K39" s="4" t="s">
        <v>29</v>
      </c>
      <c r="L39" s="4">
        <v>332</v>
      </c>
      <c r="M39" s="4">
        <v>332</v>
      </c>
      <c r="N39" s="4" t="s">
        <v>139</v>
      </c>
      <c r="O39" s="4" t="s">
        <v>74</v>
      </c>
      <c r="P39" s="4" t="s">
        <v>32</v>
      </c>
      <c r="Q39" s="4">
        <v>0</v>
      </c>
      <c r="R39" s="6">
        <v>44538</v>
      </c>
      <c r="S39" s="5">
        <v>44542</v>
      </c>
      <c r="T39" s="4" t="s">
        <v>33</v>
      </c>
      <c r="U39" s="4">
        <v>332</v>
      </c>
      <c r="V39" s="4">
        <v>0</v>
      </c>
      <c r="W39" s="4">
        <v>0</v>
      </c>
    </row>
    <row r="40" s="4" customFormat="1" spans="1:23">
      <c r="A40" s="4">
        <v>16044519992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44541</v>
      </c>
      <c r="G40" s="5">
        <v>44542</v>
      </c>
      <c r="H40" s="4">
        <v>1</v>
      </c>
      <c r="I40" s="4">
        <v>1</v>
      </c>
      <c r="J40" s="4">
        <v>1</v>
      </c>
      <c r="K40" s="4" t="s">
        <v>29</v>
      </c>
      <c r="L40" s="4">
        <v>1769</v>
      </c>
      <c r="M40" s="4">
        <v>1769</v>
      </c>
      <c r="N40" s="4" t="s">
        <v>142</v>
      </c>
      <c r="O40" s="4" t="s">
        <v>143</v>
      </c>
      <c r="P40" s="4" t="s">
        <v>32</v>
      </c>
      <c r="Q40" s="4">
        <v>0</v>
      </c>
      <c r="R40" s="6">
        <v>44418</v>
      </c>
      <c r="S40" s="5">
        <v>44543</v>
      </c>
      <c r="T40" s="4" t="s">
        <v>33</v>
      </c>
      <c r="U40" s="4">
        <v>1769</v>
      </c>
      <c r="V40" s="4">
        <v>0</v>
      </c>
      <c r="W40" s="4">
        <v>0</v>
      </c>
    </row>
    <row r="41" s="4" customFormat="1" spans="1:24">
      <c r="A41" s="4">
        <v>16118343231</v>
      </c>
      <c r="B41" s="4" t="s">
        <v>25</v>
      </c>
      <c r="C41" s="4" t="s">
        <v>26</v>
      </c>
      <c r="D41" s="4" t="s">
        <v>144</v>
      </c>
      <c r="E41" s="4" t="s">
        <v>145</v>
      </c>
      <c r="F41" s="5">
        <v>44539</v>
      </c>
      <c r="G41" s="5">
        <v>44542</v>
      </c>
      <c r="H41" s="4">
        <v>1</v>
      </c>
      <c r="I41" s="4">
        <v>3</v>
      </c>
      <c r="J41" s="4">
        <v>3</v>
      </c>
      <c r="K41" s="4" t="s">
        <v>29</v>
      </c>
      <c r="L41" s="4">
        <v>2153</v>
      </c>
      <c r="M41" s="4">
        <v>2153</v>
      </c>
      <c r="N41" s="4" t="s">
        <v>146</v>
      </c>
      <c r="O41" s="4" t="s">
        <v>143</v>
      </c>
      <c r="P41" s="4" t="s">
        <v>32</v>
      </c>
      <c r="Q41" s="4">
        <v>0</v>
      </c>
      <c r="R41" s="6">
        <v>44431</v>
      </c>
      <c r="S41" s="5">
        <v>44543</v>
      </c>
      <c r="T41" s="4" t="s">
        <v>33</v>
      </c>
      <c r="U41" s="4">
        <v>2153</v>
      </c>
      <c r="V41" s="4">
        <v>0</v>
      </c>
      <c r="W41" s="4">
        <v>0</v>
      </c>
      <c r="X41" s="4">
        <v>2230171</v>
      </c>
    </row>
    <row r="42" s="4" customFormat="1" spans="1:25">
      <c r="A42" s="4">
        <v>16570212945</v>
      </c>
      <c r="B42" s="4" t="s">
        <v>25</v>
      </c>
      <c r="C42" s="4" t="s">
        <v>26</v>
      </c>
      <c r="D42" s="4" t="s">
        <v>147</v>
      </c>
      <c r="E42" s="4" t="s">
        <v>148</v>
      </c>
      <c r="F42" s="5">
        <v>44539</v>
      </c>
      <c r="G42" s="5">
        <v>44540</v>
      </c>
      <c r="H42" s="4">
        <v>1</v>
      </c>
      <c r="I42" s="4">
        <v>1</v>
      </c>
      <c r="J42" s="4">
        <v>1</v>
      </c>
      <c r="K42" s="4" t="s">
        <v>29</v>
      </c>
      <c r="L42" s="4">
        <v>599</v>
      </c>
      <c r="M42" s="4">
        <v>599</v>
      </c>
      <c r="N42" s="4" t="s">
        <v>149</v>
      </c>
      <c r="O42" s="4" t="s">
        <v>150</v>
      </c>
      <c r="P42" s="4" t="s">
        <v>32</v>
      </c>
      <c r="Q42" s="4">
        <v>0</v>
      </c>
      <c r="R42" s="6">
        <v>44485</v>
      </c>
      <c r="S42" s="5">
        <v>44543</v>
      </c>
      <c r="T42" s="4" t="s">
        <v>33</v>
      </c>
      <c r="U42" s="4">
        <v>599</v>
      </c>
      <c r="V42" s="4">
        <v>0</v>
      </c>
      <c r="W42" s="4">
        <v>0</v>
      </c>
      <c r="X42" s="4">
        <v>2278539</v>
      </c>
      <c r="Y42" s="4">
        <v>99088914</v>
      </c>
    </row>
    <row r="43" s="4" customFormat="1" spans="1:25">
      <c r="A43" s="4">
        <v>16776688049</v>
      </c>
      <c r="B43" s="4" t="s">
        <v>25</v>
      </c>
      <c r="C43" s="4" t="s">
        <v>26</v>
      </c>
      <c r="D43" s="4" t="s">
        <v>151</v>
      </c>
      <c r="E43" s="4" t="s">
        <v>152</v>
      </c>
      <c r="F43" s="5">
        <v>44535</v>
      </c>
      <c r="G43" s="5">
        <v>44540</v>
      </c>
      <c r="H43" s="4">
        <v>1</v>
      </c>
      <c r="I43" s="4">
        <v>5</v>
      </c>
      <c r="J43" s="4">
        <v>5</v>
      </c>
      <c r="K43" s="4" t="s">
        <v>29</v>
      </c>
      <c r="L43" s="4">
        <v>6235</v>
      </c>
      <c r="M43" s="4">
        <v>6235</v>
      </c>
      <c r="N43" s="4" t="s">
        <v>153</v>
      </c>
      <c r="O43" s="4" t="s">
        <v>150</v>
      </c>
      <c r="P43" s="4" t="s">
        <v>32</v>
      </c>
      <c r="Q43" s="4">
        <v>0</v>
      </c>
      <c r="R43" s="6">
        <v>44512</v>
      </c>
      <c r="S43" s="5">
        <v>44543</v>
      </c>
      <c r="T43" s="4" t="s">
        <v>33</v>
      </c>
      <c r="U43" s="4">
        <v>6235</v>
      </c>
      <c r="V43" s="4">
        <v>0</v>
      </c>
      <c r="W43" s="4">
        <v>0</v>
      </c>
      <c r="X43" s="4">
        <v>2297431</v>
      </c>
      <c r="Y43" s="4">
        <v>77457949</v>
      </c>
    </row>
    <row r="44" s="4" customFormat="1" spans="1:25">
      <c r="A44" s="4">
        <v>16815512578</v>
      </c>
      <c r="B44" s="4" t="s">
        <v>25</v>
      </c>
      <c r="C44" s="4" t="s">
        <v>26</v>
      </c>
      <c r="D44" s="4" t="s">
        <v>154</v>
      </c>
      <c r="E44" s="4" t="s">
        <v>155</v>
      </c>
      <c r="F44" s="5">
        <v>44539</v>
      </c>
      <c r="G44" s="5">
        <v>44540</v>
      </c>
      <c r="H44" s="4">
        <v>1</v>
      </c>
      <c r="I44" s="4">
        <v>1</v>
      </c>
      <c r="J44" s="4">
        <v>1</v>
      </c>
      <c r="K44" s="4" t="s">
        <v>29</v>
      </c>
      <c r="L44" s="4">
        <v>1165</v>
      </c>
      <c r="M44" s="4">
        <v>1165</v>
      </c>
      <c r="N44" s="4" t="s">
        <v>156</v>
      </c>
      <c r="O44" s="4" t="s">
        <v>150</v>
      </c>
      <c r="P44" s="4" t="s">
        <v>32</v>
      </c>
      <c r="Q44" s="4">
        <v>0</v>
      </c>
      <c r="R44" s="6">
        <v>44518</v>
      </c>
      <c r="S44" s="5">
        <v>44543</v>
      </c>
      <c r="T44" s="4" t="s">
        <v>33</v>
      </c>
      <c r="U44" s="4">
        <v>1165</v>
      </c>
      <c r="V44" s="4">
        <v>0</v>
      </c>
      <c r="W44" s="4">
        <v>0</v>
      </c>
      <c r="X44" s="4">
        <v>2302417</v>
      </c>
      <c r="Y44" s="4">
        <v>84532156</v>
      </c>
    </row>
    <row r="45" s="4" customFormat="1" spans="1:23">
      <c r="A45" s="4">
        <v>16854513992</v>
      </c>
      <c r="B45" s="4" t="s">
        <v>25</v>
      </c>
      <c r="C45" s="4" t="s">
        <v>26</v>
      </c>
      <c r="D45" s="4" t="s">
        <v>157</v>
      </c>
      <c r="E45" s="4" t="s">
        <v>158</v>
      </c>
      <c r="F45" s="5">
        <v>44533</v>
      </c>
      <c r="G45" s="5">
        <v>44540</v>
      </c>
      <c r="H45" s="4">
        <v>1</v>
      </c>
      <c r="I45" s="4">
        <v>7</v>
      </c>
      <c r="J45" s="4">
        <v>7</v>
      </c>
      <c r="K45" s="4" t="s">
        <v>29</v>
      </c>
      <c r="L45" s="4">
        <v>378</v>
      </c>
      <c r="M45" s="4">
        <v>378</v>
      </c>
      <c r="N45" s="4" t="s">
        <v>159</v>
      </c>
      <c r="O45" s="4" t="s">
        <v>150</v>
      </c>
      <c r="P45" s="4" t="s">
        <v>32</v>
      </c>
      <c r="Q45" s="4">
        <v>0</v>
      </c>
      <c r="R45" s="6">
        <v>44524</v>
      </c>
      <c r="S45" s="5">
        <v>44543</v>
      </c>
      <c r="T45" s="4" t="s">
        <v>33</v>
      </c>
      <c r="U45" s="4">
        <v>378</v>
      </c>
      <c r="V45" s="4">
        <v>0</v>
      </c>
      <c r="W45" s="4">
        <v>0</v>
      </c>
    </row>
    <row r="46" s="4" customFormat="1" spans="1:25">
      <c r="A46" s="4">
        <v>16890136366</v>
      </c>
      <c r="B46" s="4" t="s">
        <v>25</v>
      </c>
      <c r="C46" s="4" t="s">
        <v>26</v>
      </c>
      <c r="D46" s="4" t="s">
        <v>160</v>
      </c>
      <c r="E46" s="4" t="s">
        <v>161</v>
      </c>
      <c r="F46" s="5">
        <v>44536</v>
      </c>
      <c r="G46" s="5">
        <v>44540</v>
      </c>
      <c r="H46" s="4">
        <v>1</v>
      </c>
      <c r="I46" s="4">
        <v>4</v>
      </c>
      <c r="J46" s="4">
        <v>4</v>
      </c>
      <c r="K46" s="4" t="s">
        <v>29</v>
      </c>
      <c r="L46" s="4">
        <v>8604</v>
      </c>
      <c r="M46" s="4">
        <v>8604</v>
      </c>
      <c r="N46" s="4" t="s">
        <v>162</v>
      </c>
      <c r="O46" s="4" t="s">
        <v>150</v>
      </c>
      <c r="P46" s="4" t="s">
        <v>32</v>
      </c>
      <c r="Q46" s="4">
        <v>0</v>
      </c>
      <c r="R46" s="6">
        <v>44530</v>
      </c>
      <c r="S46" s="5">
        <v>44543</v>
      </c>
      <c r="T46" s="4" t="s">
        <v>33</v>
      </c>
      <c r="U46" s="4">
        <v>8604</v>
      </c>
      <c r="V46" s="4">
        <v>0</v>
      </c>
      <c r="W46" s="4">
        <v>0</v>
      </c>
      <c r="X46" s="4">
        <v>2319124</v>
      </c>
      <c r="Y46" s="4">
        <v>101197250</v>
      </c>
    </row>
    <row r="47" s="4" customFormat="1" spans="1:25">
      <c r="A47" s="4">
        <v>16890199253</v>
      </c>
      <c r="B47" s="4" t="s">
        <v>25</v>
      </c>
      <c r="C47" s="4" t="s">
        <v>26</v>
      </c>
      <c r="D47" s="4" t="s">
        <v>163</v>
      </c>
      <c r="E47" s="4" t="s">
        <v>164</v>
      </c>
      <c r="F47" s="5">
        <v>44536</v>
      </c>
      <c r="G47" s="5">
        <v>44540</v>
      </c>
      <c r="H47" s="4">
        <v>1</v>
      </c>
      <c r="I47" s="4">
        <v>4</v>
      </c>
      <c r="J47" s="4">
        <v>4</v>
      </c>
      <c r="K47" s="4" t="s">
        <v>29</v>
      </c>
      <c r="L47" s="4">
        <v>3636</v>
      </c>
      <c r="M47" s="4">
        <v>3636</v>
      </c>
      <c r="N47" s="4" t="s">
        <v>165</v>
      </c>
      <c r="O47" s="4" t="s">
        <v>150</v>
      </c>
      <c r="P47" s="4" t="s">
        <v>32</v>
      </c>
      <c r="Q47" s="4">
        <v>0</v>
      </c>
      <c r="R47" s="6">
        <v>44530</v>
      </c>
      <c r="S47" s="5">
        <v>44543</v>
      </c>
      <c r="T47" s="4" t="s">
        <v>33</v>
      </c>
      <c r="U47" s="4">
        <v>3636</v>
      </c>
      <c r="V47" s="4">
        <v>0</v>
      </c>
      <c r="W47" s="4">
        <v>0</v>
      </c>
      <c r="X47" s="4"/>
      <c r="Y47" s="4">
        <v>93817241</v>
      </c>
    </row>
    <row r="48" s="4" customFormat="1" spans="1:26">
      <c r="A48" s="4">
        <v>16897261732</v>
      </c>
      <c r="B48" s="4" t="s">
        <v>25</v>
      </c>
      <c r="C48" s="4" t="s">
        <v>26</v>
      </c>
      <c r="D48" s="4" t="s">
        <v>95</v>
      </c>
      <c r="E48" s="4" t="s">
        <v>96</v>
      </c>
      <c r="F48" s="5">
        <v>44538</v>
      </c>
      <c r="G48" s="5">
        <v>44540</v>
      </c>
      <c r="H48" s="4">
        <v>2</v>
      </c>
      <c r="I48" s="4">
        <v>2</v>
      </c>
      <c r="J48" s="4">
        <v>4</v>
      </c>
      <c r="K48" s="4" t="s">
        <v>29</v>
      </c>
      <c r="L48" s="4">
        <v>4564</v>
      </c>
      <c r="M48" s="4">
        <v>4564</v>
      </c>
      <c r="N48" s="4" t="s">
        <v>166</v>
      </c>
      <c r="O48" s="4" t="s">
        <v>150</v>
      </c>
      <c r="P48" s="4" t="s">
        <v>32</v>
      </c>
      <c r="Q48" s="4">
        <v>0</v>
      </c>
      <c r="R48" s="6">
        <v>44531</v>
      </c>
      <c r="S48" s="5">
        <v>44543</v>
      </c>
      <c r="T48" s="4" t="s">
        <v>33</v>
      </c>
      <c r="U48" s="4">
        <v>4564</v>
      </c>
      <c r="V48" s="4">
        <v>0</v>
      </c>
      <c r="W48" s="4">
        <v>0</v>
      </c>
      <c r="X48" s="4">
        <v>2320854</v>
      </c>
      <c r="Y48" s="4">
        <v>143062340</v>
      </c>
      <c r="Z48" s="4">
        <v>143353754</v>
      </c>
    </row>
    <row r="49" s="4" customFormat="1" spans="1:25">
      <c r="A49" s="4">
        <v>16903474556</v>
      </c>
      <c r="B49" s="4" t="s">
        <v>25</v>
      </c>
      <c r="C49" s="4" t="s">
        <v>26</v>
      </c>
      <c r="D49" s="4" t="s">
        <v>167</v>
      </c>
      <c r="E49" s="4" t="s">
        <v>168</v>
      </c>
      <c r="F49" s="5">
        <v>44539</v>
      </c>
      <c r="G49" s="5">
        <v>44540</v>
      </c>
      <c r="H49" s="4">
        <v>1</v>
      </c>
      <c r="I49" s="4">
        <v>1</v>
      </c>
      <c r="J49" s="4">
        <v>1</v>
      </c>
      <c r="K49" s="4" t="s">
        <v>29</v>
      </c>
      <c r="L49" s="4">
        <v>834</v>
      </c>
      <c r="M49" s="4">
        <v>834</v>
      </c>
      <c r="N49" s="4" t="s">
        <v>169</v>
      </c>
      <c r="O49" s="4" t="s">
        <v>150</v>
      </c>
      <c r="P49" s="4" t="s">
        <v>32</v>
      </c>
      <c r="Q49" s="4">
        <v>0</v>
      </c>
      <c r="R49" s="6">
        <v>44532</v>
      </c>
      <c r="S49" s="5">
        <v>44543</v>
      </c>
      <c r="T49" s="4" t="s">
        <v>33</v>
      </c>
      <c r="U49" s="4">
        <v>834</v>
      </c>
      <c r="V49" s="4">
        <v>0</v>
      </c>
      <c r="W49" s="4">
        <v>0</v>
      </c>
      <c r="X49" s="4"/>
      <c r="Y49" s="4">
        <v>95906633</v>
      </c>
    </row>
    <row r="50" s="4" customFormat="1" spans="1:25">
      <c r="A50" s="4">
        <v>16909285741</v>
      </c>
      <c r="B50" s="4" t="s">
        <v>25</v>
      </c>
      <c r="C50" s="4" t="s">
        <v>26</v>
      </c>
      <c r="D50" s="4" t="s">
        <v>95</v>
      </c>
      <c r="E50" s="4" t="s">
        <v>96</v>
      </c>
      <c r="F50" s="5">
        <v>44538</v>
      </c>
      <c r="G50" s="5">
        <v>44540</v>
      </c>
      <c r="H50" s="4">
        <v>1</v>
      </c>
      <c r="I50" s="4">
        <v>2</v>
      </c>
      <c r="J50" s="4">
        <v>2</v>
      </c>
      <c r="K50" s="4" t="s">
        <v>29</v>
      </c>
      <c r="L50" s="4">
        <v>2282</v>
      </c>
      <c r="M50" s="4">
        <v>2282</v>
      </c>
      <c r="N50" s="4" t="s">
        <v>170</v>
      </c>
      <c r="O50" s="4" t="s">
        <v>150</v>
      </c>
      <c r="P50" s="4" t="s">
        <v>32</v>
      </c>
      <c r="Q50" s="4">
        <v>0</v>
      </c>
      <c r="R50" s="6">
        <v>44532</v>
      </c>
      <c r="S50" s="5">
        <v>44543</v>
      </c>
      <c r="T50" s="4" t="s">
        <v>33</v>
      </c>
      <c r="U50" s="4">
        <v>2282</v>
      </c>
      <c r="V50" s="4">
        <v>0</v>
      </c>
      <c r="W50" s="4">
        <v>0</v>
      </c>
      <c r="X50" s="4">
        <v>2324331</v>
      </c>
      <c r="Y50" s="4">
        <v>143544050</v>
      </c>
    </row>
    <row r="51" s="4" customFormat="1" spans="1:25">
      <c r="A51" s="4">
        <v>16916178852</v>
      </c>
      <c r="B51" s="4" t="s">
        <v>25</v>
      </c>
      <c r="C51" s="4" t="s">
        <v>26</v>
      </c>
      <c r="D51" s="4" t="s">
        <v>171</v>
      </c>
      <c r="E51" s="4" t="s">
        <v>172</v>
      </c>
      <c r="F51" s="5">
        <v>44537</v>
      </c>
      <c r="G51" s="5">
        <v>44540</v>
      </c>
      <c r="H51" s="4">
        <v>1</v>
      </c>
      <c r="I51" s="4">
        <v>3</v>
      </c>
      <c r="J51" s="4">
        <v>3</v>
      </c>
      <c r="K51" s="4" t="s">
        <v>29</v>
      </c>
      <c r="L51" s="4">
        <v>6853</v>
      </c>
      <c r="M51" s="4">
        <v>6853</v>
      </c>
      <c r="N51" s="4" t="s">
        <v>173</v>
      </c>
      <c r="O51" s="4" t="s">
        <v>150</v>
      </c>
      <c r="P51" s="4" t="s">
        <v>32</v>
      </c>
      <c r="Q51" s="4">
        <v>0</v>
      </c>
      <c r="R51" s="6">
        <v>44534</v>
      </c>
      <c r="S51" s="5">
        <v>44543</v>
      </c>
      <c r="T51" s="4" t="s">
        <v>33</v>
      </c>
      <c r="U51" s="4">
        <v>6853</v>
      </c>
      <c r="V51" s="4">
        <v>0</v>
      </c>
      <c r="W51" s="4">
        <v>0</v>
      </c>
      <c r="X51" s="4">
        <v>2326120</v>
      </c>
      <c r="Y51" s="4">
        <v>97465465</v>
      </c>
    </row>
    <row r="52" s="4" customFormat="1" spans="1:25">
      <c r="A52" s="4">
        <v>16922527518</v>
      </c>
      <c r="B52" s="4" t="s">
        <v>25</v>
      </c>
      <c r="C52" s="4" t="s">
        <v>26</v>
      </c>
      <c r="D52" s="4" t="s">
        <v>102</v>
      </c>
      <c r="E52" s="4" t="s">
        <v>103</v>
      </c>
      <c r="F52" s="5">
        <v>44536</v>
      </c>
      <c r="G52" s="5">
        <v>44540</v>
      </c>
      <c r="H52" s="4">
        <v>1</v>
      </c>
      <c r="I52" s="4">
        <v>4</v>
      </c>
      <c r="J52" s="4">
        <v>4</v>
      </c>
      <c r="K52" s="4" t="s">
        <v>29</v>
      </c>
      <c r="L52" s="4">
        <v>2933</v>
      </c>
      <c r="M52" s="4">
        <v>2933</v>
      </c>
      <c r="N52" s="4" t="s">
        <v>174</v>
      </c>
      <c r="O52" s="4" t="s">
        <v>150</v>
      </c>
      <c r="P52" s="4" t="s">
        <v>32</v>
      </c>
      <c r="Q52" s="4">
        <v>0</v>
      </c>
      <c r="R52" s="6">
        <v>44535</v>
      </c>
      <c r="S52" s="5">
        <v>44543</v>
      </c>
      <c r="T52" s="4" t="s">
        <v>33</v>
      </c>
      <c r="U52" s="4">
        <v>2933</v>
      </c>
      <c r="V52" s="4">
        <v>0</v>
      </c>
      <c r="W52" s="4">
        <v>0</v>
      </c>
      <c r="X52" s="4"/>
      <c r="Y52" s="4">
        <v>98031058</v>
      </c>
    </row>
    <row r="53" s="4" customFormat="1" spans="1:24">
      <c r="A53" s="4">
        <v>16923878893</v>
      </c>
      <c r="B53" s="4" t="s">
        <v>25</v>
      </c>
      <c r="C53" s="4" t="s">
        <v>26</v>
      </c>
      <c r="D53" s="4" t="s">
        <v>175</v>
      </c>
      <c r="E53" s="4" t="s">
        <v>176</v>
      </c>
      <c r="F53" s="5">
        <v>44539</v>
      </c>
      <c r="G53" s="5">
        <v>44540</v>
      </c>
      <c r="H53" s="4">
        <v>1</v>
      </c>
      <c r="I53" s="4">
        <v>1</v>
      </c>
      <c r="J53" s="4">
        <v>1</v>
      </c>
      <c r="K53" s="4" t="s">
        <v>29</v>
      </c>
      <c r="L53" s="4">
        <v>350</v>
      </c>
      <c r="M53" s="4">
        <v>350</v>
      </c>
      <c r="N53" s="4" t="s">
        <v>177</v>
      </c>
      <c r="O53" s="4" t="s">
        <v>150</v>
      </c>
      <c r="P53" s="4" t="s">
        <v>32</v>
      </c>
      <c r="Q53" s="4">
        <v>0</v>
      </c>
      <c r="R53" s="6">
        <v>44535</v>
      </c>
      <c r="S53" s="5">
        <v>44543</v>
      </c>
      <c r="T53" s="4" t="s">
        <v>33</v>
      </c>
      <c r="U53" s="4">
        <v>350</v>
      </c>
      <c r="V53" s="4">
        <v>0</v>
      </c>
      <c r="W53" s="4">
        <v>0</v>
      </c>
      <c r="X53" s="4">
        <v>2327794</v>
      </c>
    </row>
    <row r="54" s="4" customFormat="1" spans="1:24">
      <c r="A54" s="4">
        <v>16926257350</v>
      </c>
      <c r="B54" s="4" t="s">
        <v>25</v>
      </c>
      <c r="C54" s="4" t="s">
        <v>26</v>
      </c>
      <c r="D54" s="4" t="s">
        <v>178</v>
      </c>
      <c r="E54" s="4" t="s">
        <v>179</v>
      </c>
      <c r="F54" s="5">
        <v>44536</v>
      </c>
      <c r="G54" s="5">
        <v>44540</v>
      </c>
      <c r="H54" s="4">
        <v>1</v>
      </c>
      <c r="I54" s="4">
        <v>4</v>
      </c>
      <c r="J54" s="4">
        <v>4</v>
      </c>
      <c r="K54" s="4" t="s">
        <v>29</v>
      </c>
      <c r="L54" s="4">
        <v>1808</v>
      </c>
      <c r="M54" s="4">
        <v>1808</v>
      </c>
      <c r="N54" s="4" t="s">
        <v>180</v>
      </c>
      <c r="O54" s="4" t="s">
        <v>150</v>
      </c>
      <c r="P54" s="4" t="s">
        <v>32</v>
      </c>
      <c r="Q54" s="4">
        <v>0</v>
      </c>
      <c r="R54" s="6">
        <v>44535</v>
      </c>
      <c r="S54" s="5">
        <v>44543</v>
      </c>
      <c r="T54" s="4" t="s">
        <v>33</v>
      </c>
      <c r="U54" s="4">
        <v>1808</v>
      </c>
      <c r="V54" s="4">
        <v>0</v>
      </c>
      <c r="W54" s="4">
        <v>0</v>
      </c>
      <c r="X54" s="4">
        <v>2328005</v>
      </c>
    </row>
    <row r="55" s="4" customFormat="1" spans="1:25">
      <c r="A55" s="4">
        <v>16927700057</v>
      </c>
      <c r="B55" s="4" t="s">
        <v>25</v>
      </c>
      <c r="C55" s="4" t="s">
        <v>26</v>
      </c>
      <c r="D55" s="4" t="s">
        <v>181</v>
      </c>
      <c r="E55" s="4" t="s">
        <v>182</v>
      </c>
      <c r="F55" s="5">
        <v>44537</v>
      </c>
      <c r="G55" s="5">
        <v>44540</v>
      </c>
      <c r="H55" s="4">
        <v>1</v>
      </c>
      <c r="I55" s="4">
        <v>3</v>
      </c>
      <c r="J55" s="4">
        <v>3</v>
      </c>
      <c r="K55" s="4" t="s">
        <v>29</v>
      </c>
      <c r="L55" s="4">
        <v>2673</v>
      </c>
      <c r="M55" s="4">
        <v>2673</v>
      </c>
      <c r="N55" s="4" t="s">
        <v>183</v>
      </c>
      <c r="O55" s="4" t="s">
        <v>150</v>
      </c>
      <c r="P55" s="4" t="s">
        <v>32</v>
      </c>
      <c r="Q55" s="4">
        <v>0</v>
      </c>
      <c r="R55" s="6">
        <v>44536</v>
      </c>
      <c r="S55" s="5">
        <v>44543</v>
      </c>
      <c r="T55" s="4" t="s">
        <v>33</v>
      </c>
      <c r="U55" s="4">
        <v>2673</v>
      </c>
      <c r="V55" s="4">
        <v>0</v>
      </c>
      <c r="W55" s="4">
        <v>0</v>
      </c>
      <c r="X55" s="4">
        <v>2328292</v>
      </c>
      <c r="Y55" s="4">
        <v>98698213</v>
      </c>
    </row>
    <row r="56" s="4" customFormat="1" spans="1:23">
      <c r="A56" s="4">
        <v>16928188999</v>
      </c>
      <c r="B56" s="4" t="s">
        <v>25</v>
      </c>
      <c r="C56" s="4" t="s">
        <v>26</v>
      </c>
      <c r="D56" s="4" t="s">
        <v>175</v>
      </c>
      <c r="E56" s="4" t="s">
        <v>176</v>
      </c>
      <c r="F56" s="5">
        <v>44539</v>
      </c>
      <c r="G56" s="5">
        <v>44540</v>
      </c>
      <c r="H56" s="4">
        <v>1</v>
      </c>
      <c r="I56" s="4">
        <v>1</v>
      </c>
      <c r="J56" s="4">
        <v>1</v>
      </c>
      <c r="K56" s="4" t="s">
        <v>29</v>
      </c>
      <c r="L56" s="4">
        <v>350</v>
      </c>
      <c r="M56" s="4">
        <v>350</v>
      </c>
      <c r="N56" s="4" t="s">
        <v>184</v>
      </c>
      <c r="O56" s="4" t="s">
        <v>150</v>
      </c>
      <c r="P56" s="4" t="s">
        <v>32</v>
      </c>
      <c r="Q56" s="4">
        <v>0</v>
      </c>
      <c r="R56" s="6">
        <v>44536</v>
      </c>
      <c r="S56" s="5">
        <v>44543</v>
      </c>
      <c r="T56" s="4" t="s">
        <v>33</v>
      </c>
      <c r="U56" s="4">
        <v>350</v>
      </c>
      <c r="V56" s="4">
        <v>0</v>
      </c>
      <c r="W56" s="4">
        <v>0</v>
      </c>
    </row>
    <row r="57" s="4" customFormat="1" spans="1:24">
      <c r="A57" s="4">
        <v>16939986866</v>
      </c>
      <c r="B57" s="4" t="s">
        <v>25</v>
      </c>
      <c r="C57" s="4" t="s">
        <v>26</v>
      </c>
      <c r="D57" s="4" t="s">
        <v>185</v>
      </c>
      <c r="E57" s="4" t="s">
        <v>186</v>
      </c>
      <c r="F57" s="5">
        <v>44539</v>
      </c>
      <c r="G57" s="5">
        <v>44540</v>
      </c>
      <c r="H57" s="4">
        <v>1</v>
      </c>
      <c r="I57" s="4">
        <v>1</v>
      </c>
      <c r="J57" s="4">
        <v>1</v>
      </c>
      <c r="K57" s="4" t="s">
        <v>29</v>
      </c>
      <c r="L57" s="4">
        <v>844</v>
      </c>
      <c r="M57" s="4">
        <v>844</v>
      </c>
      <c r="N57" s="4" t="s">
        <v>187</v>
      </c>
      <c r="O57" s="4" t="s">
        <v>150</v>
      </c>
      <c r="P57" s="4" t="s">
        <v>32</v>
      </c>
      <c r="Q57" s="4">
        <v>0</v>
      </c>
      <c r="R57" s="6">
        <v>44538</v>
      </c>
      <c r="S57" s="5">
        <v>44543</v>
      </c>
      <c r="T57" s="4" t="s">
        <v>33</v>
      </c>
      <c r="U57" s="4">
        <v>844</v>
      </c>
      <c r="V57" s="4">
        <v>0</v>
      </c>
      <c r="W57" s="4">
        <v>0</v>
      </c>
      <c r="X57" s="4">
        <v>2330298</v>
      </c>
    </row>
    <row r="58" s="4" customFormat="1" spans="1:25">
      <c r="A58" s="4">
        <v>16941780202</v>
      </c>
      <c r="B58" s="4" t="s">
        <v>25</v>
      </c>
      <c r="C58" s="4" t="s">
        <v>26</v>
      </c>
      <c r="D58" s="4" t="s">
        <v>188</v>
      </c>
      <c r="E58" s="4" t="s">
        <v>62</v>
      </c>
      <c r="F58" s="5">
        <v>44538</v>
      </c>
      <c r="G58" s="5">
        <v>44540</v>
      </c>
      <c r="H58" s="4">
        <v>1</v>
      </c>
      <c r="I58" s="4">
        <v>2</v>
      </c>
      <c r="J58" s="4">
        <v>2</v>
      </c>
      <c r="K58" s="4" t="s">
        <v>29</v>
      </c>
      <c r="L58" s="4">
        <v>2246</v>
      </c>
      <c r="M58" s="4">
        <v>2246</v>
      </c>
      <c r="N58" s="4" t="s">
        <v>189</v>
      </c>
      <c r="O58" s="4" t="s">
        <v>150</v>
      </c>
      <c r="P58" s="4" t="s">
        <v>32</v>
      </c>
      <c r="Q58" s="4">
        <v>0</v>
      </c>
      <c r="R58" s="6">
        <v>44538</v>
      </c>
      <c r="S58" s="5">
        <v>44543</v>
      </c>
      <c r="T58" s="4" t="s">
        <v>33</v>
      </c>
      <c r="U58" s="4">
        <v>2246</v>
      </c>
      <c r="V58" s="4">
        <v>0</v>
      </c>
      <c r="W58" s="4">
        <v>0</v>
      </c>
      <c r="X58" s="4">
        <v>2331197</v>
      </c>
      <c r="Y58" s="4" t="s">
        <v>190</v>
      </c>
    </row>
    <row r="59" s="4" customFormat="1" spans="1:23">
      <c r="A59" s="4">
        <v>16946691193</v>
      </c>
      <c r="B59" s="4" t="s">
        <v>25</v>
      </c>
      <c r="C59" s="4" t="s">
        <v>26</v>
      </c>
      <c r="D59" s="4" t="s">
        <v>191</v>
      </c>
      <c r="E59" s="4" t="s">
        <v>192</v>
      </c>
      <c r="F59" s="5">
        <v>44539</v>
      </c>
      <c r="G59" s="5">
        <v>44540</v>
      </c>
      <c r="H59" s="4">
        <v>1</v>
      </c>
      <c r="I59" s="4">
        <v>1</v>
      </c>
      <c r="J59" s="4">
        <v>1</v>
      </c>
      <c r="K59" s="4" t="s">
        <v>29</v>
      </c>
      <c r="L59" s="4">
        <v>582</v>
      </c>
      <c r="M59" s="4">
        <v>582</v>
      </c>
      <c r="N59" s="4" t="s">
        <v>193</v>
      </c>
      <c r="O59" s="4" t="s">
        <v>150</v>
      </c>
      <c r="P59" s="4" t="s">
        <v>32</v>
      </c>
      <c r="Q59" s="4">
        <v>0</v>
      </c>
      <c r="R59" s="6">
        <v>44539</v>
      </c>
      <c r="S59" s="5">
        <v>44543</v>
      </c>
      <c r="T59" s="4" t="s">
        <v>33</v>
      </c>
      <c r="U59" s="4">
        <v>582</v>
      </c>
      <c r="V59" s="4">
        <v>0</v>
      </c>
      <c r="W59" s="4">
        <v>0</v>
      </c>
    </row>
    <row r="60" s="4" customFormat="1" spans="1:25">
      <c r="A60" s="4">
        <v>16946826307</v>
      </c>
      <c r="B60" s="4" t="s">
        <v>25</v>
      </c>
      <c r="C60" s="4" t="s">
        <v>26</v>
      </c>
      <c r="D60" s="4" t="s">
        <v>144</v>
      </c>
      <c r="E60" s="4" t="s">
        <v>194</v>
      </c>
      <c r="F60" s="5">
        <v>44539</v>
      </c>
      <c r="G60" s="5">
        <v>44540</v>
      </c>
      <c r="H60" s="4">
        <v>1</v>
      </c>
      <c r="I60" s="4">
        <v>1</v>
      </c>
      <c r="J60" s="4">
        <v>1</v>
      </c>
      <c r="K60" s="4" t="s">
        <v>29</v>
      </c>
      <c r="L60" s="4">
        <v>914</v>
      </c>
      <c r="M60" s="4">
        <v>914</v>
      </c>
      <c r="N60" s="4" t="s">
        <v>195</v>
      </c>
      <c r="O60" s="4" t="s">
        <v>150</v>
      </c>
      <c r="P60" s="4" t="s">
        <v>32</v>
      </c>
      <c r="Q60" s="4">
        <v>0</v>
      </c>
      <c r="R60" s="6">
        <v>44539</v>
      </c>
      <c r="S60" s="5">
        <v>44543</v>
      </c>
      <c r="T60" s="4" t="s">
        <v>33</v>
      </c>
      <c r="U60" s="4">
        <v>914</v>
      </c>
      <c r="V60" s="4">
        <v>0</v>
      </c>
      <c r="W60" s="4">
        <v>0</v>
      </c>
      <c r="X60" s="4">
        <v>2332352</v>
      </c>
      <c r="Y60" s="4">
        <v>71309288</v>
      </c>
    </row>
    <row r="61" s="4" customFormat="1" spans="1:25">
      <c r="A61" s="4">
        <v>16947471478</v>
      </c>
      <c r="B61" s="4" t="s">
        <v>25</v>
      </c>
      <c r="C61" s="4" t="s">
        <v>26</v>
      </c>
      <c r="D61" s="4" t="s">
        <v>196</v>
      </c>
      <c r="E61" s="4" t="s">
        <v>197</v>
      </c>
      <c r="F61" s="5">
        <v>44539</v>
      </c>
      <c r="G61" s="5">
        <v>44540</v>
      </c>
      <c r="H61" s="4">
        <v>1</v>
      </c>
      <c r="I61" s="4">
        <v>1</v>
      </c>
      <c r="J61" s="4">
        <v>1</v>
      </c>
      <c r="K61" s="4" t="s">
        <v>29</v>
      </c>
      <c r="L61" s="4">
        <v>1049</v>
      </c>
      <c r="M61" s="4">
        <v>1049</v>
      </c>
      <c r="N61" s="4" t="s">
        <v>198</v>
      </c>
      <c r="O61" s="4" t="s">
        <v>150</v>
      </c>
      <c r="P61" s="4" t="s">
        <v>32</v>
      </c>
      <c r="Q61" s="4">
        <v>0</v>
      </c>
      <c r="R61" s="6">
        <v>44539</v>
      </c>
      <c r="S61" s="5">
        <v>44543</v>
      </c>
      <c r="T61" s="4" t="s">
        <v>33</v>
      </c>
      <c r="U61" s="4">
        <v>1049</v>
      </c>
      <c r="V61" s="4">
        <v>0</v>
      </c>
      <c r="W61" s="4">
        <v>0</v>
      </c>
      <c r="X61" s="4"/>
      <c r="Y61" s="4">
        <v>71442884</v>
      </c>
    </row>
    <row r="62" s="4" customFormat="1" spans="1:23">
      <c r="A62" s="4">
        <v>16947509480</v>
      </c>
      <c r="B62" s="4" t="s">
        <v>25</v>
      </c>
      <c r="C62" s="4" t="s">
        <v>26</v>
      </c>
      <c r="D62" s="4" t="s">
        <v>199</v>
      </c>
      <c r="E62" s="4" t="s">
        <v>200</v>
      </c>
      <c r="F62" s="5">
        <v>44539</v>
      </c>
      <c r="G62" s="5">
        <v>44540</v>
      </c>
      <c r="H62" s="4">
        <v>1</v>
      </c>
      <c r="I62" s="4">
        <v>1</v>
      </c>
      <c r="J62" s="4">
        <v>1</v>
      </c>
      <c r="K62" s="4" t="s">
        <v>29</v>
      </c>
      <c r="L62" s="4">
        <v>447</v>
      </c>
      <c r="M62" s="4">
        <v>447</v>
      </c>
      <c r="N62" s="4" t="s">
        <v>201</v>
      </c>
      <c r="O62" s="4" t="s">
        <v>150</v>
      </c>
      <c r="P62" s="4" t="s">
        <v>32</v>
      </c>
      <c r="Q62" s="4">
        <v>0</v>
      </c>
      <c r="R62" s="6">
        <v>44539</v>
      </c>
      <c r="S62" s="5">
        <v>44543</v>
      </c>
      <c r="T62" s="4" t="s">
        <v>33</v>
      </c>
      <c r="U62" s="4">
        <v>447</v>
      </c>
      <c r="V62" s="4">
        <v>0</v>
      </c>
      <c r="W62" s="4">
        <v>0</v>
      </c>
    </row>
    <row r="63" s="4" customFormat="1" spans="1:25">
      <c r="A63" s="4">
        <v>16947907045</v>
      </c>
      <c r="B63" s="4" t="s">
        <v>25</v>
      </c>
      <c r="C63" s="4" t="s">
        <v>26</v>
      </c>
      <c r="D63" s="4" t="s">
        <v>202</v>
      </c>
      <c r="E63" s="4" t="s">
        <v>203</v>
      </c>
      <c r="F63" s="5">
        <v>44539</v>
      </c>
      <c r="G63" s="5">
        <v>44540</v>
      </c>
      <c r="H63" s="4">
        <v>1</v>
      </c>
      <c r="I63" s="4">
        <v>1</v>
      </c>
      <c r="J63" s="4">
        <v>1</v>
      </c>
      <c r="K63" s="4" t="s">
        <v>29</v>
      </c>
      <c r="L63" s="4">
        <v>796</v>
      </c>
      <c r="M63" s="4">
        <v>796</v>
      </c>
      <c r="N63" s="4" t="s">
        <v>204</v>
      </c>
      <c r="O63" s="4" t="s">
        <v>150</v>
      </c>
      <c r="P63" s="4" t="s">
        <v>32</v>
      </c>
      <c r="Q63" s="4">
        <v>0</v>
      </c>
      <c r="R63" s="6">
        <v>44539</v>
      </c>
      <c r="S63" s="5">
        <v>44543</v>
      </c>
      <c r="T63" s="4" t="s">
        <v>33</v>
      </c>
      <c r="U63" s="4">
        <v>796</v>
      </c>
      <c r="V63" s="4">
        <v>0</v>
      </c>
      <c r="W63" s="4">
        <v>0</v>
      </c>
      <c r="X63" s="4">
        <v>2332789</v>
      </c>
      <c r="Y63" s="4">
        <v>71488405</v>
      </c>
    </row>
    <row r="64" s="4" customFormat="1" spans="1:23">
      <c r="A64" s="4">
        <v>16864137941</v>
      </c>
      <c r="B64" s="4" t="s">
        <v>25</v>
      </c>
      <c r="C64" s="4" t="s">
        <v>67</v>
      </c>
      <c r="D64" s="4" t="s">
        <v>205</v>
      </c>
      <c r="E64" s="4" t="s">
        <v>206</v>
      </c>
      <c r="F64" s="5">
        <v>44525</v>
      </c>
      <c r="G64" s="5">
        <v>44526</v>
      </c>
      <c r="H64" s="4">
        <v>1</v>
      </c>
      <c r="I64" s="4">
        <v>1</v>
      </c>
      <c r="J64" s="4">
        <v>1</v>
      </c>
      <c r="K64" s="4" t="s">
        <v>29</v>
      </c>
      <c r="L64" s="4">
        <v>358</v>
      </c>
      <c r="M64" s="4">
        <v>358</v>
      </c>
      <c r="N64" s="4" t="s">
        <v>207</v>
      </c>
      <c r="O64" s="4" t="s">
        <v>150</v>
      </c>
      <c r="P64" s="4" t="s">
        <v>32</v>
      </c>
      <c r="Q64" s="4">
        <v>0</v>
      </c>
      <c r="R64" s="6">
        <v>44525.776724537</v>
      </c>
      <c r="S64" s="5">
        <v>44543</v>
      </c>
      <c r="T64" s="4" t="s">
        <v>33</v>
      </c>
      <c r="U64" s="4">
        <v>358</v>
      </c>
      <c r="V64" s="4">
        <v>0</v>
      </c>
      <c r="W6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0"/>
  <sheetViews>
    <sheetView tabSelected="1" workbookViewId="0">
      <selection activeCell="N14" sqref="N14"/>
    </sheetView>
  </sheetViews>
  <sheetFormatPr defaultColWidth="9" defaultRowHeight="13.5"/>
  <cols>
    <col min="1" max="1" width="13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208</v>
      </c>
    </row>
    <row r="2" s="4" customFormat="1" spans="1:9">
      <c r="A2" s="4">
        <v>16752039632</v>
      </c>
      <c r="B2" s="5">
        <v>44537</v>
      </c>
      <c r="C2" s="5">
        <v>44538</v>
      </c>
      <c r="D2" s="4">
        <v>738</v>
      </c>
      <c r="E2" s="4" t="str">
        <f>VLOOKUP(A2,HOP!A:L,12,0)</f>
        <v>738.00</v>
      </c>
      <c r="F2" s="4" t="str">
        <f>VLOOKUP(A2,HOP!A:C,3,0)</f>
        <v>2292167</v>
      </c>
      <c r="G2" s="4">
        <f>D2-E2</f>
        <v>0</v>
      </c>
      <c r="H2" s="4" t="str">
        <f>$H$1&amp;F2</f>
        <v>，2292167</v>
      </c>
      <c r="I2" s="4" t="str">
        <f>VLOOKUP(A2,HOP!A:T,20,0)</f>
        <v>直连</v>
      </c>
    </row>
    <row r="3" s="4" customFormat="1" spans="1:9">
      <c r="A3" s="4">
        <v>16779309749</v>
      </c>
      <c r="B3" s="5">
        <v>44534</v>
      </c>
      <c r="C3" s="5">
        <v>44538</v>
      </c>
      <c r="D3" s="4">
        <v>2596</v>
      </c>
      <c r="E3" s="4" t="str">
        <f>VLOOKUP(A3,HOP!A:L,12,0)</f>
        <v>2596.00</v>
      </c>
      <c r="F3" s="4" t="str">
        <f>VLOOKUP(A3,HOP!A:C,3,0)</f>
        <v>2298192</v>
      </c>
      <c r="G3" s="4">
        <f t="shared" ref="G3:G34" si="0">D3-E3</f>
        <v>0</v>
      </c>
      <c r="H3" s="4" t="str">
        <f t="shared" ref="H3:H34" si="1">$H$1&amp;F3</f>
        <v>，2298192</v>
      </c>
      <c r="I3" s="4" t="str">
        <f>VLOOKUP(A3,HOP!A:T,20,0)</f>
        <v>直连</v>
      </c>
    </row>
    <row r="4" s="4" customFormat="1" spans="1:9">
      <c r="A4" s="4">
        <v>16795762553</v>
      </c>
      <c r="B4" s="5">
        <v>44536</v>
      </c>
      <c r="C4" s="5">
        <v>44538</v>
      </c>
      <c r="D4" s="4">
        <v>2212</v>
      </c>
      <c r="E4" s="4" t="str">
        <f>VLOOKUP(A4,HOP!A:L,12,0)</f>
        <v>2212.00</v>
      </c>
      <c r="F4" s="4" t="str">
        <f>VLOOKUP(A4,HOP!A:C,3,0)</f>
        <v>2299558</v>
      </c>
      <c r="G4" s="4">
        <f t="shared" si="0"/>
        <v>0</v>
      </c>
      <c r="H4" s="4" t="str">
        <f t="shared" si="1"/>
        <v>，2299558</v>
      </c>
      <c r="I4" s="4" t="str">
        <f>VLOOKUP(A4,HOP!A:T,20,0)</f>
        <v>直连</v>
      </c>
    </row>
    <row r="5" s="4" customFormat="1" spans="1:9">
      <c r="A5" s="4">
        <v>16863413813</v>
      </c>
      <c r="B5" s="5">
        <v>44534</v>
      </c>
      <c r="C5" s="5">
        <v>44538</v>
      </c>
      <c r="D5" s="4">
        <v>2608</v>
      </c>
      <c r="E5" s="4" t="str">
        <f>VLOOKUP(A5,HOP!A:L,12,0)</f>
        <v>2608.00</v>
      </c>
      <c r="F5" s="4" t="str">
        <f>VLOOKUP(A5,HOP!A:C,3,0)</f>
        <v>2312172</v>
      </c>
      <c r="G5" s="4">
        <f t="shared" si="0"/>
        <v>0</v>
      </c>
      <c r="H5" s="4" t="str">
        <f t="shared" si="1"/>
        <v>，2312172</v>
      </c>
      <c r="I5" s="4" t="str">
        <f>VLOOKUP(A5,HOP!A:T,20,0)</f>
        <v>直连</v>
      </c>
    </row>
    <row r="6" s="4" customFormat="1" spans="1:9">
      <c r="A6" s="4">
        <v>16887056040</v>
      </c>
      <c r="B6" s="5">
        <v>44536</v>
      </c>
      <c r="C6" s="5">
        <v>44538</v>
      </c>
      <c r="D6" s="4">
        <v>1890</v>
      </c>
      <c r="E6" s="4" t="str">
        <f>VLOOKUP(A6,HOP!A:L,12,0)</f>
        <v>1890.00</v>
      </c>
      <c r="F6" s="4" t="str">
        <f>VLOOKUP(A6,HOP!A:C,3,0)</f>
        <v>2318002</v>
      </c>
      <c r="G6" s="4">
        <f t="shared" si="0"/>
        <v>0</v>
      </c>
      <c r="H6" s="4" t="str">
        <f t="shared" si="1"/>
        <v>，2318002</v>
      </c>
      <c r="I6" s="4" t="str">
        <f>VLOOKUP(A6,HOP!A:T,20,0)</f>
        <v>直连</v>
      </c>
    </row>
    <row r="7" s="4" customFormat="1" spans="1:9">
      <c r="A7" s="4">
        <v>16894137892</v>
      </c>
      <c r="B7" s="5">
        <v>44533</v>
      </c>
      <c r="C7" s="5">
        <v>44538</v>
      </c>
      <c r="D7" s="4">
        <v>5385</v>
      </c>
      <c r="E7" s="4" t="str">
        <f>VLOOKUP(A7,HOP!A:L,12,0)</f>
        <v>5385.00</v>
      </c>
      <c r="F7" s="4" t="str">
        <f>VLOOKUP(A7,HOP!A:C,3,0)</f>
        <v>2319642</v>
      </c>
      <c r="G7" s="4">
        <f t="shared" si="0"/>
        <v>0</v>
      </c>
      <c r="H7" s="4" t="str">
        <f t="shared" si="1"/>
        <v>，2319642</v>
      </c>
      <c r="I7" s="4" t="str">
        <f>VLOOKUP(A7,HOP!A:T,20,0)</f>
        <v>直连</v>
      </c>
    </row>
    <row r="8" s="4" customFormat="1" spans="1:9">
      <c r="A8" s="4">
        <v>16903176312</v>
      </c>
      <c r="B8" s="5">
        <v>44535</v>
      </c>
      <c r="C8" s="5">
        <v>44538</v>
      </c>
      <c r="D8" s="4">
        <v>2754</v>
      </c>
      <c r="E8" s="4" t="str">
        <f>VLOOKUP(A8,HOP!A:L,12,0)</f>
        <v>2754.00</v>
      </c>
      <c r="F8" s="4" t="str">
        <f>VLOOKUP(A8,HOP!A:C,3,0)</f>
        <v>2322498</v>
      </c>
      <c r="G8" s="4">
        <f t="shared" si="0"/>
        <v>0</v>
      </c>
      <c r="H8" s="4" t="str">
        <f t="shared" si="1"/>
        <v>，2322498</v>
      </c>
      <c r="I8" s="4" t="str">
        <f>VLOOKUP(A8,HOP!A:T,20,0)</f>
        <v>直连</v>
      </c>
    </row>
    <row r="9" s="4" customFormat="1" spans="1:9">
      <c r="A9" s="4">
        <v>16912455667</v>
      </c>
      <c r="B9" s="5">
        <v>44537</v>
      </c>
      <c r="C9" s="5">
        <v>44538</v>
      </c>
      <c r="D9" s="4">
        <v>434</v>
      </c>
      <c r="E9" s="4" t="str">
        <f>VLOOKUP(A9,HOP!A:L,12,0)</f>
        <v>434.00</v>
      </c>
      <c r="F9" s="4" t="str">
        <f>VLOOKUP(A9,HOP!A:C,3,0)</f>
        <v>2325583</v>
      </c>
      <c r="G9" s="4">
        <f t="shared" si="0"/>
        <v>0</v>
      </c>
      <c r="H9" s="4" t="str">
        <f t="shared" si="1"/>
        <v>，2325583</v>
      </c>
      <c r="I9" s="4" t="str">
        <f>VLOOKUP(A9,HOP!A:T,20,0)</f>
        <v>直连</v>
      </c>
    </row>
    <row r="10" s="4" customFormat="1" spans="1:9">
      <c r="A10" s="4">
        <v>16916368563</v>
      </c>
      <c r="B10" s="5">
        <v>44535</v>
      </c>
      <c r="C10" s="5">
        <v>44538</v>
      </c>
      <c r="D10" s="4">
        <v>936</v>
      </c>
      <c r="E10" s="4" t="str">
        <f>VLOOKUP(A10,HOP!A:L,12,0)</f>
        <v>936.00</v>
      </c>
      <c r="F10" s="4" t="str">
        <f>VLOOKUP(A10,HOP!A:C,3,0)</f>
        <v>2326196</v>
      </c>
      <c r="G10" s="4">
        <f t="shared" si="0"/>
        <v>0</v>
      </c>
      <c r="H10" s="4" t="str">
        <f t="shared" si="1"/>
        <v>，2326196</v>
      </c>
      <c r="I10" s="4" t="str">
        <f>VLOOKUP(A10,HOP!A:T,20,0)</f>
        <v>直连</v>
      </c>
    </row>
    <row r="11" s="4" customFormat="1" spans="1:9">
      <c r="A11" s="4">
        <v>16924091734</v>
      </c>
      <c r="B11" s="5">
        <v>44535</v>
      </c>
      <c r="C11" s="5">
        <v>44538</v>
      </c>
      <c r="D11" s="4">
        <v>5160</v>
      </c>
      <c r="E11" s="4" t="str">
        <f>VLOOKUP(A11,HOP!A:L,12,0)</f>
        <v>5160.00</v>
      </c>
      <c r="F11" s="4" t="str">
        <f>VLOOKUP(A11,HOP!A:C,3,0)</f>
        <v>2327824</v>
      </c>
      <c r="G11" s="4">
        <f t="shared" si="0"/>
        <v>0</v>
      </c>
      <c r="H11" s="4" t="str">
        <f t="shared" si="1"/>
        <v>，2327824</v>
      </c>
      <c r="I11" s="4" t="str">
        <f>VLOOKUP(A11,HOP!A:T,20,0)</f>
        <v>直连</v>
      </c>
    </row>
    <row r="12" s="4" customFormat="1" spans="1:9">
      <c r="A12" s="4">
        <v>16928080540</v>
      </c>
      <c r="B12" s="5">
        <v>44536</v>
      </c>
      <c r="C12" s="5">
        <v>44538</v>
      </c>
      <c r="D12" s="4">
        <v>2495</v>
      </c>
      <c r="E12" s="4" t="str">
        <f>VLOOKUP(A12,HOP!A:L,12,0)</f>
        <v>2495.00</v>
      </c>
      <c r="F12" s="4" t="str">
        <f>VLOOKUP(A12,HOP!A:C,3,0)</f>
        <v>2328448</v>
      </c>
      <c r="G12" s="4">
        <f t="shared" si="0"/>
        <v>0</v>
      </c>
      <c r="H12" s="4" t="str">
        <f t="shared" si="1"/>
        <v>，2328448</v>
      </c>
      <c r="I12" s="4" t="str">
        <f>VLOOKUP(A12,HOP!A:T,20,0)</f>
        <v>直连</v>
      </c>
    </row>
    <row r="13" s="4" customFormat="1" spans="1:9">
      <c r="A13" s="4">
        <v>16928531410</v>
      </c>
      <c r="B13" s="5">
        <v>44537</v>
      </c>
      <c r="C13" s="5">
        <v>44538</v>
      </c>
      <c r="D13" s="4">
        <v>308</v>
      </c>
      <c r="E13" s="4" t="str">
        <f>VLOOKUP(A13,HOP!A:L,12,0)</f>
        <v>308.00</v>
      </c>
      <c r="F13" s="4" t="str">
        <f>VLOOKUP(A13,HOP!A:C,3,0)</f>
        <v>2328619</v>
      </c>
      <c r="G13" s="4">
        <f t="shared" si="0"/>
        <v>0</v>
      </c>
      <c r="H13" s="4" t="str">
        <f t="shared" si="1"/>
        <v>，2328619</v>
      </c>
      <c r="I13" s="4" t="str">
        <f>VLOOKUP(A13,HOP!A:T,20,0)</f>
        <v>直连</v>
      </c>
    </row>
    <row r="14" s="4" customFormat="1" spans="1:9">
      <c r="A14" s="4">
        <v>16669865333</v>
      </c>
      <c r="B14" s="5">
        <v>44499</v>
      </c>
      <c r="C14" s="5">
        <v>44507</v>
      </c>
      <c r="D14" s="4">
        <v>531</v>
      </c>
      <c r="E14" s="4">
        <v>531</v>
      </c>
      <c r="F14" s="4">
        <v>2283689</v>
      </c>
      <c r="G14" s="4">
        <f t="shared" si="0"/>
        <v>0</v>
      </c>
      <c r="H14" s="4" t="str">
        <f t="shared" si="1"/>
        <v>，2283689</v>
      </c>
      <c r="I14" s="4" t="e">
        <f>VLOOKUP(A14,HOP!A:T,20,0)</f>
        <v>#N/A</v>
      </c>
    </row>
    <row r="15" s="4" customFormat="1" spans="1:9">
      <c r="A15" s="4">
        <v>16521314768</v>
      </c>
      <c r="B15" s="5">
        <v>44536</v>
      </c>
      <c r="C15" s="5">
        <v>44539</v>
      </c>
      <c r="D15" s="4">
        <v>2271</v>
      </c>
      <c r="E15" s="4" t="str">
        <f>VLOOKUP(A15,HOP!A:L,12,0)</f>
        <v>2271.00</v>
      </c>
      <c r="F15" s="4" t="str">
        <f>VLOOKUP(A15,HOP!A:C,3,0)</f>
        <v>2275870</v>
      </c>
      <c r="G15" s="4">
        <f t="shared" si="0"/>
        <v>0</v>
      </c>
      <c r="H15" s="4" t="str">
        <f t="shared" si="1"/>
        <v>，2275870</v>
      </c>
      <c r="I15" s="4" t="str">
        <f>VLOOKUP(A15,HOP!A:T,20,0)</f>
        <v>直连</v>
      </c>
    </row>
    <row r="16" s="4" customFormat="1" spans="1:9">
      <c r="A16" s="4">
        <v>16720048331</v>
      </c>
      <c r="B16" s="5">
        <v>44537</v>
      </c>
      <c r="C16" s="5">
        <v>44539</v>
      </c>
      <c r="D16" s="4">
        <v>382</v>
      </c>
      <c r="E16" s="4" t="str">
        <f>VLOOKUP(A16,HOP!A:L,12,0)</f>
        <v>382.00</v>
      </c>
      <c r="F16" s="4" t="str">
        <f>VLOOKUP(A16,HOP!A:C,3,0)</f>
        <v>2286993</v>
      </c>
      <c r="G16" s="4">
        <f t="shared" si="0"/>
        <v>0</v>
      </c>
      <c r="H16" s="4" t="str">
        <f t="shared" si="1"/>
        <v>，2286993</v>
      </c>
      <c r="I16" s="4" t="str">
        <f>VLOOKUP(A16,HOP!A:T,20,0)</f>
        <v>直连</v>
      </c>
    </row>
    <row r="17" s="4" customFormat="1" spans="1:9">
      <c r="A17" s="4">
        <v>16778135422</v>
      </c>
      <c r="B17" s="5">
        <v>44536</v>
      </c>
      <c r="C17" s="5">
        <v>44539</v>
      </c>
      <c r="D17" s="4">
        <v>6885</v>
      </c>
      <c r="E17" s="4" t="str">
        <f>VLOOKUP(A17,HOP!A:L,12,0)</f>
        <v>6885.00</v>
      </c>
      <c r="F17" s="4" t="str">
        <f>VLOOKUP(A17,HOP!A:C,3,0)</f>
        <v>2297874</v>
      </c>
      <c r="G17" s="4">
        <f t="shared" si="0"/>
        <v>0</v>
      </c>
      <c r="H17" s="4" t="str">
        <f t="shared" si="1"/>
        <v>，2297874</v>
      </c>
      <c r="I17" s="4" t="str">
        <f>VLOOKUP(A17,HOP!A:T,20,0)</f>
        <v>直连</v>
      </c>
    </row>
    <row r="18" s="4" customFormat="1" spans="1:9">
      <c r="A18" s="4">
        <v>16811065713</v>
      </c>
      <c r="B18" s="5">
        <v>44538</v>
      </c>
      <c r="C18" s="5">
        <v>44539</v>
      </c>
      <c r="D18" s="4">
        <v>906</v>
      </c>
      <c r="E18" s="4" t="str">
        <f>VLOOKUP(A18,HOP!A:L,12,0)</f>
        <v>906.00</v>
      </c>
      <c r="F18" s="4" t="str">
        <f>VLOOKUP(A18,HOP!A:C,3,0)</f>
        <v>2301752</v>
      </c>
      <c r="G18" s="4">
        <f t="shared" si="0"/>
        <v>0</v>
      </c>
      <c r="H18" s="4" t="str">
        <f t="shared" si="1"/>
        <v>，2301752</v>
      </c>
      <c r="I18" s="4" t="str">
        <f>VLOOKUP(A18,HOP!A:T,20,0)</f>
        <v>直连</v>
      </c>
    </row>
    <row r="19" s="4" customFormat="1" spans="1:9">
      <c r="A19" s="4">
        <v>16840271270</v>
      </c>
      <c r="B19" s="5">
        <v>44538</v>
      </c>
      <c r="C19" s="5">
        <v>44539</v>
      </c>
      <c r="D19" s="4">
        <v>600</v>
      </c>
      <c r="E19" s="4" t="str">
        <f>VLOOKUP(A19,HOP!A:L,12,0)</f>
        <v>600.00</v>
      </c>
      <c r="F19" s="4" t="str">
        <f>VLOOKUP(A19,HOP!A:C,3,0)</f>
        <v>2307050</v>
      </c>
      <c r="G19" s="4">
        <f t="shared" si="0"/>
        <v>0</v>
      </c>
      <c r="H19" s="4" t="str">
        <f t="shared" si="1"/>
        <v>，2307050</v>
      </c>
      <c r="I19" s="4" t="str">
        <f>VLOOKUP(A19,HOP!A:T,20,0)</f>
        <v>直连</v>
      </c>
    </row>
    <row r="20" s="4" customFormat="1" hidden="1" spans="1:9">
      <c r="A20" s="4">
        <v>16870325836</v>
      </c>
      <c r="B20" s="5">
        <v>44538</v>
      </c>
      <c r="C20" s="5">
        <v>44539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4">
        <v>16873039086</v>
      </c>
      <c r="B21" s="5">
        <v>44538</v>
      </c>
      <c r="C21" s="5">
        <v>44539</v>
      </c>
      <c r="D21" s="4">
        <v>1334</v>
      </c>
      <c r="E21" s="4" t="str">
        <f>VLOOKUP(A21,HOP!A:L,12,0)</f>
        <v>1334.00</v>
      </c>
      <c r="F21" s="4" t="str">
        <f>VLOOKUP(A21,HOP!A:C,3,0)</f>
        <v>2315116</v>
      </c>
      <c r="G21" s="4">
        <f t="shared" si="0"/>
        <v>0</v>
      </c>
      <c r="H21" s="4" t="str">
        <f t="shared" si="1"/>
        <v>，2315116</v>
      </c>
      <c r="I21" s="4" t="str">
        <f>VLOOKUP(A21,HOP!A:T,20,0)</f>
        <v>直连</v>
      </c>
    </row>
    <row r="22" s="4" customFormat="1" spans="1:9">
      <c r="A22" s="4">
        <v>16902431645</v>
      </c>
      <c r="B22" s="5">
        <v>44538</v>
      </c>
      <c r="C22" s="5">
        <v>44539</v>
      </c>
      <c r="D22" s="4">
        <v>1141</v>
      </c>
      <c r="E22" s="4" t="str">
        <f>VLOOKUP(A22,HOP!A:L,12,0)</f>
        <v>1141.00</v>
      </c>
      <c r="F22" s="4" t="str">
        <f>VLOOKUP(A22,HOP!A:C,3,0)</f>
        <v>2322246</v>
      </c>
      <c r="G22" s="4">
        <f t="shared" si="0"/>
        <v>0</v>
      </c>
      <c r="H22" s="4" t="str">
        <f t="shared" si="1"/>
        <v>，2322246</v>
      </c>
      <c r="I22" s="4" t="str">
        <f>VLOOKUP(A22,HOP!A:T,20,0)</f>
        <v>直连</v>
      </c>
    </row>
    <row r="23" s="4" customFormat="1" spans="1:9">
      <c r="A23" s="4">
        <v>16903353076</v>
      </c>
      <c r="B23" s="5">
        <v>44538</v>
      </c>
      <c r="C23" s="5">
        <v>44539</v>
      </c>
      <c r="D23" s="4">
        <v>1140</v>
      </c>
      <c r="E23" s="4" t="str">
        <f>VLOOKUP(A23,HOP!A:L,12,0)</f>
        <v>1140.00</v>
      </c>
      <c r="F23" s="4" t="str">
        <f>VLOOKUP(A23,HOP!A:C,3,0)</f>
        <v>2322547</v>
      </c>
      <c r="G23" s="4">
        <f t="shared" si="0"/>
        <v>0</v>
      </c>
      <c r="H23" s="4" t="str">
        <f t="shared" si="1"/>
        <v>，2322547</v>
      </c>
      <c r="I23" s="4" t="str">
        <f>VLOOKUP(A23,HOP!A:T,20,0)</f>
        <v>直连</v>
      </c>
    </row>
    <row r="24" s="4" customFormat="1" spans="1:9">
      <c r="A24" s="4">
        <v>16904320349</v>
      </c>
      <c r="B24" s="5">
        <v>44538</v>
      </c>
      <c r="C24" s="5">
        <v>44539</v>
      </c>
      <c r="D24" s="4">
        <v>1485</v>
      </c>
      <c r="E24" s="4" t="str">
        <f>VLOOKUP(A24,HOP!A:L,12,0)</f>
        <v>1485.00</v>
      </c>
      <c r="F24" s="4" t="str">
        <f>VLOOKUP(A24,HOP!A:C,3,0)</f>
        <v>2322996</v>
      </c>
      <c r="G24" s="4">
        <f t="shared" si="0"/>
        <v>0</v>
      </c>
      <c r="H24" s="4" t="str">
        <f t="shared" si="1"/>
        <v>，2322996</v>
      </c>
      <c r="I24" s="4" t="str">
        <f>VLOOKUP(A24,HOP!A:T,20,0)</f>
        <v>直连</v>
      </c>
    </row>
    <row r="25" s="4" customFormat="1" spans="1:9">
      <c r="A25" s="4">
        <v>16927565043</v>
      </c>
      <c r="B25" s="5">
        <v>44536</v>
      </c>
      <c r="C25" s="5">
        <v>44539</v>
      </c>
      <c r="D25" s="4">
        <v>2149</v>
      </c>
      <c r="E25" s="4" t="str">
        <f>VLOOKUP(A25,HOP!A:L,12,0)</f>
        <v>2149.00</v>
      </c>
      <c r="F25" s="4" t="str">
        <f>VLOOKUP(A25,HOP!A:C,3,0)</f>
        <v>2328229</v>
      </c>
      <c r="G25" s="4">
        <f t="shared" si="0"/>
        <v>0</v>
      </c>
      <c r="H25" s="4" t="str">
        <f t="shared" si="1"/>
        <v>，2328229</v>
      </c>
      <c r="I25" s="4" t="str">
        <f>VLOOKUP(A25,HOP!A:T,20,0)</f>
        <v>直连</v>
      </c>
    </row>
    <row r="26" s="4" customFormat="1" spans="1:9">
      <c r="A26" s="4">
        <v>16927616190</v>
      </c>
      <c r="B26" s="5">
        <v>44538</v>
      </c>
      <c r="C26" s="5">
        <v>44539</v>
      </c>
      <c r="D26" s="4">
        <v>1025</v>
      </c>
      <c r="E26" s="4" t="str">
        <f>VLOOKUP(A26,HOP!A:L,12,0)</f>
        <v>1025.00</v>
      </c>
      <c r="F26" s="4" t="str">
        <f>VLOOKUP(A26,HOP!A:C,3,0)</f>
        <v>2328250</v>
      </c>
      <c r="G26" s="4">
        <f t="shared" si="0"/>
        <v>0</v>
      </c>
      <c r="H26" s="4" t="str">
        <f t="shared" si="1"/>
        <v>，2328250</v>
      </c>
      <c r="I26" s="4" t="str">
        <f>VLOOKUP(A26,HOP!A:T,20,0)</f>
        <v>直连</v>
      </c>
    </row>
    <row r="27" s="4" customFormat="1" spans="1:9">
      <c r="A27" s="4">
        <v>16927674911</v>
      </c>
      <c r="B27" s="5">
        <v>44536</v>
      </c>
      <c r="C27" s="5">
        <v>44539</v>
      </c>
      <c r="D27" s="4">
        <v>1776</v>
      </c>
      <c r="E27" s="4" t="str">
        <f>VLOOKUP(A27,HOP!A:L,12,0)</f>
        <v>1776.00</v>
      </c>
      <c r="F27" s="4" t="str">
        <f>VLOOKUP(A27,HOP!A:C,3,0)</f>
        <v>2328284</v>
      </c>
      <c r="G27" s="4">
        <f t="shared" si="0"/>
        <v>0</v>
      </c>
      <c r="H27" s="4" t="str">
        <f t="shared" si="1"/>
        <v>，2328284</v>
      </c>
      <c r="I27" s="4" t="str">
        <f>VLOOKUP(A27,HOP!A:T,20,0)</f>
        <v>直连</v>
      </c>
    </row>
    <row r="28" s="4" customFormat="1" spans="1:9">
      <c r="A28" s="4">
        <v>16927957792</v>
      </c>
      <c r="B28" s="5">
        <v>44537</v>
      </c>
      <c r="C28" s="5">
        <v>44539</v>
      </c>
      <c r="D28" s="4">
        <v>2102</v>
      </c>
      <c r="E28" s="4" t="str">
        <f>VLOOKUP(A28,HOP!A:L,12,0)</f>
        <v>2102.00</v>
      </c>
      <c r="F28" s="4" t="str">
        <f>VLOOKUP(A28,HOP!A:C,3,0)</f>
        <v>2328398</v>
      </c>
      <c r="G28" s="4">
        <f t="shared" si="0"/>
        <v>0</v>
      </c>
      <c r="H28" s="4" t="str">
        <f t="shared" si="1"/>
        <v>，2328398</v>
      </c>
      <c r="I28" s="4" t="str">
        <f>VLOOKUP(A28,HOP!A:T,20,0)</f>
        <v>直连</v>
      </c>
    </row>
    <row r="29" s="4" customFormat="1" spans="1:9">
      <c r="A29" s="4">
        <v>16930416337</v>
      </c>
      <c r="B29" s="5">
        <v>44538</v>
      </c>
      <c r="C29" s="5">
        <v>44539</v>
      </c>
      <c r="D29" s="4">
        <v>647</v>
      </c>
      <c r="E29" s="4" t="str">
        <f>VLOOKUP(A29,HOP!A:L,12,0)</f>
        <v>647.00</v>
      </c>
      <c r="F29" s="4" t="str">
        <f>VLOOKUP(A29,HOP!A:C,3,0)</f>
        <v>2329423</v>
      </c>
      <c r="G29" s="4">
        <f t="shared" si="0"/>
        <v>0</v>
      </c>
      <c r="H29" s="4" t="str">
        <f t="shared" si="1"/>
        <v>，2329423</v>
      </c>
      <c r="I29" s="4" t="str">
        <f>VLOOKUP(A29,HOP!A:T,20,0)</f>
        <v>直连</v>
      </c>
    </row>
    <row r="30" s="4" customFormat="1" spans="1:9">
      <c r="A30" s="4">
        <v>16939016930</v>
      </c>
      <c r="B30" s="5">
        <v>44538</v>
      </c>
      <c r="C30" s="5">
        <v>44539</v>
      </c>
      <c r="D30" s="4">
        <v>198</v>
      </c>
      <c r="E30" s="4" t="str">
        <f>VLOOKUP(A30,HOP!A:L,12,0)</f>
        <v>198.00</v>
      </c>
      <c r="F30" s="4" t="str">
        <f>VLOOKUP(A30,HOP!A:C,3,0)</f>
        <v>2330135</v>
      </c>
      <c r="G30" s="4">
        <f t="shared" si="0"/>
        <v>0</v>
      </c>
      <c r="H30" s="4" t="str">
        <f t="shared" si="1"/>
        <v>，2330135</v>
      </c>
      <c r="I30" s="4" t="str">
        <f>VLOOKUP(A30,HOP!A:T,20,0)</f>
        <v>直连</v>
      </c>
    </row>
    <row r="31" s="4" customFormat="1" spans="1:9">
      <c r="A31" s="4">
        <v>16940432199</v>
      </c>
      <c r="B31" s="5">
        <v>44538</v>
      </c>
      <c r="C31" s="5">
        <v>44539</v>
      </c>
      <c r="D31" s="4">
        <v>1406</v>
      </c>
      <c r="E31" s="4" t="str">
        <f>VLOOKUP(A31,HOP!A:L,12,0)</f>
        <v>1406.00</v>
      </c>
      <c r="F31" s="4" t="str">
        <f>VLOOKUP(A31,HOP!A:C,3,0)</f>
        <v>2330573</v>
      </c>
      <c r="G31" s="4">
        <f t="shared" si="0"/>
        <v>0</v>
      </c>
      <c r="H31" s="4" t="str">
        <f t="shared" si="1"/>
        <v>，2330573</v>
      </c>
      <c r="I31" s="4" t="str">
        <f>VLOOKUP(A31,HOP!A:T,20,0)</f>
        <v>直连</v>
      </c>
    </row>
    <row r="32" s="4" customFormat="1" spans="1:9">
      <c r="A32" s="4">
        <v>16940490034</v>
      </c>
      <c r="B32" s="5">
        <v>44538</v>
      </c>
      <c r="C32" s="5">
        <v>44539</v>
      </c>
      <c r="D32" s="4">
        <v>623</v>
      </c>
      <c r="E32" s="4" t="str">
        <f>VLOOKUP(A32,HOP!A:L,12,0)</f>
        <v>623.00</v>
      </c>
      <c r="F32" s="4" t="str">
        <f>VLOOKUP(A32,HOP!A:C,3,0)</f>
        <v>2330609</v>
      </c>
      <c r="G32" s="4">
        <f t="shared" si="0"/>
        <v>0</v>
      </c>
      <c r="H32" s="4" t="str">
        <f t="shared" si="1"/>
        <v>，2330609</v>
      </c>
      <c r="I32" s="4" t="str">
        <f>VLOOKUP(A32,HOP!A:T,20,0)</f>
        <v>直连</v>
      </c>
    </row>
    <row r="33" s="4" customFormat="1" spans="1:9">
      <c r="A33" s="4">
        <v>16941684591</v>
      </c>
      <c r="B33" s="5">
        <v>44538</v>
      </c>
      <c r="C33" s="5">
        <v>44539</v>
      </c>
      <c r="D33" s="4">
        <v>87</v>
      </c>
      <c r="E33" s="4" t="str">
        <f>VLOOKUP(A33,HOP!A:L,12,0)</f>
        <v>87.00</v>
      </c>
      <c r="F33" s="4" t="str">
        <f>VLOOKUP(A33,HOP!A:C,3,0)</f>
        <v>2331152</v>
      </c>
      <c r="G33" s="4">
        <f t="shared" si="0"/>
        <v>0</v>
      </c>
      <c r="H33" s="4" t="str">
        <f t="shared" si="1"/>
        <v>，2331152</v>
      </c>
      <c r="I33" s="4" t="str">
        <f>VLOOKUP(A33,HOP!A:T,20,0)</f>
        <v>直连</v>
      </c>
    </row>
    <row r="34" s="4" customFormat="1" spans="1:9">
      <c r="A34" s="4">
        <v>16941912724</v>
      </c>
      <c r="B34" s="5">
        <v>44538</v>
      </c>
      <c r="C34" s="5">
        <v>44539</v>
      </c>
      <c r="D34" s="4">
        <v>375</v>
      </c>
      <c r="E34" s="4" t="str">
        <f>VLOOKUP(A34,HOP!A:L,12,0)</f>
        <v>375.00</v>
      </c>
      <c r="F34" s="4" t="str">
        <f>VLOOKUP(A34,HOP!A:C,3,0)</f>
        <v>2331249</v>
      </c>
      <c r="G34" s="4">
        <f t="shared" si="0"/>
        <v>0</v>
      </c>
      <c r="H34" s="4" t="str">
        <f t="shared" si="1"/>
        <v>，2331249</v>
      </c>
      <c r="I34" s="4" t="str">
        <f>VLOOKUP(A34,HOP!A:T,20,0)</f>
        <v>直连</v>
      </c>
    </row>
    <row r="35" s="4" customFormat="1" spans="1:9">
      <c r="A35" s="4">
        <v>16942057602</v>
      </c>
      <c r="B35" s="5">
        <v>44538</v>
      </c>
      <c r="C35" s="5">
        <v>44539</v>
      </c>
      <c r="D35" s="4">
        <v>726</v>
      </c>
      <c r="E35" s="4" t="str">
        <f>VLOOKUP(A35,HOP!A:L,12,0)</f>
        <v>726.00</v>
      </c>
      <c r="F35" s="4" t="str">
        <f>VLOOKUP(A35,HOP!A:C,3,0)</f>
        <v>2331304</v>
      </c>
      <c r="G35" s="4">
        <f t="shared" ref="G35:G63" si="2">D35-E35</f>
        <v>0</v>
      </c>
      <c r="H35" s="4" t="str">
        <f t="shared" ref="H35:H63" si="3">$H$1&amp;F35</f>
        <v>，2331304</v>
      </c>
      <c r="I35" s="4" t="str">
        <f>VLOOKUP(A35,HOP!A:T,20,0)</f>
        <v>直连</v>
      </c>
    </row>
    <row r="36" s="4" customFormat="1" spans="1:9">
      <c r="A36" s="4">
        <v>16942759465</v>
      </c>
      <c r="B36" s="5">
        <v>44538</v>
      </c>
      <c r="C36" s="5">
        <v>44539</v>
      </c>
      <c r="D36" s="4">
        <v>343</v>
      </c>
      <c r="E36" s="4" t="str">
        <f>VLOOKUP(A36,HOP!A:L,12,0)</f>
        <v>343.00</v>
      </c>
      <c r="F36" s="4" t="str">
        <f>VLOOKUP(A36,HOP!A:C,3,0)</f>
        <v>2331666</v>
      </c>
      <c r="G36" s="4">
        <f t="shared" si="2"/>
        <v>0</v>
      </c>
      <c r="H36" s="4" t="str">
        <f t="shared" si="3"/>
        <v>，2331666</v>
      </c>
      <c r="I36" s="4" t="str">
        <f>VLOOKUP(A36,HOP!A:T,20,0)</f>
        <v>直连</v>
      </c>
    </row>
    <row r="37" s="4" customFormat="1" spans="1:9">
      <c r="A37" s="4">
        <v>16945633770</v>
      </c>
      <c r="B37" s="5">
        <v>44538</v>
      </c>
      <c r="C37" s="5">
        <v>44539</v>
      </c>
      <c r="D37" s="4">
        <v>572</v>
      </c>
      <c r="E37" s="4" t="str">
        <f>VLOOKUP(A37,HOP!A:L,12,0)</f>
        <v>572.00</v>
      </c>
      <c r="F37" s="4" t="str">
        <f>VLOOKUP(A37,HOP!A:C,3,0)</f>
        <v>2331983</v>
      </c>
      <c r="G37" s="4">
        <f t="shared" si="2"/>
        <v>0</v>
      </c>
      <c r="H37" s="4" t="str">
        <f t="shared" si="3"/>
        <v>，2331983</v>
      </c>
      <c r="I37" s="4" t="str">
        <f>VLOOKUP(A37,HOP!A:T,20,0)</f>
        <v>直连</v>
      </c>
    </row>
    <row r="38" s="4" customFormat="1" spans="1:9">
      <c r="A38" s="4">
        <v>16945963136</v>
      </c>
      <c r="B38" s="5">
        <v>44538</v>
      </c>
      <c r="C38" s="5">
        <v>44539</v>
      </c>
      <c r="D38" s="4">
        <v>332</v>
      </c>
      <c r="E38" s="4" t="str">
        <f>VLOOKUP(A38,HOP!A:L,12,0)</f>
        <v>332.00</v>
      </c>
      <c r="F38" s="4" t="str">
        <f>VLOOKUP(A38,HOP!A:C,3,0)</f>
        <v>2332056</v>
      </c>
      <c r="G38" s="4">
        <f t="shared" si="2"/>
        <v>0</v>
      </c>
      <c r="H38" s="4" t="str">
        <f t="shared" si="3"/>
        <v>，2332056</v>
      </c>
      <c r="I38" s="4" t="str">
        <f>VLOOKUP(A38,HOP!A:T,20,0)</f>
        <v>直连</v>
      </c>
    </row>
    <row r="39" s="4" customFormat="1" spans="1:9">
      <c r="A39" s="4">
        <v>16044519992</v>
      </c>
      <c r="B39" s="5">
        <v>44541</v>
      </c>
      <c r="C39" s="5">
        <v>44542</v>
      </c>
      <c r="D39" s="4">
        <v>1769</v>
      </c>
      <c r="E39" s="4" t="str">
        <f>VLOOKUP(A39,HOP!A:L,12,0)</f>
        <v>1769.00</v>
      </c>
      <c r="F39" s="4" t="str">
        <f>VLOOKUP(A39,HOP!A:C,3,0)</f>
        <v>2220166</v>
      </c>
      <c r="G39" s="4">
        <f t="shared" si="2"/>
        <v>0</v>
      </c>
      <c r="H39" s="4" t="str">
        <f t="shared" si="3"/>
        <v>，2220166</v>
      </c>
      <c r="I39" s="4" t="str">
        <f>VLOOKUP(A39,HOP!A:T,20,0)</f>
        <v>直连</v>
      </c>
    </row>
    <row r="40" s="4" customFormat="1" spans="1:9">
      <c r="A40" s="4">
        <v>16118343231</v>
      </c>
      <c r="B40" s="5">
        <v>44539</v>
      </c>
      <c r="C40" s="5">
        <v>44542</v>
      </c>
      <c r="D40" s="4">
        <v>2153</v>
      </c>
      <c r="E40" s="4" t="str">
        <f>VLOOKUP(A40,HOP!A:L,12,0)</f>
        <v>2153.00</v>
      </c>
      <c r="F40" s="4" t="str">
        <f>VLOOKUP(A40,HOP!A:C,3,0)</f>
        <v>2230171</v>
      </c>
      <c r="G40" s="4">
        <f t="shared" si="2"/>
        <v>0</v>
      </c>
      <c r="H40" s="4" t="str">
        <f t="shared" si="3"/>
        <v>，2230171</v>
      </c>
      <c r="I40" s="4" t="str">
        <f>VLOOKUP(A40,HOP!A:T,20,0)</f>
        <v>直连</v>
      </c>
    </row>
    <row r="41" s="4" customFormat="1" spans="1:9">
      <c r="A41" s="4">
        <v>16570212945</v>
      </c>
      <c r="B41" s="5">
        <v>44539</v>
      </c>
      <c r="C41" s="5">
        <v>44540</v>
      </c>
      <c r="D41" s="4">
        <v>599</v>
      </c>
      <c r="E41" s="4" t="str">
        <f>VLOOKUP(A41,HOP!A:L,12,0)</f>
        <v>599.00</v>
      </c>
      <c r="F41" s="4" t="str">
        <f>VLOOKUP(A41,HOP!A:C,3,0)</f>
        <v>2278539</v>
      </c>
      <c r="G41" s="4">
        <f t="shared" si="2"/>
        <v>0</v>
      </c>
      <c r="H41" s="4" t="str">
        <f t="shared" si="3"/>
        <v>，2278539</v>
      </c>
      <c r="I41" s="4" t="str">
        <f>VLOOKUP(A41,HOP!A:T,20,0)</f>
        <v>直连</v>
      </c>
    </row>
    <row r="42" s="4" customFormat="1" spans="1:9">
      <c r="A42" s="4">
        <v>16776688049</v>
      </c>
      <c r="B42" s="5">
        <v>44535</v>
      </c>
      <c r="C42" s="5">
        <v>44540</v>
      </c>
      <c r="D42" s="4">
        <v>6235</v>
      </c>
      <c r="E42" s="4" t="str">
        <f>VLOOKUP(A42,HOP!A:L,12,0)</f>
        <v>6235.00</v>
      </c>
      <c r="F42" s="4" t="str">
        <f>VLOOKUP(A42,HOP!A:C,3,0)</f>
        <v>2297431</v>
      </c>
      <c r="G42" s="4">
        <f t="shared" si="2"/>
        <v>0</v>
      </c>
      <c r="H42" s="4" t="str">
        <f t="shared" si="3"/>
        <v>，2297431</v>
      </c>
      <c r="I42" s="4" t="str">
        <f>VLOOKUP(A42,HOP!A:T,20,0)</f>
        <v>直连</v>
      </c>
    </row>
    <row r="43" s="4" customFormat="1" spans="1:9">
      <c r="A43" s="4">
        <v>16815512578</v>
      </c>
      <c r="B43" s="5">
        <v>44539</v>
      </c>
      <c r="C43" s="5">
        <v>44540</v>
      </c>
      <c r="D43" s="4">
        <v>1165</v>
      </c>
      <c r="E43" s="4" t="str">
        <f>VLOOKUP(A43,HOP!A:L,12,0)</f>
        <v>1165.00</v>
      </c>
      <c r="F43" s="4" t="str">
        <f>VLOOKUP(A43,HOP!A:C,3,0)</f>
        <v>2302417</v>
      </c>
      <c r="G43" s="4">
        <f t="shared" si="2"/>
        <v>0</v>
      </c>
      <c r="H43" s="4" t="str">
        <f t="shared" si="3"/>
        <v>，2302417</v>
      </c>
      <c r="I43" s="4" t="str">
        <f>VLOOKUP(A43,HOP!A:T,20,0)</f>
        <v>直连</v>
      </c>
    </row>
    <row r="44" s="4" customFormat="1" spans="1:9">
      <c r="A44" s="4">
        <v>16854513992</v>
      </c>
      <c r="B44" s="5">
        <v>44533</v>
      </c>
      <c r="C44" s="5">
        <v>44540</v>
      </c>
      <c r="D44" s="4">
        <v>378</v>
      </c>
      <c r="E44" s="4" t="str">
        <f>VLOOKUP(A44,HOP!A:L,12,0)</f>
        <v>378.00</v>
      </c>
      <c r="F44" s="4" t="str">
        <f>VLOOKUP(A44,HOP!A:C,3,0)</f>
        <v>2309805</v>
      </c>
      <c r="G44" s="4">
        <f t="shared" si="2"/>
        <v>0</v>
      </c>
      <c r="H44" s="4" t="str">
        <f t="shared" si="3"/>
        <v>，2309805</v>
      </c>
      <c r="I44" s="4" t="str">
        <f>VLOOKUP(A44,HOP!A:T,20,0)</f>
        <v>直连</v>
      </c>
    </row>
    <row r="45" s="4" customFormat="1" spans="1:9">
      <c r="A45" s="4">
        <v>16890136366</v>
      </c>
      <c r="B45" s="5">
        <v>44536</v>
      </c>
      <c r="C45" s="5">
        <v>44540</v>
      </c>
      <c r="D45" s="4">
        <v>8604</v>
      </c>
      <c r="E45" s="4" t="str">
        <f>VLOOKUP(A45,HOP!A:L,12,0)</f>
        <v>8604.00</v>
      </c>
      <c r="F45" s="4" t="str">
        <f>VLOOKUP(A45,HOP!A:C,3,0)</f>
        <v>2319124</v>
      </c>
      <c r="G45" s="4">
        <f t="shared" si="2"/>
        <v>0</v>
      </c>
      <c r="H45" s="4" t="str">
        <f t="shared" si="3"/>
        <v>，2319124</v>
      </c>
      <c r="I45" s="4" t="str">
        <f>VLOOKUP(A45,HOP!A:T,20,0)</f>
        <v>直连</v>
      </c>
    </row>
    <row r="46" s="4" customFormat="1" spans="1:9">
      <c r="A46" s="4">
        <v>16890199253</v>
      </c>
      <c r="B46" s="5">
        <v>44536</v>
      </c>
      <c r="C46" s="5">
        <v>44540</v>
      </c>
      <c r="D46" s="4">
        <v>3636</v>
      </c>
      <c r="E46" s="4" t="str">
        <f>VLOOKUP(A46,HOP!A:L,12,0)</f>
        <v>3636.00</v>
      </c>
      <c r="F46" s="4" t="str">
        <f>VLOOKUP(A46,HOP!A:C,3,0)</f>
        <v>2319142</v>
      </c>
      <c r="G46" s="4">
        <f t="shared" si="2"/>
        <v>0</v>
      </c>
      <c r="H46" s="4" t="str">
        <f t="shared" si="3"/>
        <v>，2319142</v>
      </c>
      <c r="I46" s="4" t="str">
        <f>VLOOKUP(A46,HOP!A:T,20,0)</f>
        <v>直连</v>
      </c>
    </row>
    <row r="47" s="4" customFormat="1" spans="1:9">
      <c r="A47" s="4">
        <v>16897261732</v>
      </c>
      <c r="B47" s="5">
        <v>44538</v>
      </c>
      <c r="C47" s="5">
        <v>44540</v>
      </c>
      <c r="D47" s="4">
        <v>4564</v>
      </c>
      <c r="E47" s="4" t="str">
        <f>VLOOKUP(A47,HOP!A:L,12,0)</f>
        <v>4564.00</v>
      </c>
      <c r="F47" s="4" t="str">
        <f>VLOOKUP(A47,HOP!A:C,3,0)</f>
        <v>2320854</v>
      </c>
      <c r="G47" s="4">
        <f t="shared" si="2"/>
        <v>0</v>
      </c>
      <c r="H47" s="4" t="str">
        <f t="shared" si="3"/>
        <v>，2320854</v>
      </c>
      <c r="I47" s="4" t="str">
        <f>VLOOKUP(A47,HOP!A:T,20,0)</f>
        <v>直连</v>
      </c>
    </row>
    <row r="48" s="4" customFormat="1" spans="1:9">
      <c r="A48" s="4">
        <v>16903474556</v>
      </c>
      <c r="B48" s="5">
        <v>44539</v>
      </c>
      <c r="C48" s="5">
        <v>44540</v>
      </c>
      <c r="D48" s="4">
        <v>834</v>
      </c>
      <c r="E48" s="4" t="str">
        <f>VLOOKUP(A48,HOP!A:L,12,0)</f>
        <v>834.00</v>
      </c>
      <c r="F48" s="4" t="str">
        <f>VLOOKUP(A48,HOP!A:C,3,0)</f>
        <v>2322614</v>
      </c>
      <c r="G48" s="4">
        <f t="shared" si="2"/>
        <v>0</v>
      </c>
      <c r="H48" s="4" t="str">
        <f t="shared" si="3"/>
        <v>，2322614</v>
      </c>
      <c r="I48" s="4" t="str">
        <f>VLOOKUP(A48,HOP!A:T,20,0)</f>
        <v>直连</v>
      </c>
    </row>
    <row r="49" s="4" customFormat="1" spans="1:9">
      <c r="A49" s="4">
        <v>16909285741</v>
      </c>
      <c r="B49" s="5">
        <v>44538</v>
      </c>
      <c r="C49" s="5">
        <v>44540</v>
      </c>
      <c r="D49" s="4">
        <v>2282</v>
      </c>
      <c r="E49" s="4" t="str">
        <f>VLOOKUP(A49,HOP!A:L,12,0)</f>
        <v>2282.00</v>
      </c>
      <c r="F49" s="4" t="str">
        <f>VLOOKUP(A49,HOP!A:C,3,0)</f>
        <v>2324331</v>
      </c>
      <c r="G49" s="4">
        <f t="shared" si="2"/>
        <v>0</v>
      </c>
      <c r="H49" s="4" t="str">
        <f t="shared" si="3"/>
        <v>，2324331</v>
      </c>
      <c r="I49" s="4" t="str">
        <f>VLOOKUP(A49,HOP!A:T,20,0)</f>
        <v>直连</v>
      </c>
    </row>
    <row r="50" s="4" customFormat="1" spans="1:9">
      <c r="A50" s="4">
        <v>16916178852</v>
      </c>
      <c r="B50" s="5">
        <v>44537</v>
      </c>
      <c r="C50" s="5">
        <v>44540</v>
      </c>
      <c r="D50" s="4">
        <v>6853</v>
      </c>
      <c r="E50" s="4" t="str">
        <f>VLOOKUP(A50,HOP!A:L,12,0)</f>
        <v>6853.00</v>
      </c>
      <c r="F50" s="4" t="str">
        <f>VLOOKUP(A50,HOP!A:C,3,0)</f>
        <v>2326120</v>
      </c>
      <c r="G50" s="4">
        <f t="shared" si="2"/>
        <v>0</v>
      </c>
      <c r="H50" s="4" t="str">
        <f t="shared" si="3"/>
        <v>，2326120</v>
      </c>
      <c r="I50" s="4" t="str">
        <f>VLOOKUP(A50,HOP!A:T,20,0)</f>
        <v>直连</v>
      </c>
    </row>
    <row r="51" s="4" customFormat="1" spans="1:9">
      <c r="A51" s="4">
        <v>16922527518</v>
      </c>
      <c r="B51" s="5">
        <v>44536</v>
      </c>
      <c r="C51" s="5">
        <v>44540</v>
      </c>
      <c r="D51" s="4">
        <v>2933</v>
      </c>
      <c r="E51" s="4" t="str">
        <f>VLOOKUP(A51,HOP!A:L,12,0)</f>
        <v>2933.00</v>
      </c>
      <c r="F51" s="4" t="str">
        <f>VLOOKUP(A51,HOP!A:C,3,0)</f>
        <v>2327653</v>
      </c>
      <c r="G51" s="4">
        <f t="shared" si="2"/>
        <v>0</v>
      </c>
      <c r="H51" s="4" t="str">
        <f t="shared" si="3"/>
        <v>，2327653</v>
      </c>
      <c r="I51" s="4" t="str">
        <f>VLOOKUP(A51,HOP!A:T,20,0)</f>
        <v>直连</v>
      </c>
    </row>
    <row r="52" s="4" customFormat="1" spans="1:9">
      <c r="A52" s="4">
        <v>16923878893</v>
      </c>
      <c r="B52" s="5">
        <v>44539</v>
      </c>
      <c r="C52" s="5">
        <v>44540</v>
      </c>
      <c r="D52" s="4">
        <v>350</v>
      </c>
      <c r="E52" s="4" t="str">
        <f>VLOOKUP(A52,HOP!A:L,12,0)</f>
        <v>350.00</v>
      </c>
      <c r="F52" s="4" t="str">
        <f>VLOOKUP(A52,HOP!A:C,3,0)</f>
        <v>2327794</v>
      </c>
      <c r="G52" s="4">
        <f t="shared" si="2"/>
        <v>0</v>
      </c>
      <c r="H52" s="4" t="str">
        <f t="shared" si="3"/>
        <v>，2327794</v>
      </c>
      <c r="I52" s="4" t="str">
        <f>VLOOKUP(A52,HOP!A:T,20,0)</f>
        <v>直连</v>
      </c>
    </row>
    <row r="53" s="4" customFormat="1" spans="1:9">
      <c r="A53" s="4">
        <v>16926257350</v>
      </c>
      <c r="B53" s="5">
        <v>44536</v>
      </c>
      <c r="C53" s="5">
        <v>44540</v>
      </c>
      <c r="D53" s="4">
        <v>1808</v>
      </c>
      <c r="E53" s="4" t="str">
        <f>VLOOKUP(A53,HOP!A:L,12,0)</f>
        <v>1808.00</v>
      </c>
      <c r="F53" s="4" t="str">
        <f>VLOOKUP(A53,HOP!A:C,3,0)</f>
        <v>2328005</v>
      </c>
      <c r="G53" s="4">
        <f t="shared" si="2"/>
        <v>0</v>
      </c>
      <c r="H53" s="4" t="str">
        <f t="shared" si="3"/>
        <v>，2328005</v>
      </c>
      <c r="I53" s="4" t="str">
        <f>VLOOKUP(A53,HOP!A:T,20,0)</f>
        <v>直连</v>
      </c>
    </row>
    <row r="54" s="4" customFormat="1" spans="1:9">
      <c r="A54" s="4">
        <v>16927700057</v>
      </c>
      <c r="B54" s="5">
        <v>44537</v>
      </c>
      <c r="C54" s="5">
        <v>44540</v>
      </c>
      <c r="D54" s="4">
        <v>2673</v>
      </c>
      <c r="E54" s="4" t="str">
        <f>VLOOKUP(A54,HOP!A:L,12,0)</f>
        <v>2673.00</v>
      </c>
      <c r="F54" s="4" t="str">
        <f>VLOOKUP(A54,HOP!A:C,3,0)</f>
        <v>2328292</v>
      </c>
      <c r="G54" s="4">
        <f t="shared" si="2"/>
        <v>0</v>
      </c>
      <c r="H54" s="4" t="str">
        <f t="shared" si="3"/>
        <v>，2328292</v>
      </c>
      <c r="I54" s="4" t="str">
        <f>VLOOKUP(A54,HOP!A:T,20,0)</f>
        <v>直连</v>
      </c>
    </row>
    <row r="55" s="4" customFormat="1" spans="1:9">
      <c r="A55" s="4">
        <v>16928188999</v>
      </c>
      <c r="B55" s="5">
        <v>44539</v>
      </c>
      <c r="C55" s="5">
        <v>44540</v>
      </c>
      <c r="D55" s="4">
        <v>350</v>
      </c>
      <c r="E55" s="4" t="str">
        <f>VLOOKUP(A55,HOP!A:L,12,0)</f>
        <v>350.00</v>
      </c>
      <c r="F55" s="4" t="str">
        <f>VLOOKUP(A55,HOP!A:C,3,0)</f>
        <v>2328495</v>
      </c>
      <c r="G55" s="4">
        <f t="shared" si="2"/>
        <v>0</v>
      </c>
      <c r="H55" s="4" t="str">
        <f t="shared" si="3"/>
        <v>，2328495</v>
      </c>
      <c r="I55" s="4" t="str">
        <f>VLOOKUP(A55,HOP!A:T,20,0)</f>
        <v>直连</v>
      </c>
    </row>
    <row r="56" s="4" customFormat="1" spans="1:9">
      <c r="A56" s="4">
        <v>16939986866</v>
      </c>
      <c r="B56" s="5">
        <v>44539</v>
      </c>
      <c r="C56" s="5">
        <v>44540</v>
      </c>
      <c r="D56" s="4">
        <v>844</v>
      </c>
      <c r="E56" s="4" t="str">
        <f>VLOOKUP(A56,HOP!A:L,12,0)</f>
        <v>844.00</v>
      </c>
      <c r="F56" s="4" t="str">
        <f>VLOOKUP(A56,HOP!A:C,3,0)</f>
        <v>2330298</v>
      </c>
      <c r="G56" s="4">
        <f t="shared" si="2"/>
        <v>0</v>
      </c>
      <c r="H56" s="4" t="str">
        <f t="shared" si="3"/>
        <v>，2330298</v>
      </c>
      <c r="I56" s="4" t="str">
        <f>VLOOKUP(A56,HOP!A:T,20,0)</f>
        <v>直连</v>
      </c>
    </row>
    <row r="57" s="4" customFormat="1" spans="1:9">
      <c r="A57" s="4">
        <v>16941780202</v>
      </c>
      <c r="B57" s="5">
        <v>44538</v>
      </c>
      <c r="C57" s="5">
        <v>44540</v>
      </c>
      <c r="D57" s="4">
        <v>2246</v>
      </c>
      <c r="E57" s="4" t="str">
        <f>VLOOKUP(A57,HOP!A:L,12,0)</f>
        <v>2246.00</v>
      </c>
      <c r="F57" s="4" t="str">
        <f>VLOOKUP(A57,HOP!A:C,3,0)</f>
        <v>2331197</v>
      </c>
      <c r="G57" s="4">
        <f t="shared" si="2"/>
        <v>0</v>
      </c>
      <c r="H57" s="4" t="str">
        <f t="shared" si="3"/>
        <v>，2331197</v>
      </c>
      <c r="I57" s="4" t="str">
        <f>VLOOKUP(A57,HOP!A:T,20,0)</f>
        <v>直连</v>
      </c>
    </row>
    <row r="58" s="4" customFormat="1" spans="1:9">
      <c r="A58" s="4">
        <v>16946691193</v>
      </c>
      <c r="B58" s="5">
        <v>44539</v>
      </c>
      <c r="C58" s="5">
        <v>44540</v>
      </c>
      <c r="D58" s="4">
        <v>582</v>
      </c>
      <c r="E58" s="4" t="str">
        <f>VLOOKUP(A58,HOP!A:L,12,0)</f>
        <v>582.00</v>
      </c>
      <c r="F58" s="4" t="str">
        <f>VLOOKUP(A58,HOP!A:C,3,0)</f>
        <v>2332296</v>
      </c>
      <c r="G58" s="4">
        <f t="shared" si="2"/>
        <v>0</v>
      </c>
      <c r="H58" s="4" t="str">
        <f t="shared" si="3"/>
        <v>，2332296</v>
      </c>
      <c r="I58" s="4" t="str">
        <f>VLOOKUP(A58,HOP!A:T,20,0)</f>
        <v>直连</v>
      </c>
    </row>
    <row r="59" s="4" customFormat="1" spans="1:9">
      <c r="A59" s="4">
        <v>16946826307</v>
      </c>
      <c r="B59" s="5">
        <v>44539</v>
      </c>
      <c r="C59" s="5">
        <v>44540</v>
      </c>
      <c r="D59" s="4">
        <v>914</v>
      </c>
      <c r="E59" s="4" t="str">
        <f>VLOOKUP(A59,HOP!A:L,12,0)</f>
        <v>914.00</v>
      </c>
      <c r="F59" s="4" t="str">
        <f>VLOOKUP(A59,HOP!A:C,3,0)</f>
        <v>2332352</v>
      </c>
      <c r="G59" s="4">
        <f t="shared" si="2"/>
        <v>0</v>
      </c>
      <c r="H59" s="4" t="str">
        <f t="shared" si="3"/>
        <v>，2332352</v>
      </c>
      <c r="I59" s="4" t="str">
        <f>VLOOKUP(A59,HOP!A:T,20,0)</f>
        <v>直连</v>
      </c>
    </row>
    <row r="60" s="4" customFormat="1" spans="1:9">
      <c r="A60" s="4">
        <v>16947471478</v>
      </c>
      <c r="B60" s="5">
        <v>44539</v>
      </c>
      <c r="C60" s="5">
        <v>44540</v>
      </c>
      <c r="D60" s="4">
        <v>1049</v>
      </c>
      <c r="E60" s="4" t="str">
        <f>VLOOKUP(A60,HOP!A:L,12,0)</f>
        <v>1049.00</v>
      </c>
      <c r="F60" s="4" t="str">
        <f>VLOOKUP(A60,HOP!A:C,3,0)</f>
        <v>2332621</v>
      </c>
      <c r="G60" s="4">
        <f t="shared" si="2"/>
        <v>0</v>
      </c>
      <c r="H60" s="4" t="str">
        <f t="shared" si="3"/>
        <v>，2332621</v>
      </c>
      <c r="I60" s="4" t="str">
        <f>VLOOKUP(A60,HOP!A:T,20,0)</f>
        <v>直连</v>
      </c>
    </row>
    <row r="61" s="4" customFormat="1" spans="1:9">
      <c r="A61" s="4">
        <v>16947509480</v>
      </c>
      <c r="B61" s="5">
        <v>44539</v>
      </c>
      <c r="C61" s="5">
        <v>44540</v>
      </c>
      <c r="D61" s="4">
        <v>447</v>
      </c>
      <c r="E61" s="4" t="str">
        <f>VLOOKUP(A61,HOP!A:L,12,0)</f>
        <v>447.00</v>
      </c>
      <c r="F61" s="4" t="str">
        <f>VLOOKUP(A61,HOP!A:C,3,0)</f>
        <v>2332638</v>
      </c>
      <c r="G61" s="4">
        <f t="shared" si="2"/>
        <v>0</v>
      </c>
      <c r="H61" s="4" t="str">
        <f t="shared" si="3"/>
        <v>，2332638</v>
      </c>
      <c r="I61" s="4" t="str">
        <f>VLOOKUP(A61,HOP!A:T,20,0)</f>
        <v>直连</v>
      </c>
    </row>
    <row r="62" s="4" customFormat="1" spans="1:9">
      <c r="A62" s="4">
        <v>16947907045</v>
      </c>
      <c r="B62" s="5">
        <v>44539</v>
      </c>
      <c r="C62" s="5">
        <v>44540</v>
      </c>
      <c r="D62" s="4">
        <v>796</v>
      </c>
      <c r="E62" s="4" t="str">
        <f>VLOOKUP(A62,HOP!A:L,12,0)</f>
        <v>796.00</v>
      </c>
      <c r="F62" s="4" t="str">
        <f>VLOOKUP(A62,HOP!A:C,3,0)</f>
        <v>2332789</v>
      </c>
      <c r="G62" s="4">
        <f t="shared" si="2"/>
        <v>0</v>
      </c>
      <c r="H62" s="4" t="str">
        <f t="shared" si="3"/>
        <v>，2332789</v>
      </c>
      <c r="I62" s="4" t="str">
        <f>VLOOKUP(A62,HOP!A:T,20,0)</f>
        <v>直连</v>
      </c>
    </row>
    <row r="63" s="4" customFormat="1" spans="1:9">
      <c r="A63" s="4">
        <v>16864137941</v>
      </c>
      <c r="B63" s="5">
        <v>44525</v>
      </c>
      <c r="C63" s="5">
        <v>44526</v>
      </c>
      <c r="D63" s="4">
        <v>358</v>
      </c>
      <c r="E63" s="4">
        <v>358</v>
      </c>
      <c r="F63" s="4">
        <v>2312547</v>
      </c>
      <c r="G63" s="4">
        <f t="shared" si="2"/>
        <v>0</v>
      </c>
      <c r="H63" s="4" t="str">
        <f t="shared" si="3"/>
        <v>，2312547</v>
      </c>
      <c r="I63" s="4" t="e">
        <f>VLOOKUP(A63,HOP!A:T,20,0)</f>
        <v>#N/A</v>
      </c>
    </row>
    <row r="65" spans="4:4">
      <c r="D65" s="4">
        <f>SUM(D2:D64)</f>
        <v>110974</v>
      </c>
    </row>
    <row r="66" spans="4:4">
      <c r="D66" s="4" t="s">
        <v>209</v>
      </c>
    </row>
    <row r="69" spans="1:1">
      <c r="A69" s="4" t="s">
        <v>210</v>
      </c>
    </row>
    <row r="70" spans="1:1">
      <c r="A70" s="4" t="s">
        <v>211</v>
      </c>
    </row>
  </sheetData>
  <autoFilter ref="A1:XFD70">
    <filterColumn colId="3">
      <filters blank="1">
        <filter val="350"/>
        <filter val="1890"/>
        <filter val="2212"/>
        <filter val="2153"/>
        <filter val="6853"/>
        <filter val="914"/>
        <filter val="2754"/>
        <filter val="110974 HKD"/>
        <filter val="2495"/>
        <filter val="796"/>
        <filter val="2596"/>
        <filter val="198"/>
        <filter val="358"/>
        <filter val="599"/>
        <filter val="5160"/>
        <filter val="623"/>
        <filter val="4564"/>
        <filter val="1025"/>
        <filter val="1165"/>
        <filter val="726"/>
        <filter val="1769"/>
        <filter val="531"/>
        <filter val="2271"/>
        <filter val="332"/>
        <filter val="572"/>
        <filter val="2673"/>
        <filter val="2933"/>
        <filter val="434"/>
        <filter val="834"/>
        <filter val="1334"/>
        <filter val="110974"/>
        <filter val="375"/>
        <filter val="6235"/>
        <filter val="936"/>
        <filter val="1776"/>
        <filter val="3636"/>
        <filter val="378"/>
        <filter val="738"/>
        <filter val="600"/>
        <filter val="1140"/>
        <filter val="1141"/>
        <filter val="382"/>
        <filter val="582"/>
        <filter val="2102"/>
        <filter val="2282"/>
        <filter val="343"/>
        <filter val="844"/>
        <filter val="8604"/>
        <filter val="1485"/>
        <filter val="5385"/>
        <filter val="6885"/>
        <filter val="906"/>
        <filter val="1406"/>
        <filter val="2246"/>
        <filter val="87"/>
        <filter val="447"/>
        <filter val="647"/>
        <filter val="308"/>
        <filter val="1808"/>
        <filter val="2608"/>
        <filter val="1049"/>
        <filter val="2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212</v>
      </c>
      <c r="B1" s="2" t="s">
        <v>213</v>
      </c>
      <c r="C1" s="2" t="s">
        <v>214</v>
      </c>
      <c r="D1" s="2" t="s">
        <v>215</v>
      </c>
      <c r="E1" s="2" t="s">
        <v>13</v>
      </c>
      <c r="F1" s="2" t="s">
        <v>5</v>
      </c>
      <c r="G1" s="2" t="s">
        <v>6</v>
      </c>
      <c r="H1" s="2" t="s">
        <v>216</v>
      </c>
      <c r="I1" s="2" t="s">
        <v>217</v>
      </c>
      <c r="J1" s="2" t="s">
        <v>218</v>
      </c>
      <c r="K1" s="2" t="s">
        <v>219</v>
      </c>
      <c r="L1" s="2" t="s">
        <v>220</v>
      </c>
      <c r="M1" s="2" t="s">
        <v>221</v>
      </c>
      <c r="N1" s="2" t="s">
        <v>222</v>
      </c>
      <c r="O1" s="2" t="s">
        <v>223</v>
      </c>
      <c r="P1" s="2" t="s">
        <v>224</v>
      </c>
      <c r="Q1" s="2" t="s">
        <v>225</v>
      </c>
      <c r="R1" s="2" t="s">
        <v>226</v>
      </c>
      <c r="S1" s="2" t="s">
        <v>227</v>
      </c>
      <c r="T1" s="2" t="s">
        <v>228</v>
      </c>
    </row>
    <row r="2" s="1" customFormat="1" spans="1:20">
      <c r="A2" s="3">
        <v>16965519225</v>
      </c>
      <c r="B2" s="1" t="s">
        <v>229</v>
      </c>
      <c r="C2" s="1" t="s">
        <v>230</v>
      </c>
      <c r="D2" s="1" t="s">
        <v>231</v>
      </c>
      <c r="E2" s="1" t="s">
        <v>232</v>
      </c>
      <c r="F2" s="1" t="s">
        <v>229</v>
      </c>
      <c r="G2" s="1" t="s">
        <v>233</v>
      </c>
      <c r="H2" s="1" t="s">
        <v>234</v>
      </c>
      <c r="I2" s="1" t="s">
        <v>235</v>
      </c>
      <c r="J2" s="1" t="s">
        <v>29</v>
      </c>
      <c r="K2" s="1" t="s">
        <v>236</v>
      </c>
      <c r="L2" s="1" t="s">
        <v>236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</row>
    <row r="3" s="1" customFormat="1" spans="1:20">
      <c r="A3" s="3">
        <v>16965493718</v>
      </c>
      <c r="B3" s="1" t="s">
        <v>229</v>
      </c>
      <c r="C3" s="1" t="s">
        <v>244</v>
      </c>
      <c r="D3" s="1" t="s">
        <v>245</v>
      </c>
      <c r="E3" s="1" t="s">
        <v>246</v>
      </c>
      <c r="F3" s="1" t="s">
        <v>229</v>
      </c>
      <c r="G3" s="1" t="s">
        <v>233</v>
      </c>
      <c r="H3" s="1" t="s">
        <v>234</v>
      </c>
      <c r="I3" s="1" t="s">
        <v>247</v>
      </c>
      <c r="J3" s="1" t="s">
        <v>29</v>
      </c>
      <c r="K3" s="1" t="s">
        <v>248</v>
      </c>
      <c r="L3" s="1" t="s">
        <v>248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249</v>
      </c>
      <c r="R3" s="1" t="s">
        <v>241</v>
      </c>
      <c r="S3" s="1" t="s">
        <v>242</v>
      </c>
      <c r="T3" s="1" t="s">
        <v>243</v>
      </c>
    </row>
    <row r="4" s="1" customFormat="1" spans="1:20">
      <c r="A4" s="3">
        <v>16964733802</v>
      </c>
      <c r="B4" s="1" t="s">
        <v>229</v>
      </c>
      <c r="C4" s="1" t="s">
        <v>250</v>
      </c>
      <c r="D4" s="1" t="s">
        <v>251</v>
      </c>
      <c r="E4" s="1" t="s">
        <v>252</v>
      </c>
      <c r="F4" s="1" t="s">
        <v>229</v>
      </c>
      <c r="G4" s="1" t="s">
        <v>233</v>
      </c>
      <c r="H4" s="1" t="s">
        <v>234</v>
      </c>
      <c r="I4" s="1" t="s">
        <v>253</v>
      </c>
      <c r="J4" s="1" t="s">
        <v>29</v>
      </c>
      <c r="K4" s="1" t="s">
        <v>254</v>
      </c>
      <c r="L4" s="1" t="s">
        <v>254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255</v>
      </c>
      <c r="R4" s="1" t="s">
        <v>241</v>
      </c>
      <c r="S4" s="1" t="s">
        <v>242</v>
      </c>
      <c r="T4" s="1" t="s">
        <v>243</v>
      </c>
    </row>
    <row r="5" s="1" customFormat="1" spans="1:20">
      <c r="A5" s="3">
        <v>16963541639</v>
      </c>
      <c r="B5" s="1" t="s">
        <v>229</v>
      </c>
      <c r="C5" s="1" t="s">
        <v>256</v>
      </c>
      <c r="D5" s="1" t="s">
        <v>257</v>
      </c>
      <c r="E5" s="1" t="s">
        <v>258</v>
      </c>
      <c r="F5" s="1" t="s">
        <v>229</v>
      </c>
      <c r="G5" s="1" t="s">
        <v>233</v>
      </c>
      <c r="H5" s="1" t="s">
        <v>234</v>
      </c>
      <c r="I5" s="1" t="s">
        <v>259</v>
      </c>
      <c r="J5" s="1" t="s">
        <v>29</v>
      </c>
      <c r="K5" s="1" t="s">
        <v>260</v>
      </c>
      <c r="L5" s="1" t="s">
        <v>260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261</v>
      </c>
      <c r="R5" s="1" t="s">
        <v>241</v>
      </c>
      <c r="S5" s="1" t="s">
        <v>242</v>
      </c>
      <c r="T5" s="1" t="s">
        <v>243</v>
      </c>
    </row>
    <row r="6" s="1" customFormat="1" spans="1:20">
      <c r="A6" s="3">
        <v>16961087696</v>
      </c>
      <c r="B6" s="1" t="s">
        <v>229</v>
      </c>
      <c r="C6" s="1" t="s">
        <v>262</v>
      </c>
      <c r="D6" s="1" t="s">
        <v>263</v>
      </c>
      <c r="E6" s="1" t="s">
        <v>264</v>
      </c>
      <c r="F6" s="1" t="s">
        <v>229</v>
      </c>
      <c r="G6" s="1" t="s">
        <v>233</v>
      </c>
      <c r="H6" s="1" t="s">
        <v>234</v>
      </c>
      <c r="I6" s="1" t="s">
        <v>265</v>
      </c>
      <c r="J6" s="1" t="s">
        <v>29</v>
      </c>
      <c r="K6" s="1" t="s">
        <v>266</v>
      </c>
      <c r="L6" s="1" t="s">
        <v>266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267</v>
      </c>
      <c r="R6" s="1" t="s">
        <v>241</v>
      </c>
      <c r="S6" s="1" t="s">
        <v>242</v>
      </c>
      <c r="T6" s="1" t="s">
        <v>243</v>
      </c>
    </row>
    <row r="7" s="1" customFormat="1" spans="1:20">
      <c r="A7" s="3">
        <v>16961066067</v>
      </c>
      <c r="B7" s="1" t="s">
        <v>229</v>
      </c>
      <c r="C7" s="1" t="s">
        <v>268</v>
      </c>
      <c r="D7" s="1" t="s">
        <v>269</v>
      </c>
      <c r="E7" s="1" t="s">
        <v>270</v>
      </c>
      <c r="F7" s="1" t="s">
        <v>229</v>
      </c>
      <c r="G7" s="1" t="s">
        <v>233</v>
      </c>
      <c r="H7" s="1" t="s">
        <v>234</v>
      </c>
      <c r="I7" s="1" t="s">
        <v>271</v>
      </c>
      <c r="J7" s="1" t="s">
        <v>29</v>
      </c>
      <c r="K7" s="1" t="s">
        <v>272</v>
      </c>
      <c r="L7" s="1" t="s">
        <v>272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273</v>
      </c>
      <c r="R7" s="1" t="s">
        <v>241</v>
      </c>
      <c r="S7" s="1" t="s">
        <v>242</v>
      </c>
      <c r="T7" s="1" t="s">
        <v>243</v>
      </c>
    </row>
    <row r="8" s="1" customFormat="1" spans="1:20">
      <c r="A8" s="3">
        <v>16961047113</v>
      </c>
      <c r="B8" s="1" t="s">
        <v>229</v>
      </c>
      <c r="C8" s="1" t="s">
        <v>274</v>
      </c>
      <c r="D8" s="1" t="s">
        <v>275</v>
      </c>
      <c r="E8" s="1" t="s">
        <v>276</v>
      </c>
      <c r="F8" s="1" t="s">
        <v>229</v>
      </c>
      <c r="G8" s="1" t="s">
        <v>233</v>
      </c>
      <c r="H8" s="1" t="s">
        <v>234</v>
      </c>
      <c r="I8" s="1" t="s">
        <v>277</v>
      </c>
      <c r="J8" s="1" t="s">
        <v>29</v>
      </c>
      <c r="K8" s="1" t="s">
        <v>278</v>
      </c>
      <c r="L8" s="1" t="s">
        <v>278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279</v>
      </c>
      <c r="R8" s="1" t="s">
        <v>241</v>
      </c>
      <c r="S8" s="1" t="s">
        <v>242</v>
      </c>
      <c r="T8" s="1" t="s">
        <v>243</v>
      </c>
    </row>
    <row r="9" s="1" customFormat="1" spans="1:20">
      <c r="A9" s="3">
        <v>16960274648</v>
      </c>
      <c r="B9" s="1" t="s">
        <v>280</v>
      </c>
      <c r="C9" s="1" t="s">
        <v>281</v>
      </c>
      <c r="D9" s="1" t="s">
        <v>282</v>
      </c>
      <c r="E9" s="1" t="s">
        <v>283</v>
      </c>
      <c r="F9" s="1" t="s">
        <v>229</v>
      </c>
      <c r="G9" s="1" t="s">
        <v>233</v>
      </c>
      <c r="H9" s="1" t="s">
        <v>234</v>
      </c>
      <c r="I9" s="1" t="s">
        <v>284</v>
      </c>
      <c r="J9" s="1" t="s">
        <v>29</v>
      </c>
      <c r="K9" s="1" t="s">
        <v>285</v>
      </c>
      <c r="L9" s="1" t="s">
        <v>285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286</v>
      </c>
      <c r="R9" s="1" t="s">
        <v>241</v>
      </c>
      <c r="S9" s="1" t="s">
        <v>242</v>
      </c>
      <c r="T9" s="1" t="s">
        <v>243</v>
      </c>
    </row>
    <row r="10" s="1" customFormat="1" spans="1:20">
      <c r="A10" s="3">
        <v>16959934447</v>
      </c>
      <c r="B10" s="1" t="s">
        <v>280</v>
      </c>
      <c r="C10" s="1" t="s">
        <v>287</v>
      </c>
      <c r="D10" s="1" t="s">
        <v>288</v>
      </c>
      <c r="E10" s="1" t="s">
        <v>289</v>
      </c>
      <c r="F10" s="1" t="s">
        <v>280</v>
      </c>
      <c r="G10" s="1" t="s">
        <v>229</v>
      </c>
      <c r="H10" s="1" t="s">
        <v>234</v>
      </c>
      <c r="I10" s="1" t="s">
        <v>290</v>
      </c>
      <c r="J10" s="1" t="s">
        <v>29</v>
      </c>
      <c r="K10" s="1" t="s">
        <v>291</v>
      </c>
      <c r="L10" s="1" t="s">
        <v>291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292</v>
      </c>
      <c r="R10" s="1" t="s">
        <v>241</v>
      </c>
      <c r="S10" s="1" t="s">
        <v>242</v>
      </c>
      <c r="T10" s="1" t="s">
        <v>243</v>
      </c>
    </row>
    <row r="11" s="1" customFormat="1" spans="1:20">
      <c r="A11" s="3">
        <v>16959864017</v>
      </c>
      <c r="B11" s="1" t="s">
        <v>280</v>
      </c>
      <c r="C11" s="1" t="s">
        <v>293</v>
      </c>
      <c r="D11" s="1" t="s">
        <v>294</v>
      </c>
      <c r="E11" s="1" t="s">
        <v>295</v>
      </c>
      <c r="F11" s="1" t="s">
        <v>280</v>
      </c>
      <c r="G11" s="1" t="s">
        <v>229</v>
      </c>
      <c r="H11" s="1" t="s">
        <v>234</v>
      </c>
      <c r="I11" s="1" t="s">
        <v>296</v>
      </c>
      <c r="J11" s="1" t="s">
        <v>29</v>
      </c>
      <c r="K11" s="1" t="s">
        <v>297</v>
      </c>
      <c r="L11" s="1" t="s">
        <v>297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298</v>
      </c>
      <c r="R11" s="1" t="s">
        <v>241</v>
      </c>
      <c r="S11" s="1" t="s">
        <v>242</v>
      </c>
      <c r="T11" s="1" t="s">
        <v>243</v>
      </c>
    </row>
    <row r="12" s="1" customFormat="1" spans="1:20">
      <c r="A12" s="3">
        <v>16958991379</v>
      </c>
      <c r="B12" s="1" t="s">
        <v>280</v>
      </c>
      <c r="C12" s="1" t="s">
        <v>299</v>
      </c>
      <c r="D12" s="1" t="s">
        <v>300</v>
      </c>
      <c r="E12" s="1" t="s">
        <v>301</v>
      </c>
      <c r="F12" s="1" t="s">
        <v>280</v>
      </c>
      <c r="G12" s="1" t="s">
        <v>229</v>
      </c>
      <c r="H12" s="1" t="s">
        <v>234</v>
      </c>
      <c r="I12" s="1" t="s">
        <v>302</v>
      </c>
      <c r="J12" s="1" t="s">
        <v>29</v>
      </c>
      <c r="K12" s="1" t="s">
        <v>303</v>
      </c>
      <c r="L12" s="1" t="s">
        <v>303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304</v>
      </c>
      <c r="R12" s="1" t="s">
        <v>241</v>
      </c>
      <c r="S12" s="1" t="s">
        <v>242</v>
      </c>
      <c r="T12" s="1" t="s">
        <v>243</v>
      </c>
    </row>
    <row r="13" s="1" customFormat="1" spans="1:20">
      <c r="A13" s="3">
        <v>16958792095</v>
      </c>
      <c r="B13" s="1" t="s">
        <v>280</v>
      </c>
      <c r="C13" s="1" t="s">
        <v>305</v>
      </c>
      <c r="D13" s="1" t="s">
        <v>306</v>
      </c>
      <c r="E13" s="1" t="s">
        <v>307</v>
      </c>
      <c r="F13" s="1" t="s">
        <v>280</v>
      </c>
      <c r="G13" s="1" t="s">
        <v>233</v>
      </c>
      <c r="H13" s="1" t="s">
        <v>234</v>
      </c>
      <c r="I13" s="1" t="s">
        <v>308</v>
      </c>
      <c r="J13" s="1" t="s">
        <v>29</v>
      </c>
      <c r="K13" s="1" t="s">
        <v>309</v>
      </c>
      <c r="L13" s="1" t="s">
        <v>309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310</v>
      </c>
      <c r="R13" s="1" t="s">
        <v>241</v>
      </c>
      <c r="S13" s="1" t="s">
        <v>242</v>
      </c>
      <c r="T13" s="1" t="s">
        <v>243</v>
      </c>
    </row>
    <row r="14" s="1" customFormat="1" spans="1:20">
      <c r="A14" s="3">
        <v>16958461966</v>
      </c>
      <c r="B14" s="1" t="s">
        <v>280</v>
      </c>
      <c r="C14" s="1" t="s">
        <v>311</v>
      </c>
      <c r="D14" s="1" t="s">
        <v>312</v>
      </c>
      <c r="E14" s="1" t="s">
        <v>313</v>
      </c>
      <c r="F14" s="1" t="s">
        <v>280</v>
      </c>
      <c r="G14" s="1" t="s">
        <v>229</v>
      </c>
      <c r="H14" s="1" t="s">
        <v>234</v>
      </c>
      <c r="I14" s="1" t="s">
        <v>314</v>
      </c>
      <c r="J14" s="1" t="s">
        <v>29</v>
      </c>
      <c r="K14" s="1" t="s">
        <v>315</v>
      </c>
      <c r="L14" s="1" t="s">
        <v>315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316</v>
      </c>
      <c r="R14" s="1" t="s">
        <v>241</v>
      </c>
      <c r="S14" s="1" t="s">
        <v>242</v>
      </c>
      <c r="T14" s="1" t="s">
        <v>243</v>
      </c>
    </row>
    <row r="15" s="1" customFormat="1" spans="1:20">
      <c r="A15" s="3">
        <v>16958424432</v>
      </c>
      <c r="B15" s="1" t="s">
        <v>280</v>
      </c>
      <c r="C15" s="1" t="s">
        <v>317</v>
      </c>
      <c r="D15" s="1" t="s">
        <v>318</v>
      </c>
      <c r="E15" s="1" t="s">
        <v>319</v>
      </c>
      <c r="F15" s="1" t="s">
        <v>280</v>
      </c>
      <c r="G15" s="1" t="s">
        <v>229</v>
      </c>
      <c r="H15" s="1" t="s">
        <v>234</v>
      </c>
      <c r="I15" s="1" t="s">
        <v>320</v>
      </c>
      <c r="J15" s="1" t="s">
        <v>29</v>
      </c>
      <c r="K15" s="1" t="s">
        <v>321</v>
      </c>
      <c r="L15" s="1" t="s">
        <v>321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322</v>
      </c>
      <c r="R15" s="1" t="s">
        <v>241</v>
      </c>
      <c r="S15" s="1" t="s">
        <v>242</v>
      </c>
      <c r="T15" s="1" t="s">
        <v>243</v>
      </c>
    </row>
    <row r="16" s="1" customFormat="1" spans="1:20">
      <c r="A16" s="3">
        <v>16954701886</v>
      </c>
      <c r="B16" s="1" t="s">
        <v>280</v>
      </c>
      <c r="C16" s="1" t="s">
        <v>323</v>
      </c>
      <c r="D16" s="1" t="s">
        <v>324</v>
      </c>
      <c r="E16" s="1" t="s">
        <v>325</v>
      </c>
      <c r="F16" s="1" t="s">
        <v>229</v>
      </c>
      <c r="G16" s="1" t="s">
        <v>233</v>
      </c>
      <c r="H16" s="1" t="s">
        <v>234</v>
      </c>
      <c r="I16" s="1" t="s">
        <v>326</v>
      </c>
      <c r="J16" s="1" t="s">
        <v>29</v>
      </c>
      <c r="K16" s="1" t="s">
        <v>327</v>
      </c>
      <c r="L16" s="1" t="s">
        <v>327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328</v>
      </c>
      <c r="R16" s="1" t="s">
        <v>241</v>
      </c>
      <c r="S16" s="1" t="s">
        <v>242</v>
      </c>
      <c r="T16" s="1" t="s">
        <v>243</v>
      </c>
    </row>
    <row r="17" s="1" customFormat="1" spans="1:20">
      <c r="A17" s="3">
        <v>16954678513</v>
      </c>
      <c r="B17" s="1" t="s">
        <v>280</v>
      </c>
      <c r="C17" s="1" t="s">
        <v>329</v>
      </c>
      <c r="D17" s="1" t="s">
        <v>330</v>
      </c>
      <c r="E17" s="1" t="s">
        <v>331</v>
      </c>
      <c r="F17" s="1" t="s">
        <v>229</v>
      </c>
      <c r="G17" s="1" t="s">
        <v>233</v>
      </c>
      <c r="H17" s="1" t="s">
        <v>234</v>
      </c>
      <c r="I17" s="1" t="s">
        <v>332</v>
      </c>
      <c r="J17" s="1" t="s">
        <v>29</v>
      </c>
      <c r="K17" s="1" t="s">
        <v>333</v>
      </c>
      <c r="L17" s="1" t="s">
        <v>333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334</v>
      </c>
      <c r="R17" s="1" t="s">
        <v>241</v>
      </c>
      <c r="S17" s="1" t="s">
        <v>242</v>
      </c>
      <c r="T17" s="1" t="s">
        <v>243</v>
      </c>
    </row>
    <row r="18" s="1" customFormat="1" spans="1:20">
      <c r="A18" s="3">
        <v>16954524669</v>
      </c>
      <c r="B18" s="1" t="s">
        <v>280</v>
      </c>
      <c r="C18" s="1" t="s">
        <v>335</v>
      </c>
      <c r="D18" s="1" t="s">
        <v>336</v>
      </c>
      <c r="E18" s="1" t="s">
        <v>337</v>
      </c>
      <c r="F18" s="1" t="s">
        <v>229</v>
      </c>
      <c r="G18" s="1" t="s">
        <v>233</v>
      </c>
      <c r="H18" s="1" t="s">
        <v>234</v>
      </c>
      <c r="I18" s="1" t="s">
        <v>338</v>
      </c>
      <c r="J18" s="1" t="s">
        <v>29</v>
      </c>
      <c r="K18" s="1" t="s">
        <v>339</v>
      </c>
      <c r="L18" s="1" t="s">
        <v>339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340</v>
      </c>
      <c r="R18" s="1" t="s">
        <v>241</v>
      </c>
      <c r="S18" s="1" t="s">
        <v>242</v>
      </c>
      <c r="T18" s="1" t="s">
        <v>243</v>
      </c>
    </row>
    <row r="19" s="1" customFormat="1" spans="1:20">
      <c r="A19" s="3">
        <v>16954367143</v>
      </c>
      <c r="B19" s="1" t="s">
        <v>280</v>
      </c>
      <c r="C19" s="1" t="s">
        <v>341</v>
      </c>
      <c r="D19" s="1" t="s">
        <v>342</v>
      </c>
      <c r="E19" s="1" t="s">
        <v>343</v>
      </c>
      <c r="F19" s="1" t="s">
        <v>280</v>
      </c>
      <c r="G19" s="1" t="s">
        <v>233</v>
      </c>
      <c r="H19" s="1" t="s">
        <v>234</v>
      </c>
      <c r="I19" s="1" t="s">
        <v>344</v>
      </c>
      <c r="J19" s="1" t="s">
        <v>29</v>
      </c>
      <c r="K19" s="1" t="s">
        <v>345</v>
      </c>
      <c r="L19" s="1" t="s">
        <v>345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346</v>
      </c>
      <c r="R19" s="1" t="s">
        <v>241</v>
      </c>
      <c r="S19" s="1" t="s">
        <v>242</v>
      </c>
      <c r="T19" s="1" t="s">
        <v>243</v>
      </c>
    </row>
    <row r="20" s="1" customFormat="1" spans="1:20">
      <c r="A20" s="3">
        <v>16954357466</v>
      </c>
      <c r="B20" s="1" t="s">
        <v>280</v>
      </c>
      <c r="C20" s="1" t="s">
        <v>347</v>
      </c>
      <c r="D20" s="1" t="s">
        <v>348</v>
      </c>
      <c r="E20" s="1" t="s">
        <v>349</v>
      </c>
      <c r="F20" s="1" t="s">
        <v>229</v>
      </c>
      <c r="G20" s="1" t="s">
        <v>233</v>
      </c>
      <c r="H20" s="1" t="s">
        <v>234</v>
      </c>
      <c r="I20" s="1" t="s">
        <v>350</v>
      </c>
      <c r="J20" s="1" t="s">
        <v>29</v>
      </c>
      <c r="K20" s="1" t="s">
        <v>351</v>
      </c>
      <c r="L20" s="1" t="s">
        <v>351</v>
      </c>
      <c r="M20" s="1" t="s">
        <v>237</v>
      </c>
      <c r="N20" s="1" t="s">
        <v>237</v>
      </c>
      <c r="O20" s="1" t="s">
        <v>238</v>
      </c>
      <c r="P20" s="1" t="s">
        <v>239</v>
      </c>
      <c r="Q20" s="1" t="s">
        <v>352</v>
      </c>
      <c r="R20" s="1" t="s">
        <v>241</v>
      </c>
      <c r="S20" s="1" t="s">
        <v>242</v>
      </c>
      <c r="T20" s="1" t="s">
        <v>243</v>
      </c>
    </row>
    <row r="21" s="1" customFormat="1" spans="1:20">
      <c r="A21" s="3">
        <v>16954249408</v>
      </c>
      <c r="B21" s="1" t="s">
        <v>280</v>
      </c>
      <c r="C21" s="1" t="s">
        <v>353</v>
      </c>
      <c r="D21" s="1" t="s">
        <v>354</v>
      </c>
      <c r="E21" s="1" t="s">
        <v>355</v>
      </c>
      <c r="F21" s="1" t="s">
        <v>280</v>
      </c>
      <c r="G21" s="1" t="s">
        <v>229</v>
      </c>
      <c r="H21" s="1" t="s">
        <v>234</v>
      </c>
      <c r="I21" s="1" t="s">
        <v>356</v>
      </c>
      <c r="J21" s="1" t="s">
        <v>29</v>
      </c>
      <c r="K21" s="1" t="s">
        <v>357</v>
      </c>
      <c r="L21" s="1" t="s">
        <v>357</v>
      </c>
      <c r="M21" s="1" t="s">
        <v>237</v>
      </c>
      <c r="N21" s="1" t="s">
        <v>237</v>
      </c>
      <c r="O21" s="1" t="s">
        <v>238</v>
      </c>
      <c r="P21" s="1" t="s">
        <v>239</v>
      </c>
      <c r="Q21" s="1" t="s">
        <v>358</v>
      </c>
      <c r="R21" s="1" t="s">
        <v>241</v>
      </c>
      <c r="S21" s="1" t="s">
        <v>242</v>
      </c>
      <c r="T21" s="1" t="s">
        <v>243</v>
      </c>
    </row>
    <row r="22" s="1" customFormat="1" spans="1:20">
      <c r="A22" s="3">
        <v>16949151277</v>
      </c>
      <c r="B22" s="1" t="s">
        <v>359</v>
      </c>
      <c r="C22" s="1" t="s">
        <v>360</v>
      </c>
      <c r="D22" s="1" t="s">
        <v>361</v>
      </c>
      <c r="E22" s="1" t="s">
        <v>362</v>
      </c>
      <c r="F22" s="1" t="s">
        <v>229</v>
      </c>
      <c r="G22" s="1" t="s">
        <v>233</v>
      </c>
      <c r="H22" s="1" t="s">
        <v>234</v>
      </c>
      <c r="I22" s="1" t="s">
        <v>363</v>
      </c>
      <c r="J22" s="1" t="s">
        <v>29</v>
      </c>
      <c r="K22" s="1" t="s">
        <v>364</v>
      </c>
      <c r="L22" s="1" t="s">
        <v>364</v>
      </c>
      <c r="M22" s="1" t="s">
        <v>237</v>
      </c>
      <c r="N22" s="1" t="s">
        <v>237</v>
      </c>
      <c r="O22" s="1" t="s">
        <v>238</v>
      </c>
      <c r="P22" s="1" t="s">
        <v>239</v>
      </c>
      <c r="Q22" s="1" t="s">
        <v>365</v>
      </c>
      <c r="R22" s="1" t="s">
        <v>241</v>
      </c>
      <c r="S22" s="1" t="s">
        <v>242</v>
      </c>
      <c r="T22" s="1" t="s">
        <v>243</v>
      </c>
    </row>
    <row r="23" s="1" customFormat="1" spans="1:20">
      <c r="A23" s="3">
        <v>16948388049</v>
      </c>
      <c r="B23" s="1" t="s">
        <v>359</v>
      </c>
      <c r="C23" s="1" t="s">
        <v>366</v>
      </c>
      <c r="D23" s="1" t="s">
        <v>367</v>
      </c>
      <c r="E23" s="1" t="s">
        <v>368</v>
      </c>
      <c r="F23" s="1" t="s">
        <v>359</v>
      </c>
      <c r="G23" s="1" t="s">
        <v>233</v>
      </c>
      <c r="H23" s="1" t="s">
        <v>234</v>
      </c>
      <c r="I23" s="1" t="s">
        <v>369</v>
      </c>
      <c r="J23" s="1" t="s">
        <v>29</v>
      </c>
      <c r="K23" s="1" t="s">
        <v>370</v>
      </c>
      <c r="L23" s="1" t="s">
        <v>370</v>
      </c>
      <c r="M23" s="1" t="s">
        <v>237</v>
      </c>
      <c r="N23" s="1" t="s">
        <v>237</v>
      </c>
      <c r="O23" s="1" t="s">
        <v>238</v>
      </c>
      <c r="P23" s="1" t="s">
        <v>239</v>
      </c>
      <c r="Q23" s="1" t="s">
        <v>371</v>
      </c>
      <c r="R23" s="1" t="s">
        <v>241</v>
      </c>
      <c r="S23" s="1" t="s">
        <v>242</v>
      </c>
      <c r="T23" s="1" t="s">
        <v>243</v>
      </c>
    </row>
    <row r="24" s="1" customFormat="1" spans="1:20">
      <c r="A24" s="3">
        <v>16948038434</v>
      </c>
      <c r="B24" s="1" t="s">
        <v>359</v>
      </c>
      <c r="C24" s="1" t="s">
        <v>372</v>
      </c>
      <c r="D24" s="1" t="s">
        <v>373</v>
      </c>
      <c r="E24" s="1" t="s">
        <v>374</v>
      </c>
      <c r="F24" s="1" t="s">
        <v>359</v>
      </c>
      <c r="G24" s="1" t="s">
        <v>229</v>
      </c>
      <c r="H24" s="1" t="s">
        <v>234</v>
      </c>
      <c r="I24" s="1" t="s">
        <v>375</v>
      </c>
      <c r="J24" s="1" t="s">
        <v>29</v>
      </c>
      <c r="K24" s="1" t="s">
        <v>376</v>
      </c>
      <c r="L24" s="1" t="s">
        <v>376</v>
      </c>
      <c r="M24" s="1" t="s">
        <v>237</v>
      </c>
      <c r="N24" s="1" t="s">
        <v>237</v>
      </c>
      <c r="O24" s="1" t="s">
        <v>238</v>
      </c>
      <c r="P24" s="1" t="s">
        <v>239</v>
      </c>
      <c r="Q24" s="1" t="s">
        <v>377</v>
      </c>
      <c r="R24" s="1" t="s">
        <v>241</v>
      </c>
      <c r="S24" s="1" t="s">
        <v>242</v>
      </c>
      <c r="T24" s="1" t="s">
        <v>243</v>
      </c>
    </row>
    <row r="25" s="1" customFormat="1" spans="1:20">
      <c r="A25" s="3">
        <v>16947907045</v>
      </c>
      <c r="B25" s="1" t="s">
        <v>359</v>
      </c>
      <c r="C25" s="1" t="s">
        <v>378</v>
      </c>
      <c r="D25" s="1" t="s">
        <v>379</v>
      </c>
      <c r="E25" s="1" t="s">
        <v>380</v>
      </c>
      <c r="F25" s="1" t="s">
        <v>359</v>
      </c>
      <c r="G25" s="1" t="s">
        <v>280</v>
      </c>
      <c r="H25" s="1" t="s">
        <v>234</v>
      </c>
      <c r="I25" s="1" t="s">
        <v>381</v>
      </c>
      <c r="J25" s="1" t="s">
        <v>29</v>
      </c>
      <c r="K25" s="1" t="s">
        <v>382</v>
      </c>
      <c r="L25" s="1" t="s">
        <v>382</v>
      </c>
      <c r="M25" s="1" t="s">
        <v>237</v>
      </c>
      <c r="N25" s="1" t="s">
        <v>237</v>
      </c>
      <c r="O25" s="1" t="s">
        <v>238</v>
      </c>
      <c r="P25" s="1" t="s">
        <v>239</v>
      </c>
      <c r="Q25" s="1" t="s">
        <v>383</v>
      </c>
      <c r="R25" s="1" t="s">
        <v>241</v>
      </c>
      <c r="S25" s="1" t="s">
        <v>242</v>
      </c>
      <c r="T25" s="1" t="s">
        <v>243</v>
      </c>
    </row>
    <row r="26" s="1" customFormat="1" spans="1:20">
      <c r="A26" s="3">
        <v>16947509480</v>
      </c>
      <c r="B26" s="1" t="s">
        <v>359</v>
      </c>
      <c r="C26" s="1" t="s">
        <v>384</v>
      </c>
      <c r="D26" s="1" t="s">
        <v>300</v>
      </c>
      <c r="E26" s="1" t="s">
        <v>301</v>
      </c>
      <c r="F26" s="1" t="s">
        <v>359</v>
      </c>
      <c r="G26" s="1" t="s">
        <v>280</v>
      </c>
      <c r="H26" s="1" t="s">
        <v>234</v>
      </c>
      <c r="I26" s="1" t="s">
        <v>385</v>
      </c>
      <c r="J26" s="1" t="s">
        <v>29</v>
      </c>
      <c r="K26" s="1" t="s">
        <v>386</v>
      </c>
      <c r="L26" s="1" t="s">
        <v>386</v>
      </c>
      <c r="M26" s="1" t="s">
        <v>237</v>
      </c>
      <c r="N26" s="1" t="s">
        <v>237</v>
      </c>
      <c r="O26" s="1" t="s">
        <v>238</v>
      </c>
      <c r="P26" s="1" t="s">
        <v>239</v>
      </c>
      <c r="Q26" s="1" t="s">
        <v>387</v>
      </c>
      <c r="R26" s="1" t="s">
        <v>241</v>
      </c>
      <c r="S26" s="1" t="s">
        <v>242</v>
      </c>
      <c r="T26" s="1" t="s">
        <v>243</v>
      </c>
    </row>
    <row r="27" s="1" customFormat="1" spans="1:20">
      <c r="A27" s="3">
        <v>16947471478</v>
      </c>
      <c r="B27" s="1" t="s">
        <v>359</v>
      </c>
      <c r="C27" s="1" t="s">
        <v>388</v>
      </c>
      <c r="D27" s="1" t="s">
        <v>389</v>
      </c>
      <c r="E27" s="1" t="s">
        <v>390</v>
      </c>
      <c r="F27" s="1" t="s">
        <v>359</v>
      </c>
      <c r="G27" s="1" t="s">
        <v>280</v>
      </c>
      <c r="H27" s="1" t="s">
        <v>234</v>
      </c>
      <c r="I27" s="1" t="s">
        <v>391</v>
      </c>
      <c r="J27" s="1" t="s">
        <v>29</v>
      </c>
      <c r="K27" s="1" t="s">
        <v>392</v>
      </c>
      <c r="L27" s="1" t="s">
        <v>392</v>
      </c>
      <c r="M27" s="1" t="s">
        <v>237</v>
      </c>
      <c r="N27" s="1" t="s">
        <v>237</v>
      </c>
      <c r="O27" s="1" t="s">
        <v>238</v>
      </c>
      <c r="P27" s="1" t="s">
        <v>239</v>
      </c>
      <c r="Q27" s="1" t="s">
        <v>393</v>
      </c>
      <c r="R27" s="1" t="s">
        <v>241</v>
      </c>
      <c r="S27" s="1" t="s">
        <v>242</v>
      </c>
      <c r="T27" s="1" t="s">
        <v>243</v>
      </c>
    </row>
    <row r="28" s="1" customFormat="1" spans="1:20">
      <c r="A28" s="3">
        <v>16947217221</v>
      </c>
      <c r="B28" s="1" t="s">
        <v>359</v>
      </c>
      <c r="C28" s="1" t="s">
        <v>394</v>
      </c>
      <c r="D28" s="1" t="s">
        <v>395</v>
      </c>
      <c r="E28" s="1" t="s">
        <v>396</v>
      </c>
      <c r="F28" s="1" t="s">
        <v>229</v>
      </c>
      <c r="G28" s="1" t="s">
        <v>233</v>
      </c>
      <c r="H28" s="1" t="s">
        <v>234</v>
      </c>
      <c r="I28" s="1" t="s">
        <v>397</v>
      </c>
      <c r="J28" s="1" t="s">
        <v>29</v>
      </c>
      <c r="K28" s="1" t="s">
        <v>398</v>
      </c>
      <c r="L28" s="1" t="s">
        <v>398</v>
      </c>
      <c r="M28" s="1" t="s">
        <v>237</v>
      </c>
      <c r="N28" s="1" t="s">
        <v>237</v>
      </c>
      <c r="O28" s="1" t="s">
        <v>238</v>
      </c>
      <c r="P28" s="1" t="s">
        <v>239</v>
      </c>
      <c r="Q28" s="1" t="s">
        <v>399</v>
      </c>
      <c r="R28" s="1" t="s">
        <v>241</v>
      </c>
      <c r="S28" s="1" t="s">
        <v>242</v>
      </c>
      <c r="T28" s="1" t="s">
        <v>243</v>
      </c>
    </row>
    <row r="29" s="1" customFormat="1" spans="1:20">
      <c r="A29" s="3">
        <v>16946826307</v>
      </c>
      <c r="B29" s="1" t="s">
        <v>359</v>
      </c>
      <c r="C29" s="1" t="s">
        <v>400</v>
      </c>
      <c r="D29" s="1" t="s">
        <v>275</v>
      </c>
      <c r="E29" s="1" t="s">
        <v>401</v>
      </c>
      <c r="F29" s="1" t="s">
        <v>359</v>
      </c>
      <c r="G29" s="1" t="s">
        <v>280</v>
      </c>
      <c r="H29" s="1" t="s">
        <v>234</v>
      </c>
      <c r="I29" s="1" t="s">
        <v>402</v>
      </c>
      <c r="J29" s="1" t="s">
        <v>29</v>
      </c>
      <c r="K29" s="1" t="s">
        <v>403</v>
      </c>
      <c r="L29" s="1" t="s">
        <v>403</v>
      </c>
      <c r="M29" s="1" t="s">
        <v>237</v>
      </c>
      <c r="N29" s="1" t="s">
        <v>237</v>
      </c>
      <c r="O29" s="1" t="s">
        <v>238</v>
      </c>
      <c r="P29" s="1" t="s">
        <v>239</v>
      </c>
      <c r="Q29" s="1" t="s">
        <v>404</v>
      </c>
      <c r="R29" s="1" t="s">
        <v>241</v>
      </c>
      <c r="S29" s="1" t="s">
        <v>242</v>
      </c>
      <c r="T29" s="1" t="s">
        <v>243</v>
      </c>
    </row>
    <row r="30" s="1" customFormat="1" spans="1:20">
      <c r="A30" s="3">
        <v>16946691193</v>
      </c>
      <c r="B30" s="1" t="s">
        <v>359</v>
      </c>
      <c r="C30" s="1" t="s">
        <v>405</v>
      </c>
      <c r="D30" s="1" t="s">
        <v>406</v>
      </c>
      <c r="E30" s="1" t="s">
        <v>407</v>
      </c>
      <c r="F30" s="1" t="s">
        <v>359</v>
      </c>
      <c r="G30" s="1" t="s">
        <v>280</v>
      </c>
      <c r="H30" s="1" t="s">
        <v>234</v>
      </c>
      <c r="I30" s="1" t="s">
        <v>408</v>
      </c>
      <c r="J30" s="1" t="s">
        <v>29</v>
      </c>
      <c r="K30" s="1" t="s">
        <v>409</v>
      </c>
      <c r="L30" s="1" t="s">
        <v>409</v>
      </c>
      <c r="M30" s="1" t="s">
        <v>237</v>
      </c>
      <c r="N30" s="1" t="s">
        <v>237</v>
      </c>
      <c r="O30" s="1" t="s">
        <v>238</v>
      </c>
      <c r="P30" s="1" t="s">
        <v>239</v>
      </c>
      <c r="Q30" s="1" t="s">
        <v>410</v>
      </c>
      <c r="R30" s="1" t="s">
        <v>241</v>
      </c>
      <c r="S30" s="1" t="s">
        <v>242</v>
      </c>
      <c r="T30" s="1" t="s">
        <v>243</v>
      </c>
    </row>
    <row r="31" s="1" customFormat="1" spans="1:20">
      <c r="A31" s="3">
        <v>16946680163</v>
      </c>
      <c r="B31" s="1" t="s">
        <v>359</v>
      </c>
      <c r="C31" s="1" t="s">
        <v>411</v>
      </c>
      <c r="D31" s="1" t="s">
        <v>412</v>
      </c>
      <c r="E31" s="1" t="s">
        <v>413</v>
      </c>
      <c r="F31" s="1" t="s">
        <v>359</v>
      </c>
      <c r="G31" s="1" t="s">
        <v>229</v>
      </c>
      <c r="H31" s="1" t="s">
        <v>234</v>
      </c>
      <c r="I31" s="1" t="s">
        <v>414</v>
      </c>
      <c r="J31" s="1" t="s">
        <v>29</v>
      </c>
      <c r="K31" s="1" t="s">
        <v>415</v>
      </c>
      <c r="L31" s="1" t="s">
        <v>415</v>
      </c>
      <c r="M31" s="1" t="s">
        <v>237</v>
      </c>
      <c r="N31" s="1" t="s">
        <v>237</v>
      </c>
      <c r="O31" s="1" t="s">
        <v>238</v>
      </c>
      <c r="P31" s="1" t="s">
        <v>239</v>
      </c>
      <c r="Q31" s="1" t="s">
        <v>416</v>
      </c>
      <c r="R31" s="1" t="s">
        <v>241</v>
      </c>
      <c r="S31" s="1" t="s">
        <v>242</v>
      </c>
      <c r="T31" s="1" t="s">
        <v>243</v>
      </c>
    </row>
    <row r="32" s="1" customFormat="1" spans="1:20">
      <c r="A32" s="3">
        <v>16946669292</v>
      </c>
      <c r="B32" s="1" t="s">
        <v>359</v>
      </c>
      <c r="C32" s="1" t="s">
        <v>417</v>
      </c>
      <c r="D32" s="1" t="s">
        <v>418</v>
      </c>
      <c r="E32" s="1" t="s">
        <v>419</v>
      </c>
      <c r="F32" s="1" t="s">
        <v>280</v>
      </c>
      <c r="G32" s="1" t="s">
        <v>229</v>
      </c>
      <c r="H32" s="1" t="s">
        <v>234</v>
      </c>
      <c r="I32" s="1" t="s">
        <v>420</v>
      </c>
      <c r="J32" s="1" t="s">
        <v>29</v>
      </c>
      <c r="K32" s="1" t="s">
        <v>421</v>
      </c>
      <c r="L32" s="1" t="s">
        <v>421</v>
      </c>
      <c r="M32" s="1" t="s">
        <v>237</v>
      </c>
      <c r="N32" s="1" t="s">
        <v>237</v>
      </c>
      <c r="O32" s="1" t="s">
        <v>238</v>
      </c>
      <c r="P32" s="1" t="s">
        <v>239</v>
      </c>
      <c r="Q32" s="1" t="s">
        <v>422</v>
      </c>
      <c r="R32" s="1" t="s">
        <v>241</v>
      </c>
      <c r="S32" s="1" t="s">
        <v>242</v>
      </c>
      <c r="T32" s="1" t="s">
        <v>243</v>
      </c>
    </row>
    <row r="33" s="1" customFormat="1" spans="1:20">
      <c r="A33" s="3">
        <v>16946607901</v>
      </c>
      <c r="B33" s="1" t="s">
        <v>359</v>
      </c>
      <c r="C33" s="1" t="s">
        <v>423</v>
      </c>
      <c r="D33" s="1" t="s">
        <v>330</v>
      </c>
      <c r="E33" s="1" t="s">
        <v>424</v>
      </c>
      <c r="F33" s="1" t="s">
        <v>229</v>
      </c>
      <c r="G33" s="1" t="s">
        <v>233</v>
      </c>
      <c r="H33" s="1" t="s">
        <v>234</v>
      </c>
      <c r="I33" s="1" t="s">
        <v>425</v>
      </c>
      <c r="J33" s="1" t="s">
        <v>29</v>
      </c>
      <c r="K33" s="1" t="s">
        <v>426</v>
      </c>
      <c r="L33" s="1" t="s">
        <v>426</v>
      </c>
      <c r="M33" s="1" t="s">
        <v>237</v>
      </c>
      <c r="N33" s="1" t="s">
        <v>237</v>
      </c>
      <c r="O33" s="1" t="s">
        <v>238</v>
      </c>
      <c r="P33" s="1" t="s">
        <v>239</v>
      </c>
      <c r="Q33" s="1" t="s">
        <v>427</v>
      </c>
      <c r="R33" s="1" t="s">
        <v>241</v>
      </c>
      <c r="S33" s="1" t="s">
        <v>242</v>
      </c>
      <c r="T33" s="1" t="s">
        <v>243</v>
      </c>
    </row>
    <row r="34" s="1" customFormat="1" spans="1:20">
      <c r="A34" s="3">
        <v>16945963136</v>
      </c>
      <c r="B34" s="1" t="s">
        <v>428</v>
      </c>
      <c r="C34" s="1" t="s">
        <v>429</v>
      </c>
      <c r="D34" s="1" t="s">
        <v>430</v>
      </c>
      <c r="E34" s="1" t="s">
        <v>431</v>
      </c>
      <c r="F34" s="1" t="s">
        <v>428</v>
      </c>
      <c r="G34" s="1" t="s">
        <v>359</v>
      </c>
      <c r="H34" s="1" t="s">
        <v>234</v>
      </c>
      <c r="I34" s="1" t="s">
        <v>432</v>
      </c>
      <c r="J34" s="1" t="s">
        <v>29</v>
      </c>
      <c r="K34" s="1" t="s">
        <v>433</v>
      </c>
      <c r="L34" s="1" t="s">
        <v>433</v>
      </c>
      <c r="M34" s="1" t="s">
        <v>237</v>
      </c>
      <c r="N34" s="1" t="s">
        <v>237</v>
      </c>
      <c r="O34" s="1" t="s">
        <v>238</v>
      </c>
      <c r="P34" s="1" t="s">
        <v>239</v>
      </c>
      <c r="Q34" s="1" t="s">
        <v>434</v>
      </c>
      <c r="R34" s="1" t="s">
        <v>241</v>
      </c>
      <c r="S34" s="1" t="s">
        <v>242</v>
      </c>
      <c r="T34" s="1" t="s">
        <v>243</v>
      </c>
    </row>
    <row r="35" s="1" customFormat="1" spans="1:20">
      <c r="A35" s="3">
        <v>16945633770</v>
      </c>
      <c r="B35" s="1" t="s">
        <v>428</v>
      </c>
      <c r="C35" s="1" t="s">
        <v>435</v>
      </c>
      <c r="D35" s="1" t="s">
        <v>436</v>
      </c>
      <c r="E35" s="1" t="s">
        <v>437</v>
      </c>
      <c r="F35" s="1" t="s">
        <v>428</v>
      </c>
      <c r="G35" s="1" t="s">
        <v>359</v>
      </c>
      <c r="H35" s="1" t="s">
        <v>234</v>
      </c>
      <c r="I35" s="1" t="s">
        <v>438</v>
      </c>
      <c r="J35" s="1" t="s">
        <v>29</v>
      </c>
      <c r="K35" s="1" t="s">
        <v>439</v>
      </c>
      <c r="L35" s="1" t="s">
        <v>439</v>
      </c>
      <c r="M35" s="1" t="s">
        <v>237</v>
      </c>
      <c r="N35" s="1" t="s">
        <v>237</v>
      </c>
      <c r="O35" s="1" t="s">
        <v>238</v>
      </c>
      <c r="P35" s="1" t="s">
        <v>239</v>
      </c>
      <c r="Q35" s="1" t="s">
        <v>440</v>
      </c>
      <c r="R35" s="1" t="s">
        <v>241</v>
      </c>
      <c r="S35" s="1" t="s">
        <v>242</v>
      </c>
      <c r="T35" s="1" t="s">
        <v>243</v>
      </c>
    </row>
    <row r="36" s="1" customFormat="1" spans="1:20">
      <c r="A36" s="3">
        <v>16945202236</v>
      </c>
      <c r="B36" s="1" t="s">
        <v>428</v>
      </c>
      <c r="C36" s="1" t="s">
        <v>441</v>
      </c>
      <c r="D36" s="1" t="s">
        <v>442</v>
      </c>
      <c r="E36" s="1" t="s">
        <v>443</v>
      </c>
      <c r="F36" s="1" t="s">
        <v>229</v>
      </c>
      <c r="G36" s="1" t="s">
        <v>233</v>
      </c>
      <c r="H36" s="1" t="s">
        <v>234</v>
      </c>
      <c r="I36" s="1" t="s">
        <v>444</v>
      </c>
      <c r="J36" s="1" t="s">
        <v>29</v>
      </c>
      <c r="K36" s="1" t="s">
        <v>445</v>
      </c>
      <c r="L36" s="1" t="s">
        <v>445</v>
      </c>
      <c r="M36" s="1" t="s">
        <v>237</v>
      </c>
      <c r="N36" s="1" t="s">
        <v>237</v>
      </c>
      <c r="O36" s="1" t="s">
        <v>238</v>
      </c>
      <c r="P36" s="1" t="s">
        <v>239</v>
      </c>
      <c r="Q36" s="1" t="s">
        <v>446</v>
      </c>
      <c r="R36" s="1" t="s">
        <v>241</v>
      </c>
      <c r="S36" s="1" t="s">
        <v>242</v>
      </c>
      <c r="T36" s="1" t="s">
        <v>243</v>
      </c>
    </row>
    <row r="37" s="1" customFormat="1" spans="1:20">
      <c r="A37" s="3">
        <v>16942818475</v>
      </c>
      <c r="B37" s="1" t="s">
        <v>428</v>
      </c>
      <c r="C37" s="1" t="s">
        <v>447</v>
      </c>
      <c r="D37" s="1" t="s">
        <v>448</v>
      </c>
      <c r="E37" s="1" t="s">
        <v>449</v>
      </c>
      <c r="F37" s="1" t="s">
        <v>280</v>
      </c>
      <c r="G37" s="1" t="s">
        <v>229</v>
      </c>
      <c r="H37" s="1" t="s">
        <v>234</v>
      </c>
      <c r="I37" s="1" t="s">
        <v>450</v>
      </c>
      <c r="J37" s="1" t="s">
        <v>29</v>
      </c>
      <c r="K37" s="1" t="s">
        <v>451</v>
      </c>
      <c r="L37" s="1" t="s">
        <v>451</v>
      </c>
      <c r="M37" s="1" t="s">
        <v>237</v>
      </c>
      <c r="N37" s="1" t="s">
        <v>237</v>
      </c>
      <c r="O37" s="1" t="s">
        <v>238</v>
      </c>
      <c r="P37" s="1" t="s">
        <v>239</v>
      </c>
      <c r="Q37" s="1" t="s">
        <v>452</v>
      </c>
      <c r="R37" s="1" t="s">
        <v>241</v>
      </c>
      <c r="S37" s="1" t="s">
        <v>242</v>
      </c>
      <c r="T37" s="1" t="s">
        <v>243</v>
      </c>
    </row>
    <row r="38" s="1" customFormat="1" spans="1:20">
      <c r="A38" s="3">
        <v>16942759465</v>
      </c>
      <c r="B38" s="1" t="s">
        <v>428</v>
      </c>
      <c r="C38" s="1" t="s">
        <v>453</v>
      </c>
      <c r="D38" s="1" t="s">
        <v>454</v>
      </c>
      <c r="E38" s="1" t="s">
        <v>455</v>
      </c>
      <c r="F38" s="1" t="s">
        <v>428</v>
      </c>
      <c r="G38" s="1" t="s">
        <v>359</v>
      </c>
      <c r="H38" s="1" t="s">
        <v>234</v>
      </c>
      <c r="I38" s="1" t="s">
        <v>456</v>
      </c>
      <c r="J38" s="1" t="s">
        <v>29</v>
      </c>
      <c r="K38" s="1" t="s">
        <v>457</v>
      </c>
      <c r="L38" s="1" t="s">
        <v>457</v>
      </c>
      <c r="M38" s="1" t="s">
        <v>237</v>
      </c>
      <c r="N38" s="1" t="s">
        <v>237</v>
      </c>
      <c r="O38" s="1" t="s">
        <v>238</v>
      </c>
      <c r="P38" s="1" t="s">
        <v>239</v>
      </c>
      <c r="Q38" s="1" t="s">
        <v>458</v>
      </c>
      <c r="R38" s="1" t="s">
        <v>241</v>
      </c>
      <c r="S38" s="1" t="s">
        <v>242</v>
      </c>
      <c r="T38" s="1" t="s">
        <v>243</v>
      </c>
    </row>
    <row r="39" s="1" customFormat="1" spans="1:20">
      <c r="A39" s="3">
        <v>16942057602</v>
      </c>
      <c r="B39" s="1" t="s">
        <v>428</v>
      </c>
      <c r="C39" s="1" t="s">
        <v>459</v>
      </c>
      <c r="D39" s="1" t="s">
        <v>373</v>
      </c>
      <c r="E39" s="1" t="s">
        <v>374</v>
      </c>
      <c r="F39" s="1" t="s">
        <v>428</v>
      </c>
      <c r="G39" s="1" t="s">
        <v>359</v>
      </c>
      <c r="H39" s="1" t="s">
        <v>234</v>
      </c>
      <c r="I39" s="1" t="s">
        <v>460</v>
      </c>
      <c r="J39" s="1" t="s">
        <v>29</v>
      </c>
      <c r="K39" s="1" t="s">
        <v>461</v>
      </c>
      <c r="L39" s="1" t="s">
        <v>461</v>
      </c>
      <c r="M39" s="1" t="s">
        <v>237</v>
      </c>
      <c r="N39" s="1" t="s">
        <v>237</v>
      </c>
      <c r="O39" s="1" t="s">
        <v>238</v>
      </c>
      <c r="P39" s="1" t="s">
        <v>239</v>
      </c>
      <c r="Q39" s="1" t="s">
        <v>462</v>
      </c>
      <c r="R39" s="1" t="s">
        <v>241</v>
      </c>
      <c r="S39" s="1" t="s">
        <v>242</v>
      </c>
      <c r="T39" s="1" t="s">
        <v>243</v>
      </c>
    </row>
    <row r="40" s="1" customFormat="1" spans="1:20">
      <c r="A40" s="3">
        <v>16941912724</v>
      </c>
      <c r="B40" s="1" t="s">
        <v>428</v>
      </c>
      <c r="C40" s="1" t="s">
        <v>463</v>
      </c>
      <c r="D40" s="1" t="s">
        <v>464</v>
      </c>
      <c r="E40" s="1" t="s">
        <v>465</v>
      </c>
      <c r="F40" s="1" t="s">
        <v>428</v>
      </c>
      <c r="G40" s="1" t="s">
        <v>359</v>
      </c>
      <c r="H40" s="1" t="s">
        <v>234</v>
      </c>
      <c r="I40" s="1" t="s">
        <v>466</v>
      </c>
      <c r="J40" s="1" t="s">
        <v>29</v>
      </c>
      <c r="K40" s="1" t="s">
        <v>467</v>
      </c>
      <c r="L40" s="1" t="s">
        <v>467</v>
      </c>
      <c r="M40" s="1" t="s">
        <v>237</v>
      </c>
      <c r="N40" s="1" t="s">
        <v>237</v>
      </c>
      <c r="O40" s="1" t="s">
        <v>238</v>
      </c>
      <c r="P40" s="1" t="s">
        <v>239</v>
      </c>
      <c r="Q40" s="1" t="s">
        <v>468</v>
      </c>
      <c r="R40" s="1" t="s">
        <v>241</v>
      </c>
      <c r="S40" s="1" t="s">
        <v>242</v>
      </c>
      <c r="T40" s="1" t="s">
        <v>243</v>
      </c>
    </row>
    <row r="41" s="1" customFormat="1" spans="1:20">
      <c r="A41" s="3">
        <v>16941780202</v>
      </c>
      <c r="B41" s="1" t="s">
        <v>428</v>
      </c>
      <c r="C41" s="1" t="s">
        <v>469</v>
      </c>
      <c r="D41" s="1" t="s">
        <v>470</v>
      </c>
      <c r="E41" s="1" t="s">
        <v>471</v>
      </c>
      <c r="F41" s="1" t="s">
        <v>428</v>
      </c>
      <c r="G41" s="1" t="s">
        <v>280</v>
      </c>
      <c r="H41" s="1" t="s">
        <v>234</v>
      </c>
      <c r="I41" s="1" t="s">
        <v>472</v>
      </c>
      <c r="J41" s="1" t="s">
        <v>29</v>
      </c>
      <c r="K41" s="1" t="s">
        <v>473</v>
      </c>
      <c r="L41" s="1" t="s">
        <v>473</v>
      </c>
      <c r="M41" s="1" t="s">
        <v>237</v>
      </c>
      <c r="N41" s="1" t="s">
        <v>237</v>
      </c>
      <c r="O41" s="1" t="s">
        <v>238</v>
      </c>
      <c r="P41" s="1" t="s">
        <v>239</v>
      </c>
      <c r="Q41" s="1" t="s">
        <v>474</v>
      </c>
      <c r="R41" s="1" t="s">
        <v>241</v>
      </c>
      <c r="S41" s="1" t="s">
        <v>242</v>
      </c>
      <c r="T41" s="1" t="s">
        <v>243</v>
      </c>
    </row>
    <row r="42" s="1" customFormat="1" spans="1:20">
      <c r="A42" s="3">
        <v>16941684591</v>
      </c>
      <c r="B42" s="1" t="s">
        <v>428</v>
      </c>
      <c r="C42" s="1" t="s">
        <v>475</v>
      </c>
      <c r="D42" s="1" t="s">
        <v>476</v>
      </c>
      <c r="E42" s="1" t="s">
        <v>477</v>
      </c>
      <c r="F42" s="1" t="s">
        <v>428</v>
      </c>
      <c r="G42" s="1" t="s">
        <v>359</v>
      </c>
      <c r="H42" s="1" t="s">
        <v>234</v>
      </c>
      <c r="I42" s="1" t="s">
        <v>478</v>
      </c>
      <c r="J42" s="1" t="s">
        <v>29</v>
      </c>
      <c r="K42" s="1" t="s">
        <v>479</v>
      </c>
      <c r="L42" s="1" t="s">
        <v>479</v>
      </c>
      <c r="M42" s="1" t="s">
        <v>237</v>
      </c>
      <c r="N42" s="1" t="s">
        <v>237</v>
      </c>
      <c r="O42" s="1" t="s">
        <v>238</v>
      </c>
      <c r="P42" s="1" t="s">
        <v>239</v>
      </c>
      <c r="Q42" s="1" t="s">
        <v>480</v>
      </c>
      <c r="R42" s="1" t="s">
        <v>241</v>
      </c>
      <c r="S42" s="1" t="s">
        <v>242</v>
      </c>
      <c r="T42" s="1" t="s">
        <v>243</v>
      </c>
    </row>
    <row r="43" s="1" customFormat="1" spans="1:20">
      <c r="A43" s="3">
        <v>16941210354</v>
      </c>
      <c r="B43" s="1" t="s">
        <v>428</v>
      </c>
      <c r="C43" s="1" t="s">
        <v>481</v>
      </c>
      <c r="D43" s="1" t="s">
        <v>373</v>
      </c>
      <c r="E43" s="1" t="s">
        <v>482</v>
      </c>
      <c r="F43" s="1" t="s">
        <v>359</v>
      </c>
      <c r="G43" s="1" t="s">
        <v>233</v>
      </c>
      <c r="H43" s="1" t="s">
        <v>234</v>
      </c>
      <c r="I43" s="1" t="s">
        <v>483</v>
      </c>
      <c r="J43" s="1" t="s">
        <v>29</v>
      </c>
      <c r="K43" s="1" t="s">
        <v>484</v>
      </c>
      <c r="L43" s="1" t="s">
        <v>484</v>
      </c>
      <c r="M43" s="1" t="s">
        <v>237</v>
      </c>
      <c r="N43" s="1" t="s">
        <v>237</v>
      </c>
      <c r="O43" s="1" t="s">
        <v>238</v>
      </c>
      <c r="P43" s="1" t="s">
        <v>239</v>
      </c>
      <c r="Q43" s="1" t="s">
        <v>485</v>
      </c>
      <c r="R43" s="1" t="s">
        <v>241</v>
      </c>
      <c r="S43" s="1" t="s">
        <v>242</v>
      </c>
      <c r="T43" s="1" t="s">
        <v>243</v>
      </c>
    </row>
    <row r="44" s="1" customFormat="1" spans="1:20">
      <c r="A44" s="3">
        <v>16940490034</v>
      </c>
      <c r="B44" s="1" t="s">
        <v>428</v>
      </c>
      <c r="C44" s="1" t="s">
        <v>486</v>
      </c>
      <c r="D44" s="1" t="s">
        <v>487</v>
      </c>
      <c r="E44" s="1" t="s">
        <v>488</v>
      </c>
      <c r="F44" s="1" t="s">
        <v>428</v>
      </c>
      <c r="G44" s="1" t="s">
        <v>359</v>
      </c>
      <c r="H44" s="1" t="s">
        <v>234</v>
      </c>
      <c r="I44" s="1" t="s">
        <v>489</v>
      </c>
      <c r="J44" s="1" t="s">
        <v>29</v>
      </c>
      <c r="K44" s="1" t="s">
        <v>490</v>
      </c>
      <c r="L44" s="1" t="s">
        <v>490</v>
      </c>
      <c r="M44" s="1" t="s">
        <v>237</v>
      </c>
      <c r="N44" s="1" t="s">
        <v>237</v>
      </c>
      <c r="O44" s="1" t="s">
        <v>238</v>
      </c>
      <c r="P44" s="1" t="s">
        <v>239</v>
      </c>
      <c r="Q44" s="1" t="s">
        <v>491</v>
      </c>
      <c r="R44" s="1" t="s">
        <v>241</v>
      </c>
      <c r="S44" s="1" t="s">
        <v>242</v>
      </c>
      <c r="T44" s="1" t="s">
        <v>243</v>
      </c>
    </row>
    <row r="45" s="1" customFormat="1" spans="1:20">
      <c r="A45" s="3">
        <v>16940432199</v>
      </c>
      <c r="B45" s="1" t="s">
        <v>428</v>
      </c>
      <c r="C45" s="1" t="s">
        <v>492</v>
      </c>
      <c r="D45" s="1" t="s">
        <v>493</v>
      </c>
      <c r="E45" s="1" t="s">
        <v>494</v>
      </c>
      <c r="F45" s="1" t="s">
        <v>428</v>
      </c>
      <c r="G45" s="1" t="s">
        <v>359</v>
      </c>
      <c r="H45" s="1" t="s">
        <v>234</v>
      </c>
      <c r="I45" s="1" t="s">
        <v>495</v>
      </c>
      <c r="J45" s="1" t="s">
        <v>29</v>
      </c>
      <c r="K45" s="1" t="s">
        <v>496</v>
      </c>
      <c r="L45" s="1" t="s">
        <v>496</v>
      </c>
      <c r="M45" s="1" t="s">
        <v>237</v>
      </c>
      <c r="N45" s="1" t="s">
        <v>237</v>
      </c>
      <c r="O45" s="1" t="s">
        <v>238</v>
      </c>
      <c r="P45" s="1" t="s">
        <v>239</v>
      </c>
      <c r="Q45" s="1" t="s">
        <v>497</v>
      </c>
      <c r="R45" s="1" t="s">
        <v>241</v>
      </c>
      <c r="S45" s="1" t="s">
        <v>242</v>
      </c>
      <c r="T45" s="1" t="s">
        <v>243</v>
      </c>
    </row>
    <row r="46" s="1" customFormat="1" spans="1:20">
      <c r="A46" s="3">
        <v>16939986866</v>
      </c>
      <c r="B46" s="1" t="s">
        <v>428</v>
      </c>
      <c r="C46" s="1" t="s">
        <v>498</v>
      </c>
      <c r="D46" s="1" t="s">
        <v>499</v>
      </c>
      <c r="E46" s="1" t="s">
        <v>500</v>
      </c>
      <c r="F46" s="1" t="s">
        <v>359</v>
      </c>
      <c r="G46" s="1" t="s">
        <v>280</v>
      </c>
      <c r="H46" s="1" t="s">
        <v>234</v>
      </c>
      <c r="I46" s="1" t="s">
        <v>501</v>
      </c>
      <c r="J46" s="1" t="s">
        <v>29</v>
      </c>
      <c r="K46" s="1" t="s">
        <v>502</v>
      </c>
      <c r="L46" s="1" t="s">
        <v>502</v>
      </c>
      <c r="M46" s="1" t="s">
        <v>237</v>
      </c>
      <c r="N46" s="1" t="s">
        <v>237</v>
      </c>
      <c r="O46" s="1" t="s">
        <v>238</v>
      </c>
      <c r="P46" s="1" t="s">
        <v>239</v>
      </c>
      <c r="Q46" s="1" t="s">
        <v>503</v>
      </c>
      <c r="R46" s="1" t="s">
        <v>241</v>
      </c>
      <c r="S46" s="1" t="s">
        <v>242</v>
      </c>
      <c r="T46" s="1" t="s">
        <v>243</v>
      </c>
    </row>
    <row r="47" s="1" customFormat="1" spans="1:20">
      <c r="A47" s="3">
        <v>16939595222</v>
      </c>
      <c r="B47" s="1" t="s">
        <v>504</v>
      </c>
      <c r="C47" s="1" t="s">
        <v>505</v>
      </c>
      <c r="D47" s="1" t="s">
        <v>506</v>
      </c>
      <c r="E47" s="1" t="s">
        <v>507</v>
      </c>
      <c r="F47" s="1" t="s">
        <v>229</v>
      </c>
      <c r="G47" s="1" t="s">
        <v>233</v>
      </c>
      <c r="H47" s="1" t="s">
        <v>234</v>
      </c>
      <c r="I47" s="1" t="s">
        <v>508</v>
      </c>
      <c r="J47" s="1" t="s">
        <v>29</v>
      </c>
      <c r="K47" s="1" t="s">
        <v>509</v>
      </c>
      <c r="L47" s="1" t="s">
        <v>509</v>
      </c>
      <c r="M47" s="1" t="s">
        <v>237</v>
      </c>
      <c r="N47" s="1" t="s">
        <v>237</v>
      </c>
      <c r="O47" s="1" t="s">
        <v>238</v>
      </c>
      <c r="P47" s="1" t="s">
        <v>239</v>
      </c>
      <c r="Q47" s="1" t="s">
        <v>510</v>
      </c>
      <c r="R47" s="1" t="s">
        <v>241</v>
      </c>
      <c r="S47" s="1" t="s">
        <v>242</v>
      </c>
      <c r="T47" s="1" t="s">
        <v>243</v>
      </c>
    </row>
    <row r="48" s="1" customFormat="1" spans="1:20">
      <c r="A48" s="3">
        <v>16939016930</v>
      </c>
      <c r="B48" s="1" t="s">
        <v>504</v>
      </c>
      <c r="C48" s="1" t="s">
        <v>511</v>
      </c>
      <c r="D48" s="1" t="s">
        <v>512</v>
      </c>
      <c r="E48" s="1" t="s">
        <v>513</v>
      </c>
      <c r="F48" s="1" t="s">
        <v>428</v>
      </c>
      <c r="G48" s="1" t="s">
        <v>359</v>
      </c>
      <c r="H48" s="1" t="s">
        <v>234</v>
      </c>
      <c r="I48" s="1" t="s">
        <v>514</v>
      </c>
      <c r="J48" s="1" t="s">
        <v>29</v>
      </c>
      <c r="K48" s="1" t="s">
        <v>515</v>
      </c>
      <c r="L48" s="1" t="s">
        <v>515</v>
      </c>
      <c r="M48" s="1" t="s">
        <v>237</v>
      </c>
      <c r="N48" s="1" t="s">
        <v>237</v>
      </c>
      <c r="O48" s="1" t="s">
        <v>238</v>
      </c>
      <c r="P48" s="1" t="s">
        <v>239</v>
      </c>
      <c r="Q48" s="1" t="s">
        <v>516</v>
      </c>
      <c r="R48" s="1" t="s">
        <v>241</v>
      </c>
      <c r="S48" s="1" t="s">
        <v>242</v>
      </c>
      <c r="T48" s="1" t="s">
        <v>243</v>
      </c>
    </row>
    <row r="49" s="1" customFormat="1" spans="1:20">
      <c r="A49" s="3">
        <v>16938831138</v>
      </c>
      <c r="B49" s="1" t="s">
        <v>504</v>
      </c>
      <c r="C49" s="1" t="s">
        <v>517</v>
      </c>
      <c r="D49" s="1" t="s">
        <v>518</v>
      </c>
      <c r="E49" s="1" t="s">
        <v>519</v>
      </c>
      <c r="F49" s="1" t="s">
        <v>504</v>
      </c>
      <c r="G49" s="1" t="s">
        <v>229</v>
      </c>
      <c r="H49" s="1" t="s">
        <v>234</v>
      </c>
      <c r="I49" s="1" t="s">
        <v>520</v>
      </c>
      <c r="J49" s="1" t="s">
        <v>29</v>
      </c>
      <c r="K49" s="1" t="s">
        <v>521</v>
      </c>
      <c r="L49" s="1" t="s">
        <v>521</v>
      </c>
      <c r="M49" s="1" t="s">
        <v>237</v>
      </c>
      <c r="N49" s="1" t="s">
        <v>237</v>
      </c>
      <c r="O49" s="1" t="s">
        <v>238</v>
      </c>
      <c r="P49" s="1" t="s">
        <v>239</v>
      </c>
      <c r="Q49" s="1" t="s">
        <v>522</v>
      </c>
      <c r="R49" s="1" t="s">
        <v>241</v>
      </c>
      <c r="S49" s="1" t="s">
        <v>242</v>
      </c>
      <c r="T49" s="1" t="s">
        <v>243</v>
      </c>
    </row>
    <row r="50" s="1" customFormat="1" spans="1:20">
      <c r="A50" s="3">
        <v>16936378815</v>
      </c>
      <c r="B50" s="1" t="s">
        <v>504</v>
      </c>
      <c r="C50" s="1" t="s">
        <v>523</v>
      </c>
      <c r="D50" s="1" t="s">
        <v>524</v>
      </c>
      <c r="E50" s="1" t="s">
        <v>525</v>
      </c>
      <c r="F50" s="1" t="s">
        <v>229</v>
      </c>
      <c r="G50" s="1" t="s">
        <v>233</v>
      </c>
      <c r="H50" s="1" t="s">
        <v>234</v>
      </c>
      <c r="I50" s="1" t="s">
        <v>526</v>
      </c>
      <c r="J50" s="1" t="s">
        <v>29</v>
      </c>
      <c r="K50" s="1" t="s">
        <v>527</v>
      </c>
      <c r="L50" s="1" t="s">
        <v>527</v>
      </c>
      <c r="M50" s="1" t="s">
        <v>237</v>
      </c>
      <c r="N50" s="1" t="s">
        <v>237</v>
      </c>
      <c r="O50" s="1" t="s">
        <v>238</v>
      </c>
      <c r="P50" s="1" t="s">
        <v>239</v>
      </c>
      <c r="Q50" s="1" t="s">
        <v>528</v>
      </c>
      <c r="R50" s="1" t="s">
        <v>241</v>
      </c>
      <c r="S50" s="1" t="s">
        <v>242</v>
      </c>
      <c r="T50" s="1" t="s">
        <v>243</v>
      </c>
    </row>
    <row r="51" s="1" customFormat="1" spans="1:20">
      <c r="A51" s="3">
        <v>16933401100</v>
      </c>
      <c r="B51" s="1" t="s">
        <v>504</v>
      </c>
      <c r="C51" s="1" t="s">
        <v>529</v>
      </c>
      <c r="D51" s="1" t="s">
        <v>530</v>
      </c>
      <c r="E51" s="1" t="s">
        <v>531</v>
      </c>
      <c r="F51" s="1" t="s">
        <v>428</v>
      </c>
      <c r="G51" s="1" t="s">
        <v>229</v>
      </c>
      <c r="H51" s="1" t="s">
        <v>234</v>
      </c>
      <c r="I51" s="1" t="s">
        <v>532</v>
      </c>
      <c r="J51" s="1" t="s">
        <v>29</v>
      </c>
      <c r="K51" s="1" t="s">
        <v>533</v>
      </c>
      <c r="L51" s="1" t="s">
        <v>533</v>
      </c>
      <c r="M51" s="1" t="s">
        <v>237</v>
      </c>
      <c r="N51" s="1" t="s">
        <v>237</v>
      </c>
      <c r="O51" s="1" t="s">
        <v>238</v>
      </c>
      <c r="P51" s="1" t="s">
        <v>239</v>
      </c>
      <c r="Q51" s="1" t="s">
        <v>534</v>
      </c>
      <c r="R51" s="1" t="s">
        <v>241</v>
      </c>
      <c r="S51" s="1" t="s">
        <v>242</v>
      </c>
      <c r="T51" s="1" t="s">
        <v>243</v>
      </c>
    </row>
    <row r="52" s="1" customFormat="1" spans="1:20">
      <c r="A52" s="3">
        <v>16930416337</v>
      </c>
      <c r="B52" s="1" t="s">
        <v>535</v>
      </c>
      <c r="C52" s="1" t="s">
        <v>536</v>
      </c>
      <c r="D52" s="1" t="s">
        <v>537</v>
      </c>
      <c r="E52" s="1" t="s">
        <v>538</v>
      </c>
      <c r="F52" s="1" t="s">
        <v>428</v>
      </c>
      <c r="G52" s="1" t="s">
        <v>359</v>
      </c>
      <c r="H52" s="1" t="s">
        <v>234</v>
      </c>
      <c r="I52" s="1" t="s">
        <v>397</v>
      </c>
      <c r="J52" s="1" t="s">
        <v>29</v>
      </c>
      <c r="K52" s="1" t="s">
        <v>398</v>
      </c>
      <c r="L52" s="1" t="s">
        <v>398</v>
      </c>
      <c r="M52" s="1" t="s">
        <v>237</v>
      </c>
      <c r="N52" s="1" t="s">
        <v>237</v>
      </c>
      <c r="O52" s="1" t="s">
        <v>238</v>
      </c>
      <c r="P52" s="1" t="s">
        <v>239</v>
      </c>
      <c r="Q52" s="1" t="s">
        <v>539</v>
      </c>
      <c r="R52" s="1" t="s">
        <v>241</v>
      </c>
      <c r="S52" s="1" t="s">
        <v>242</v>
      </c>
      <c r="T52" s="1" t="s">
        <v>243</v>
      </c>
    </row>
    <row r="53" s="1" customFormat="1" spans="1:20">
      <c r="A53" s="3">
        <v>16928531410</v>
      </c>
      <c r="B53" s="1" t="s">
        <v>535</v>
      </c>
      <c r="C53" s="1" t="s">
        <v>540</v>
      </c>
      <c r="D53" s="1" t="s">
        <v>541</v>
      </c>
      <c r="E53" s="1" t="s">
        <v>542</v>
      </c>
      <c r="F53" s="1" t="s">
        <v>504</v>
      </c>
      <c r="G53" s="1" t="s">
        <v>428</v>
      </c>
      <c r="H53" s="1" t="s">
        <v>234</v>
      </c>
      <c r="I53" s="1" t="s">
        <v>543</v>
      </c>
      <c r="J53" s="1" t="s">
        <v>29</v>
      </c>
      <c r="K53" s="1" t="s">
        <v>544</v>
      </c>
      <c r="L53" s="1" t="s">
        <v>544</v>
      </c>
      <c r="M53" s="1" t="s">
        <v>237</v>
      </c>
      <c r="N53" s="1" t="s">
        <v>237</v>
      </c>
      <c r="O53" s="1" t="s">
        <v>238</v>
      </c>
      <c r="P53" s="1" t="s">
        <v>239</v>
      </c>
      <c r="Q53" s="1" t="s">
        <v>545</v>
      </c>
      <c r="R53" s="1" t="s">
        <v>241</v>
      </c>
      <c r="S53" s="1" t="s">
        <v>242</v>
      </c>
      <c r="T53" s="1" t="s">
        <v>243</v>
      </c>
    </row>
    <row r="54" s="1" customFormat="1" spans="1:20">
      <c r="A54" s="3">
        <v>16928295632</v>
      </c>
      <c r="B54" s="1" t="s">
        <v>535</v>
      </c>
      <c r="C54" s="1" t="s">
        <v>546</v>
      </c>
      <c r="D54" s="1" t="s">
        <v>547</v>
      </c>
      <c r="E54" s="1" t="s">
        <v>548</v>
      </c>
      <c r="F54" s="1" t="s">
        <v>229</v>
      </c>
      <c r="G54" s="1" t="s">
        <v>233</v>
      </c>
      <c r="H54" s="1" t="s">
        <v>234</v>
      </c>
      <c r="I54" s="1" t="s">
        <v>549</v>
      </c>
      <c r="J54" s="1" t="s">
        <v>29</v>
      </c>
      <c r="K54" s="1" t="s">
        <v>550</v>
      </c>
      <c r="L54" s="1" t="s">
        <v>550</v>
      </c>
      <c r="M54" s="1" t="s">
        <v>237</v>
      </c>
      <c r="N54" s="1" t="s">
        <v>237</v>
      </c>
      <c r="O54" s="1" t="s">
        <v>238</v>
      </c>
      <c r="P54" s="1" t="s">
        <v>239</v>
      </c>
      <c r="Q54" s="1" t="s">
        <v>551</v>
      </c>
      <c r="R54" s="1" t="s">
        <v>241</v>
      </c>
      <c r="S54" s="1" t="s">
        <v>242</v>
      </c>
      <c r="T54" s="1" t="s">
        <v>243</v>
      </c>
    </row>
    <row r="55" s="1" customFormat="1" spans="1:20">
      <c r="A55" s="3">
        <v>16928188999</v>
      </c>
      <c r="B55" s="1" t="s">
        <v>535</v>
      </c>
      <c r="C55" s="1" t="s">
        <v>552</v>
      </c>
      <c r="D55" s="1" t="s">
        <v>553</v>
      </c>
      <c r="E55" s="1" t="s">
        <v>554</v>
      </c>
      <c r="F55" s="1" t="s">
        <v>359</v>
      </c>
      <c r="G55" s="1" t="s">
        <v>280</v>
      </c>
      <c r="H55" s="1" t="s">
        <v>234</v>
      </c>
      <c r="I55" s="1" t="s">
        <v>555</v>
      </c>
      <c r="J55" s="1" t="s">
        <v>29</v>
      </c>
      <c r="K55" s="1" t="s">
        <v>556</v>
      </c>
      <c r="L55" s="1" t="s">
        <v>556</v>
      </c>
      <c r="M55" s="1" t="s">
        <v>237</v>
      </c>
      <c r="N55" s="1" t="s">
        <v>237</v>
      </c>
      <c r="O55" s="1" t="s">
        <v>238</v>
      </c>
      <c r="P55" s="1" t="s">
        <v>239</v>
      </c>
      <c r="Q55" s="1" t="s">
        <v>557</v>
      </c>
      <c r="R55" s="1" t="s">
        <v>241</v>
      </c>
      <c r="S55" s="1" t="s">
        <v>242</v>
      </c>
      <c r="T55" s="1" t="s">
        <v>243</v>
      </c>
    </row>
    <row r="56" s="1" customFormat="1" spans="1:20">
      <c r="A56" s="3">
        <v>16928080540</v>
      </c>
      <c r="B56" s="1" t="s">
        <v>535</v>
      </c>
      <c r="C56" s="1" t="s">
        <v>558</v>
      </c>
      <c r="D56" s="1" t="s">
        <v>559</v>
      </c>
      <c r="E56" s="1" t="s">
        <v>560</v>
      </c>
      <c r="F56" s="1" t="s">
        <v>535</v>
      </c>
      <c r="G56" s="1" t="s">
        <v>428</v>
      </c>
      <c r="H56" s="1" t="s">
        <v>234</v>
      </c>
      <c r="I56" s="1" t="s">
        <v>561</v>
      </c>
      <c r="J56" s="1" t="s">
        <v>29</v>
      </c>
      <c r="K56" s="1" t="s">
        <v>562</v>
      </c>
      <c r="L56" s="1" t="s">
        <v>562</v>
      </c>
      <c r="M56" s="1" t="s">
        <v>237</v>
      </c>
      <c r="N56" s="1" t="s">
        <v>237</v>
      </c>
      <c r="O56" s="1" t="s">
        <v>238</v>
      </c>
      <c r="P56" s="1" t="s">
        <v>239</v>
      </c>
      <c r="Q56" s="1" t="s">
        <v>563</v>
      </c>
      <c r="R56" s="1" t="s">
        <v>241</v>
      </c>
      <c r="S56" s="1" t="s">
        <v>242</v>
      </c>
      <c r="T56" s="1" t="s">
        <v>243</v>
      </c>
    </row>
    <row r="57" s="1" customFormat="1" spans="1:20">
      <c r="A57" s="3">
        <v>16927957792</v>
      </c>
      <c r="B57" s="1" t="s">
        <v>535</v>
      </c>
      <c r="C57" s="1" t="s">
        <v>564</v>
      </c>
      <c r="D57" s="1" t="s">
        <v>565</v>
      </c>
      <c r="E57" s="1" t="s">
        <v>566</v>
      </c>
      <c r="F57" s="1" t="s">
        <v>504</v>
      </c>
      <c r="G57" s="1" t="s">
        <v>359</v>
      </c>
      <c r="H57" s="1" t="s">
        <v>234</v>
      </c>
      <c r="I57" s="1" t="s">
        <v>567</v>
      </c>
      <c r="J57" s="1" t="s">
        <v>29</v>
      </c>
      <c r="K57" s="1" t="s">
        <v>568</v>
      </c>
      <c r="L57" s="1" t="s">
        <v>568</v>
      </c>
      <c r="M57" s="1" t="s">
        <v>237</v>
      </c>
      <c r="N57" s="1" t="s">
        <v>237</v>
      </c>
      <c r="O57" s="1" t="s">
        <v>238</v>
      </c>
      <c r="P57" s="1" t="s">
        <v>239</v>
      </c>
      <c r="Q57" s="1" t="s">
        <v>569</v>
      </c>
      <c r="R57" s="1" t="s">
        <v>241</v>
      </c>
      <c r="S57" s="1" t="s">
        <v>242</v>
      </c>
      <c r="T57" s="1" t="s">
        <v>243</v>
      </c>
    </row>
    <row r="58" s="1" customFormat="1" spans="1:20">
      <c r="A58" s="3">
        <v>16927700057</v>
      </c>
      <c r="B58" s="1" t="s">
        <v>535</v>
      </c>
      <c r="C58" s="1" t="s">
        <v>570</v>
      </c>
      <c r="D58" s="1" t="s">
        <v>571</v>
      </c>
      <c r="E58" s="1" t="s">
        <v>572</v>
      </c>
      <c r="F58" s="1" t="s">
        <v>504</v>
      </c>
      <c r="G58" s="1" t="s">
        <v>280</v>
      </c>
      <c r="H58" s="1" t="s">
        <v>234</v>
      </c>
      <c r="I58" s="1" t="s">
        <v>573</v>
      </c>
      <c r="J58" s="1" t="s">
        <v>29</v>
      </c>
      <c r="K58" s="1" t="s">
        <v>574</v>
      </c>
      <c r="L58" s="1" t="s">
        <v>574</v>
      </c>
      <c r="M58" s="1" t="s">
        <v>237</v>
      </c>
      <c r="N58" s="1" t="s">
        <v>237</v>
      </c>
      <c r="O58" s="1" t="s">
        <v>238</v>
      </c>
      <c r="P58" s="1" t="s">
        <v>239</v>
      </c>
      <c r="Q58" s="1" t="s">
        <v>575</v>
      </c>
      <c r="R58" s="1" t="s">
        <v>241</v>
      </c>
      <c r="S58" s="1" t="s">
        <v>242</v>
      </c>
      <c r="T58" s="1" t="s">
        <v>243</v>
      </c>
    </row>
    <row r="59" s="1" customFormat="1" spans="1:20">
      <c r="A59" s="3">
        <v>16927674911</v>
      </c>
      <c r="B59" s="1" t="s">
        <v>535</v>
      </c>
      <c r="C59" s="1" t="s">
        <v>576</v>
      </c>
      <c r="D59" s="1" t="s">
        <v>577</v>
      </c>
      <c r="E59" s="1" t="s">
        <v>578</v>
      </c>
      <c r="F59" s="1" t="s">
        <v>535</v>
      </c>
      <c r="G59" s="1" t="s">
        <v>359</v>
      </c>
      <c r="H59" s="1" t="s">
        <v>234</v>
      </c>
      <c r="I59" s="1" t="s">
        <v>579</v>
      </c>
      <c r="J59" s="1" t="s">
        <v>29</v>
      </c>
      <c r="K59" s="1" t="s">
        <v>580</v>
      </c>
      <c r="L59" s="1" t="s">
        <v>580</v>
      </c>
      <c r="M59" s="1" t="s">
        <v>237</v>
      </c>
      <c r="N59" s="1" t="s">
        <v>237</v>
      </c>
      <c r="O59" s="1" t="s">
        <v>238</v>
      </c>
      <c r="P59" s="1" t="s">
        <v>239</v>
      </c>
      <c r="Q59" s="1" t="s">
        <v>581</v>
      </c>
      <c r="R59" s="1" t="s">
        <v>241</v>
      </c>
      <c r="S59" s="1" t="s">
        <v>242</v>
      </c>
      <c r="T59" s="1" t="s">
        <v>243</v>
      </c>
    </row>
    <row r="60" s="1" customFormat="1" spans="1:20">
      <c r="A60" s="3">
        <v>16927650310</v>
      </c>
      <c r="B60" s="1" t="s">
        <v>535</v>
      </c>
      <c r="C60" s="1" t="s">
        <v>582</v>
      </c>
      <c r="D60" s="1" t="s">
        <v>583</v>
      </c>
      <c r="E60" s="1" t="s">
        <v>584</v>
      </c>
      <c r="F60" s="1" t="s">
        <v>229</v>
      </c>
      <c r="G60" s="1" t="s">
        <v>233</v>
      </c>
      <c r="H60" s="1" t="s">
        <v>234</v>
      </c>
      <c r="I60" s="1" t="s">
        <v>585</v>
      </c>
      <c r="J60" s="1" t="s">
        <v>29</v>
      </c>
      <c r="K60" s="1" t="s">
        <v>586</v>
      </c>
      <c r="L60" s="1" t="s">
        <v>586</v>
      </c>
      <c r="M60" s="1" t="s">
        <v>237</v>
      </c>
      <c r="N60" s="1" t="s">
        <v>237</v>
      </c>
      <c r="O60" s="1" t="s">
        <v>238</v>
      </c>
      <c r="P60" s="1" t="s">
        <v>239</v>
      </c>
      <c r="Q60" s="1" t="s">
        <v>587</v>
      </c>
      <c r="R60" s="1" t="s">
        <v>241</v>
      </c>
      <c r="S60" s="1" t="s">
        <v>242</v>
      </c>
      <c r="T60" s="1" t="s">
        <v>243</v>
      </c>
    </row>
    <row r="61" s="1" customFormat="1" spans="1:20">
      <c r="A61" s="3">
        <v>16927616190</v>
      </c>
      <c r="B61" s="1" t="s">
        <v>535</v>
      </c>
      <c r="C61" s="1" t="s">
        <v>588</v>
      </c>
      <c r="D61" s="1" t="s">
        <v>589</v>
      </c>
      <c r="E61" s="1" t="s">
        <v>590</v>
      </c>
      <c r="F61" s="1" t="s">
        <v>428</v>
      </c>
      <c r="G61" s="1" t="s">
        <v>359</v>
      </c>
      <c r="H61" s="1" t="s">
        <v>234</v>
      </c>
      <c r="I61" s="1" t="s">
        <v>591</v>
      </c>
      <c r="J61" s="1" t="s">
        <v>29</v>
      </c>
      <c r="K61" s="1" t="s">
        <v>592</v>
      </c>
      <c r="L61" s="1" t="s">
        <v>592</v>
      </c>
      <c r="M61" s="1" t="s">
        <v>237</v>
      </c>
      <c r="N61" s="1" t="s">
        <v>237</v>
      </c>
      <c r="O61" s="1" t="s">
        <v>238</v>
      </c>
      <c r="P61" s="1" t="s">
        <v>239</v>
      </c>
      <c r="Q61" s="1" t="s">
        <v>593</v>
      </c>
      <c r="R61" s="1" t="s">
        <v>241</v>
      </c>
      <c r="S61" s="1" t="s">
        <v>242</v>
      </c>
      <c r="T61" s="1" t="s">
        <v>243</v>
      </c>
    </row>
    <row r="62" s="1" customFormat="1" spans="1:20">
      <c r="A62" s="3">
        <v>16927565043</v>
      </c>
      <c r="B62" s="1" t="s">
        <v>535</v>
      </c>
      <c r="C62" s="1" t="s">
        <v>594</v>
      </c>
      <c r="D62" s="1" t="s">
        <v>373</v>
      </c>
      <c r="E62" s="1" t="s">
        <v>595</v>
      </c>
      <c r="F62" s="1" t="s">
        <v>535</v>
      </c>
      <c r="G62" s="1" t="s">
        <v>359</v>
      </c>
      <c r="H62" s="1" t="s">
        <v>234</v>
      </c>
      <c r="I62" s="1" t="s">
        <v>596</v>
      </c>
      <c r="J62" s="1" t="s">
        <v>29</v>
      </c>
      <c r="K62" s="1" t="s">
        <v>597</v>
      </c>
      <c r="L62" s="1" t="s">
        <v>597</v>
      </c>
      <c r="M62" s="1" t="s">
        <v>237</v>
      </c>
      <c r="N62" s="1" t="s">
        <v>237</v>
      </c>
      <c r="O62" s="1" t="s">
        <v>238</v>
      </c>
      <c r="P62" s="1" t="s">
        <v>239</v>
      </c>
      <c r="Q62" s="1" t="s">
        <v>598</v>
      </c>
      <c r="R62" s="1" t="s">
        <v>241</v>
      </c>
      <c r="S62" s="1" t="s">
        <v>242</v>
      </c>
      <c r="T62" s="1" t="s">
        <v>243</v>
      </c>
    </row>
    <row r="63" s="1" customFormat="1" spans="1:20">
      <c r="A63" s="3">
        <v>16927562555</v>
      </c>
      <c r="B63" s="1" t="s">
        <v>535</v>
      </c>
      <c r="C63" s="1" t="s">
        <v>599</v>
      </c>
      <c r="D63" s="1" t="s">
        <v>600</v>
      </c>
      <c r="E63" s="1" t="s">
        <v>601</v>
      </c>
      <c r="F63" s="1" t="s">
        <v>229</v>
      </c>
      <c r="G63" s="1" t="s">
        <v>233</v>
      </c>
      <c r="H63" s="1" t="s">
        <v>234</v>
      </c>
      <c r="I63" s="1" t="s">
        <v>602</v>
      </c>
      <c r="J63" s="1" t="s">
        <v>29</v>
      </c>
      <c r="K63" s="1" t="s">
        <v>603</v>
      </c>
      <c r="L63" s="1" t="s">
        <v>603</v>
      </c>
      <c r="M63" s="1" t="s">
        <v>237</v>
      </c>
      <c r="N63" s="1" t="s">
        <v>237</v>
      </c>
      <c r="O63" s="1" t="s">
        <v>238</v>
      </c>
      <c r="P63" s="1" t="s">
        <v>239</v>
      </c>
      <c r="Q63" s="1" t="s">
        <v>604</v>
      </c>
      <c r="R63" s="1" t="s">
        <v>241</v>
      </c>
      <c r="S63" s="1" t="s">
        <v>242</v>
      </c>
      <c r="T63" s="1" t="s">
        <v>243</v>
      </c>
    </row>
    <row r="64" s="1" customFormat="1" spans="1:20">
      <c r="A64" s="3">
        <v>16927102326</v>
      </c>
      <c r="B64" s="1" t="s">
        <v>605</v>
      </c>
      <c r="C64" s="1" t="s">
        <v>606</v>
      </c>
      <c r="D64" s="1" t="s">
        <v>361</v>
      </c>
      <c r="E64" s="1" t="s">
        <v>362</v>
      </c>
      <c r="F64" s="1" t="s">
        <v>280</v>
      </c>
      <c r="G64" s="1" t="s">
        <v>229</v>
      </c>
      <c r="H64" s="1" t="s">
        <v>234</v>
      </c>
      <c r="I64" s="1" t="s">
        <v>607</v>
      </c>
      <c r="J64" s="1" t="s">
        <v>29</v>
      </c>
      <c r="K64" s="1" t="s">
        <v>608</v>
      </c>
      <c r="L64" s="1" t="s">
        <v>608</v>
      </c>
      <c r="M64" s="1" t="s">
        <v>237</v>
      </c>
      <c r="N64" s="1" t="s">
        <v>237</v>
      </c>
      <c r="O64" s="1" t="s">
        <v>238</v>
      </c>
      <c r="P64" s="1" t="s">
        <v>239</v>
      </c>
      <c r="Q64" s="1" t="s">
        <v>609</v>
      </c>
      <c r="R64" s="1" t="s">
        <v>241</v>
      </c>
      <c r="S64" s="1" t="s">
        <v>242</v>
      </c>
      <c r="T64" s="1" t="s">
        <v>243</v>
      </c>
    </row>
    <row r="65" s="1" customFormat="1" spans="1:20">
      <c r="A65" s="3">
        <v>16926257350</v>
      </c>
      <c r="B65" s="1" t="s">
        <v>605</v>
      </c>
      <c r="C65" s="1" t="s">
        <v>610</v>
      </c>
      <c r="D65" s="1" t="s">
        <v>611</v>
      </c>
      <c r="E65" s="1" t="s">
        <v>612</v>
      </c>
      <c r="F65" s="1" t="s">
        <v>535</v>
      </c>
      <c r="G65" s="1" t="s">
        <v>280</v>
      </c>
      <c r="H65" s="1" t="s">
        <v>234</v>
      </c>
      <c r="I65" s="1" t="s">
        <v>613</v>
      </c>
      <c r="J65" s="1" t="s">
        <v>29</v>
      </c>
      <c r="K65" s="1" t="s">
        <v>614</v>
      </c>
      <c r="L65" s="1" t="s">
        <v>614</v>
      </c>
      <c r="M65" s="1" t="s">
        <v>237</v>
      </c>
      <c r="N65" s="1" t="s">
        <v>237</v>
      </c>
      <c r="O65" s="1" t="s">
        <v>238</v>
      </c>
      <c r="P65" s="1" t="s">
        <v>239</v>
      </c>
      <c r="Q65" s="1" t="s">
        <v>615</v>
      </c>
      <c r="R65" s="1" t="s">
        <v>241</v>
      </c>
      <c r="S65" s="1" t="s">
        <v>242</v>
      </c>
      <c r="T65" s="1" t="s">
        <v>243</v>
      </c>
    </row>
    <row r="66" s="1" customFormat="1" spans="1:20">
      <c r="A66" s="3">
        <v>16924482217</v>
      </c>
      <c r="B66" s="1" t="s">
        <v>605</v>
      </c>
      <c r="C66" s="1" t="s">
        <v>616</v>
      </c>
      <c r="D66" s="1" t="s">
        <v>617</v>
      </c>
      <c r="E66" s="1" t="s">
        <v>618</v>
      </c>
      <c r="F66" s="1" t="s">
        <v>280</v>
      </c>
      <c r="G66" s="1" t="s">
        <v>233</v>
      </c>
      <c r="H66" s="1" t="s">
        <v>234</v>
      </c>
      <c r="I66" s="1" t="s">
        <v>619</v>
      </c>
      <c r="J66" s="1" t="s">
        <v>29</v>
      </c>
      <c r="K66" s="1" t="s">
        <v>620</v>
      </c>
      <c r="L66" s="1" t="s">
        <v>620</v>
      </c>
      <c r="M66" s="1" t="s">
        <v>237</v>
      </c>
      <c r="N66" s="1" t="s">
        <v>237</v>
      </c>
      <c r="O66" s="1" t="s">
        <v>238</v>
      </c>
      <c r="P66" s="1" t="s">
        <v>239</v>
      </c>
      <c r="Q66" s="1" t="s">
        <v>621</v>
      </c>
      <c r="R66" s="1" t="s">
        <v>241</v>
      </c>
      <c r="S66" s="1" t="s">
        <v>242</v>
      </c>
      <c r="T66" s="1" t="s">
        <v>243</v>
      </c>
    </row>
    <row r="67" s="1" customFormat="1" spans="1:20">
      <c r="A67" s="3">
        <v>16924091734</v>
      </c>
      <c r="B67" s="1" t="s">
        <v>605</v>
      </c>
      <c r="C67" s="1" t="s">
        <v>622</v>
      </c>
      <c r="D67" s="1" t="s">
        <v>623</v>
      </c>
      <c r="E67" s="1" t="s">
        <v>624</v>
      </c>
      <c r="F67" s="1" t="s">
        <v>605</v>
      </c>
      <c r="G67" s="1" t="s">
        <v>428</v>
      </c>
      <c r="H67" s="1" t="s">
        <v>234</v>
      </c>
      <c r="I67" s="1" t="s">
        <v>625</v>
      </c>
      <c r="J67" s="1" t="s">
        <v>29</v>
      </c>
      <c r="K67" s="1" t="s">
        <v>626</v>
      </c>
      <c r="L67" s="1" t="s">
        <v>626</v>
      </c>
      <c r="M67" s="1" t="s">
        <v>237</v>
      </c>
      <c r="N67" s="1" t="s">
        <v>237</v>
      </c>
      <c r="O67" s="1" t="s">
        <v>238</v>
      </c>
      <c r="P67" s="1" t="s">
        <v>239</v>
      </c>
      <c r="Q67" s="1" t="s">
        <v>627</v>
      </c>
      <c r="R67" s="1" t="s">
        <v>241</v>
      </c>
      <c r="S67" s="1" t="s">
        <v>242</v>
      </c>
      <c r="T67" s="1" t="s">
        <v>243</v>
      </c>
    </row>
    <row r="68" s="1" customFormat="1" spans="1:20">
      <c r="A68" s="3">
        <v>16923878893</v>
      </c>
      <c r="B68" s="1" t="s">
        <v>605</v>
      </c>
      <c r="C68" s="1" t="s">
        <v>628</v>
      </c>
      <c r="D68" s="1" t="s">
        <v>553</v>
      </c>
      <c r="E68" s="1" t="s">
        <v>629</v>
      </c>
      <c r="F68" s="1" t="s">
        <v>359</v>
      </c>
      <c r="G68" s="1" t="s">
        <v>280</v>
      </c>
      <c r="H68" s="1" t="s">
        <v>234</v>
      </c>
      <c r="I68" s="1" t="s">
        <v>555</v>
      </c>
      <c r="J68" s="1" t="s">
        <v>29</v>
      </c>
      <c r="K68" s="1" t="s">
        <v>556</v>
      </c>
      <c r="L68" s="1" t="s">
        <v>556</v>
      </c>
      <c r="M68" s="1" t="s">
        <v>237</v>
      </c>
      <c r="N68" s="1" t="s">
        <v>237</v>
      </c>
      <c r="O68" s="1" t="s">
        <v>238</v>
      </c>
      <c r="P68" s="1" t="s">
        <v>239</v>
      </c>
      <c r="Q68" s="1" t="s">
        <v>630</v>
      </c>
      <c r="R68" s="1" t="s">
        <v>241</v>
      </c>
      <c r="S68" s="1" t="s">
        <v>242</v>
      </c>
      <c r="T68" s="1" t="s">
        <v>243</v>
      </c>
    </row>
    <row r="69" s="1" customFormat="1" spans="1:20">
      <c r="A69" s="3">
        <v>16922528416</v>
      </c>
      <c r="B69" s="1" t="s">
        <v>605</v>
      </c>
      <c r="C69" s="1" t="s">
        <v>631</v>
      </c>
      <c r="D69" s="1" t="s">
        <v>632</v>
      </c>
      <c r="E69" s="1" t="s">
        <v>633</v>
      </c>
      <c r="F69" s="1" t="s">
        <v>229</v>
      </c>
      <c r="G69" s="1" t="s">
        <v>233</v>
      </c>
      <c r="H69" s="1" t="s">
        <v>234</v>
      </c>
      <c r="I69" s="1" t="s">
        <v>634</v>
      </c>
      <c r="J69" s="1" t="s">
        <v>29</v>
      </c>
      <c r="K69" s="1" t="s">
        <v>635</v>
      </c>
      <c r="L69" s="1" t="s">
        <v>635</v>
      </c>
      <c r="M69" s="1" t="s">
        <v>237</v>
      </c>
      <c r="N69" s="1" t="s">
        <v>237</v>
      </c>
      <c r="O69" s="1" t="s">
        <v>238</v>
      </c>
      <c r="P69" s="1" t="s">
        <v>239</v>
      </c>
      <c r="Q69" s="1" t="s">
        <v>636</v>
      </c>
      <c r="R69" s="1" t="s">
        <v>241</v>
      </c>
      <c r="S69" s="1" t="s">
        <v>242</v>
      </c>
      <c r="T69" s="1" t="s">
        <v>243</v>
      </c>
    </row>
    <row r="70" s="1" customFormat="1" spans="1:20">
      <c r="A70" s="3">
        <v>16922527518</v>
      </c>
      <c r="B70" s="1" t="s">
        <v>605</v>
      </c>
      <c r="C70" s="1" t="s">
        <v>637</v>
      </c>
      <c r="D70" s="1" t="s">
        <v>373</v>
      </c>
      <c r="E70" s="1" t="s">
        <v>638</v>
      </c>
      <c r="F70" s="1" t="s">
        <v>535</v>
      </c>
      <c r="G70" s="1" t="s">
        <v>280</v>
      </c>
      <c r="H70" s="1" t="s">
        <v>234</v>
      </c>
      <c r="I70" s="1" t="s">
        <v>639</v>
      </c>
      <c r="J70" s="1" t="s">
        <v>29</v>
      </c>
      <c r="K70" s="1" t="s">
        <v>640</v>
      </c>
      <c r="L70" s="1" t="s">
        <v>640</v>
      </c>
      <c r="M70" s="1" t="s">
        <v>237</v>
      </c>
      <c r="N70" s="1" t="s">
        <v>237</v>
      </c>
      <c r="O70" s="1" t="s">
        <v>238</v>
      </c>
      <c r="P70" s="1" t="s">
        <v>239</v>
      </c>
      <c r="Q70" s="1" t="s">
        <v>641</v>
      </c>
      <c r="R70" s="1" t="s">
        <v>241</v>
      </c>
      <c r="S70" s="1" t="s">
        <v>242</v>
      </c>
      <c r="T70" s="1" t="s">
        <v>243</v>
      </c>
    </row>
    <row r="71" s="1" customFormat="1" spans="1:20">
      <c r="A71" s="3">
        <v>16916896534</v>
      </c>
      <c r="B71" s="1" t="s">
        <v>642</v>
      </c>
      <c r="C71" s="1" t="s">
        <v>643</v>
      </c>
      <c r="D71" s="1" t="s">
        <v>644</v>
      </c>
      <c r="E71" s="1" t="s">
        <v>645</v>
      </c>
      <c r="F71" s="1" t="s">
        <v>280</v>
      </c>
      <c r="G71" s="1" t="s">
        <v>229</v>
      </c>
      <c r="H71" s="1" t="s">
        <v>234</v>
      </c>
      <c r="I71" s="1" t="s">
        <v>646</v>
      </c>
      <c r="J71" s="1" t="s">
        <v>29</v>
      </c>
      <c r="K71" s="1" t="s">
        <v>647</v>
      </c>
      <c r="L71" s="1" t="s">
        <v>647</v>
      </c>
      <c r="M71" s="1" t="s">
        <v>237</v>
      </c>
      <c r="N71" s="1" t="s">
        <v>237</v>
      </c>
      <c r="O71" s="1" t="s">
        <v>238</v>
      </c>
      <c r="P71" s="1" t="s">
        <v>239</v>
      </c>
      <c r="Q71" s="1" t="s">
        <v>648</v>
      </c>
      <c r="R71" s="1" t="s">
        <v>241</v>
      </c>
      <c r="S71" s="1" t="s">
        <v>242</v>
      </c>
      <c r="T71" s="1" t="s">
        <v>243</v>
      </c>
    </row>
    <row r="72" s="1" customFormat="1" spans="1:20">
      <c r="A72" s="3">
        <v>16916368563</v>
      </c>
      <c r="B72" s="1" t="s">
        <v>642</v>
      </c>
      <c r="C72" s="1" t="s">
        <v>649</v>
      </c>
      <c r="D72" s="1" t="s">
        <v>650</v>
      </c>
      <c r="E72" s="1" t="s">
        <v>651</v>
      </c>
      <c r="F72" s="1" t="s">
        <v>605</v>
      </c>
      <c r="G72" s="1" t="s">
        <v>428</v>
      </c>
      <c r="H72" s="1" t="s">
        <v>234</v>
      </c>
      <c r="I72" s="1" t="s">
        <v>652</v>
      </c>
      <c r="J72" s="1" t="s">
        <v>29</v>
      </c>
      <c r="K72" s="1" t="s">
        <v>653</v>
      </c>
      <c r="L72" s="1" t="s">
        <v>653</v>
      </c>
      <c r="M72" s="1" t="s">
        <v>237</v>
      </c>
      <c r="N72" s="1" t="s">
        <v>237</v>
      </c>
      <c r="O72" s="1" t="s">
        <v>238</v>
      </c>
      <c r="P72" s="1" t="s">
        <v>239</v>
      </c>
      <c r="Q72" s="1" t="s">
        <v>654</v>
      </c>
      <c r="R72" s="1" t="s">
        <v>241</v>
      </c>
      <c r="S72" s="1" t="s">
        <v>242</v>
      </c>
      <c r="T72" s="1" t="s">
        <v>243</v>
      </c>
    </row>
    <row r="73" s="1" customFormat="1" spans="1:20">
      <c r="A73" s="3">
        <v>16916178852</v>
      </c>
      <c r="B73" s="1" t="s">
        <v>642</v>
      </c>
      <c r="C73" s="1" t="s">
        <v>655</v>
      </c>
      <c r="D73" s="1" t="s">
        <v>656</v>
      </c>
      <c r="E73" s="1" t="s">
        <v>657</v>
      </c>
      <c r="F73" s="1" t="s">
        <v>504</v>
      </c>
      <c r="G73" s="1" t="s">
        <v>280</v>
      </c>
      <c r="H73" s="1" t="s">
        <v>234</v>
      </c>
      <c r="I73" s="1" t="s">
        <v>658</v>
      </c>
      <c r="J73" s="1" t="s">
        <v>29</v>
      </c>
      <c r="K73" s="1" t="s">
        <v>659</v>
      </c>
      <c r="L73" s="1" t="s">
        <v>659</v>
      </c>
      <c r="M73" s="1" t="s">
        <v>237</v>
      </c>
      <c r="N73" s="1" t="s">
        <v>237</v>
      </c>
      <c r="O73" s="1" t="s">
        <v>238</v>
      </c>
      <c r="P73" s="1" t="s">
        <v>239</v>
      </c>
      <c r="Q73" s="1" t="s">
        <v>660</v>
      </c>
      <c r="R73" s="1" t="s">
        <v>241</v>
      </c>
      <c r="S73" s="1" t="s">
        <v>242</v>
      </c>
      <c r="T73" s="1" t="s">
        <v>243</v>
      </c>
    </row>
    <row r="74" s="1" customFormat="1" spans="1:20">
      <c r="A74" s="3">
        <v>16912455667</v>
      </c>
      <c r="B74" s="1" t="s">
        <v>661</v>
      </c>
      <c r="C74" s="1" t="s">
        <v>662</v>
      </c>
      <c r="D74" s="1" t="s">
        <v>663</v>
      </c>
      <c r="E74" s="1" t="s">
        <v>664</v>
      </c>
      <c r="F74" s="1" t="s">
        <v>504</v>
      </c>
      <c r="G74" s="1" t="s">
        <v>428</v>
      </c>
      <c r="H74" s="1" t="s">
        <v>234</v>
      </c>
      <c r="I74" s="1" t="s">
        <v>665</v>
      </c>
      <c r="J74" s="1" t="s">
        <v>29</v>
      </c>
      <c r="K74" s="1" t="s">
        <v>666</v>
      </c>
      <c r="L74" s="1" t="s">
        <v>666</v>
      </c>
      <c r="M74" s="1" t="s">
        <v>237</v>
      </c>
      <c r="N74" s="1" t="s">
        <v>237</v>
      </c>
      <c r="O74" s="1" t="s">
        <v>238</v>
      </c>
      <c r="P74" s="1" t="s">
        <v>239</v>
      </c>
      <c r="Q74" s="1" t="s">
        <v>667</v>
      </c>
      <c r="R74" s="1" t="s">
        <v>241</v>
      </c>
      <c r="S74" s="1" t="s">
        <v>242</v>
      </c>
      <c r="T74" s="1" t="s">
        <v>243</v>
      </c>
    </row>
    <row r="75" s="1" customFormat="1" spans="1:20">
      <c r="A75" s="3">
        <v>16910234790</v>
      </c>
      <c r="B75" s="1" t="s">
        <v>661</v>
      </c>
      <c r="C75" s="1" t="s">
        <v>668</v>
      </c>
      <c r="D75" s="1" t="s">
        <v>669</v>
      </c>
      <c r="E75" s="1" t="s">
        <v>670</v>
      </c>
      <c r="F75" s="1" t="s">
        <v>280</v>
      </c>
      <c r="G75" s="1" t="s">
        <v>229</v>
      </c>
      <c r="H75" s="1" t="s">
        <v>234</v>
      </c>
      <c r="I75" s="1" t="s">
        <v>671</v>
      </c>
      <c r="J75" s="1" t="s">
        <v>29</v>
      </c>
      <c r="K75" s="1" t="s">
        <v>672</v>
      </c>
      <c r="L75" s="1" t="s">
        <v>672</v>
      </c>
      <c r="M75" s="1" t="s">
        <v>237</v>
      </c>
      <c r="N75" s="1" t="s">
        <v>237</v>
      </c>
      <c r="O75" s="1" t="s">
        <v>238</v>
      </c>
      <c r="P75" s="1" t="s">
        <v>239</v>
      </c>
      <c r="Q75" s="1" t="s">
        <v>673</v>
      </c>
      <c r="R75" s="1" t="s">
        <v>241</v>
      </c>
      <c r="S75" s="1" t="s">
        <v>242</v>
      </c>
      <c r="T75" s="1" t="s">
        <v>243</v>
      </c>
    </row>
    <row r="76" s="1" customFormat="1" spans="1:20">
      <c r="A76" s="3">
        <v>16909856939</v>
      </c>
      <c r="B76" s="1" t="s">
        <v>674</v>
      </c>
      <c r="C76" s="1" t="s">
        <v>675</v>
      </c>
      <c r="D76" s="1" t="s">
        <v>676</v>
      </c>
      <c r="E76" s="1" t="s">
        <v>677</v>
      </c>
      <c r="F76" s="1" t="s">
        <v>280</v>
      </c>
      <c r="G76" s="1" t="s">
        <v>233</v>
      </c>
      <c r="H76" s="1" t="s">
        <v>234</v>
      </c>
      <c r="I76" s="1" t="s">
        <v>678</v>
      </c>
      <c r="J76" s="1" t="s">
        <v>29</v>
      </c>
      <c r="K76" s="1" t="s">
        <v>679</v>
      </c>
      <c r="L76" s="1" t="s">
        <v>679</v>
      </c>
      <c r="M76" s="1" t="s">
        <v>237</v>
      </c>
      <c r="N76" s="1" t="s">
        <v>237</v>
      </c>
      <c r="O76" s="1" t="s">
        <v>238</v>
      </c>
      <c r="P76" s="1" t="s">
        <v>239</v>
      </c>
      <c r="Q76" s="1" t="s">
        <v>680</v>
      </c>
      <c r="R76" s="1" t="s">
        <v>241</v>
      </c>
      <c r="S76" s="1" t="s">
        <v>242</v>
      </c>
      <c r="T76" s="1" t="s">
        <v>243</v>
      </c>
    </row>
    <row r="77" s="1" customFormat="1" spans="1:20">
      <c r="A77" s="3">
        <v>16909285741</v>
      </c>
      <c r="B77" s="1" t="s">
        <v>674</v>
      </c>
      <c r="C77" s="1" t="s">
        <v>681</v>
      </c>
      <c r="D77" s="1" t="s">
        <v>682</v>
      </c>
      <c r="E77" s="1" t="s">
        <v>683</v>
      </c>
      <c r="F77" s="1" t="s">
        <v>428</v>
      </c>
      <c r="G77" s="1" t="s">
        <v>280</v>
      </c>
      <c r="H77" s="1" t="s">
        <v>234</v>
      </c>
      <c r="I77" s="1" t="s">
        <v>684</v>
      </c>
      <c r="J77" s="1" t="s">
        <v>29</v>
      </c>
      <c r="K77" s="1" t="s">
        <v>685</v>
      </c>
      <c r="L77" s="1" t="s">
        <v>685</v>
      </c>
      <c r="M77" s="1" t="s">
        <v>237</v>
      </c>
      <c r="N77" s="1" t="s">
        <v>237</v>
      </c>
      <c r="O77" s="1" t="s">
        <v>238</v>
      </c>
      <c r="P77" s="1" t="s">
        <v>239</v>
      </c>
      <c r="Q77" s="1" t="s">
        <v>686</v>
      </c>
      <c r="R77" s="1" t="s">
        <v>241</v>
      </c>
      <c r="S77" s="1" t="s">
        <v>242</v>
      </c>
      <c r="T77" s="1" t="s">
        <v>243</v>
      </c>
    </row>
    <row r="78" s="1" customFormat="1" spans="1:20">
      <c r="A78" s="3">
        <v>16904320349</v>
      </c>
      <c r="B78" s="1" t="s">
        <v>674</v>
      </c>
      <c r="C78" s="1" t="s">
        <v>687</v>
      </c>
      <c r="D78" s="1" t="s">
        <v>688</v>
      </c>
      <c r="E78" s="1" t="s">
        <v>689</v>
      </c>
      <c r="F78" s="1" t="s">
        <v>428</v>
      </c>
      <c r="G78" s="1" t="s">
        <v>359</v>
      </c>
      <c r="H78" s="1" t="s">
        <v>234</v>
      </c>
      <c r="I78" s="1" t="s">
        <v>690</v>
      </c>
      <c r="J78" s="1" t="s">
        <v>29</v>
      </c>
      <c r="K78" s="1" t="s">
        <v>691</v>
      </c>
      <c r="L78" s="1" t="s">
        <v>691</v>
      </c>
      <c r="M78" s="1" t="s">
        <v>237</v>
      </c>
      <c r="N78" s="1" t="s">
        <v>237</v>
      </c>
      <c r="O78" s="1" t="s">
        <v>238</v>
      </c>
      <c r="P78" s="1" t="s">
        <v>239</v>
      </c>
      <c r="Q78" s="1" t="s">
        <v>692</v>
      </c>
      <c r="R78" s="1" t="s">
        <v>241</v>
      </c>
      <c r="S78" s="1" t="s">
        <v>242</v>
      </c>
      <c r="T78" s="1" t="s">
        <v>243</v>
      </c>
    </row>
    <row r="79" s="1" customFormat="1" spans="1:20">
      <c r="A79" s="3">
        <v>16903474556</v>
      </c>
      <c r="B79" s="1" t="s">
        <v>674</v>
      </c>
      <c r="C79" s="1" t="s">
        <v>693</v>
      </c>
      <c r="D79" s="1" t="s">
        <v>694</v>
      </c>
      <c r="E79" s="1" t="s">
        <v>695</v>
      </c>
      <c r="F79" s="1" t="s">
        <v>359</v>
      </c>
      <c r="G79" s="1" t="s">
        <v>280</v>
      </c>
      <c r="H79" s="1" t="s">
        <v>234</v>
      </c>
      <c r="I79" s="1" t="s">
        <v>696</v>
      </c>
      <c r="J79" s="1" t="s">
        <v>29</v>
      </c>
      <c r="K79" s="1" t="s">
        <v>697</v>
      </c>
      <c r="L79" s="1" t="s">
        <v>697</v>
      </c>
      <c r="M79" s="1" t="s">
        <v>237</v>
      </c>
      <c r="N79" s="1" t="s">
        <v>237</v>
      </c>
      <c r="O79" s="1" t="s">
        <v>238</v>
      </c>
      <c r="P79" s="1" t="s">
        <v>239</v>
      </c>
      <c r="Q79" s="1" t="s">
        <v>698</v>
      </c>
      <c r="R79" s="1" t="s">
        <v>241</v>
      </c>
      <c r="S79" s="1" t="s">
        <v>242</v>
      </c>
      <c r="T79" s="1" t="s">
        <v>243</v>
      </c>
    </row>
    <row r="80" s="1" customFormat="1" spans="1:20">
      <c r="A80" s="3">
        <v>16903389386</v>
      </c>
      <c r="B80" s="1" t="s">
        <v>674</v>
      </c>
      <c r="C80" s="1" t="s">
        <v>699</v>
      </c>
      <c r="D80" s="1" t="s">
        <v>700</v>
      </c>
      <c r="E80" s="1" t="s">
        <v>701</v>
      </c>
      <c r="F80" s="1" t="s">
        <v>280</v>
      </c>
      <c r="G80" s="1" t="s">
        <v>229</v>
      </c>
      <c r="H80" s="1" t="s">
        <v>234</v>
      </c>
      <c r="I80" s="1" t="s">
        <v>702</v>
      </c>
      <c r="J80" s="1" t="s">
        <v>29</v>
      </c>
      <c r="K80" s="1" t="s">
        <v>703</v>
      </c>
      <c r="L80" s="1" t="s">
        <v>703</v>
      </c>
      <c r="M80" s="1" t="s">
        <v>237</v>
      </c>
      <c r="N80" s="1" t="s">
        <v>237</v>
      </c>
      <c r="O80" s="1" t="s">
        <v>238</v>
      </c>
      <c r="P80" s="1" t="s">
        <v>239</v>
      </c>
      <c r="Q80" s="1" t="s">
        <v>704</v>
      </c>
      <c r="R80" s="1" t="s">
        <v>241</v>
      </c>
      <c r="S80" s="1" t="s">
        <v>242</v>
      </c>
      <c r="T80" s="1" t="s">
        <v>243</v>
      </c>
    </row>
    <row r="81" s="1" customFormat="1" spans="1:20">
      <c r="A81" s="3">
        <v>16903353076</v>
      </c>
      <c r="B81" s="1" t="s">
        <v>674</v>
      </c>
      <c r="C81" s="1" t="s">
        <v>705</v>
      </c>
      <c r="D81" s="1" t="s">
        <v>682</v>
      </c>
      <c r="E81" s="1" t="s">
        <v>706</v>
      </c>
      <c r="F81" s="1" t="s">
        <v>428</v>
      </c>
      <c r="G81" s="1" t="s">
        <v>359</v>
      </c>
      <c r="H81" s="1" t="s">
        <v>234</v>
      </c>
      <c r="I81" s="1" t="s">
        <v>707</v>
      </c>
      <c r="J81" s="1" t="s">
        <v>29</v>
      </c>
      <c r="K81" s="1" t="s">
        <v>708</v>
      </c>
      <c r="L81" s="1" t="s">
        <v>708</v>
      </c>
      <c r="M81" s="1" t="s">
        <v>237</v>
      </c>
      <c r="N81" s="1" t="s">
        <v>237</v>
      </c>
      <c r="O81" s="1" t="s">
        <v>238</v>
      </c>
      <c r="P81" s="1" t="s">
        <v>239</v>
      </c>
      <c r="Q81" s="1" t="s">
        <v>709</v>
      </c>
      <c r="R81" s="1" t="s">
        <v>241</v>
      </c>
      <c r="S81" s="1" t="s">
        <v>242</v>
      </c>
      <c r="T81" s="1" t="s">
        <v>243</v>
      </c>
    </row>
    <row r="82" s="1" customFormat="1" spans="1:20">
      <c r="A82" s="3">
        <v>16903291295</v>
      </c>
      <c r="B82" s="1" t="s">
        <v>674</v>
      </c>
      <c r="C82" s="1" t="s">
        <v>710</v>
      </c>
      <c r="D82" s="1" t="s">
        <v>559</v>
      </c>
      <c r="E82" s="1" t="s">
        <v>711</v>
      </c>
      <c r="F82" s="1" t="s">
        <v>504</v>
      </c>
      <c r="G82" s="1" t="s">
        <v>233</v>
      </c>
      <c r="H82" s="1" t="s">
        <v>234</v>
      </c>
      <c r="I82" s="1" t="s">
        <v>712</v>
      </c>
      <c r="J82" s="1" t="s">
        <v>29</v>
      </c>
      <c r="K82" s="1" t="s">
        <v>713</v>
      </c>
      <c r="L82" s="1" t="s">
        <v>713</v>
      </c>
      <c r="M82" s="1" t="s">
        <v>237</v>
      </c>
      <c r="N82" s="1" t="s">
        <v>237</v>
      </c>
      <c r="O82" s="1" t="s">
        <v>238</v>
      </c>
      <c r="P82" s="1" t="s">
        <v>239</v>
      </c>
      <c r="Q82" s="1" t="s">
        <v>714</v>
      </c>
      <c r="R82" s="1" t="s">
        <v>241</v>
      </c>
      <c r="S82" s="1" t="s">
        <v>242</v>
      </c>
      <c r="T82" s="1" t="s">
        <v>243</v>
      </c>
    </row>
    <row r="83" s="1" customFormat="1" spans="1:20">
      <c r="A83" s="3">
        <v>16903176312</v>
      </c>
      <c r="B83" s="1" t="s">
        <v>674</v>
      </c>
      <c r="C83" s="1" t="s">
        <v>715</v>
      </c>
      <c r="D83" s="1" t="s">
        <v>716</v>
      </c>
      <c r="E83" s="1" t="s">
        <v>717</v>
      </c>
      <c r="F83" s="1" t="s">
        <v>605</v>
      </c>
      <c r="G83" s="1" t="s">
        <v>428</v>
      </c>
      <c r="H83" s="1" t="s">
        <v>234</v>
      </c>
      <c r="I83" s="1" t="s">
        <v>718</v>
      </c>
      <c r="J83" s="1" t="s">
        <v>29</v>
      </c>
      <c r="K83" s="1" t="s">
        <v>719</v>
      </c>
      <c r="L83" s="1" t="s">
        <v>719</v>
      </c>
      <c r="M83" s="1" t="s">
        <v>237</v>
      </c>
      <c r="N83" s="1" t="s">
        <v>237</v>
      </c>
      <c r="O83" s="1" t="s">
        <v>238</v>
      </c>
      <c r="P83" s="1" t="s">
        <v>239</v>
      </c>
      <c r="Q83" s="1" t="s">
        <v>720</v>
      </c>
      <c r="R83" s="1" t="s">
        <v>241</v>
      </c>
      <c r="S83" s="1" t="s">
        <v>242</v>
      </c>
      <c r="T83" s="1" t="s">
        <v>243</v>
      </c>
    </row>
    <row r="84" s="1" customFormat="1" spans="1:20">
      <c r="A84" s="3">
        <v>16902431645</v>
      </c>
      <c r="B84" s="1" t="s">
        <v>721</v>
      </c>
      <c r="C84" s="1" t="s">
        <v>722</v>
      </c>
      <c r="D84" s="1" t="s">
        <v>682</v>
      </c>
      <c r="E84" s="1" t="s">
        <v>723</v>
      </c>
      <c r="F84" s="1" t="s">
        <v>428</v>
      </c>
      <c r="G84" s="1" t="s">
        <v>359</v>
      </c>
      <c r="H84" s="1" t="s">
        <v>234</v>
      </c>
      <c r="I84" s="1" t="s">
        <v>724</v>
      </c>
      <c r="J84" s="1" t="s">
        <v>29</v>
      </c>
      <c r="K84" s="1" t="s">
        <v>725</v>
      </c>
      <c r="L84" s="1" t="s">
        <v>725</v>
      </c>
      <c r="M84" s="1" t="s">
        <v>237</v>
      </c>
      <c r="N84" s="1" t="s">
        <v>237</v>
      </c>
      <c r="O84" s="1" t="s">
        <v>238</v>
      </c>
      <c r="P84" s="1" t="s">
        <v>239</v>
      </c>
      <c r="Q84" s="1" t="s">
        <v>726</v>
      </c>
      <c r="R84" s="1" t="s">
        <v>241</v>
      </c>
      <c r="S84" s="1" t="s">
        <v>242</v>
      </c>
      <c r="T84" s="1" t="s">
        <v>243</v>
      </c>
    </row>
    <row r="85" s="1" customFormat="1" spans="1:20">
      <c r="A85" s="3">
        <v>16897261732</v>
      </c>
      <c r="B85" s="1" t="s">
        <v>721</v>
      </c>
      <c r="C85" s="1" t="s">
        <v>727</v>
      </c>
      <c r="D85" s="1" t="s">
        <v>682</v>
      </c>
      <c r="E85" s="1" t="s">
        <v>728</v>
      </c>
      <c r="F85" s="1" t="s">
        <v>428</v>
      </c>
      <c r="G85" s="1" t="s">
        <v>280</v>
      </c>
      <c r="H85" s="1" t="s">
        <v>234</v>
      </c>
      <c r="I85" s="1" t="s">
        <v>729</v>
      </c>
      <c r="J85" s="1" t="s">
        <v>29</v>
      </c>
      <c r="K85" s="1" t="s">
        <v>730</v>
      </c>
      <c r="L85" s="1" t="s">
        <v>730</v>
      </c>
      <c r="M85" s="1" t="s">
        <v>237</v>
      </c>
      <c r="N85" s="1" t="s">
        <v>237</v>
      </c>
      <c r="O85" s="1" t="s">
        <v>238</v>
      </c>
      <c r="P85" s="1" t="s">
        <v>239</v>
      </c>
      <c r="Q85" s="1" t="s">
        <v>731</v>
      </c>
      <c r="R85" s="1" t="s">
        <v>241</v>
      </c>
      <c r="S85" s="1" t="s">
        <v>242</v>
      </c>
      <c r="T85" s="1" t="s">
        <v>243</v>
      </c>
    </row>
    <row r="86" s="1" customFormat="1" spans="1:20">
      <c r="A86" s="3">
        <v>16896744796</v>
      </c>
      <c r="B86" s="1" t="s">
        <v>721</v>
      </c>
      <c r="C86" s="1" t="s">
        <v>732</v>
      </c>
      <c r="D86" s="1" t="s">
        <v>733</v>
      </c>
      <c r="E86" s="1" t="s">
        <v>734</v>
      </c>
      <c r="F86" s="1" t="s">
        <v>428</v>
      </c>
      <c r="G86" s="1" t="s">
        <v>229</v>
      </c>
      <c r="H86" s="1" t="s">
        <v>234</v>
      </c>
      <c r="I86" s="1" t="s">
        <v>735</v>
      </c>
      <c r="J86" s="1" t="s">
        <v>29</v>
      </c>
      <c r="K86" s="1" t="s">
        <v>736</v>
      </c>
      <c r="L86" s="1" t="s">
        <v>736</v>
      </c>
      <c r="M86" s="1" t="s">
        <v>237</v>
      </c>
      <c r="N86" s="1" t="s">
        <v>237</v>
      </c>
      <c r="O86" s="1" t="s">
        <v>238</v>
      </c>
      <c r="P86" s="1" t="s">
        <v>239</v>
      </c>
      <c r="Q86" s="1" t="s">
        <v>737</v>
      </c>
      <c r="R86" s="1" t="s">
        <v>241</v>
      </c>
      <c r="S86" s="1" t="s">
        <v>242</v>
      </c>
      <c r="T86" s="1" t="s">
        <v>243</v>
      </c>
    </row>
    <row r="87" s="1" customFormat="1" spans="1:20">
      <c r="A87" s="3">
        <v>16896692265</v>
      </c>
      <c r="B87" s="1" t="s">
        <v>721</v>
      </c>
      <c r="C87" s="1" t="s">
        <v>738</v>
      </c>
      <c r="D87" s="1" t="s">
        <v>739</v>
      </c>
      <c r="E87" s="1" t="s">
        <v>740</v>
      </c>
      <c r="F87" s="1" t="s">
        <v>280</v>
      </c>
      <c r="G87" s="1" t="s">
        <v>229</v>
      </c>
      <c r="H87" s="1" t="s">
        <v>234</v>
      </c>
      <c r="I87" s="1" t="s">
        <v>741</v>
      </c>
      <c r="J87" s="1" t="s">
        <v>29</v>
      </c>
      <c r="K87" s="1" t="s">
        <v>742</v>
      </c>
      <c r="L87" s="1" t="s">
        <v>742</v>
      </c>
      <c r="M87" s="1" t="s">
        <v>237</v>
      </c>
      <c r="N87" s="1" t="s">
        <v>237</v>
      </c>
      <c r="O87" s="1" t="s">
        <v>238</v>
      </c>
      <c r="P87" s="1" t="s">
        <v>239</v>
      </c>
      <c r="Q87" s="1" t="s">
        <v>743</v>
      </c>
      <c r="R87" s="1" t="s">
        <v>241</v>
      </c>
      <c r="S87" s="1" t="s">
        <v>242</v>
      </c>
      <c r="T87" s="1" t="s">
        <v>243</v>
      </c>
    </row>
    <row r="88" s="1" customFormat="1" spans="1:20">
      <c r="A88" s="3">
        <v>16896357161</v>
      </c>
      <c r="B88" s="1" t="s">
        <v>744</v>
      </c>
      <c r="C88" s="1" t="s">
        <v>745</v>
      </c>
      <c r="D88" s="1" t="s">
        <v>746</v>
      </c>
      <c r="E88" s="1" t="s">
        <v>747</v>
      </c>
      <c r="F88" s="1" t="s">
        <v>359</v>
      </c>
      <c r="G88" s="1" t="s">
        <v>229</v>
      </c>
      <c r="H88" s="1" t="s">
        <v>234</v>
      </c>
      <c r="I88" s="1" t="s">
        <v>748</v>
      </c>
      <c r="J88" s="1" t="s">
        <v>29</v>
      </c>
      <c r="K88" s="1" t="s">
        <v>278</v>
      </c>
      <c r="L88" s="1" t="s">
        <v>278</v>
      </c>
      <c r="M88" s="1" t="s">
        <v>237</v>
      </c>
      <c r="N88" s="1" t="s">
        <v>237</v>
      </c>
      <c r="O88" s="1" t="s">
        <v>238</v>
      </c>
      <c r="P88" s="1" t="s">
        <v>239</v>
      </c>
      <c r="Q88" s="1" t="s">
        <v>749</v>
      </c>
      <c r="R88" s="1" t="s">
        <v>241</v>
      </c>
      <c r="S88" s="1" t="s">
        <v>242</v>
      </c>
      <c r="T88" s="1" t="s">
        <v>243</v>
      </c>
    </row>
    <row r="89" s="1" customFormat="1" spans="1:20">
      <c r="A89" s="3">
        <v>16896081080</v>
      </c>
      <c r="B89" s="1" t="s">
        <v>744</v>
      </c>
      <c r="C89" s="1" t="s">
        <v>750</v>
      </c>
      <c r="D89" s="1" t="s">
        <v>751</v>
      </c>
      <c r="E89" s="1" t="s">
        <v>752</v>
      </c>
      <c r="F89" s="1" t="s">
        <v>280</v>
      </c>
      <c r="G89" s="1" t="s">
        <v>233</v>
      </c>
      <c r="H89" s="1" t="s">
        <v>234</v>
      </c>
      <c r="I89" s="1" t="s">
        <v>753</v>
      </c>
      <c r="J89" s="1" t="s">
        <v>29</v>
      </c>
      <c r="K89" s="1" t="s">
        <v>754</v>
      </c>
      <c r="L89" s="1" t="s">
        <v>754</v>
      </c>
      <c r="M89" s="1" t="s">
        <v>237</v>
      </c>
      <c r="N89" s="1" t="s">
        <v>237</v>
      </c>
      <c r="O89" s="1" t="s">
        <v>238</v>
      </c>
      <c r="P89" s="1" t="s">
        <v>239</v>
      </c>
      <c r="Q89" s="1" t="s">
        <v>755</v>
      </c>
      <c r="R89" s="1" t="s">
        <v>241</v>
      </c>
      <c r="S89" s="1" t="s">
        <v>242</v>
      </c>
      <c r="T89" s="1" t="s">
        <v>243</v>
      </c>
    </row>
    <row r="90" s="1" customFormat="1" spans="1:20">
      <c r="A90" s="3">
        <v>16894137892</v>
      </c>
      <c r="B90" s="1" t="s">
        <v>744</v>
      </c>
      <c r="C90" s="1" t="s">
        <v>756</v>
      </c>
      <c r="D90" s="1" t="s">
        <v>757</v>
      </c>
      <c r="E90" s="1" t="s">
        <v>758</v>
      </c>
      <c r="F90" s="1" t="s">
        <v>661</v>
      </c>
      <c r="G90" s="1" t="s">
        <v>428</v>
      </c>
      <c r="H90" s="1" t="s">
        <v>234</v>
      </c>
      <c r="I90" s="1" t="s">
        <v>759</v>
      </c>
      <c r="J90" s="1" t="s">
        <v>29</v>
      </c>
      <c r="K90" s="1" t="s">
        <v>760</v>
      </c>
      <c r="L90" s="1" t="s">
        <v>760</v>
      </c>
      <c r="M90" s="1" t="s">
        <v>237</v>
      </c>
      <c r="N90" s="1" t="s">
        <v>237</v>
      </c>
      <c r="O90" s="1" t="s">
        <v>238</v>
      </c>
      <c r="P90" s="1" t="s">
        <v>239</v>
      </c>
      <c r="Q90" s="1" t="s">
        <v>761</v>
      </c>
      <c r="R90" s="1" t="s">
        <v>241</v>
      </c>
      <c r="S90" s="1" t="s">
        <v>242</v>
      </c>
      <c r="T90" s="1" t="s">
        <v>243</v>
      </c>
    </row>
    <row r="91" s="1" customFormat="1" spans="1:20">
      <c r="A91" s="3">
        <v>16890199253</v>
      </c>
      <c r="B91" s="1" t="s">
        <v>744</v>
      </c>
      <c r="C91" s="1" t="s">
        <v>762</v>
      </c>
      <c r="D91" s="1" t="s">
        <v>763</v>
      </c>
      <c r="E91" s="1" t="s">
        <v>764</v>
      </c>
      <c r="F91" s="1" t="s">
        <v>535</v>
      </c>
      <c r="G91" s="1" t="s">
        <v>280</v>
      </c>
      <c r="H91" s="1" t="s">
        <v>234</v>
      </c>
      <c r="I91" s="1" t="s">
        <v>765</v>
      </c>
      <c r="J91" s="1" t="s">
        <v>29</v>
      </c>
      <c r="K91" s="1" t="s">
        <v>309</v>
      </c>
      <c r="L91" s="1" t="s">
        <v>309</v>
      </c>
      <c r="M91" s="1" t="s">
        <v>237</v>
      </c>
      <c r="N91" s="1" t="s">
        <v>237</v>
      </c>
      <c r="O91" s="1" t="s">
        <v>238</v>
      </c>
      <c r="P91" s="1" t="s">
        <v>239</v>
      </c>
      <c r="Q91" s="1" t="s">
        <v>766</v>
      </c>
      <c r="R91" s="1" t="s">
        <v>241</v>
      </c>
      <c r="S91" s="1" t="s">
        <v>242</v>
      </c>
      <c r="T91" s="1" t="s">
        <v>243</v>
      </c>
    </row>
    <row r="92" s="1" customFormat="1" spans="1:20">
      <c r="A92" s="3">
        <v>16890136366</v>
      </c>
      <c r="B92" s="1" t="s">
        <v>744</v>
      </c>
      <c r="C92" s="1" t="s">
        <v>767</v>
      </c>
      <c r="D92" s="1" t="s">
        <v>768</v>
      </c>
      <c r="E92" s="1" t="s">
        <v>769</v>
      </c>
      <c r="F92" s="1" t="s">
        <v>535</v>
      </c>
      <c r="G92" s="1" t="s">
        <v>280</v>
      </c>
      <c r="H92" s="1" t="s">
        <v>234</v>
      </c>
      <c r="I92" s="1" t="s">
        <v>770</v>
      </c>
      <c r="J92" s="1" t="s">
        <v>29</v>
      </c>
      <c r="K92" s="1" t="s">
        <v>771</v>
      </c>
      <c r="L92" s="1" t="s">
        <v>771</v>
      </c>
      <c r="M92" s="1" t="s">
        <v>237</v>
      </c>
      <c r="N92" s="1" t="s">
        <v>237</v>
      </c>
      <c r="O92" s="1" t="s">
        <v>238</v>
      </c>
      <c r="P92" s="1" t="s">
        <v>239</v>
      </c>
      <c r="Q92" s="1" t="s">
        <v>772</v>
      </c>
      <c r="R92" s="1" t="s">
        <v>241</v>
      </c>
      <c r="S92" s="1" t="s">
        <v>242</v>
      </c>
      <c r="T92" s="1" t="s">
        <v>243</v>
      </c>
    </row>
    <row r="93" s="1" customFormat="1" spans="1:20">
      <c r="A93" s="3">
        <v>16887056040</v>
      </c>
      <c r="B93" s="1" t="s">
        <v>773</v>
      </c>
      <c r="C93" s="1" t="s">
        <v>774</v>
      </c>
      <c r="D93" s="1" t="s">
        <v>775</v>
      </c>
      <c r="E93" s="1" t="s">
        <v>776</v>
      </c>
      <c r="F93" s="1" t="s">
        <v>535</v>
      </c>
      <c r="G93" s="1" t="s">
        <v>428</v>
      </c>
      <c r="H93" s="1" t="s">
        <v>234</v>
      </c>
      <c r="I93" s="1" t="s">
        <v>777</v>
      </c>
      <c r="J93" s="1" t="s">
        <v>29</v>
      </c>
      <c r="K93" s="1" t="s">
        <v>778</v>
      </c>
      <c r="L93" s="1" t="s">
        <v>778</v>
      </c>
      <c r="M93" s="1" t="s">
        <v>237</v>
      </c>
      <c r="N93" s="1" t="s">
        <v>237</v>
      </c>
      <c r="O93" s="1" t="s">
        <v>238</v>
      </c>
      <c r="P93" s="1" t="s">
        <v>239</v>
      </c>
      <c r="Q93" s="1" t="s">
        <v>779</v>
      </c>
      <c r="R93" s="1" t="s">
        <v>241</v>
      </c>
      <c r="S93" s="1" t="s">
        <v>242</v>
      </c>
      <c r="T93" s="1" t="s">
        <v>243</v>
      </c>
    </row>
    <row r="94" s="1" customFormat="1" spans="1:20">
      <c r="A94" s="3">
        <v>16886614774</v>
      </c>
      <c r="B94" s="1" t="s">
        <v>773</v>
      </c>
      <c r="C94" s="1" t="s">
        <v>780</v>
      </c>
      <c r="D94" s="1" t="s">
        <v>781</v>
      </c>
      <c r="E94" s="1" t="s">
        <v>782</v>
      </c>
      <c r="F94" s="1" t="s">
        <v>229</v>
      </c>
      <c r="G94" s="1" t="s">
        <v>233</v>
      </c>
      <c r="H94" s="1" t="s">
        <v>234</v>
      </c>
      <c r="I94" s="1" t="s">
        <v>783</v>
      </c>
      <c r="J94" s="1" t="s">
        <v>29</v>
      </c>
      <c r="K94" s="1" t="s">
        <v>784</v>
      </c>
      <c r="L94" s="1" t="s">
        <v>784</v>
      </c>
      <c r="M94" s="1" t="s">
        <v>237</v>
      </c>
      <c r="N94" s="1" t="s">
        <v>237</v>
      </c>
      <c r="O94" s="1" t="s">
        <v>238</v>
      </c>
      <c r="P94" s="1" t="s">
        <v>239</v>
      </c>
      <c r="Q94" s="1" t="s">
        <v>785</v>
      </c>
      <c r="R94" s="1" t="s">
        <v>241</v>
      </c>
      <c r="S94" s="1" t="s">
        <v>242</v>
      </c>
      <c r="T94" s="1" t="s">
        <v>243</v>
      </c>
    </row>
    <row r="95" s="1" customFormat="1" spans="1:20">
      <c r="A95" s="3">
        <v>16879286353</v>
      </c>
      <c r="B95" s="1" t="s">
        <v>786</v>
      </c>
      <c r="C95" s="1" t="s">
        <v>787</v>
      </c>
      <c r="D95" s="1" t="s">
        <v>788</v>
      </c>
      <c r="E95" s="1" t="s">
        <v>789</v>
      </c>
      <c r="F95" s="1" t="s">
        <v>229</v>
      </c>
      <c r="G95" s="1" t="s">
        <v>233</v>
      </c>
      <c r="H95" s="1" t="s">
        <v>234</v>
      </c>
      <c r="I95" s="1" t="s">
        <v>790</v>
      </c>
      <c r="J95" s="1" t="s">
        <v>29</v>
      </c>
      <c r="K95" s="1" t="s">
        <v>791</v>
      </c>
      <c r="L95" s="1" t="s">
        <v>791</v>
      </c>
      <c r="M95" s="1" t="s">
        <v>237</v>
      </c>
      <c r="N95" s="1" t="s">
        <v>237</v>
      </c>
      <c r="O95" s="1" t="s">
        <v>238</v>
      </c>
      <c r="P95" s="1" t="s">
        <v>239</v>
      </c>
      <c r="Q95" s="1" t="s">
        <v>792</v>
      </c>
      <c r="R95" s="1" t="s">
        <v>241</v>
      </c>
      <c r="S95" s="1" t="s">
        <v>242</v>
      </c>
      <c r="T95" s="1" t="s">
        <v>243</v>
      </c>
    </row>
    <row r="96" s="1" customFormat="1" spans="1:20">
      <c r="A96" s="3">
        <v>16873039086</v>
      </c>
      <c r="B96" s="1" t="s">
        <v>786</v>
      </c>
      <c r="C96" s="1" t="s">
        <v>793</v>
      </c>
      <c r="D96" s="1" t="s">
        <v>794</v>
      </c>
      <c r="E96" s="1" t="s">
        <v>795</v>
      </c>
      <c r="F96" s="1" t="s">
        <v>428</v>
      </c>
      <c r="G96" s="1" t="s">
        <v>359</v>
      </c>
      <c r="H96" s="1" t="s">
        <v>234</v>
      </c>
      <c r="I96" s="1" t="s">
        <v>796</v>
      </c>
      <c r="J96" s="1" t="s">
        <v>29</v>
      </c>
      <c r="K96" s="1" t="s">
        <v>797</v>
      </c>
      <c r="L96" s="1" t="s">
        <v>797</v>
      </c>
      <c r="M96" s="1" t="s">
        <v>237</v>
      </c>
      <c r="N96" s="1" t="s">
        <v>237</v>
      </c>
      <c r="O96" s="1" t="s">
        <v>238</v>
      </c>
      <c r="P96" s="1" t="s">
        <v>239</v>
      </c>
      <c r="Q96" s="1" t="s">
        <v>798</v>
      </c>
      <c r="R96" s="1" t="s">
        <v>241</v>
      </c>
      <c r="S96" s="1" t="s">
        <v>242</v>
      </c>
      <c r="T96" s="1" t="s">
        <v>243</v>
      </c>
    </row>
    <row r="97" s="1" customFormat="1" spans="1:20">
      <c r="A97" s="3">
        <v>16871313119</v>
      </c>
      <c r="B97" s="1" t="s">
        <v>799</v>
      </c>
      <c r="C97" s="1" t="s">
        <v>800</v>
      </c>
      <c r="D97" s="1" t="s">
        <v>801</v>
      </c>
      <c r="E97" s="1" t="s">
        <v>802</v>
      </c>
      <c r="F97" s="1" t="s">
        <v>229</v>
      </c>
      <c r="G97" s="1" t="s">
        <v>233</v>
      </c>
      <c r="H97" s="1" t="s">
        <v>234</v>
      </c>
      <c r="I97" s="1" t="s">
        <v>803</v>
      </c>
      <c r="J97" s="1" t="s">
        <v>29</v>
      </c>
      <c r="K97" s="1" t="s">
        <v>804</v>
      </c>
      <c r="L97" s="1" t="s">
        <v>804</v>
      </c>
      <c r="M97" s="1" t="s">
        <v>237</v>
      </c>
      <c r="N97" s="1" t="s">
        <v>237</v>
      </c>
      <c r="O97" s="1" t="s">
        <v>238</v>
      </c>
      <c r="P97" s="1" t="s">
        <v>239</v>
      </c>
      <c r="Q97" s="1" t="s">
        <v>805</v>
      </c>
      <c r="R97" s="1" t="s">
        <v>241</v>
      </c>
      <c r="S97" s="1" t="s">
        <v>242</v>
      </c>
      <c r="T97" s="1" t="s">
        <v>243</v>
      </c>
    </row>
    <row r="98" s="1" customFormat="1" spans="1:20">
      <c r="A98" s="3">
        <v>16865814773</v>
      </c>
      <c r="B98" s="1" t="s">
        <v>799</v>
      </c>
      <c r="C98" s="1" t="s">
        <v>806</v>
      </c>
      <c r="D98" s="1" t="s">
        <v>807</v>
      </c>
      <c r="E98" s="1" t="s">
        <v>808</v>
      </c>
      <c r="F98" s="1" t="s">
        <v>229</v>
      </c>
      <c r="G98" s="1" t="s">
        <v>233</v>
      </c>
      <c r="H98" s="1" t="s">
        <v>234</v>
      </c>
      <c r="I98" s="1" t="s">
        <v>809</v>
      </c>
      <c r="J98" s="1" t="s">
        <v>29</v>
      </c>
      <c r="K98" s="1" t="s">
        <v>810</v>
      </c>
      <c r="L98" s="1" t="s">
        <v>810</v>
      </c>
      <c r="M98" s="1" t="s">
        <v>237</v>
      </c>
      <c r="N98" s="1" t="s">
        <v>237</v>
      </c>
      <c r="O98" s="1" t="s">
        <v>238</v>
      </c>
      <c r="P98" s="1" t="s">
        <v>239</v>
      </c>
      <c r="Q98" s="1" t="s">
        <v>811</v>
      </c>
      <c r="R98" s="1" t="s">
        <v>241</v>
      </c>
      <c r="S98" s="1" t="s">
        <v>242</v>
      </c>
      <c r="T98" s="1" t="s">
        <v>243</v>
      </c>
    </row>
    <row r="99" s="1" customFormat="1" spans="1:20">
      <c r="A99" s="3">
        <v>16863413813</v>
      </c>
      <c r="B99" s="1" t="s">
        <v>812</v>
      </c>
      <c r="C99" s="1" t="s">
        <v>813</v>
      </c>
      <c r="D99" s="1" t="s">
        <v>814</v>
      </c>
      <c r="E99" s="1" t="s">
        <v>815</v>
      </c>
      <c r="F99" s="1" t="s">
        <v>642</v>
      </c>
      <c r="G99" s="1" t="s">
        <v>428</v>
      </c>
      <c r="H99" s="1" t="s">
        <v>234</v>
      </c>
      <c r="I99" s="1" t="s">
        <v>816</v>
      </c>
      <c r="J99" s="1" t="s">
        <v>29</v>
      </c>
      <c r="K99" s="1" t="s">
        <v>817</v>
      </c>
      <c r="L99" s="1" t="s">
        <v>817</v>
      </c>
      <c r="M99" s="1" t="s">
        <v>237</v>
      </c>
      <c r="N99" s="1" t="s">
        <v>237</v>
      </c>
      <c r="O99" s="1" t="s">
        <v>238</v>
      </c>
      <c r="P99" s="1" t="s">
        <v>239</v>
      </c>
      <c r="Q99" s="1" t="s">
        <v>818</v>
      </c>
      <c r="R99" s="1" t="s">
        <v>241</v>
      </c>
      <c r="S99" s="1" t="s">
        <v>242</v>
      </c>
      <c r="T99" s="1" t="s">
        <v>243</v>
      </c>
    </row>
    <row r="100" s="1" customFormat="1" spans="1:20">
      <c r="A100" s="3">
        <v>16855486257</v>
      </c>
      <c r="B100" s="1" t="s">
        <v>819</v>
      </c>
      <c r="C100" s="1" t="s">
        <v>820</v>
      </c>
      <c r="D100" s="1" t="s">
        <v>821</v>
      </c>
      <c r="E100" s="1" t="s">
        <v>822</v>
      </c>
      <c r="F100" s="1" t="s">
        <v>280</v>
      </c>
      <c r="G100" s="1" t="s">
        <v>233</v>
      </c>
      <c r="H100" s="1" t="s">
        <v>234</v>
      </c>
      <c r="I100" s="1" t="s">
        <v>823</v>
      </c>
      <c r="J100" s="1" t="s">
        <v>29</v>
      </c>
      <c r="K100" s="1" t="s">
        <v>824</v>
      </c>
      <c r="L100" s="1" t="s">
        <v>824</v>
      </c>
      <c r="M100" s="1" t="s">
        <v>237</v>
      </c>
      <c r="N100" s="1" t="s">
        <v>237</v>
      </c>
      <c r="O100" s="1" t="s">
        <v>238</v>
      </c>
      <c r="P100" s="1" t="s">
        <v>239</v>
      </c>
      <c r="Q100" s="1" t="s">
        <v>825</v>
      </c>
      <c r="R100" s="1" t="s">
        <v>241</v>
      </c>
      <c r="S100" s="1" t="s">
        <v>242</v>
      </c>
      <c r="T100" s="1" t="s">
        <v>243</v>
      </c>
    </row>
    <row r="101" s="1" customFormat="1" spans="1:20">
      <c r="A101" s="3">
        <v>16854513992</v>
      </c>
      <c r="B101" s="1" t="s">
        <v>819</v>
      </c>
      <c r="C101" s="1" t="s">
        <v>826</v>
      </c>
      <c r="D101" s="1" t="s">
        <v>827</v>
      </c>
      <c r="E101" s="1" t="s">
        <v>828</v>
      </c>
      <c r="F101" s="1" t="s">
        <v>661</v>
      </c>
      <c r="G101" s="1" t="s">
        <v>280</v>
      </c>
      <c r="H101" s="1" t="s">
        <v>234</v>
      </c>
      <c r="I101" s="1" t="s">
        <v>829</v>
      </c>
      <c r="J101" s="1" t="s">
        <v>29</v>
      </c>
      <c r="K101" s="1" t="s">
        <v>830</v>
      </c>
      <c r="L101" s="1" t="s">
        <v>830</v>
      </c>
      <c r="M101" s="1" t="s">
        <v>237</v>
      </c>
      <c r="N101" s="1" t="s">
        <v>237</v>
      </c>
      <c r="O101" s="1" t="s">
        <v>238</v>
      </c>
      <c r="P101" s="1" t="s">
        <v>239</v>
      </c>
      <c r="Q101" s="1" t="s">
        <v>831</v>
      </c>
      <c r="R101" s="1" t="s">
        <v>241</v>
      </c>
      <c r="S101" s="1" t="s">
        <v>242</v>
      </c>
      <c r="T101" s="1" t="s">
        <v>243</v>
      </c>
    </row>
    <row r="102" s="1" customFormat="1" spans="1:20">
      <c r="A102" s="3">
        <v>16847281497</v>
      </c>
      <c r="B102" s="1" t="s">
        <v>832</v>
      </c>
      <c r="C102" s="1" t="s">
        <v>833</v>
      </c>
      <c r="D102" s="1" t="s">
        <v>834</v>
      </c>
      <c r="E102" s="1" t="s">
        <v>835</v>
      </c>
      <c r="F102" s="1" t="s">
        <v>428</v>
      </c>
      <c r="G102" s="1" t="s">
        <v>229</v>
      </c>
      <c r="H102" s="1" t="s">
        <v>234</v>
      </c>
      <c r="I102" s="1" t="s">
        <v>836</v>
      </c>
      <c r="J102" s="1" t="s">
        <v>29</v>
      </c>
      <c r="K102" s="1" t="s">
        <v>837</v>
      </c>
      <c r="L102" s="1" t="s">
        <v>837</v>
      </c>
      <c r="M102" s="1" t="s">
        <v>237</v>
      </c>
      <c r="N102" s="1" t="s">
        <v>237</v>
      </c>
      <c r="O102" s="1" t="s">
        <v>238</v>
      </c>
      <c r="P102" s="1" t="s">
        <v>239</v>
      </c>
      <c r="Q102" s="1" t="s">
        <v>838</v>
      </c>
      <c r="R102" s="1" t="s">
        <v>241</v>
      </c>
      <c r="S102" s="1" t="s">
        <v>242</v>
      </c>
      <c r="T102" s="1" t="s">
        <v>243</v>
      </c>
    </row>
    <row r="103" s="1" customFormat="1" spans="1:20">
      <c r="A103" s="3">
        <v>16842367592</v>
      </c>
      <c r="B103" s="1" t="s">
        <v>839</v>
      </c>
      <c r="C103" s="1" t="s">
        <v>840</v>
      </c>
      <c r="D103" s="1" t="s">
        <v>841</v>
      </c>
      <c r="E103" s="1" t="s">
        <v>842</v>
      </c>
      <c r="F103" s="1" t="s">
        <v>359</v>
      </c>
      <c r="G103" s="1" t="s">
        <v>233</v>
      </c>
      <c r="H103" s="1" t="s">
        <v>234</v>
      </c>
      <c r="I103" s="1" t="s">
        <v>843</v>
      </c>
      <c r="J103" s="1" t="s">
        <v>29</v>
      </c>
      <c r="K103" s="1" t="s">
        <v>844</v>
      </c>
      <c r="L103" s="1" t="s">
        <v>844</v>
      </c>
      <c r="M103" s="1" t="s">
        <v>237</v>
      </c>
      <c r="N103" s="1" t="s">
        <v>237</v>
      </c>
      <c r="O103" s="1" t="s">
        <v>238</v>
      </c>
      <c r="P103" s="1" t="s">
        <v>239</v>
      </c>
      <c r="Q103" s="1" t="s">
        <v>845</v>
      </c>
      <c r="R103" s="1" t="s">
        <v>241</v>
      </c>
      <c r="S103" s="1" t="s">
        <v>242</v>
      </c>
      <c r="T103" s="1" t="s">
        <v>243</v>
      </c>
    </row>
    <row r="104" s="1" customFormat="1" spans="1:20">
      <c r="A104" s="3">
        <v>16840271270</v>
      </c>
      <c r="B104" s="1" t="s">
        <v>839</v>
      </c>
      <c r="C104" s="1" t="s">
        <v>846</v>
      </c>
      <c r="D104" s="1" t="s">
        <v>847</v>
      </c>
      <c r="E104" s="1" t="s">
        <v>848</v>
      </c>
      <c r="F104" s="1" t="s">
        <v>428</v>
      </c>
      <c r="G104" s="1" t="s">
        <v>359</v>
      </c>
      <c r="H104" s="1" t="s">
        <v>234</v>
      </c>
      <c r="I104" s="1" t="s">
        <v>849</v>
      </c>
      <c r="J104" s="1" t="s">
        <v>29</v>
      </c>
      <c r="K104" s="1" t="s">
        <v>850</v>
      </c>
      <c r="L104" s="1" t="s">
        <v>850</v>
      </c>
      <c r="M104" s="1" t="s">
        <v>237</v>
      </c>
      <c r="N104" s="1" t="s">
        <v>237</v>
      </c>
      <c r="O104" s="1" t="s">
        <v>238</v>
      </c>
      <c r="P104" s="1" t="s">
        <v>239</v>
      </c>
      <c r="Q104" s="1" t="s">
        <v>851</v>
      </c>
      <c r="R104" s="1" t="s">
        <v>241</v>
      </c>
      <c r="S104" s="1" t="s">
        <v>242</v>
      </c>
      <c r="T104" s="1" t="s">
        <v>243</v>
      </c>
    </row>
    <row r="105" s="1" customFormat="1" spans="1:20">
      <c r="A105" s="3">
        <v>16833904036</v>
      </c>
      <c r="B105" s="1" t="s">
        <v>852</v>
      </c>
      <c r="C105" s="1" t="s">
        <v>853</v>
      </c>
      <c r="D105" s="1" t="s">
        <v>854</v>
      </c>
      <c r="E105" s="1" t="s">
        <v>855</v>
      </c>
      <c r="F105" s="1" t="s">
        <v>280</v>
      </c>
      <c r="G105" s="1" t="s">
        <v>229</v>
      </c>
      <c r="H105" s="1" t="s">
        <v>234</v>
      </c>
      <c r="I105" s="1" t="s">
        <v>856</v>
      </c>
      <c r="J105" s="1" t="s">
        <v>29</v>
      </c>
      <c r="K105" s="1" t="s">
        <v>526</v>
      </c>
      <c r="L105" s="1" t="s">
        <v>526</v>
      </c>
      <c r="M105" s="1" t="s">
        <v>237</v>
      </c>
      <c r="N105" s="1" t="s">
        <v>237</v>
      </c>
      <c r="O105" s="1" t="s">
        <v>238</v>
      </c>
      <c r="P105" s="1" t="s">
        <v>239</v>
      </c>
      <c r="Q105" s="1" t="s">
        <v>857</v>
      </c>
      <c r="R105" s="1" t="s">
        <v>241</v>
      </c>
      <c r="S105" s="1" t="s">
        <v>242</v>
      </c>
      <c r="T105" s="1" t="s">
        <v>243</v>
      </c>
    </row>
    <row r="106" s="1" customFormat="1" spans="1:20">
      <c r="A106" s="3">
        <v>16833205211</v>
      </c>
      <c r="B106" s="1" t="s">
        <v>852</v>
      </c>
      <c r="C106" s="1" t="s">
        <v>858</v>
      </c>
      <c r="D106" s="1" t="s">
        <v>859</v>
      </c>
      <c r="E106" s="1" t="s">
        <v>860</v>
      </c>
      <c r="F106" s="1" t="s">
        <v>359</v>
      </c>
      <c r="G106" s="1" t="s">
        <v>233</v>
      </c>
      <c r="H106" s="1" t="s">
        <v>234</v>
      </c>
      <c r="I106" s="1" t="s">
        <v>861</v>
      </c>
      <c r="J106" s="1" t="s">
        <v>29</v>
      </c>
      <c r="K106" s="1" t="s">
        <v>862</v>
      </c>
      <c r="L106" s="1" t="s">
        <v>863</v>
      </c>
      <c r="M106" s="1" t="s">
        <v>864</v>
      </c>
      <c r="N106" s="1" t="s">
        <v>865</v>
      </c>
      <c r="O106" s="1" t="s">
        <v>238</v>
      </c>
      <c r="P106" s="1" t="s">
        <v>239</v>
      </c>
      <c r="Q106" s="1" t="s">
        <v>866</v>
      </c>
      <c r="R106" s="1" t="s">
        <v>241</v>
      </c>
      <c r="S106" s="1" t="s">
        <v>242</v>
      </c>
      <c r="T106" s="1" t="s">
        <v>243</v>
      </c>
    </row>
    <row r="107" s="1" customFormat="1" spans="1:20">
      <c r="A107" s="3">
        <v>16815512578</v>
      </c>
      <c r="B107" s="1" t="s">
        <v>867</v>
      </c>
      <c r="C107" s="1" t="s">
        <v>868</v>
      </c>
      <c r="D107" s="1" t="s">
        <v>869</v>
      </c>
      <c r="E107" s="1" t="s">
        <v>870</v>
      </c>
      <c r="F107" s="1" t="s">
        <v>359</v>
      </c>
      <c r="G107" s="1" t="s">
        <v>280</v>
      </c>
      <c r="H107" s="1" t="s">
        <v>234</v>
      </c>
      <c r="I107" s="1" t="s">
        <v>871</v>
      </c>
      <c r="J107" s="1" t="s">
        <v>29</v>
      </c>
      <c r="K107" s="1" t="s">
        <v>872</v>
      </c>
      <c r="L107" s="1" t="s">
        <v>872</v>
      </c>
      <c r="M107" s="1" t="s">
        <v>237</v>
      </c>
      <c r="N107" s="1" t="s">
        <v>237</v>
      </c>
      <c r="O107" s="1" t="s">
        <v>238</v>
      </c>
      <c r="P107" s="1" t="s">
        <v>239</v>
      </c>
      <c r="Q107" s="1" t="s">
        <v>873</v>
      </c>
      <c r="R107" s="1" t="s">
        <v>241</v>
      </c>
      <c r="S107" s="1" t="s">
        <v>242</v>
      </c>
      <c r="T107" s="1" t="s">
        <v>243</v>
      </c>
    </row>
    <row r="108" s="1" customFormat="1" spans="1:20">
      <c r="A108" s="3">
        <v>16811065713</v>
      </c>
      <c r="B108" s="1" t="s">
        <v>874</v>
      </c>
      <c r="C108" s="1" t="s">
        <v>875</v>
      </c>
      <c r="D108" s="1" t="s">
        <v>876</v>
      </c>
      <c r="E108" s="1" t="s">
        <v>877</v>
      </c>
      <c r="F108" s="1" t="s">
        <v>428</v>
      </c>
      <c r="G108" s="1" t="s">
        <v>359</v>
      </c>
      <c r="H108" s="1" t="s">
        <v>234</v>
      </c>
      <c r="I108" s="1" t="s">
        <v>878</v>
      </c>
      <c r="J108" s="1" t="s">
        <v>29</v>
      </c>
      <c r="K108" s="1" t="s">
        <v>879</v>
      </c>
      <c r="L108" s="1" t="s">
        <v>879</v>
      </c>
      <c r="M108" s="1" t="s">
        <v>237</v>
      </c>
      <c r="N108" s="1" t="s">
        <v>237</v>
      </c>
      <c r="O108" s="1" t="s">
        <v>238</v>
      </c>
      <c r="P108" s="1" t="s">
        <v>239</v>
      </c>
      <c r="Q108" s="1" t="s">
        <v>880</v>
      </c>
      <c r="R108" s="1" t="s">
        <v>241</v>
      </c>
      <c r="S108" s="1" t="s">
        <v>242</v>
      </c>
      <c r="T108" s="1" t="s">
        <v>243</v>
      </c>
    </row>
    <row r="109" s="1" customFormat="1" spans="1:20">
      <c r="A109" s="3">
        <v>16795762553</v>
      </c>
      <c r="B109" s="1" t="s">
        <v>881</v>
      </c>
      <c r="C109" s="1" t="s">
        <v>882</v>
      </c>
      <c r="D109" s="1" t="s">
        <v>883</v>
      </c>
      <c r="E109" s="1" t="s">
        <v>884</v>
      </c>
      <c r="F109" s="1" t="s">
        <v>535</v>
      </c>
      <c r="G109" s="1" t="s">
        <v>428</v>
      </c>
      <c r="H109" s="1" t="s">
        <v>234</v>
      </c>
      <c r="I109" s="1" t="s">
        <v>885</v>
      </c>
      <c r="J109" s="1" t="s">
        <v>29</v>
      </c>
      <c r="K109" s="1" t="s">
        <v>886</v>
      </c>
      <c r="L109" s="1" t="s">
        <v>886</v>
      </c>
      <c r="M109" s="1" t="s">
        <v>237</v>
      </c>
      <c r="N109" s="1" t="s">
        <v>237</v>
      </c>
      <c r="O109" s="1" t="s">
        <v>238</v>
      </c>
      <c r="P109" s="1" t="s">
        <v>239</v>
      </c>
      <c r="Q109" s="1" t="s">
        <v>887</v>
      </c>
      <c r="R109" s="1" t="s">
        <v>241</v>
      </c>
      <c r="S109" s="1" t="s">
        <v>242</v>
      </c>
      <c r="T109" s="1" t="s">
        <v>243</v>
      </c>
    </row>
    <row r="110" s="1" customFormat="1" spans="1:20">
      <c r="A110" s="3">
        <v>16779309749</v>
      </c>
      <c r="B110" s="1" t="s">
        <v>888</v>
      </c>
      <c r="C110" s="1" t="s">
        <v>889</v>
      </c>
      <c r="D110" s="1" t="s">
        <v>781</v>
      </c>
      <c r="E110" s="1" t="s">
        <v>890</v>
      </c>
      <c r="F110" s="1" t="s">
        <v>642</v>
      </c>
      <c r="G110" s="1" t="s">
        <v>428</v>
      </c>
      <c r="H110" s="1" t="s">
        <v>234</v>
      </c>
      <c r="I110" s="1" t="s">
        <v>891</v>
      </c>
      <c r="J110" s="1" t="s">
        <v>29</v>
      </c>
      <c r="K110" s="1" t="s">
        <v>892</v>
      </c>
      <c r="L110" s="1" t="s">
        <v>892</v>
      </c>
      <c r="M110" s="1" t="s">
        <v>237</v>
      </c>
      <c r="N110" s="1" t="s">
        <v>237</v>
      </c>
      <c r="O110" s="1" t="s">
        <v>238</v>
      </c>
      <c r="P110" s="1" t="s">
        <v>239</v>
      </c>
      <c r="Q110" s="1" t="s">
        <v>893</v>
      </c>
      <c r="R110" s="1" t="s">
        <v>241</v>
      </c>
      <c r="S110" s="1" t="s">
        <v>242</v>
      </c>
      <c r="T110" s="1" t="s">
        <v>243</v>
      </c>
    </row>
    <row r="111" s="1" customFormat="1" spans="1:20">
      <c r="A111" s="3">
        <v>16778135422</v>
      </c>
      <c r="B111" s="1" t="s">
        <v>888</v>
      </c>
      <c r="C111" s="1" t="s">
        <v>894</v>
      </c>
      <c r="D111" s="1" t="s">
        <v>412</v>
      </c>
      <c r="E111" s="1" t="s">
        <v>895</v>
      </c>
      <c r="F111" s="1" t="s">
        <v>535</v>
      </c>
      <c r="G111" s="1" t="s">
        <v>359</v>
      </c>
      <c r="H111" s="1" t="s">
        <v>234</v>
      </c>
      <c r="I111" s="1" t="s">
        <v>896</v>
      </c>
      <c r="J111" s="1" t="s">
        <v>29</v>
      </c>
      <c r="K111" s="1" t="s">
        <v>897</v>
      </c>
      <c r="L111" s="1" t="s">
        <v>897</v>
      </c>
      <c r="M111" s="1" t="s">
        <v>237</v>
      </c>
      <c r="N111" s="1" t="s">
        <v>237</v>
      </c>
      <c r="O111" s="1" t="s">
        <v>238</v>
      </c>
      <c r="P111" s="1" t="s">
        <v>239</v>
      </c>
      <c r="Q111" s="1" t="s">
        <v>898</v>
      </c>
      <c r="R111" s="1" t="s">
        <v>241</v>
      </c>
      <c r="S111" s="1" t="s">
        <v>242</v>
      </c>
      <c r="T111" s="1" t="s">
        <v>243</v>
      </c>
    </row>
    <row r="112" s="1" customFormat="1" spans="1:20">
      <c r="A112" s="3">
        <v>16776688049</v>
      </c>
      <c r="B112" s="1" t="s">
        <v>888</v>
      </c>
      <c r="C112" s="1" t="s">
        <v>899</v>
      </c>
      <c r="D112" s="1" t="s">
        <v>900</v>
      </c>
      <c r="E112" s="1" t="s">
        <v>901</v>
      </c>
      <c r="F112" s="1" t="s">
        <v>605</v>
      </c>
      <c r="G112" s="1" t="s">
        <v>280</v>
      </c>
      <c r="H112" s="1" t="s">
        <v>234</v>
      </c>
      <c r="I112" s="1" t="s">
        <v>902</v>
      </c>
      <c r="J112" s="1" t="s">
        <v>29</v>
      </c>
      <c r="K112" s="1" t="s">
        <v>903</v>
      </c>
      <c r="L112" s="1" t="s">
        <v>903</v>
      </c>
      <c r="M112" s="1" t="s">
        <v>237</v>
      </c>
      <c r="N112" s="1" t="s">
        <v>237</v>
      </c>
      <c r="O112" s="1" t="s">
        <v>238</v>
      </c>
      <c r="P112" s="1" t="s">
        <v>239</v>
      </c>
      <c r="Q112" s="1" t="s">
        <v>904</v>
      </c>
      <c r="R112" s="1" t="s">
        <v>241</v>
      </c>
      <c r="S112" s="1" t="s">
        <v>242</v>
      </c>
      <c r="T112" s="1" t="s">
        <v>243</v>
      </c>
    </row>
    <row r="113" s="1" customFormat="1" spans="1:20">
      <c r="A113" s="3">
        <v>16752039632</v>
      </c>
      <c r="B113" s="1" t="s">
        <v>905</v>
      </c>
      <c r="C113" s="1" t="s">
        <v>906</v>
      </c>
      <c r="D113" s="1" t="s">
        <v>907</v>
      </c>
      <c r="E113" s="1" t="s">
        <v>908</v>
      </c>
      <c r="F113" s="1" t="s">
        <v>504</v>
      </c>
      <c r="G113" s="1" t="s">
        <v>428</v>
      </c>
      <c r="H113" s="1" t="s">
        <v>234</v>
      </c>
      <c r="I113" s="1" t="s">
        <v>909</v>
      </c>
      <c r="J113" s="1" t="s">
        <v>29</v>
      </c>
      <c r="K113" s="1" t="s">
        <v>910</v>
      </c>
      <c r="L113" s="1" t="s">
        <v>910</v>
      </c>
      <c r="M113" s="1" t="s">
        <v>237</v>
      </c>
      <c r="N113" s="1" t="s">
        <v>237</v>
      </c>
      <c r="O113" s="1" t="s">
        <v>238</v>
      </c>
      <c r="P113" s="1" t="s">
        <v>239</v>
      </c>
      <c r="Q113" s="1" t="s">
        <v>911</v>
      </c>
      <c r="R113" s="1" t="s">
        <v>241</v>
      </c>
      <c r="S113" s="1" t="s">
        <v>242</v>
      </c>
      <c r="T113" s="1" t="s">
        <v>243</v>
      </c>
    </row>
    <row r="114" s="1" customFormat="1" spans="1:20">
      <c r="A114" s="3">
        <v>16741383966</v>
      </c>
      <c r="B114" s="1" t="s">
        <v>912</v>
      </c>
      <c r="C114" s="1" t="s">
        <v>913</v>
      </c>
      <c r="D114" s="1" t="s">
        <v>914</v>
      </c>
      <c r="E114" s="1" t="s">
        <v>915</v>
      </c>
      <c r="F114" s="1" t="s">
        <v>359</v>
      </c>
      <c r="G114" s="1" t="s">
        <v>233</v>
      </c>
      <c r="H114" s="1" t="s">
        <v>234</v>
      </c>
      <c r="I114" s="1" t="s">
        <v>916</v>
      </c>
      <c r="J114" s="1" t="s">
        <v>29</v>
      </c>
      <c r="K114" s="1" t="s">
        <v>917</v>
      </c>
      <c r="L114" s="1" t="s">
        <v>917</v>
      </c>
      <c r="M114" s="1" t="s">
        <v>237</v>
      </c>
      <c r="N114" s="1" t="s">
        <v>237</v>
      </c>
      <c r="O114" s="1" t="s">
        <v>238</v>
      </c>
      <c r="P114" s="1" t="s">
        <v>239</v>
      </c>
      <c r="Q114" s="1" t="s">
        <v>918</v>
      </c>
      <c r="R114" s="1" t="s">
        <v>241</v>
      </c>
      <c r="S114" s="1" t="s">
        <v>242</v>
      </c>
      <c r="T114" s="1" t="s">
        <v>243</v>
      </c>
    </row>
    <row r="115" s="1" customFormat="1" spans="1:20">
      <c r="A115" s="3">
        <v>16737670983</v>
      </c>
      <c r="B115" s="1" t="s">
        <v>919</v>
      </c>
      <c r="C115" s="1" t="s">
        <v>920</v>
      </c>
      <c r="D115" s="1" t="s">
        <v>921</v>
      </c>
      <c r="E115" s="1" t="s">
        <v>922</v>
      </c>
      <c r="F115" s="1" t="s">
        <v>229</v>
      </c>
      <c r="G115" s="1" t="s">
        <v>233</v>
      </c>
      <c r="H115" s="1" t="s">
        <v>234</v>
      </c>
      <c r="I115" s="1" t="s">
        <v>923</v>
      </c>
      <c r="J115" s="1" t="s">
        <v>29</v>
      </c>
      <c r="K115" s="1" t="s">
        <v>924</v>
      </c>
      <c r="L115" s="1" t="s">
        <v>924</v>
      </c>
      <c r="M115" s="1" t="s">
        <v>237</v>
      </c>
      <c r="N115" s="1" t="s">
        <v>237</v>
      </c>
      <c r="O115" s="1" t="s">
        <v>238</v>
      </c>
      <c r="P115" s="1" t="s">
        <v>239</v>
      </c>
      <c r="Q115" s="1" t="s">
        <v>925</v>
      </c>
      <c r="R115" s="1" t="s">
        <v>241</v>
      </c>
      <c r="S115" s="1" t="s">
        <v>242</v>
      </c>
      <c r="T115" s="1" t="s">
        <v>243</v>
      </c>
    </row>
    <row r="116" s="1" customFormat="1" spans="1:20">
      <c r="A116" s="3">
        <v>16723674277</v>
      </c>
      <c r="B116" s="1" t="s">
        <v>926</v>
      </c>
      <c r="C116" s="1" t="s">
        <v>927</v>
      </c>
      <c r="D116" s="1" t="s">
        <v>928</v>
      </c>
      <c r="E116" s="1" t="s">
        <v>929</v>
      </c>
      <c r="F116" s="1" t="s">
        <v>229</v>
      </c>
      <c r="G116" s="1" t="s">
        <v>233</v>
      </c>
      <c r="H116" s="1" t="s">
        <v>234</v>
      </c>
      <c r="I116" s="1" t="s">
        <v>930</v>
      </c>
      <c r="J116" s="1" t="s">
        <v>29</v>
      </c>
      <c r="K116" s="1" t="s">
        <v>931</v>
      </c>
      <c r="L116" s="1" t="s">
        <v>931</v>
      </c>
      <c r="M116" s="1" t="s">
        <v>237</v>
      </c>
      <c r="N116" s="1" t="s">
        <v>237</v>
      </c>
      <c r="O116" s="1" t="s">
        <v>238</v>
      </c>
      <c r="P116" s="1" t="s">
        <v>239</v>
      </c>
      <c r="Q116" s="1" t="s">
        <v>932</v>
      </c>
      <c r="R116" s="1" t="s">
        <v>241</v>
      </c>
      <c r="S116" s="1" t="s">
        <v>242</v>
      </c>
      <c r="T116" s="1" t="s">
        <v>243</v>
      </c>
    </row>
    <row r="117" s="1" customFormat="1" spans="1:20">
      <c r="A117" s="3">
        <v>16720048331</v>
      </c>
      <c r="B117" s="1" t="s">
        <v>926</v>
      </c>
      <c r="C117" s="1" t="s">
        <v>933</v>
      </c>
      <c r="D117" s="1" t="s">
        <v>934</v>
      </c>
      <c r="E117" s="1" t="s">
        <v>935</v>
      </c>
      <c r="F117" s="1" t="s">
        <v>504</v>
      </c>
      <c r="G117" s="1" t="s">
        <v>359</v>
      </c>
      <c r="H117" s="1" t="s">
        <v>234</v>
      </c>
      <c r="I117" s="1" t="s">
        <v>936</v>
      </c>
      <c r="J117" s="1" t="s">
        <v>29</v>
      </c>
      <c r="K117" s="1" t="s">
        <v>937</v>
      </c>
      <c r="L117" s="1" t="s">
        <v>937</v>
      </c>
      <c r="M117" s="1" t="s">
        <v>237</v>
      </c>
      <c r="N117" s="1" t="s">
        <v>237</v>
      </c>
      <c r="O117" s="1" t="s">
        <v>238</v>
      </c>
      <c r="P117" s="1" t="s">
        <v>239</v>
      </c>
      <c r="Q117" s="1" t="s">
        <v>938</v>
      </c>
      <c r="R117" s="1" t="s">
        <v>241</v>
      </c>
      <c r="S117" s="1" t="s">
        <v>242</v>
      </c>
      <c r="T117" s="1" t="s">
        <v>243</v>
      </c>
    </row>
    <row r="118" s="1" customFormat="1" spans="1:20">
      <c r="A118" s="3">
        <v>16570212945</v>
      </c>
      <c r="B118" s="1" t="s">
        <v>939</v>
      </c>
      <c r="C118" s="1" t="s">
        <v>940</v>
      </c>
      <c r="D118" s="1" t="s">
        <v>941</v>
      </c>
      <c r="E118" s="1" t="s">
        <v>942</v>
      </c>
      <c r="F118" s="1" t="s">
        <v>359</v>
      </c>
      <c r="G118" s="1" t="s">
        <v>280</v>
      </c>
      <c r="H118" s="1" t="s">
        <v>234</v>
      </c>
      <c r="I118" s="1" t="s">
        <v>943</v>
      </c>
      <c r="J118" s="1" t="s">
        <v>29</v>
      </c>
      <c r="K118" s="1" t="s">
        <v>944</v>
      </c>
      <c r="L118" s="1" t="s">
        <v>944</v>
      </c>
      <c r="M118" s="1" t="s">
        <v>237</v>
      </c>
      <c r="N118" s="1" t="s">
        <v>237</v>
      </c>
      <c r="O118" s="1" t="s">
        <v>238</v>
      </c>
      <c r="P118" s="1" t="s">
        <v>239</v>
      </c>
      <c r="Q118" s="1" t="s">
        <v>945</v>
      </c>
      <c r="R118" s="1" t="s">
        <v>241</v>
      </c>
      <c r="S118" s="1" t="s">
        <v>242</v>
      </c>
      <c r="T118" s="1" t="s">
        <v>243</v>
      </c>
    </row>
    <row r="119" s="1" customFormat="1" spans="1:20">
      <c r="A119" s="3">
        <v>16521314768</v>
      </c>
      <c r="B119" s="1" t="s">
        <v>946</v>
      </c>
      <c r="C119" s="1" t="s">
        <v>947</v>
      </c>
      <c r="D119" s="1" t="s">
        <v>948</v>
      </c>
      <c r="E119" s="1" t="s">
        <v>949</v>
      </c>
      <c r="F119" s="1" t="s">
        <v>535</v>
      </c>
      <c r="G119" s="1" t="s">
        <v>359</v>
      </c>
      <c r="H119" s="1" t="s">
        <v>234</v>
      </c>
      <c r="I119" s="1" t="s">
        <v>950</v>
      </c>
      <c r="J119" s="1" t="s">
        <v>29</v>
      </c>
      <c r="K119" s="1" t="s">
        <v>951</v>
      </c>
      <c r="L119" s="1" t="s">
        <v>951</v>
      </c>
      <c r="M119" s="1" t="s">
        <v>237</v>
      </c>
      <c r="N119" s="1" t="s">
        <v>237</v>
      </c>
      <c r="O119" s="1" t="s">
        <v>238</v>
      </c>
      <c r="P119" s="1" t="s">
        <v>239</v>
      </c>
      <c r="Q119" s="1" t="s">
        <v>952</v>
      </c>
      <c r="R119" s="1" t="s">
        <v>241</v>
      </c>
      <c r="S119" s="1" t="s">
        <v>242</v>
      </c>
      <c r="T119" s="1" t="s">
        <v>243</v>
      </c>
    </row>
    <row r="120" s="1" customFormat="1" spans="1:20">
      <c r="A120" s="3">
        <v>16498601407</v>
      </c>
      <c r="B120" s="1" t="s">
        <v>953</v>
      </c>
      <c r="C120" s="1" t="s">
        <v>954</v>
      </c>
      <c r="D120" s="1" t="s">
        <v>955</v>
      </c>
      <c r="E120" s="1" t="s">
        <v>956</v>
      </c>
      <c r="F120" s="1" t="s">
        <v>359</v>
      </c>
      <c r="G120" s="1" t="s">
        <v>233</v>
      </c>
      <c r="H120" s="1" t="s">
        <v>234</v>
      </c>
      <c r="I120" s="1" t="s">
        <v>957</v>
      </c>
      <c r="J120" s="1" t="s">
        <v>29</v>
      </c>
      <c r="K120" s="1" t="s">
        <v>958</v>
      </c>
      <c r="L120" s="1" t="s">
        <v>958</v>
      </c>
      <c r="M120" s="1" t="s">
        <v>237</v>
      </c>
      <c r="N120" s="1" t="s">
        <v>237</v>
      </c>
      <c r="O120" s="1" t="s">
        <v>238</v>
      </c>
      <c r="P120" s="1" t="s">
        <v>239</v>
      </c>
      <c r="Q120" s="1" t="s">
        <v>959</v>
      </c>
      <c r="R120" s="1" t="s">
        <v>241</v>
      </c>
      <c r="S120" s="1" t="s">
        <v>242</v>
      </c>
      <c r="T120" s="1" t="s">
        <v>243</v>
      </c>
    </row>
    <row r="121" s="1" customFormat="1" spans="1:20">
      <c r="A121" s="3">
        <v>16118343231</v>
      </c>
      <c r="B121" s="1" t="s">
        <v>960</v>
      </c>
      <c r="C121" s="1" t="s">
        <v>961</v>
      </c>
      <c r="D121" s="1" t="s">
        <v>275</v>
      </c>
      <c r="E121" s="1" t="s">
        <v>962</v>
      </c>
      <c r="F121" s="1" t="s">
        <v>359</v>
      </c>
      <c r="G121" s="1" t="s">
        <v>233</v>
      </c>
      <c r="H121" s="1" t="s">
        <v>234</v>
      </c>
      <c r="I121" s="1" t="s">
        <v>963</v>
      </c>
      <c r="J121" s="1" t="s">
        <v>29</v>
      </c>
      <c r="K121" s="1" t="s">
        <v>964</v>
      </c>
      <c r="L121" s="1" t="s">
        <v>964</v>
      </c>
      <c r="M121" s="1" t="s">
        <v>237</v>
      </c>
      <c r="N121" s="1" t="s">
        <v>237</v>
      </c>
      <c r="O121" s="1" t="s">
        <v>238</v>
      </c>
      <c r="P121" s="1" t="s">
        <v>239</v>
      </c>
      <c r="Q121" s="1" t="s">
        <v>965</v>
      </c>
      <c r="R121" s="1" t="s">
        <v>241</v>
      </c>
      <c r="S121" s="1" t="s">
        <v>242</v>
      </c>
      <c r="T121" s="1" t="s">
        <v>243</v>
      </c>
    </row>
    <row r="122" s="1" customFormat="1" spans="1:20">
      <c r="A122" s="3">
        <v>16044519992</v>
      </c>
      <c r="B122" s="1" t="s">
        <v>966</v>
      </c>
      <c r="C122" s="1" t="s">
        <v>967</v>
      </c>
      <c r="D122" s="1" t="s">
        <v>968</v>
      </c>
      <c r="E122" s="1" t="s">
        <v>969</v>
      </c>
      <c r="F122" s="1" t="s">
        <v>229</v>
      </c>
      <c r="G122" s="1" t="s">
        <v>233</v>
      </c>
      <c r="H122" s="1" t="s">
        <v>234</v>
      </c>
      <c r="I122" s="1" t="s">
        <v>970</v>
      </c>
      <c r="J122" s="1" t="s">
        <v>29</v>
      </c>
      <c r="K122" s="1" t="s">
        <v>971</v>
      </c>
      <c r="L122" s="1" t="s">
        <v>971</v>
      </c>
      <c r="M122" s="1" t="s">
        <v>237</v>
      </c>
      <c r="N122" s="1" t="s">
        <v>237</v>
      </c>
      <c r="O122" s="1" t="s">
        <v>238</v>
      </c>
      <c r="P122" s="1" t="s">
        <v>239</v>
      </c>
      <c r="Q122" s="1" t="s">
        <v>972</v>
      </c>
      <c r="R122" s="1" t="s">
        <v>241</v>
      </c>
      <c r="S122" s="1" t="s">
        <v>242</v>
      </c>
      <c r="T122" s="1" t="s">
        <v>243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2021-12-13T02:12:44Z</dcterms:created>
  <dcterms:modified xsi:type="dcterms:W3CDTF">2021-12-13T02:22:07Z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D309B8A70DDC45818099CFAFDBA500F2</vt:lpwstr>
  </property>
  <property fmtid="{D5CDD505-2E9C-101B-9397-08002B2CF9AE}" pid="3" name="KSOProductBuildVer">
    <vt:lpwstr>2052-11.1.0.11115</vt:lpwstr>
  </property>
</Properties>
</file>