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<sst xmlns="http://schemas.openxmlformats.org/spreadsheetml/2006/main" count="2638" uniqueCount="879">
  <si>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</si>
  <si>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</si>
  <si>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</si>
  <si>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</si>
  <si>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</si>
  <si>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</si>
  <si>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</si>
  <si>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</si>
  <si>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</si>
  <si>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</si>
  <si>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</si>
  <si>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</si>
  <si>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</si>
  <si>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</si>
  <si>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</si>
  <si>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</si>
  <si>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</si>
  <si>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</si>
  <si>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</si>
  <si>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</si>
  <si>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</si>
  <si>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</si>
  <si>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</si>
  <si>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</si>
  <si>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</si>
  <si>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</si>
  <si>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</si>
  <si>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[威霍肯]威霍肯万豪居家酒店(Residence Inn by Marriott Weehawken)(68029176)</t>
  </si>
  <si>
    <t>特大床一卧套房(带沙发床)&lt;不退款&gt;&lt;2人入住&gt;</t>
  </si>
  <si>
    <t>HKD</t>
  </si>
  <si>
    <t>komin/nikolay</t>
  </si>
  <si>
    <t>CA13030211205HKD</t>
  </si>
  <si>
    <t>未提现</t>
  </si>
  <si>
    <t>携程开票</t>
  </si>
  <si>
    <t>[惠特比]惠特比万豪公馆酒店(Residence Inn by Marriott Whitby)(68028011)</t>
  </si>
  <si>
    <t>大床一室房(带沙发床)&lt;2人入住&gt;&lt;不退款&gt;&lt;早餐&gt;</t>
  </si>
  <si>
    <t>LIU/YANZI</t>
  </si>
  <si>
    <t>[波哥大]哥大公园93号希尔顿逸林酒店(DoubleTree by Hilton Bogota Parque 93)(55329056)</t>
  </si>
  <si>
    <t>特大床房&lt;2人入住&gt;&lt;不退款&gt;&lt;早餐&gt;</t>
  </si>
  <si>
    <t>WANG/LITING</t>
  </si>
  <si>
    <t>[蒂梅丘拉]南海岸酒庄度假村(South Coast Winery Resort and Spa)(70393481)</t>
  </si>
  <si>
    <t>标准房, 1 张特大床, 塔楼 (Romanza Suite in Hotel Tower)&lt;不退款&gt;&lt;2人入住&gt;</t>
  </si>
  <si>
    <t>Rosenberg/Joshua</t>
  </si>
  <si>
    <t>67102SC138721</t>
  </si>
  <si>
    <t>取消</t>
  </si>
  <si>
    <t>阶梯</t>
  </si>
  <si>
    <t>[巴彦勒巴]槟城丽昇豪华套房 (槟城对抗新冠肺炎认证)(Lexis Suites Penang (PenangFightCovid-19 Certified))(55694583)</t>
  </si>
  <si>
    <t>高级套房&lt;2人入住&gt;&lt;不退款&gt;&lt;早餐&gt;</t>
  </si>
  <si>
    <t>salwa/siti salwa</t>
  </si>
  <si>
    <t>[曼谷]优本纳沙通(Urbana Sathorn, Bangkok)(68545418)</t>
  </si>
  <si>
    <t>两卧室尊贵房&lt;早餐&gt;&lt;不退款&gt;&lt;2人入住&gt;</t>
  </si>
  <si>
    <t>KIM/DONGHUN,CHAIMUEANG/HONGYOK</t>
  </si>
  <si>
    <t>[科尔多瓦]欧洲之星科尔多瓦庭院酒店(Eurostars Patios de Cordoba)(55354852)</t>
  </si>
  <si>
    <t>标准双人房&lt;2人入住&gt;&lt;不退款&gt;&lt;早餐&gt;</t>
  </si>
  <si>
    <t>Garcia Vazquez/Miguel Angel</t>
  </si>
  <si>
    <t>[首尔]首尔花木园万怡酒店(Courtyard Seoul Botanic Park)(68028446)</t>
  </si>
  <si>
    <t>花木园两张双人床房&lt;不退款&gt;&lt;2人入住&gt;</t>
  </si>
  <si>
    <t>kang/donghee</t>
  </si>
  <si>
    <t>[万锦]万锦/多伦多蒙地卡罗酒店(Monte Carlo Inn Markham Toronto)(70393468)</t>
  </si>
  <si>
    <t>大床房&lt;早餐&gt;&lt;不退款&gt;&lt;2人入住&gt;</t>
  </si>
  <si>
    <t>Argoub/Abdeslam</t>
  </si>
  <si>
    <t>[圣旺]雷锡迪之家圣乌昂酒店(Residhome Saint Ouen)(80331719)</t>
  </si>
  <si>
    <t>一室房&lt;不退款&gt;&lt;2人入住&gt;</t>
  </si>
  <si>
    <t>BERNARD/Cecile</t>
  </si>
  <si>
    <t>[纽波特海滩]纽波特海滩万豪湾景酒店(Newport Beach Marriott Bayview)(55270538)</t>
  </si>
  <si>
    <t>一卧特大床套房（带沙发床、阳台）&lt;不退款&gt;&lt;2人入住&gt;</t>
  </si>
  <si>
    <t>La Corte/Steve</t>
  </si>
  <si>
    <t>[苏城]沃里尔酒店 - 傲途格精选(The Warrior Hotel, Autograph Collection)(71612715)</t>
  </si>
  <si>
    <t>Centeno/Luz Adriana</t>
  </si>
  <si>
    <t>[胡志明市]西贡喜来登酒店(Sheraton Saigon Hotel &amp; Towers)(55439313)</t>
  </si>
  <si>
    <t>高级豪华特大床房&lt;2人入住&gt;&lt;不退款&gt;&lt;早餐&gt;</t>
  </si>
  <si>
    <t>Tran/thi kim nga</t>
  </si>
  <si>
    <t>双床房&lt;不退款&gt;&lt;2人入住&gt;</t>
  </si>
  <si>
    <t>Martins/Carlos Manuel,Lima/Tiago Andre</t>
  </si>
  <si>
    <t>[塔尔萨]塔尔萨南山万豪酒店(Tulsa Marriott Southern Hills)(68028635)</t>
  </si>
  <si>
    <t>特大床房&lt;不退款&gt;&lt;2人入住&gt;</t>
  </si>
  <si>
    <t>Shoemaker/Eric Ryan</t>
  </si>
  <si>
    <t>[彭萨科拉]彭萨科拉万豪费尔菲尔德酒店(Fairfield Inn Pensacola)(68028228)</t>
  </si>
  <si>
    <t>特大床房&lt;早餐&gt;&lt;不退款&gt;&lt;2人入住&gt;</t>
  </si>
  <si>
    <t>Tallal/Joseph J</t>
  </si>
  <si>
    <t>[斯帕坦堡县]斯帕坦堡万豪 AC酒店(AC Hotel by Marriott Spartanburg)(68028525)</t>
  </si>
  <si>
    <t>特大床房带沙发床&lt;不退款&gt;&lt;2人入住&gt;</t>
  </si>
  <si>
    <t>Mckinney/Keshona Shania</t>
  </si>
  <si>
    <t>补单</t>
  </si>
  <si>
    <t>[吉隆坡]吉隆坡四季酒店(Four Seasons Hotel Kuala Lumpur)(46053022)</t>
  </si>
  <si>
    <t>尊贵公园景观房&lt;不退款&gt;&lt;2人入住&gt;</t>
  </si>
  <si>
    <t>ANG/HOCK HUAR</t>
  </si>
  <si>
    <t>[洛杉矶]洛杉矶环球影城喜来登酒店(Sheraton Universal Los Angeles)(46053022)</t>
  </si>
  <si>
    <t>池景特大床（通泳池带阳台）&lt;不退款&gt;&lt;2人入住&gt;</t>
  </si>
  <si>
    <t>fan/hongyuan,miao/aijing</t>
  </si>
  <si>
    <t>[草谷]贝斯特韦斯特金乡村旅馆(Best Western Gold Country Inn)(46053022)</t>
  </si>
  <si>
    <t>豪华2张大床房&lt;早餐&gt;&lt;不退款&gt;&lt;2人入住&gt;</t>
  </si>
  <si>
    <t>Cornish/Tyler Edward</t>
  </si>
  <si>
    <t>[拉斯维加斯]四皇后赌场酒店(Four Queens Hotel and Casino)(46053022)</t>
  </si>
  <si>
    <t>尊贵房(南塔楼)&lt;不退款&gt;&lt;2人入住&gt;</t>
  </si>
  <si>
    <t>Lowery/Timothy J Lowery</t>
  </si>
  <si>
    <t>[长滩岛]长滩岛红椰子沙滩酒店(Red Coconut Beach Hotel Boracay)(55270345)</t>
  </si>
  <si>
    <t>经典房&lt;不退款&gt;&lt;2人入住&gt;</t>
  </si>
  <si>
    <t>Gomez/Laurence Erex,Gomez/Laurence Erex,Gomez/Laurence Erex,Gomez/Laurence Erex</t>
  </si>
  <si>
    <t>CA13030211206HKD-W</t>
  </si>
  <si>
    <t>[西归浦市]酒店肯尼西归浦(Hotel Kenny seogwipo)(55391121)</t>
  </si>
  <si>
    <t>标准双人间&lt;不退款&gt;&lt;2人入住&gt;</t>
  </si>
  <si>
    <t>pyo/joung han</t>
  </si>
  <si>
    <t>[阿斯隆]喜来登阿斯隆酒店(Sheraton Athlone Hotel)(55598976)</t>
  </si>
  <si>
    <t>经典双床房&lt;不退款&gt;&lt;2人入住&gt;</t>
  </si>
  <si>
    <t>Langan/Sandra Mary</t>
  </si>
  <si>
    <t>[曼谷]曼谷苏坤 11 雅乐轩酒店(Aloft Bangkok - Sukhumvit 11)(55465101)</t>
  </si>
  <si>
    <t>时尚特大床房&lt;不退款&gt;&lt;2人入住&gt;</t>
  </si>
  <si>
    <t>Mak/Brian,Khoo/Melissa,Mak/Terence</t>
  </si>
  <si>
    <t>CA13030211206HKD</t>
  </si>
  <si>
    <t>77657558;77657559</t>
  </si>
  <si>
    <t>[圣莫尼卡]卡梅尔酒店(Hotel Carmel)(55872337)</t>
  </si>
  <si>
    <t>CHU/RONALD</t>
  </si>
  <si>
    <t>68873642-1</t>
  </si>
  <si>
    <t>[格雷梅]苏丹洞穴套房酒店(Sultan Cave Suites)(55542729)</t>
  </si>
  <si>
    <t>精致套房&lt;不退款&gt;&lt;2人入住&gt;</t>
  </si>
  <si>
    <t>Kamath/Nithyananda,Kamath/Nithyananda</t>
  </si>
  <si>
    <t>[蒙特利尔]蒙特利尔市中心万怡酒店(Courtyard by Marriott Montreal Downtown)(55720507)</t>
  </si>
  <si>
    <t>Meilchen/Manuella</t>
  </si>
  <si>
    <t>[里昂]里昂塞特万豪国际酒店(Lyon Marriott Hotel Cité Internationale)(55299331)</t>
  </si>
  <si>
    <t>标准房&lt;不退款&gt;&lt;2人入住&gt;</t>
  </si>
  <si>
    <t>Bouteiller/Justine</t>
  </si>
  <si>
    <t>[吉隆坡]吉隆坡中国城喜来登福朋酒店(Four Points by Sheraton Kuala Lumpur, Chinatown)(70787136)</t>
  </si>
  <si>
    <t>豪华特大床房&lt;不退款&gt;&lt;2人入住&gt;</t>
  </si>
  <si>
    <t>CHIN/BOON FUNG</t>
  </si>
  <si>
    <t>[巴黎]巴黎纳斯别墅酒店(Villa Montparnasse Paris)(55439634)</t>
  </si>
  <si>
    <t>高级双人房&lt;2人入住&gt;&lt;不退款&gt;&lt;早餐&gt;</t>
  </si>
  <si>
    <t>Julien/Lisa Gail</t>
  </si>
  <si>
    <t>[图卢兹]图卢兹大都会泽尼图德公寓式酒店(Zenitude Hôtel-Résidences Toulouse Métropole)(55391154)</t>
  </si>
  <si>
    <t>工作室&lt;不退款&gt;&lt;2人入住&gt;</t>
  </si>
  <si>
    <t>Valla/Zlatica</t>
  </si>
  <si>
    <t>[纽约]曼哈顿金融区假日酒店(Holiday Inn Manhattan Financial District, an Ihg Hotel)(55465565)</t>
  </si>
  <si>
    <t>Coramutla/Anupreeth</t>
  </si>
  <si>
    <t>[巴黎]巴黎蒙马特城市奥德利公寓式酒店(Odalys City Paris Montmartre)(80333176)</t>
  </si>
  <si>
    <t>一室房&lt;2人入住&gt;&lt;不退款&gt;&lt;早餐&gt;</t>
  </si>
  <si>
    <t>Schmittzehe/Doris</t>
  </si>
  <si>
    <t>[亚特兰大]亚特兰大巴克海特万豪春丘酒店(SpringHill Suites by Marriott Atlanta Buckhead)(60480554)</t>
  </si>
  <si>
    <t>特大床套房(带沙发床)&lt;早餐&gt;&lt;不退款&gt;&lt;2人入住&gt;</t>
  </si>
  <si>
    <t>Justo/Wendy</t>
  </si>
  <si>
    <t>[纽约]纽约曼哈顿万怡酒店/上东区(Courtyard New York Manhattan/Upper East Side)(60480239)</t>
  </si>
  <si>
    <t>Moskowitz/Robert</t>
  </si>
  <si>
    <t>[Lebak Gede]万隆尼欧蒂帕迪优库尔酒店(Hotel Neo Dipatiukur Bandung)(60514391)</t>
  </si>
  <si>
    <t>尼欧房&lt;2人入住&gt;&lt;不退款&gt;&lt;早餐&gt;</t>
  </si>
  <si>
    <t>Sujai/Mohamad</t>
  </si>
  <si>
    <t>[曼谷]TK宫殿酒店及会议中心 (Sha Plus+)(TK Palace Hotel &amp; Convention (Sha Plus+))(58082085)</t>
  </si>
  <si>
    <t>标准房(双人床或2张单人床)&lt;不退款&gt;&lt;2人入住&gt;</t>
  </si>
  <si>
    <t>Sukprem/Permpoon</t>
  </si>
  <si>
    <t>Graindorge/Jerome</t>
  </si>
  <si>
    <t>[安养市]都市精品酒店(Urban Boutique Hotel)(55653097)</t>
  </si>
  <si>
    <t>标准大床房&lt;不退款&gt;&lt;2人入住&gt;</t>
  </si>
  <si>
    <t>DENG/RENJIE</t>
  </si>
  <si>
    <t>[科斯塔梅萨]威斯汀哥斯大美瑟南海岸广场酒店(The Westin South Coast Plaza, Costa Mesa)(55694678)</t>
  </si>
  <si>
    <t>传统客房（1张特大床）&lt;不退款&gt;&lt;2人入住&gt;</t>
  </si>
  <si>
    <t>Buenrostro/Edward</t>
  </si>
  <si>
    <t>[哥打京那巴鲁]艾美度假酒店(Le Meridien Kota Kinabalu)(55439469)</t>
  </si>
  <si>
    <t>都市城景房（双床）&lt;1&gt;&lt;不退款&gt;&lt;2人入住&gt;</t>
  </si>
  <si>
    <t>Palaniyappan/Jeevakumar</t>
  </si>
  <si>
    <t>[新加坡]新加坡81酒店-皇宫 (Staycation Approved)(Hotel 81 Palace Singapore (Staycation Approved))(70165495)</t>
  </si>
  <si>
    <t>标准双人房&lt;不退款&gt;&lt;2人入住&gt;</t>
  </si>
  <si>
    <t>ZHAO/ZHIYI</t>
  </si>
  <si>
    <t>[迪拜]迪拜市中心福朋喜来登酒店(Four Points by Sheraton Downtown Dubai)(55254347)</t>
  </si>
  <si>
    <t>SU/RUI</t>
  </si>
  <si>
    <t>，</t>
  </si>
  <si>
    <t>本期收回10.94元</t>
  </si>
  <si>
    <t>本期收回72.1元</t>
  </si>
  <si>
    <t>本期收回17.98元</t>
  </si>
  <si>
    <t>本期收回7.75元</t>
  </si>
  <si>
    <t>63532.72 HKD</t>
  </si>
  <si>
    <t>A211214152348481</t>
  </si>
  <si>
    <t>总计：63532.72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</si>
  <si>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</si>
  <si>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</si>
  <si>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</si>
  <si>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</si>
  <si>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</si>
  <si>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</si>
  <si>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</si>
  <si>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</si>
  <si>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</si>
  <si>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</si>
  <si>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</si>
  <si>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</si>
  <si>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</si>
  <si>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</si>
  <si>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</si>
  <si>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</si>
  <si>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</si>
  <si>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</si>
  <si>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2319830</t>
  </si>
  <si>
    <t>TK宫殿酒店及会议中心</t>
  </si>
  <si>
    <t>Sukprem Permpoon</t>
  </si>
  <si>
    <t>2021-12-02</t>
  </si>
  <si>
    <t>2021-12-03</t>
  </si>
  <si>
    <t>退房日周结</t>
  </si>
  <si>
    <t>146.87</t>
  </si>
  <si>
    <t>179.00</t>
  </si>
  <si>
    <t>0</t>
  </si>
  <si>
    <t>0.00</t>
  </si>
  <si>
    <t>携程汇智国际直连</t>
  </si>
  <si>
    <t>2021-11-30 16:56:53</t>
  </si>
  <si>
    <t>否</t>
  </si>
  <si>
    <t>汇智国际旅游发展有限公司</t>
  </si>
  <si>
    <t>直连</t>
  </si>
  <si>
    <t>2021-11-15</t>
  </si>
  <si>
    <t>2299544</t>
  </si>
  <si>
    <t>埃克广场酒店</t>
  </si>
  <si>
    <t>Villar Higueras Carmelo</t>
  </si>
  <si>
    <t>2021-12-05</t>
  </si>
  <si>
    <t>2159.56</t>
  </si>
  <si>
    <t>2632.00</t>
  </si>
  <si>
    <t>2021-11-15 01:44:07</t>
  </si>
  <si>
    <t>2324246</t>
  </si>
  <si>
    <t>爱迪生喜来登酒店</t>
  </si>
  <si>
    <t>Basdeo Nicholas</t>
  </si>
  <si>
    <t>2021-12-04</t>
  </si>
  <si>
    <t>936.71</t>
  </si>
  <si>
    <t>1144.00</t>
  </si>
  <si>
    <t>2021-12-02 20:43:33</t>
  </si>
  <si>
    <t>2021-12-01</t>
  </si>
  <si>
    <t>2322420</t>
  </si>
  <si>
    <t xml:space="preserve">贝尔维尤威斯汀酒店 </t>
  </si>
  <si>
    <t>Eaton Randy,Soto Bidalina</t>
  </si>
  <si>
    <t>1195.30</t>
  </si>
  <si>
    <t>1460.00</t>
  </si>
  <si>
    <t>2021-12-01 22:33:30</t>
  </si>
  <si>
    <t>2326832</t>
  </si>
  <si>
    <t>布城万豪酒店</t>
  </si>
  <si>
    <t>Roseli Suraya</t>
  </si>
  <si>
    <t>536.84</t>
  </si>
  <si>
    <t>655.00</t>
  </si>
  <si>
    <t>2021-12-04 16:18:15</t>
  </si>
  <si>
    <t>2021-11-27</t>
  </si>
  <si>
    <t>2315368</t>
  </si>
  <si>
    <t>奥斯汀市中心智选假日套房酒店</t>
  </si>
  <si>
    <t>Spivey Jr Paul S</t>
  </si>
  <si>
    <t>959.16</t>
  </si>
  <si>
    <t>1168.00</t>
  </si>
  <si>
    <t>2021-11-27 12:02:29</t>
  </si>
  <si>
    <t>2021-11-16</t>
  </si>
  <si>
    <t>2300124</t>
  </si>
  <si>
    <t>奥威里精选普罗蒂酒店</t>
  </si>
  <si>
    <t>uzodike chukwudi</t>
  </si>
  <si>
    <t>1550.75</t>
  </si>
  <si>
    <t>1890.00</t>
  </si>
  <si>
    <t>2021-11-16 00:38:02</t>
  </si>
  <si>
    <t>2315124</t>
  </si>
  <si>
    <t>巴黎纳斯别墅酒店</t>
  </si>
  <si>
    <t>Julien Lisa Gail</t>
  </si>
  <si>
    <t>2639.34</t>
  </si>
  <si>
    <t>3214.00</t>
  </si>
  <si>
    <t>2021-11-27 02:29:30</t>
  </si>
  <si>
    <t>2325484</t>
  </si>
  <si>
    <t>槟城亚美尼亚街传统酒店</t>
  </si>
  <si>
    <t>LEE BOONCHONG</t>
  </si>
  <si>
    <t>186.87</t>
  </si>
  <si>
    <t>228.00</t>
  </si>
  <si>
    <t>2021-12-03 16:50:04</t>
  </si>
  <si>
    <t>2322292</t>
  </si>
  <si>
    <t>都市精品酒店</t>
  </si>
  <si>
    <t>DENG RENJIE</t>
  </si>
  <si>
    <t>611.57</t>
  </si>
  <si>
    <t>747.00</t>
  </si>
  <si>
    <t>2021-12-01 21:32:39</t>
  </si>
  <si>
    <t>2324772</t>
  </si>
  <si>
    <t>多伦多马克姆万豪酒店</t>
  </si>
  <si>
    <t>GU SHENGLAN</t>
  </si>
  <si>
    <t>740.10</t>
  </si>
  <si>
    <t>903.00</t>
  </si>
  <si>
    <t>2021-12-03 05:35:25</t>
  </si>
  <si>
    <t>2322570</t>
  </si>
  <si>
    <t>枫丹白露宫宜必思酒店</t>
  </si>
  <si>
    <t>Gautier Julie</t>
  </si>
  <si>
    <t>633.75</t>
  </si>
  <si>
    <t>774.00</t>
  </si>
  <si>
    <t>2021-12-02 04:31:30</t>
  </si>
  <si>
    <t>2323353</t>
  </si>
  <si>
    <t>哥打京那巴鲁艾美酒店</t>
  </si>
  <si>
    <t>Palaniyappan Jeevakumar</t>
  </si>
  <si>
    <t>406.94</t>
  </si>
  <si>
    <t>497.00</t>
  </si>
  <si>
    <t>2021-12-02 15:19:11</t>
  </si>
  <si>
    <t>2326698</t>
  </si>
  <si>
    <t>龟尾世纪大酒店</t>
  </si>
  <si>
    <t>LEE KWON WOO</t>
  </si>
  <si>
    <t>390.95</t>
  </si>
  <si>
    <t>477.00</t>
  </si>
  <si>
    <t>2021-12-04 14:44:32</t>
  </si>
  <si>
    <t>2326802</t>
  </si>
  <si>
    <t>哈里斯沃途和谐酒店</t>
  </si>
  <si>
    <t>Ong Zhi Hao Jeremy</t>
  </si>
  <si>
    <t>252.44</t>
  </si>
  <si>
    <t>308.00</t>
  </si>
  <si>
    <t>2021-12-04 15:52:43</t>
  </si>
  <si>
    <t>2300583</t>
  </si>
  <si>
    <t>Lauwindy Airen</t>
  </si>
  <si>
    <t>252.81</t>
  </si>
  <si>
    <t>2021-11-16 16:44:17</t>
  </si>
  <si>
    <t>2021-11-13</t>
  </si>
  <si>
    <t>2298496</t>
  </si>
  <si>
    <t>迦密海边酒店</t>
  </si>
  <si>
    <t>CHU RONALD</t>
  </si>
  <si>
    <t>2511.15</t>
  </si>
  <si>
    <t>3062.00</t>
  </si>
  <si>
    <t>2021-11-13 09:53:20</t>
  </si>
  <si>
    <t>2324528</t>
  </si>
  <si>
    <t>海云台玛丽安酒店</t>
  </si>
  <si>
    <t>lee heejoo</t>
  </si>
  <si>
    <t>352.08</t>
  </si>
  <si>
    <t>430.00</t>
  </si>
  <si>
    <t>2021-12-02 22:25:49</t>
  </si>
  <si>
    <t>2319670</t>
  </si>
  <si>
    <t>吉隆坡中国城喜来登福朋酒店</t>
  </si>
  <si>
    <t>Burhanuddin Aisya Wahida</t>
  </si>
  <si>
    <t>344.61</t>
  </si>
  <si>
    <t>420.00</t>
  </si>
  <si>
    <t>2021-11-30 15:13:22</t>
  </si>
  <si>
    <t>2319216</t>
  </si>
  <si>
    <t>Dato Paduka Dzulfadly Emilda Natasya</t>
  </si>
  <si>
    <t>275.69</t>
  </si>
  <si>
    <t>336.00</t>
  </si>
  <si>
    <t>2021-11-30 08:50:25</t>
  </si>
  <si>
    <t>2021-11-26</t>
  </si>
  <si>
    <t>2313306</t>
  </si>
  <si>
    <t>CHIN BOON FUNG</t>
  </si>
  <si>
    <t>242.90</t>
  </si>
  <si>
    <t>296.00</t>
  </si>
  <si>
    <t>2021-11-26 11:42:50</t>
  </si>
  <si>
    <t>2314940</t>
  </si>
  <si>
    <t>金色郁金香马西利亚别墅酒店</t>
  </si>
  <si>
    <t>PAYET Alexandre</t>
  </si>
  <si>
    <t>666.33</t>
  </si>
  <si>
    <t>812.00</t>
  </si>
  <si>
    <t>2021-11-26 21:49:08</t>
  </si>
  <si>
    <t>2021-08-01</t>
  </si>
  <si>
    <t>2214932</t>
  </si>
  <si>
    <t>酒店肯尼西归浦</t>
  </si>
  <si>
    <t>pyo joung han</t>
  </si>
  <si>
    <t>2021-11-28</t>
  </si>
  <si>
    <t>2021-11-29</t>
  </si>
  <si>
    <t>181.62</t>
  </si>
  <si>
    <t>218.00</t>
  </si>
  <si>
    <t>2021-08-01 00:09:16</t>
  </si>
  <si>
    <t>是</t>
  </si>
  <si>
    <t>2318911</t>
  </si>
  <si>
    <t>雷锡迪之家圣乌昂酒店</t>
  </si>
  <si>
    <t>BERNARD Cecile</t>
  </si>
  <si>
    <t>643.82</t>
  </si>
  <si>
    <t>784.00</t>
  </si>
  <si>
    <t>2021-11-29 21:07:54</t>
  </si>
  <si>
    <t>2021-11-12</t>
  </si>
  <si>
    <t>2297650</t>
  </si>
  <si>
    <t>曼谷素坤逸11号雅乐轩酒店</t>
  </si>
  <si>
    <t>Mak Brian,Khoo Melissa,Mak Terence</t>
  </si>
  <si>
    <t>988.00</t>
  </si>
  <si>
    <t>RMB</t>
  </si>
  <si>
    <t>-988</t>
  </si>
  <si>
    <t>2021-11-12 12:08:29</t>
  </si>
  <si>
    <t>2021-11-02</t>
  </si>
  <si>
    <t>2287843</t>
  </si>
  <si>
    <t>975.26</t>
  </si>
  <si>
    <t>1184.00</t>
  </si>
  <si>
    <t>2021-11-02 15:36:56</t>
  </si>
  <si>
    <t>2316622</t>
  </si>
  <si>
    <t>曼哈顿金融区假日酒店</t>
  </si>
  <si>
    <t>Coramutla Anupreeth</t>
  </si>
  <si>
    <t>4222.61</t>
  </si>
  <si>
    <t>5142.00</t>
  </si>
  <si>
    <t>2021-11-28 08:57:40</t>
  </si>
  <si>
    <t>2324756</t>
  </si>
  <si>
    <t>纳逊奈尔喜来登酒店</t>
  </si>
  <si>
    <t>Ocansey Frederick</t>
  </si>
  <si>
    <t>508.97</t>
  </si>
  <si>
    <t>621.00</t>
  </si>
  <si>
    <t>2021-12-03 03:49:47</t>
  </si>
  <si>
    <t>2325500</t>
  </si>
  <si>
    <t>巴迪奇帕干巴鲁酒店</t>
  </si>
  <si>
    <t>Oktario Fadly Panglima</t>
  </si>
  <si>
    <t>175.39</t>
  </si>
  <si>
    <t>214.00</t>
  </si>
  <si>
    <t>2021-12-03 16:56:30</t>
  </si>
  <si>
    <t>2317777</t>
  </si>
  <si>
    <t>巴黎蒙马特城市奥德利公寓式酒店</t>
  </si>
  <si>
    <t>Schmittzehe Doris</t>
  </si>
  <si>
    <t>5101.29</t>
  </si>
  <si>
    <t>6212.00</t>
  </si>
  <si>
    <t>2021-11-29 00:10:44</t>
  </si>
  <si>
    <t>2021-06-20</t>
  </si>
  <si>
    <t>2164859</t>
  </si>
  <si>
    <t>长滩岛红椰子海滩酒店</t>
  </si>
  <si>
    <t>Gomez Laurence Erex,Gomez Laurence Erex,Gomez Laurence Erex,Gomez Laurence Erex</t>
  </si>
  <si>
    <t>1672.26</t>
  </si>
  <si>
    <t>2008.00</t>
  </si>
  <si>
    <t>2021-06-20 21:26:12</t>
  </si>
  <si>
    <t>2021-11-24</t>
  </si>
  <si>
    <t>2309905</t>
  </si>
  <si>
    <t>槟城丽昇豪华套房</t>
  </si>
  <si>
    <t>salwa siti salwa</t>
  </si>
  <si>
    <t>743.55</t>
  </si>
  <si>
    <t>905.00</t>
  </si>
  <si>
    <t>2021-11-24 09:22:24</t>
  </si>
  <si>
    <t>2325942</t>
  </si>
  <si>
    <t>格兰德皇家酒店</t>
  </si>
  <si>
    <t>Plummer Robert Frederick</t>
  </si>
  <si>
    <t>317.19</t>
  </si>
  <si>
    <t>387.00</t>
  </si>
  <si>
    <t>2021-12-03 22:32:57</t>
  </si>
  <si>
    <t>2325309</t>
  </si>
  <si>
    <t>法兰克福市中心万豪长住酒店</t>
  </si>
  <si>
    <t>Ziegler Johanna,Lazic Sofija</t>
  </si>
  <si>
    <t>927.79</t>
  </si>
  <si>
    <t>1132.00</t>
  </si>
  <si>
    <t>2021-12-03 14:52:07</t>
  </si>
  <si>
    <t>2021-11-08</t>
  </si>
  <si>
    <t>2292676</t>
  </si>
  <si>
    <t>菲斯特酒店</t>
  </si>
  <si>
    <t>Kufel Ryan</t>
  </si>
  <si>
    <t>1539.05</t>
  </si>
  <si>
    <t>1868.00</t>
  </si>
  <si>
    <t>2021-11-08 08:48:15</t>
  </si>
  <si>
    <t>2297429</t>
  </si>
  <si>
    <t>哥大公园93号希尔顿逸林酒店</t>
  </si>
  <si>
    <t>WANG LITING</t>
  </si>
  <si>
    <t>2021-11-25</t>
  </si>
  <si>
    <t>3478.63</t>
  </si>
  <si>
    <t>4235.00</t>
  </si>
  <si>
    <t>2021-11-12 06:58:07</t>
  </si>
  <si>
    <t>2021-11-04</t>
  </si>
  <si>
    <t>2289276</t>
  </si>
  <si>
    <t>基韦斯特24北部酒店</t>
  </si>
  <si>
    <t>golomb lawrence</t>
  </si>
  <si>
    <t>5948.05</t>
  </si>
  <si>
    <t>7215.00</t>
  </si>
  <si>
    <t>2021-11-04 14:21:53</t>
  </si>
  <si>
    <t>2324647</t>
  </si>
  <si>
    <t>吉隆坡大华酒店 - 傲途格精选酒店</t>
  </si>
  <si>
    <t>Kok Lye Hin Christopher</t>
  </si>
  <si>
    <t>533.86</t>
  </si>
  <si>
    <t>652.00</t>
  </si>
  <si>
    <t>2021-12-02 23:13:44</t>
  </si>
  <si>
    <t>2322649</t>
  </si>
  <si>
    <t>拉斯维加斯大都会酒店</t>
  </si>
  <si>
    <t>Holas Aaron</t>
  </si>
  <si>
    <t>3268.65</t>
  </si>
  <si>
    <t>3992.00</t>
  </si>
  <si>
    <t>2021-12-02 08:26:46</t>
  </si>
  <si>
    <t>2314552</t>
  </si>
  <si>
    <t>罗马伊飒设计酒店</t>
  </si>
  <si>
    <t>Dotti Giulio,Zucchi Castellini Giuseppina</t>
  </si>
  <si>
    <t>887.07</t>
  </si>
  <si>
    <t>1081.00</t>
  </si>
  <si>
    <t>2021-11-26 19:56:50</t>
  </si>
  <si>
    <t>2321015</t>
  </si>
  <si>
    <t>彭萨科拉费尔菲尔德旅馆</t>
  </si>
  <si>
    <t>Tallal Joseph J</t>
  </si>
  <si>
    <t>830.98</t>
  </si>
  <si>
    <t>1015.00</t>
  </si>
  <si>
    <t>2021-12-01 12:18:30</t>
  </si>
  <si>
    <t>2319823</t>
  </si>
  <si>
    <t>里昂7号品质酒店套房旅舍</t>
  </si>
  <si>
    <t>Devaux Sebastien</t>
  </si>
  <si>
    <t>450.45</t>
  </si>
  <si>
    <t>549.00</t>
  </si>
  <si>
    <t>2021-11-30 16:54:42</t>
  </si>
  <si>
    <t>2320613</t>
  </si>
  <si>
    <t>里昂塞特万豪国际酒店</t>
  </si>
  <si>
    <t>Graindorge Jerome</t>
  </si>
  <si>
    <t>1813.42</t>
  </si>
  <si>
    <t>2215.00</t>
  </si>
  <si>
    <t>2021-12-01 05:52:43</t>
  </si>
  <si>
    <t>2311327</t>
  </si>
  <si>
    <t>Bouteiller Justine</t>
  </si>
  <si>
    <t>794.82</t>
  </si>
  <si>
    <t>968.00</t>
  </si>
  <si>
    <t>2021-11-25 05:05:27</t>
  </si>
  <si>
    <t>2326390</t>
  </si>
  <si>
    <t>迈阿密国际机场酒店</t>
  </si>
  <si>
    <t>McBean Tristan,Ritchie Evan</t>
  </si>
  <si>
    <t>1799.02</t>
  </si>
  <si>
    <t>2195.00</t>
  </si>
  <si>
    <t>2021-12-04 11:48:59</t>
  </si>
  <si>
    <t>2313113</t>
  </si>
  <si>
    <t>曼彻斯特机场智选假日酒店</t>
  </si>
  <si>
    <t>Wilson Clara</t>
  </si>
  <si>
    <t>1218.59</t>
  </si>
  <si>
    <t>1485.00</t>
  </si>
  <si>
    <t>2021-11-26 05:48:50</t>
  </si>
  <si>
    <t>2316435</t>
  </si>
  <si>
    <t>曼达韦白酒店</t>
  </si>
  <si>
    <t>L Teriote Roderich,L Teriote Roderich</t>
  </si>
  <si>
    <t>374.47</t>
  </si>
  <si>
    <t>456.00</t>
  </si>
  <si>
    <t>2021-11-27 23:24:31</t>
  </si>
  <si>
    <t>2325396</t>
  </si>
  <si>
    <t>慕尼黑设计酒店</t>
  </si>
  <si>
    <t>Nassif Roy</t>
  </si>
  <si>
    <t>342.59</t>
  </si>
  <si>
    <t>418.00</t>
  </si>
  <si>
    <t>2021-12-03 15:49:05</t>
  </si>
  <si>
    <t>2298368</t>
  </si>
  <si>
    <t>慕尼黑中央火车站诺维姆酒店</t>
  </si>
  <si>
    <t>Ng Zhi Rong Marcus,Lim Jia Min Audrey</t>
  </si>
  <si>
    <t>1042.36</t>
  </si>
  <si>
    <t>1269.00</t>
  </si>
  <si>
    <t>634.50</t>
  </si>
  <si>
    <t>-634</t>
  </si>
  <si>
    <t>-521</t>
  </si>
  <si>
    <t>2021-11-21 16:37:07</t>
  </si>
  <si>
    <t>2021-11-22</t>
  </si>
  <si>
    <t>2307865</t>
  </si>
  <si>
    <t>侬新酒店</t>
  </si>
  <si>
    <t>Jung Woo jung</t>
  </si>
  <si>
    <t>907.54</t>
  </si>
  <si>
    <t>1105.00</t>
  </si>
  <si>
    <t>2021-11-23 19:15:59</t>
  </si>
  <si>
    <t>2320662</t>
  </si>
  <si>
    <t>欧洲之星科尔多瓦庭院酒店</t>
  </si>
  <si>
    <t>Martins Carlos Manuel,Lima Tiago Andre</t>
  </si>
  <si>
    <t>402.80</t>
  </si>
  <si>
    <t>492.00</t>
  </si>
  <si>
    <t>2021-12-01 08:36:11</t>
  </si>
  <si>
    <t>2313108</t>
  </si>
  <si>
    <t>Garcia Vazquez Miguel Angel</t>
  </si>
  <si>
    <t>1509.08</t>
  </si>
  <si>
    <t>1839.00</t>
  </si>
  <si>
    <t>2021-11-26 04:40:30</t>
  </si>
  <si>
    <t>2319094</t>
  </si>
  <si>
    <t>瑞士贝林雷根酒店</t>
  </si>
  <si>
    <t>fauzi Muhammad iqbal</t>
  </si>
  <si>
    <t>480.40</t>
  </si>
  <si>
    <t>585.00</t>
  </si>
  <si>
    <t>2021-11-30 00:16:03</t>
  </si>
  <si>
    <t>2324957</t>
  </si>
  <si>
    <t>塞达中心酒店</t>
  </si>
  <si>
    <t>Cabao-an John</t>
  </si>
  <si>
    <t>456.52</t>
  </si>
  <si>
    <t>557.00</t>
  </si>
  <si>
    <t>2021-12-03 10:34:20</t>
  </si>
  <si>
    <t>2322792</t>
  </si>
  <si>
    <t>时代广场莫克西酒店</t>
  </si>
  <si>
    <t>Glover Daniel</t>
  </si>
  <si>
    <t>2514.53</t>
  </si>
  <si>
    <t>3071.00</t>
  </si>
  <si>
    <t>2021-12-02 10:26:49</t>
  </si>
  <si>
    <t>2299034</t>
  </si>
  <si>
    <t>苏丹洞穴套房酒店</t>
  </si>
  <si>
    <t>Kamath Nithyananda,Kamath Nithyananda</t>
  </si>
  <si>
    <t>979.20</t>
  </si>
  <si>
    <t>1194.00</t>
  </si>
  <si>
    <t>2021-11-13 23:51:19</t>
  </si>
  <si>
    <t>2322262</t>
  </si>
  <si>
    <t>stanford Ryan</t>
  </si>
  <si>
    <t>1016.83</t>
  </si>
  <si>
    <t>1242.00</t>
  </si>
  <si>
    <t>2021-12-01 21:09:31</t>
  </si>
  <si>
    <t>2324785</t>
  </si>
  <si>
    <t>马里奥波洛日惹特级酒店</t>
  </si>
  <si>
    <t>Ae RohaelahAe</t>
  </si>
  <si>
    <t>104.09</t>
  </si>
  <si>
    <t>127.00</t>
  </si>
  <si>
    <t>2021-12-03 06:28:17</t>
  </si>
  <si>
    <t>2300150</t>
  </si>
  <si>
    <t>蒙特利尔市中心万怡酒店</t>
  </si>
  <si>
    <t>Meilchen Manuella</t>
  </si>
  <si>
    <t>872.51</t>
  </si>
  <si>
    <t>1063.00</t>
  </si>
  <si>
    <t>2021-11-16 03:13:46</t>
  </si>
  <si>
    <t>2021-11-21</t>
  </si>
  <si>
    <t>2305767</t>
  </si>
  <si>
    <t>梦幻市区酒店</t>
  </si>
  <si>
    <t>Smith Edward</t>
  </si>
  <si>
    <t>7909.94</t>
  </si>
  <si>
    <t>9631.00</t>
  </si>
  <si>
    <t>2021-11-21 02:07:36</t>
  </si>
  <si>
    <t>2322541</t>
  </si>
  <si>
    <t>南海岸广场威斯汀酒店</t>
  </si>
  <si>
    <t>Buenrostro Edward</t>
  </si>
  <si>
    <t>794.24</t>
  </si>
  <si>
    <t>970.00</t>
  </si>
  <si>
    <t>2021-12-02 02:11:00</t>
  </si>
  <si>
    <t>2298500</t>
  </si>
  <si>
    <t>南海岸酒庄度假村</t>
  </si>
  <si>
    <t>Rosenberg Joshua</t>
  </si>
  <si>
    <t>1235.89</t>
  </si>
  <si>
    <t>1507.00</t>
  </si>
  <si>
    <t>2021-11-13 09:57:36</t>
  </si>
  <si>
    <t>2318041</t>
  </si>
  <si>
    <t>纽约曼哈顿万怡酒店/上东区</t>
  </si>
  <si>
    <t>Moskowitz Robert</t>
  </si>
  <si>
    <t>4296.52</t>
  </si>
  <si>
    <t>5232.00</t>
  </si>
  <si>
    <t>2021-11-29 11:29:18</t>
  </si>
  <si>
    <t>2320780</t>
  </si>
  <si>
    <t>色達首都中央酒店</t>
  </si>
  <si>
    <t>Soojin Kim</t>
  </si>
  <si>
    <t>658.23</t>
  </si>
  <si>
    <t>804.00</t>
  </si>
  <si>
    <t>2021-12-01 10:27:08</t>
  </si>
  <si>
    <t>2317605</t>
  </si>
  <si>
    <t>Keh Danao Rodrigo</t>
  </si>
  <si>
    <t>330.12</t>
  </si>
  <si>
    <t>402.00</t>
  </si>
  <si>
    <t>2021-11-28 20:56:01</t>
  </si>
  <si>
    <t>2315496</t>
  </si>
  <si>
    <t>barret Michael,barret Michael</t>
  </si>
  <si>
    <t>660.24</t>
  </si>
  <si>
    <t>2021-11-27 13:47:21</t>
  </si>
  <si>
    <t>2298634</t>
  </si>
  <si>
    <t>圣安东尼奥河流中心万豪酒店</t>
  </si>
  <si>
    <t>Arellano Daniel,Arias Mariana</t>
  </si>
  <si>
    <t>2163.42</t>
  </si>
  <si>
    <t>2638.00</t>
  </si>
  <si>
    <t>2021-11-13 13:16:23</t>
  </si>
  <si>
    <t>2324184</t>
  </si>
  <si>
    <t>首尔明洞世宗酒店</t>
  </si>
  <si>
    <t>lee joungeun</t>
  </si>
  <si>
    <t>519.94</t>
  </si>
  <si>
    <t>635.00</t>
  </si>
  <si>
    <t>2021-12-02 20:24:31</t>
  </si>
  <si>
    <t>2317760</t>
  </si>
  <si>
    <t>首尔万豪行政公寓</t>
  </si>
  <si>
    <t>Kim Noyeong</t>
  </si>
  <si>
    <t>1353.34</t>
  </si>
  <si>
    <t>1648.00</t>
  </si>
  <si>
    <t>2021-11-28 23:25:25</t>
  </si>
  <si>
    <t>2321050</t>
  </si>
  <si>
    <t>斯巴达堡万豪 AC 酒店</t>
  </si>
  <si>
    <t>Mckinney Keshona Shania</t>
  </si>
  <si>
    <t>1088.05</t>
  </si>
  <si>
    <t>1329.00</t>
  </si>
  <si>
    <t>2021-12-01 12:38:51</t>
  </si>
  <si>
    <t>2315153</t>
  </si>
  <si>
    <t>图卢斯大都会森蒂图德住宅酒店</t>
  </si>
  <si>
    <t>Valla Zlatica</t>
  </si>
  <si>
    <t>1409.18</t>
  </si>
  <si>
    <t>1716.00</t>
  </si>
  <si>
    <t>2021-11-27 04:28:10</t>
  </si>
  <si>
    <t>2326288</t>
  </si>
  <si>
    <t>首尔DDP设计酒店</t>
  </si>
  <si>
    <t>CHOI MOON SEOK</t>
  </si>
  <si>
    <t>587.65</t>
  </si>
  <si>
    <t>717.00</t>
  </si>
  <si>
    <t>2021-12-04 10:24:13</t>
  </si>
  <si>
    <t>2021-09-30</t>
  </si>
  <si>
    <t>2270023</t>
  </si>
  <si>
    <t>首尔JW万豪酒店</t>
  </si>
  <si>
    <t>song ji hyung</t>
  </si>
  <si>
    <t>952.49</t>
  </si>
  <si>
    <t>2021-09-30 21:51:38</t>
  </si>
  <si>
    <t>2317032</t>
  </si>
  <si>
    <t>首尔花木园万怡酒店</t>
  </si>
  <si>
    <t>kang donghee</t>
  </si>
  <si>
    <t>2012.76</t>
  </si>
  <si>
    <t>2451.00</t>
  </si>
  <si>
    <t>2021-11-28 14:55:09</t>
  </si>
  <si>
    <t>2324874</t>
  </si>
  <si>
    <t>塔尔萨万丽酒店及会议中心</t>
  </si>
  <si>
    <t>Gray Patrick</t>
  </si>
  <si>
    <t>546.67</t>
  </si>
  <si>
    <t>667.00</t>
  </si>
  <si>
    <t>2021-12-03 09:09:15</t>
  </si>
  <si>
    <t>2021-11-14</t>
  </si>
  <si>
    <t>2299099</t>
  </si>
  <si>
    <t>塔克西姆泰坦尼克城市酒店</t>
  </si>
  <si>
    <t>Aksancak Deniz,Aksancak Jonna-Nicole</t>
  </si>
  <si>
    <t>2671.55</t>
  </si>
  <si>
    <t>3256.00</t>
  </si>
  <si>
    <t>2021-11-14 04:51:47</t>
  </si>
  <si>
    <t>2317833</t>
  </si>
  <si>
    <t>万锦蒙地卡罗酒店</t>
  </si>
  <si>
    <t>Argoub Abdeslam</t>
  </si>
  <si>
    <t>1524.97</t>
  </si>
  <si>
    <t>1857.00</t>
  </si>
  <si>
    <t>2021-11-29 04:55:19</t>
  </si>
  <si>
    <t>2317582</t>
  </si>
  <si>
    <t>万隆公园景酒店</t>
  </si>
  <si>
    <t>lestari andreas,lestari andreas</t>
  </si>
  <si>
    <t>313.70</t>
  </si>
  <si>
    <t>382.00</t>
  </si>
  <si>
    <t>2021-11-28 20:44:04</t>
  </si>
  <si>
    <t>2320642</t>
  </si>
  <si>
    <t>沃里尔酒店 - 傲途格精选</t>
  </si>
  <si>
    <t>Centeno Luz Adriana</t>
  </si>
  <si>
    <t>1175.65</t>
  </si>
  <si>
    <t>1436.00</t>
  </si>
  <si>
    <t>2021-12-01 08:08:33</t>
  </si>
  <si>
    <t>2313074</t>
  </si>
  <si>
    <t>希尔顿圣保罗莫伦比酒店</t>
  </si>
  <si>
    <t>Bocchi Flavio jose</t>
  </si>
  <si>
    <t>1678.33</t>
  </si>
  <si>
    <t>2044.00</t>
  </si>
  <si>
    <t>2021-11-26 01:32:40</t>
  </si>
  <si>
    <t>2320657</t>
  </si>
  <si>
    <t>西贡喜来登酒店</t>
  </si>
  <si>
    <t>Tran thi kim nga</t>
  </si>
  <si>
    <t>600.11</t>
  </si>
  <si>
    <t>733.00</t>
  </si>
  <si>
    <t>2021-12-01 08:32:39</t>
  </si>
  <si>
    <t>2326727</t>
  </si>
  <si>
    <t>西岭城市酒店</t>
  </si>
  <si>
    <t>Sayuti Fatmawati</t>
  </si>
  <si>
    <t>205.72</t>
  </si>
  <si>
    <t>251.00</t>
  </si>
  <si>
    <t>2021-12-04 15:06:43</t>
  </si>
  <si>
    <t>2311279</t>
  </si>
  <si>
    <t>西雅图贝尔维尤/雷德蒙万豪费尔菲尔德酒店</t>
  </si>
  <si>
    <t>QIN ZHENG</t>
  </si>
  <si>
    <t>2596.26</t>
  </si>
  <si>
    <t>3160.00</t>
  </si>
  <si>
    <t>2021-11-25 01:26:40</t>
  </si>
  <si>
    <t>2021-11-19</t>
  </si>
  <si>
    <t>2304156</t>
  </si>
  <si>
    <t>新加坡拉古娜都喜天丽酒店 (Staycation Approved)</t>
  </si>
  <si>
    <t>Binte Suandi Nina Salina</t>
  </si>
  <si>
    <t>1965.13</t>
  </si>
  <si>
    <t>2393.00</t>
  </si>
  <si>
    <t>2021-11-19 18:14:16</t>
  </si>
  <si>
    <t>2320677</t>
  </si>
  <si>
    <t>塔尔萨南山万豪酒店</t>
  </si>
  <si>
    <t>Shoemaker Eric Ryan</t>
  </si>
  <si>
    <t>762.21</t>
  </si>
  <si>
    <t>931.00</t>
  </si>
  <si>
    <t>2021-12-01 08:53:03</t>
  </si>
  <si>
    <t>2311001</t>
  </si>
  <si>
    <t>太平金辉酒店</t>
  </si>
  <si>
    <t>hafizat zairul</t>
  </si>
  <si>
    <t>307.28</t>
  </si>
  <si>
    <t>374.00</t>
  </si>
  <si>
    <t>2021-11-24 20:55:51</t>
  </si>
  <si>
    <t>2325772</t>
  </si>
  <si>
    <t>万豪费城大道万怡酒店</t>
  </si>
  <si>
    <t>Halemano Ilana Louise</t>
  </si>
  <si>
    <t>1098.26</t>
  </si>
  <si>
    <t>1340.00</t>
  </si>
  <si>
    <t>2021-12-03 21:00:01</t>
  </si>
  <si>
    <t>2319236</t>
  </si>
  <si>
    <t>万隆尼欧蒂帕迪优库尔酒店</t>
  </si>
  <si>
    <t>Sujai Mohamad</t>
  </si>
  <si>
    <t>494.76</t>
  </si>
  <si>
    <t>603.00</t>
  </si>
  <si>
    <t>2021-11-30 09:31:29</t>
  </si>
  <si>
    <t>2021-11-07</t>
  </si>
  <si>
    <t>2291849</t>
  </si>
  <si>
    <t>威霍肯万豪长住酒店</t>
  </si>
  <si>
    <t>komin nikolay</t>
  </si>
  <si>
    <t>8083.28</t>
  </si>
  <si>
    <t>9811.00</t>
  </si>
  <si>
    <t>1249.00</t>
  </si>
  <si>
    <t>-8561</t>
  </si>
  <si>
    <t>-7054</t>
  </si>
  <si>
    <t>2021-11-07 05:03:31</t>
  </si>
  <si>
    <t>2324270</t>
  </si>
  <si>
    <t>喜来登阿布扎比度假酒店</t>
  </si>
  <si>
    <t>lei yu</t>
  </si>
  <si>
    <t>682.06</t>
  </si>
  <si>
    <t>833.00</t>
  </si>
  <si>
    <t>2021-12-02 20:50:27</t>
  </si>
  <si>
    <t>2324069</t>
  </si>
  <si>
    <t>Liu Weifeng</t>
  </si>
  <si>
    <t>858.92</t>
  </si>
  <si>
    <t>1049.00</t>
  </si>
  <si>
    <t>2021-12-02 19:49:03</t>
  </si>
  <si>
    <t>2323964</t>
  </si>
  <si>
    <t>ZHANG XUAN</t>
  </si>
  <si>
    <t>2021-12-02 19:09:10</t>
  </si>
  <si>
    <t>2021-08-10</t>
  </si>
  <si>
    <t>2220475</t>
  </si>
  <si>
    <t>喜来登阿斯隆酒店</t>
  </si>
  <si>
    <t>Langan Sandra Mary</t>
  </si>
  <si>
    <t>556.24</t>
  </si>
  <si>
    <t>666.00</t>
  </si>
  <si>
    <t>2021-08-10 17:30:34</t>
  </si>
  <si>
    <t>2323135</t>
  </si>
  <si>
    <t>西雅图贝尔维尤市中心万豪 AC 酒店</t>
  </si>
  <si>
    <t>An Su kyeong Kim</t>
  </si>
  <si>
    <t>840.09</t>
  </si>
  <si>
    <t>1026.00</t>
  </si>
  <si>
    <t>2021-12-02 13:30:34</t>
  </si>
  <si>
    <t>2323579</t>
  </si>
  <si>
    <t>新加坡81酒店皇宫</t>
  </si>
  <si>
    <t>ZHAO ZHIYI</t>
  </si>
  <si>
    <t>301.32</t>
  </si>
  <si>
    <t>368.00</t>
  </si>
  <si>
    <t>2021-12-02 17:08:11</t>
  </si>
  <si>
    <t>2317875</t>
  </si>
  <si>
    <t>亚特兰大巴克海特万豪春丘酒店</t>
  </si>
  <si>
    <t>Justo Wendy</t>
  </si>
  <si>
    <t>2069.42</t>
  </si>
  <si>
    <t>2520.00</t>
  </si>
  <si>
    <t>2021-11-29 08:16:42</t>
  </si>
  <si>
    <t>2324713</t>
  </si>
  <si>
    <t>亚特兰大万豪套房酒店</t>
  </si>
  <si>
    <t>Conway Reginald</t>
  </si>
  <si>
    <t>1141.41</t>
  </si>
  <si>
    <t>1394.00</t>
  </si>
  <si>
    <t>2021-12-03 00:58:48</t>
  </si>
  <si>
    <t>2322272</t>
  </si>
  <si>
    <t>泽酒店</t>
  </si>
  <si>
    <t>Jansen Pascale</t>
  </si>
  <si>
    <t>2164.64</t>
  </si>
  <si>
    <t>2644.00</t>
  </si>
  <si>
    <t>2021-12-01 21:14:50</t>
  </si>
  <si>
    <t>2326395</t>
  </si>
  <si>
    <t>芝加哥 JW 万豪酒店</t>
  </si>
  <si>
    <t>Murray Cillian Edward</t>
  </si>
  <si>
    <t>1246.61</t>
  </si>
  <si>
    <t>1521.00</t>
  </si>
  <si>
    <t>2021-12-04 11:33:47</t>
  </si>
  <si>
    <t>2326088</t>
  </si>
  <si>
    <t>芝加哥W酒店 - 湖滨</t>
  </si>
  <si>
    <t>Trombly Joe</t>
  </si>
  <si>
    <t>893.36</t>
  </si>
  <si>
    <t>1090.00</t>
  </si>
  <si>
    <t>2021-12-04 01:27:15</t>
  </si>
  <si>
    <t>2323009</t>
  </si>
  <si>
    <t>Pinto Andrea</t>
  </si>
  <si>
    <t>745.11</t>
  </si>
  <si>
    <t>910.00</t>
  </si>
  <si>
    <t>2021-12-02 12:27:45</t>
  </si>
  <si>
    <t>2322605</t>
  </si>
  <si>
    <t>Tran Hien</t>
  </si>
  <si>
    <t>810.61</t>
  </si>
  <si>
    <t>990.00</t>
  </si>
  <si>
    <t>2021-12-02 06:59:29</t>
  </si>
  <si>
    <t>2321342</t>
  </si>
  <si>
    <t>Roseli John</t>
  </si>
  <si>
    <t>745.84</t>
  </si>
  <si>
    <t>911.00</t>
  </si>
  <si>
    <t>2021-12-01 15:00:19</t>
  </si>
  <si>
    <t>2322350</t>
  </si>
  <si>
    <t>Lampert Louis Dakota</t>
  </si>
  <si>
    <t>2021-12-01 21:54:12</t>
  </si>
  <si>
    <t>2326535</t>
  </si>
  <si>
    <t>芝加哥奥黑尔雅乐轩酒店</t>
  </si>
  <si>
    <t>Hernandez Sandra</t>
  </si>
  <si>
    <t>870.42</t>
  </si>
  <si>
    <t>1062.00</t>
  </si>
  <si>
    <t>2021-12-04 12:56:45</t>
  </si>
  <si>
    <t>2322469</t>
  </si>
  <si>
    <t>伊洛伊洛万怡酒店</t>
  </si>
  <si>
    <t>Sawali Fhillip Daquila</t>
  </si>
  <si>
    <t>594.38</t>
  </si>
  <si>
    <t>726.00</t>
  </si>
  <si>
    <t>2021-12-01 23:21:08</t>
  </si>
  <si>
    <t>2319136</t>
  </si>
  <si>
    <t>渣油格兰德布拉多酒店</t>
  </si>
  <si>
    <t>Colombo Dylan</t>
  </si>
  <si>
    <t>281.43</t>
  </si>
  <si>
    <t>343.00</t>
  </si>
  <si>
    <t>2021-11-30 04:09:32</t>
  </si>
  <si>
    <t>2319083</t>
  </si>
  <si>
    <t>Nys Sebastien</t>
  </si>
  <si>
    <t>645.46</t>
  </si>
  <si>
    <t>786.00</t>
  </si>
  <si>
    <t>2021-11-29 23:25:21</t>
  </si>
  <si>
    <t>2313059</t>
  </si>
  <si>
    <t>优本纳沙通</t>
  </si>
  <si>
    <t>KIM DONGHUN,CHAIMUEANG HONGYOK</t>
  </si>
  <si>
    <t>652.77</t>
  </si>
  <si>
    <t>795.00</t>
  </si>
  <si>
    <t>2021-11-26 00:21:07</t>
  </si>
  <si>
    <t>2325753</t>
  </si>
  <si>
    <t xml:space="preserve">芝加哥埃尔姆赫斯特/奥克布鲁克地区万怡酒店 </t>
  </si>
  <si>
    <t>Green Cynthia</t>
  </si>
  <si>
    <t>526.18</t>
  </si>
  <si>
    <t>642.00</t>
  </si>
  <si>
    <t>2021-12-03 20:41:20</t>
  </si>
  <si>
    <t>2323045</t>
  </si>
  <si>
    <t>芝加哥市中心/北河万怡酒店</t>
  </si>
  <si>
    <t>Reyes Elian Jesus</t>
  </si>
  <si>
    <t>1039.88</t>
  </si>
  <si>
    <t>1270.00</t>
  </si>
  <si>
    <t>2021-12-02 12:47:19</t>
  </si>
  <si>
    <t>2021-11-09</t>
  </si>
  <si>
    <t>2293727</t>
  </si>
  <si>
    <t>棕榈泉市区凯艺酒店</t>
  </si>
  <si>
    <t>Delonge Thomas</t>
  </si>
  <si>
    <t>2249.25</t>
  </si>
  <si>
    <t>2730.00</t>
  </si>
  <si>
    <t>2021-11-09 01:09:13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</si>
</sst>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topLeftCell="A3" workbookViewId="0">
      <selection activeCell="A9" sqref="A9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16750893963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44525</v>
      </c>
      <c r="G2" s="5">
        <v>44532</v>
      </c>
      <c r="H2" s="4">
        <v>1</v>
      </c>
      <c r="I2" s="4">
        <v>7</v>
      </c>
      <c r="J2" s="4">
        <v>7</v>
      </c>
      <c r="K2" s="4" t="s">
        <v>29</v>
      </c>
      <c r="L2" s="4">
        <v>9811</v>
      </c>
      <c r="M2" s="4">
        <v>9811</v>
      </c>
      <c r="N2" s="4" t="s">
        <v>30</v>
      </c>
      <c r="O2" s="4" t="s">
        <v>31</v>
      </c>
      <c r="P2" s="4" t="s">
        <v>32</v>
      </c>
      <c r="Q2" s="4">
        <v>0</v>
      </c>
      <c r="R2" s="9">
        <v>44507</v>
      </c>
      <c r="S2" s="5">
        <v>44535</v>
      </c>
      <c r="T2" s="4" t="s">
        <v>33</v>
      </c>
      <c r="U2" s="4">
        <v>9811</v>
      </c>
      <c r="V2" s="4">
        <v>0</v>
      </c>
      <c r="W2" s="4">
        <v>0</v>
      </c>
      <c r="X2" s="4">
        <v>2291849</v>
      </c>
      <c r="Y2" s="4">
        <v>73061528</v>
      </c>
    </row>
    <row r="3" s="4" customFormat="1" spans="1:25">
      <c r="A3" s="4">
        <v>16768128141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44532</v>
      </c>
      <c r="H3" s="4">
        <v>1</v>
      </c>
      <c r="I3" s="4">
        <v>5</v>
      </c>
      <c r="J3" s="4">
        <v>5</v>
      </c>
      <c r="K3" s="4" t="s">
        <v>29</v>
      </c>
      <c r="L3" s="4">
        <v>4832</v>
      </c>
      <c r="M3" s="4">
        <v>4832</v>
      </c>
      <c r="N3" s="4" t="s">
        <v>36</v>
      </c>
      <c r="O3" s="4" t="s">
        <v>31</v>
      </c>
      <c r="P3" s="4" t="s">
        <v>32</v>
      </c>
      <c r="Q3" s="4">
        <v>0</v>
      </c>
      <c r="R3" s="9">
        <v>44510</v>
      </c>
      <c r="S3" s="5">
        <v>44535</v>
      </c>
      <c r="T3" s="4" t="s">
        <v>33</v>
      </c>
      <c r="U3" s="4">
        <v>4832</v>
      </c>
      <c r="V3" s="4">
        <v>0</v>
      </c>
      <c r="W3" s="4">
        <v>0</v>
      </c>
      <c r="Y3" s="4">
        <v>76015944</v>
      </c>
    </row>
    <row r="4" s="4" customFormat="1" spans="1:25">
      <c r="A4" s="4">
        <v>16776688162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44525</v>
      </c>
      <c r="G4" s="5">
        <v>44532</v>
      </c>
      <c r="H4" s="4">
        <v>1</v>
      </c>
      <c r="I4" s="4">
        <v>7</v>
      </c>
      <c r="J4" s="4">
        <v>7</v>
      </c>
      <c r="K4" s="4" t="s">
        <v>29</v>
      </c>
      <c r="L4" s="4">
        <v>4235</v>
      </c>
      <c r="M4" s="4">
        <v>4235</v>
      </c>
      <c r="N4" s="4" t="s">
        <v>39</v>
      </c>
      <c r="O4" s="4" t="s">
        <v>31</v>
      </c>
      <c r="P4" s="4" t="s">
        <v>32</v>
      </c>
      <c r="Q4" s="4">
        <v>0</v>
      </c>
      <c r="R4" s="9">
        <v>44512</v>
      </c>
      <c r="S4" s="5">
        <v>44535</v>
      </c>
      <c r="T4" s="4" t="s">
        <v>33</v>
      </c>
      <c r="U4" s="4">
        <v>4235</v>
      </c>
      <c r="V4" s="4">
        <v>0</v>
      </c>
      <c r="W4" s="4">
        <v>0</v>
      </c>
      <c r="X4" s="4">
        <v>2297429</v>
      </c>
      <c r="Y4" s="4">
        <v>84314582</v>
      </c>
    </row>
    <row r="5" s="4" customFormat="1" spans="1:25">
      <c r="A5" s="4">
        <v>16785527894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44531</v>
      </c>
      <c r="G5" s="5">
        <v>44532</v>
      </c>
      <c r="H5" s="4">
        <v>1</v>
      </c>
      <c r="I5" s="4">
        <v>1</v>
      </c>
      <c r="J5" s="4">
        <v>1</v>
      </c>
      <c r="K5" s="4" t="s">
        <v>29</v>
      </c>
      <c r="L5" s="4">
        <v>1507</v>
      </c>
      <c r="M5" s="4">
        <v>1507</v>
      </c>
      <c r="N5" s="4" t="s">
        <v>42</v>
      </c>
      <c r="O5" s="4" t="s">
        <v>31</v>
      </c>
      <c r="P5" s="4" t="s">
        <v>32</v>
      </c>
      <c r="Q5" s="4">
        <v>0</v>
      </c>
      <c r="R5" s="9">
        <v>44513</v>
      </c>
      <c r="S5" s="5">
        <v>44535</v>
      </c>
      <c r="T5" s="4" t="s">
        <v>33</v>
      </c>
      <c r="U5" s="4">
        <v>1507</v>
      </c>
      <c r="V5" s="4">
        <v>0</v>
      </c>
      <c r="W5" s="4">
        <v>0</v>
      </c>
      <c r="X5" s="4">
        <v>2298500</v>
      </c>
      <c r="Y5" s="4" t="s">
        <v>43</v>
      </c>
    </row>
    <row r="6" s="4" customFormat="1" spans="1:25">
      <c r="A6" s="4">
        <v>16750893963</v>
      </c>
      <c r="B6" s="4" t="s">
        <v>25</v>
      </c>
      <c r="C6" s="4" t="s">
        <v>44</v>
      </c>
      <c r="D6" s="4" t="s">
        <v>27</v>
      </c>
      <c r="E6" s="4" t="s">
        <v>28</v>
      </c>
      <c r="F6" s="5">
        <v>44525</v>
      </c>
      <c r="G6" s="5">
        <v>44532</v>
      </c>
      <c r="H6" s="4">
        <v>1</v>
      </c>
      <c r="I6" s="4">
        <v>7</v>
      </c>
      <c r="J6" s="4">
        <v>7</v>
      </c>
      <c r="K6" s="4" t="s">
        <v>29</v>
      </c>
      <c r="L6" s="4">
        <v>-9811</v>
      </c>
      <c r="M6" s="4">
        <v>-9811</v>
      </c>
      <c r="N6" s="4" t="s">
        <v>30</v>
      </c>
      <c r="O6" s="4" t="s">
        <v>31</v>
      </c>
      <c r="P6" s="4" t="s">
        <v>32</v>
      </c>
      <c r="Q6" s="4">
        <v>0</v>
      </c>
      <c r="R6" s="9">
        <v>44507</v>
      </c>
      <c r="S6" s="5">
        <v>44535</v>
      </c>
      <c r="T6" s="4" t="s">
        <v>33</v>
      </c>
      <c r="U6" s="4">
        <v>-9811</v>
      </c>
      <c r="V6" s="4">
        <v>0</v>
      </c>
      <c r="W6" s="4">
        <v>0</v>
      </c>
      <c r="X6" s="4">
        <v>2291849</v>
      </c>
      <c r="Y6" s="4">
        <v>73061528</v>
      </c>
    </row>
    <row r="7" s="4" customFormat="1" spans="1:25">
      <c r="A7" s="4">
        <v>16750893963</v>
      </c>
      <c r="B7" s="4" t="s">
        <v>25</v>
      </c>
      <c r="C7" s="4" t="s">
        <v>45</v>
      </c>
      <c r="D7" s="4" t="s">
        <v>27</v>
      </c>
      <c r="E7" s="4" t="s">
        <v>28</v>
      </c>
      <c r="F7" s="5">
        <v>44525</v>
      </c>
      <c r="G7" s="5">
        <v>44532</v>
      </c>
      <c r="H7" s="4">
        <v>1</v>
      </c>
      <c r="I7" s="4">
        <v>7</v>
      </c>
      <c r="J7" s="4">
        <v>7</v>
      </c>
      <c r="K7" s="4" t="s">
        <v>29</v>
      </c>
      <c r="L7" s="4">
        <v>1248.94</v>
      </c>
      <c r="M7" s="4">
        <v>1248.94</v>
      </c>
      <c r="N7" s="4" t="s">
        <v>30</v>
      </c>
      <c r="O7" s="4" t="s">
        <v>31</v>
      </c>
      <c r="P7" s="4" t="s">
        <v>32</v>
      </c>
      <c r="Q7" s="4">
        <v>0</v>
      </c>
      <c r="R7" s="9">
        <v>44507</v>
      </c>
      <c r="S7" s="5">
        <v>44535</v>
      </c>
      <c r="T7" s="4" t="s">
        <v>33</v>
      </c>
      <c r="U7" s="4">
        <v>1248.94</v>
      </c>
      <c r="V7" s="4">
        <v>0</v>
      </c>
      <c r="W7" s="4">
        <v>0</v>
      </c>
      <c r="X7" s="4">
        <v>2291849</v>
      </c>
      <c r="Y7" s="4">
        <v>73061528</v>
      </c>
    </row>
    <row r="8" s="4" customFormat="1" spans="1:25">
      <c r="A8" s="4">
        <v>16768128141</v>
      </c>
      <c r="B8" s="4" t="s">
        <v>25</v>
      </c>
      <c r="C8" s="4" t="s">
        <v>44</v>
      </c>
      <c r="D8" s="4" t="s">
        <v>34</v>
      </c>
      <c r="E8" s="4" t="s">
        <v>35</v>
      </c>
      <c r="F8" s="5">
        <v>44527</v>
      </c>
      <c r="G8" s="5">
        <v>44532</v>
      </c>
      <c r="H8" s="4">
        <v>1</v>
      </c>
      <c r="I8" s="4">
        <v>5</v>
      </c>
      <c r="J8" s="4">
        <v>5</v>
      </c>
      <c r="K8" s="4" t="s">
        <v>29</v>
      </c>
      <c r="L8" s="4">
        <v>-4832</v>
      </c>
      <c r="M8" s="4">
        <v>-4832</v>
      </c>
      <c r="N8" s="4" t="s">
        <v>36</v>
      </c>
      <c r="O8" s="4" t="s">
        <v>31</v>
      </c>
      <c r="P8" s="4" t="s">
        <v>32</v>
      </c>
      <c r="Q8" s="4">
        <v>0</v>
      </c>
      <c r="R8" s="9">
        <v>44510</v>
      </c>
      <c r="S8" s="5">
        <v>44535</v>
      </c>
      <c r="T8" s="4" t="s">
        <v>33</v>
      </c>
      <c r="U8" s="4">
        <v>-4832</v>
      </c>
      <c r="V8" s="4">
        <v>0</v>
      </c>
      <c r="W8" s="4">
        <v>0</v>
      </c>
      <c r="Y8" s="4">
        <v>76015944</v>
      </c>
    </row>
    <row r="9" s="4" customFormat="1" spans="1:25">
      <c r="A9" s="4">
        <v>16768128141</v>
      </c>
      <c r="B9" s="4" t="s">
        <v>25</v>
      </c>
      <c r="C9" s="4" t="s">
        <v>45</v>
      </c>
      <c r="D9" s="4" t="s">
        <v>34</v>
      </c>
      <c r="E9" s="4" t="s">
        <v>35</v>
      </c>
      <c r="F9" s="5">
        <v>44527</v>
      </c>
      <c r="G9" s="5">
        <v>44532</v>
      </c>
      <c r="H9" s="4">
        <v>1</v>
      </c>
      <c r="I9" s="4">
        <v>5</v>
      </c>
      <c r="J9" s="4">
        <v>5</v>
      </c>
      <c r="K9" s="4" t="s">
        <v>29</v>
      </c>
      <c r="L9" s="4">
        <v>1596.01</v>
      </c>
      <c r="M9" s="4">
        <v>1596.01</v>
      </c>
      <c r="N9" s="4" t="s">
        <v>36</v>
      </c>
      <c r="O9" s="4" t="s">
        <v>31</v>
      </c>
      <c r="P9" s="4" t="s">
        <v>32</v>
      </c>
      <c r="Q9" s="4">
        <v>0</v>
      </c>
      <c r="R9" s="9">
        <v>44510</v>
      </c>
      <c r="S9" s="5">
        <v>44535</v>
      </c>
      <c r="T9" s="4" t="s">
        <v>33</v>
      </c>
      <c r="U9" s="4">
        <v>1596.01</v>
      </c>
      <c r="V9" s="4">
        <v>0</v>
      </c>
      <c r="W9" s="4">
        <v>0</v>
      </c>
      <c r="Y9" s="4">
        <v>76015944</v>
      </c>
    </row>
    <row r="10" s="4" customFormat="1" spans="1:23">
      <c r="A10" s="4">
        <v>16855058073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44531</v>
      </c>
      <c r="G10" s="5">
        <v>44532</v>
      </c>
      <c r="H10" s="4">
        <v>1</v>
      </c>
      <c r="I10" s="4">
        <v>1</v>
      </c>
      <c r="J10" s="4">
        <v>1</v>
      </c>
      <c r="K10" s="4" t="s">
        <v>29</v>
      </c>
      <c r="L10" s="4">
        <v>905</v>
      </c>
      <c r="M10" s="4">
        <v>905</v>
      </c>
      <c r="N10" s="4" t="s">
        <v>48</v>
      </c>
      <c r="O10" s="4" t="s">
        <v>31</v>
      </c>
      <c r="P10" s="4" t="s">
        <v>32</v>
      </c>
      <c r="Q10" s="4">
        <v>0</v>
      </c>
      <c r="R10" s="9">
        <v>44524</v>
      </c>
      <c r="S10" s="5">
        <v>44535</v>
      </c>
      <c r="T10" s="4" t="s">
        <v>33</v>
      </c>
      <c r="U10" s="4">
        <v>905</v>
      </c>
      <c r="V10" s="4">
        <v>0</v>
      </c>
      <c r="W10" s="4">
        <v>0</v>
      </c>
    </row>
    <row r="11" s="4" customFormat="1" spans="1:24">
      <c r="A11" s="4">
        <v>16865596412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44527</v>
      </c>
      <c r="G11" s="5">
        <v>44532</v>
      </c>
      <c r="H11" s="4">
        <v>1</v>
      </c>
      <c r="I11" s="4">
        <v>5</v>
      </c>
      <c r="J11" s="4">
        <v>5</v>
      </c>
      <c r="K11" s="4" t="s">
        <v>29</v>
      </c>
      <c r="L11" s="4">
        <v>795</v>
      </c>
      <c r="M11" s="4">
        <v>795</v>
      </c>
      <c r="N11" s="4" t="s">
        <v>51</v>
      </c>
      <c r="O11" s="4" t="s">
        <v>31</v>
      </c>
      <c r="P11" s="4" t="s">
        <v>32</v>
      </c>
      <c r="Q11" s="4">
        <v>0</v>
      </c>
      <c r="R11" s="9">
        <v>44526</v>
      </c>
      <c r="S11" s="5">
        <v>44535</v>
      </c>
      <c r="T11" s="4" t="s">
        <v>33</v>
      </c>
      <c r="U11" s="4">
        <v>795</v>
      </c>
      <c r="V11" s="4">
        <v>0</v>
      </c>
      <c r="W11" s="4">
        <v>0</v>
      </c>
      <c r="X11" s="4">
        <v>2313059</v>
      </c>
    </row>
    <row r="12" s="4" customFormat="1" spans="1:24">
      <c r="A12" s="4">
        <v>16865849291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44529</v>
      </c>
      <c r="G12" s="5">
        <v>44532</v>
      </c>
      <c r="H12" s="4">
        <v>1</v>
      </c>
      <c r="I12" s="4">
        <v>3</v>
      </c>
      <c r="J12" s="4">
        <v>3</v>
      </c>
      <c r="K12" s="4" t="s">
        <v>29</v>
      </c>
      <c r="L12" s="4">
        <v>1839</v>
      </c>
      <c r="M12" s="4">
        <v>1839</v>
      </c>
      <c r="N12" s="4" t="s">
        <v>54</v>
      </c>
      <c r="O12" s="4" t="s">
        <v>31</v>
      </c>
      <c r="P12" s="4" t="s">
        <v>32</v>
      </c>
      <c r="Q12" s="4">
        <v>0</v>
      </c>
      <c r="R12" s="9">
        <v>44526</v>
      </c>
      <c r="S12" s="5">
        <v>44535</v>
      </c>
      <c r="T12" s="4" t="s">
        <v>33</v>
      </c>
      <c r="U12" s="4">
        <v>1839</v>
      </c>
      <c r="V12" s="4">
        <v>0</v>
      </c>
      <c r="W12" s="4">
        <v>0</v>
      </c>
      <c r="X12" s="4">
        <v>2313108</v>
      </c>
    </row>
    <row r="13" s="4" customFormat="1" spans="1:25">
      <c r="A13" s="4">
        <v>16881710778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44529</v>
      </c>
      <c r="G13" s="5">
        <v>44532</v>
      </c>
      <c r="H13" s="4">
        <v>1</v>
      </c>
      <c r="I13" s="4">
        <v>3</v>
      </c>
      <c r="J13" s="4">
        <v>3</v>
      </c>
      <c r="K13" s="4" t="s">
        <v>29</v>
      </c>
      <c r="L13" s="4">
        <v>2451</v>
      </c>
      <c r="M13" s="4">
        <v>2451</v>
      </c>
      <c r="N13" s="4" t="s">
        <v>57</v>
      </c>
      <c r="O13" s="4" t="s">
        <v>31</v>
      </c>
      <c r="P13" s="4" t="s">
        <v>32</v>
      </c>
      <c r="Q13" s="4">
        <v>0</v>
      </c>
      <c r="R13" s="9">
        <v>44528</v>
      </c>
      <c r="S13" s="5">
        <v>44535</v>
      </c>
      <c r="T13" s="4" t="s">
        <v>33</v>
      </c>
      <c r="U13" s="4">
        <v>2451</v>
      </c>
      <c r="V13" s="4">
        <v>0</v>
      </c>
      <c r="W13" s="4">
        <v>0</v>
      </c>
      <c r="Y13" s="4">
        <v>92605215</v>
      </c>
    </row>
    <row r="14" s="4" customFormat="1" spans="1:25">
      <c r="A14" s="4">
        <v>16886579669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44529</v>
      </c>
      <c r="G14" s="5">
        <v>44532</v>
      </c>
      <c r="H14" s="4">
        <v>1</v>
      </c>
      <c r="I14" s="4">
        <v>3</v>
      </c>
      <c r="J14" s="4">
        <v>3</v>
      </c>
      <c r="K14" s="4" t="s">
        <v>29</v>
      </c>
      <c r="L14" s="4">
        <v>1857</v>
      </c>
      <c r="M14" s="4">
        <v>1857</v>
      </c>
      <c r="N14" s="4" t="s">
        <v>60</v>
      </c>
      <c r="O14" s="4" t="s">
        <v>31</v>
      </c>
      <c r="P14" s="4" t="s">
        <v>32</v>
      </c>
      <c r="Q14" s="4">
        <v>0</v>
      </c>
      <c r="R14" s="9">
        <v>44529</v>
      </c>
      <c r="S14" s="5">
        <v>44535</v>
      </c>
      <c r="T14" s="4" t="s">
        <v>33</v>
      </c>
      <c r="U14" s="4">
        <v>1857</v>
      </c>
      <c r="V14" s="4">
        <v>0</v>
      </c>
      <c r="W14" s="4">
        <v>0</v>
      </c>
      <c r="Y14" s="4">
        <v>356483</v>
      </c>
    </row>
    <row r="15" s="4" customFormat="1" spans="1:25">
      <c r="A15" s="4">
        <v>16889506772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44531</v>
      </c>
      <c r="G15" s="5">
        <v>44532</v>
      </c>
      <c r="H15" s="4">
        <v>1</v>
      </c>
      <c r="I15" s="4">
        <v>1</v>
      </c>
      <c r="J15" s="4">
        <v>1</v>
      </c>
      <c r="K15" s="4" t="s">
        <v>29</v>
      </c>
      <c r="L15" s="4">
        <v>784</v>
      </c>
      <c r="M15" s="4">
        <v>784</v>
      </c>
      <c r="N15" s="4" t="s">
        <v>63</v>
      </c>
      <c r="O15" s="4" t="s">
        <v>31</v>
      </c>
      <c r="P15" s="4" t="s">
        <v>32</v>
      </c>
      <c r="Q15" s="4">
        <v>0</v>
      </c>
      <c r="R15" s="9">
        <v>44529</v>
      </c>
      <c r="S15" s="5">
        <v>44535</v>
      </c>
      <c r="T15" s="4" t="s">
        <v>33</v>
      </c>
      <c r="U15" s="4">
        <v>784</v>
      </c>
      <c r="V15" s="4">
        <v>0</v>
      </c>
      <c r="W15" s="4">
        <v>0</v>
      </c>
      <c r="Y15" s="4">
        <v>9374199</v>
      </c>
    </row>
    <row r="16" s="4" customFormat="1" spans="1:23">
      <c r="A16" s="4">
        <v>16896673973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44531</v>
      </c>
      <c r="G16" s="5">
        <v>44532</v>
      </c>
      <c r="H16" s="4">
        <v>1</v>
      </c>
      <c r="I16" s="4">
        <v>1</v>
      </c>
      <c r="J16" s="4">
        <v>1</v>
      </c>
      <c r="K16" s="4" t="s">
        <v>29</v>
      </c>
      <c r="L16" s="4">
        <v>1601</v>
      </c>
      <c r="M16" s="4">
        <v>1601</v>
      </c>
      <c r="N16" s="4" t="s">
        <v>66</v>
      </c>
      <c r="O16" s="4" t="s">
        <v>31</v>
      </c>
      <c r="P16" s="4" t="s">
        <v>32</v>
      </c>
      <c r="Q16" s="4">
        <v>0</v>
      </c>
      <c r="R16" s="9">
        <v>44531</v>
      </c>
      <c r="S16" s="5">
        <v>44535</v>
      </c>
      <c r="T16" s="4" t="s">
        <v>33</v>
      </c>
      <c r="U16" s="4">
        <v>1601</v>
      </c>
      <c r="V16" s="4">
        <v>0</v>
      </c>
      <c r="W16" s="4">
        <v>0</v>
      </c>
    </row>
    <row r="17" s="4" customFormat="1" spans="1:23">
      <c r="A17" s="4">
        <v>16896673973</v>
      </c>
      <c r="B17" s="4" t="s">
        <v>25</v>
      </c>
      <c r="C17" s="4" t="s">
        <v>44</v>
      </c>
      <c r="D17" s="4" t="s">
        <v>64</v>
      </c>
      <c r="E17" s="4" t="s">
        <v>65</v>
      </c>
      <c r="F17" s="5">
        <v>44531</v>
      </c>
      <c r="G17" s="5">
        <v>44532</v>
      </c>
      <c r="H17" s="4">
        <v>1</v>
      </c>
      <c r="I17" s="4">
        <v>1</v>
      </c>
      <c r="J17" s="4">
        <v>1</v>
      </c>
      <c r="K17" s="4" t="s">
        <v>29</v>
      </c>
      <c r="L17" s="4">
        <v>-1601</v>
      </c>
      <c r="M17" s="4">
        <v>-1601</v>
      </c>
      <c r="N17" s="4" t="s">
        <v>66</v>
      </c>
      <c r="O17" s="4" t="s">
        <v>31</v>
      </c>
      <c r="P17" s="4" t="s">
        <v>32</v>
      </c>
      <c r="Q17" s="4">
        <v>0</v>
      </c>
      <c r="R17" s="9">
        <v>44531</v>
      </c>
      <c r="S17" s="5">
        <v>44535</v>
      </c>
      <c r="T17" s="4" t="s">
        <v>33</v>
      </c>
      <c r="U17" s="4">
        <v>-1601</v>
      </c>
      <c r="V17" s="4">
        <v>0</v>
      </c>
      <c r="W17" s="4">
        <v>0</v>
      </c>
    </row>
    <row r="18" s="4" customFormat="1" spans="1:25">
      <c r="A18" s="4">
        <v>16896817446</v>
      </c>
      <c r="B18" s="4" t="s">
        <v>25</v>
      </c>
      <c r="C18" s="4" t="s">
        <v>26</v>
      </c>
      <c r="D18" s="4" t="s">
        <v>67</v>
      </c>
      <c r="E18" s="4" t="s">
        <v>38</v>
      </c>
      <c r="F18" s="5">
        <v>44531</v>
      </c>
      <c r="G18" s="5">
        <v>44532</v>
      </c>
      <c r="H18" s="4">
        <v>1</v>
      </c>
      <c r="I18" s="4">
        <v>1</v>
      </c>
      <c r="J18" s="4">
        <v>1</v>
      </c>
      <c r="K18" s="4" t="s">
        <v>29</v>
      </c>
      <c r="L18" s="4">
        <v>1436</v>
      </c>
      <c r="M18" s="4">
        <v>1436</v>
      </c>
      <c r="N18" s="4" t="s">
        <v>68</v>
      </c>
      <c r="O18" s="4" t="s">
        <v>31</v>
      </c>
      <c r="P18" s="4" t="s">
        <v>32</v>
      </c>
      <c r="Q18" s="4">
        <v>0</v>
      </c>
      <c r="R18" s="9">
        <v>44531</v>
      </c>
      <c r="S18" s="5">
        <v>44535</v>
      </c>
      <c r="T18" s="4" t="s">
        <v>33</v>
      </c>
      <c r="U18" s="4">
        <v>1436</v>
      </c>
      <c r="V18" s="4">
        <v>0</v>
      </c>
      <c r="W18" s="4">
        <v>0</v>
      </c>
      <c r="X18" s="4">
        <v>2320642</v>
      </c>
      <c r="Y18" s="4">
        <v>95018702</v>
      </c>
    </row>
    <row r="19" s="4" customFormat="1" spans="1:25">
      <c r="A19" s="4">
        <v>16896862318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44531</v>
      </c>
      <c r="G19" s="5">
        <v>44532</v>
      </c>
      <c r="H19" s="4">
        <v>1</v>
      </c>
      <c r="I19" s="4">
        <v>1</v>
      </c>
      <c r="J19" s="4">
        <v>1</v>
      </c>
      <c r="K19" s="4" t="s">
        <v>29</v>
      </c>
      <c r="L19" s="4">
        <v>733</v>
      </c>
      <c r="M19" s="4">
        <v>733</v>
      </c>
      <c r="N19" s="4" t="s">
        <v>71</v>
      </c>
      <c r="O19" s="4" t="s">
        <v>31</v>
      </c>
      <c r="P19" s="4" t="s">
        <v>32</v>
      </c>
      <c r="Q19" s="4">
        <v>0</v>
      </c>
      <c r="R19" s="9">
        <v>44531</v>
      </c>
      <c r="S19" s="5">
        <v>44535</v>
      </c>
      <c r="T19" s="4" t="s">
        <v>33</v>
      </c>
      <c r="U19" s="4">
        <v>733</v>
      </c>
      <c r="V19" s="4">
        <v>0</v>
      </c>
      <c r="W19" s="4">
        <v>0</v>
      </c>
      <c r="X19" s="4">
        <v>2320657</v>
      </c>
      <c r="Y19" s="4">
        <v>95034704</v>
      </c>
    </row>
    <row r="20" s="4" customFormat="1" spans="1:24">
      <c r="A20" s="4">
        <v>16896848577</v>
      </c>
      <c r="B20" s="4" t="s">
        <v>25</v>
      </c>
      <c r="C20" s="4" t="s">
        <v>26</v>
      </c>
      <c r="D20" s="4" t="s">
        <v>52</v>
      </c>
      <c r="E20" s="4" t="s">
        <v>72</v>
      </c>
      <c r="F20" s="5">
        <v>44531</v>
      </c>
      <c r="G20" s="5">
        <v>44532</v>
      </c>
      <c r="H20" s="4">
        <v>1</v>
      </c>
      <c r="I20" s="4">
        <v>1</v>
      </c>
      <c r="J20" s="4">
        <v>1</v>
      </c>
      <c r="K20" s="4" t="s">
        <v>29</v>
      </c>
      <c r="L20" s="4">
        <v>492</v>
      </c>
      <c r="M20" s="4">
        <v>492</v>
      </c>
      <c r="N20" s="4" t="s">
        <v>73</v>
      </c>
      <c r="O20" s="4" t="s">
        <v>31</v>
      </c>
      <c r="P20" s="4" t="s">
        <v>32</v>
      </c>
      <c r="Q20" s="4">
        <v>0</v>
      </c>
      <c r="R20" s="9">
        <v>44531</v>
      </c>
      <c r="S20" s="5">
        <v>44535</v>
      </c>
      <c r="T20" s="4" t="s">
        <v>33</v>
      </c>
      <c r="U20" s="4">
        <v>492</v>
      </c>
      <c r="V20" s="4">
        <v>0</v>
      </c>
      <c r="W20" s="4">
        <v>0</v>
      </c>
      <c r="X20" s="4">
        <v>2320662</v>
      </c>
    </row>
    <row r="21" s="4" customFormat="1" spans="1:25">
      <c r="A21" s="4">
        <v>16896901473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44531</v>
      </c>
      <c r="G21" s="5">
        <v>44532</v>
      </c>
      <c r="H21" s="4">
        <v>1</v>
      </c>
      <c r="I21" s="4">
        <v>1</v>
      </c>
      <c r="J21" s="4">
        <v>1</v>
      </c>
      <c r="K21" s="4" t="s">
        <v>29</v>
      </c>
      <c r="L21" s="4">
        <v>931</v>
      </c>
      <c r="M21" s="4">
        <v>931</v>
      </c>
      <c r="N21" s="4" t="s">
        <v>76</v>
      </c>
      <c r="O21" s="4" t="s">
        <v>31</v>
      </c>
      <c r="P21" s="4" t="s">
        <v>32</v>
      </c>
      <c r="Q21" s="4">
        <v>0</v>
      </c>
      <c r="R21" s="9">
        <v>44531</v>
      </c>
      <c r="S21" s="5">
        <v>44535</v>
      </c>
      <c r="T21" s="4" t="s">
        <v>33</v>
      </c>
      <c r="U21" s="4">
        <v>931</v>
      </c>
      <c r="V21" s="4">
        <v>0</v>
      </c>
      <c r="W21" s="4">
        <v>0</v>
      </c>
      <c r="Y21" s="4">
        <v>95049336</v>
      </c>
    </row>
    <row r="22" s="4" customFormat="1" spans="1:25">
      <c r="A22" s="4">
        <v>16897460842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44531</v>
      </c>
      <c r="G22" s="5">
        <v>44532</v>
      </c>
      <c r="H22" s="4">
        <v>1</v>
      </c>
      <c r="I22" s="4">
        <v>1</v>
      </c>
      <c r="J22" s="4">
        <v>1</v>
      </c>
      <c r="K22" s="4" t="s">
        <v>29</v>
      </c>
      <c r="L22" s="4">
        <v>1015</v>
      </c>
      <c r="M22" s="4">
        <v>1015</v>
      </c>
      <c r="N22" s="4" t="s">
        <v>79</v>
      </c>
      <c r="O22" s="4" t="s">
        <v>31</v>
      </c>
      <c r="P22" s="4" t="s">
        <v>32</v>
      </c>
      <c r="Q22" s="4">
        <v>0</v>
      </c>
      <c r="R22" s="9">
        <v>44531</v>
      </c>
      <c r="S22" s="5">
        <v>44535</v>
      </c>
      <c r="T22" s="4" t="s">
        <v>33</v>
      </c>
      <c r="U22" s="4">
        <v>1015</v>
      </c>
      <c r="V22" s="4">
        <v>0</v>
      </c>
      <c r="W22" s="4">
        <v>0</v>
      </c>
      <c r="X22" s="4">
        <v>2321015</v>
      </c>
      <c r="Y22" s="4">
        <v>95183649</v>
      </c>
    </row>
    <row r="23" s="4" customFormat="1" spans="1:25">
      <c r="A23" s="4">
        <v>16897546896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44531</v>
      </c>
      <c r="G23" s="5">
        <v>44532</v>
      </c>
      <c r="H23" s="4">
        <v>1</v>
      </c>
      <c r="I23" s="4">
        <v>1</v>
      </c>
      <c r="J23" s="4">
        <v>1</v>
      </c>
      <c r="K23" s="4" t="s">
        <v>29</v>
      </c>
      <c r="L23" s="4">
        <v>1329</v>
      </c>
      <c r="M23" s="4">
        <v>1329</v>
      </c>
      <c r="N23" s="4" t="s">
        <v>82</v>
      </c>
      <c r="O23" s="4" t="s">
        <v>31</v>
      </c>
      <c r="P23" s="4" t="s">
        <v>32</v>
      </c>
      <c r="Q23" s="4">
        <v>0</v>
      </c>
      <c r="R23" s="9">
        <v>44531</v>
      </c>
      <c r="S23" s="5">
        <v>44535</v>
      </c>
      <c r="T23" s="4" t="s">
        <v>33</v>
      </c>
      <c r="U23" s="4">
        <v>1329</v>
      </c>
      <c r="V23" s="4">
        <v>0</v>
      </c>
      <c r="W23" s="4">
        <v>0</v>
      </c>
      <c r="Y23" s="4">
        <v>95194655</v>
      </c>
    </row>
    <row r="24" s="4" customFormat="1" spans="1:23">
      <c r="A24" s="4">
        <v>16751534972</v>
      </c>
      <c r="B24" s="4" t="s">
        <v>25</v>
      </c>
      <c r="C24" s="4" t="s">
        <v>83</v>
      </c>
      <c r="D24" s="4" t="s">
        <v>84</v>
      </c>
      <c r="E24" s="4" t="s">
        <v>85</v>
      </c>
      <c r="F24" s="5">
        <v>44527</v>
      </c>
      <c r="G24" s="5">
        <v>44528</v>
      </c>
      <c r="H24" s="4">
        <v>1</v>
      </c>
      <c r="I24" s="4">
        <v>1</v>
      </c>
      <c r="J24" s="4">
        <v>1</v>
      </c>
      <c r="K24" s="4" t="s">
        <v>29</v>
      </c>
      <c r="L24" s="4">
        <v>10.94</v>
      </c>
      <c r="M24" s="4">
        <v>10.94</v>
      </c>
      <c r="N24" s="4" t="s">
        <v>86</v>
      </c>
      <c r="O24" s="4" t="s">
        <v>31</v>
      </c>
      <c r="P24" s="4" t="s">
        <v>32</v>
      </c>
      <c r="Q24" s="4">
        <v>0</v>
      </c>
      <c r="R24" s="9">
        <v>44507</v>
      </c>
      <c r="S24" s="5">
        <v>44535</v>
      </c>
      <c r="T24" s="4" t="s">
        <v>33</v>
      </c>
      <c r="U24" s="4">
        <v>10.94</v>
      </c>
      <c r="V24" s="4">
        <v>0</v>
      </c>
      <c r="W24" s="4">
        <v>0</v>
      </c>
    </row>
    <row r="25" s="4" customFormat="1" spans="1:25">
      <c r="A25" s="4">
        <v>16708045502</v>
      </c>
      <c r="B25" s="4" t="s">
        <v>25</v>
      </c>
      <c r="C25" s="4" t="s">
        <v>83</v>
      </c>
      <c r="D25" s="4" t="s">
        <v>87</v>
      </c>
      <c r="E25" s="4" t="s">
        <v>88</v>
      </c>
      <c r="F25" s="5">
        <v>44525</v>
      </c>
      <c r="G25" s="5">
        <v>44527</v>
      </c>
      <c r="H25" s="4">
        <v>1</v>
      </c>
      <c r="I25" s="4">
        <v>2</v>
      </c>
      <c r="J25" s="4">
        <v>2</v>
      </c>
      <c r="K25" s="4" t="s">
        <v>29</v>
      </c>
      <c r="L25" s="4">
        <v>72.1</v>
      </c>
      <c r="M25" s="4">
        <v>72.1</v>
      </c>
      <c r="N25" s="4" t="s">
        <v>89</v>
      </c>
      <c r="O25" s="4" t="s">
        <v>31</v>
      </c>
      <c r="P25" s="4" t="s">
        <v>32</v>
      </c>
      <c r="Q25" s="4">
        <v>0</v>
      </c>
      <c r="R25" s="9">
        <v>44500</v>
      </c>
      <c r="S25" s="5">
        <v>44535</v>
      </c>
      <c r="T25" s="4" t="s">
        <v>33</v>
      </c>
      <c r="U25" s="4">
        <v>72.1</v>
      </c>
      <c r="V25" s="4">
        <v>0</v>
      </c>
      <c r="W25" s="4">
        <v>0</v>
      </c>
      <c r="Y25" s="4">
        <v>97392707</v>
      </c>
    </row>
    <row r="26" s="4" customFormat="1" spans="1:24">
      <c r="A26" s="4">
        <v>16655757859</v>
      </c>
      <c r="B26" s="4" t="s">
        <v>25</v>
      </c>
      <c r="C26" s="4" t="s">
        <v>83</v>
      </c>
      <c r="D26" s="4" t="s">
        <v>90</v>
      </c>
      <c r="E26" s="4" t="s">
        <v>91</v>
      </c>
      <c r="F26" s="5">
        <v>44524</v>
      </c>
      <c r="G26" s="5">
        <v>44525</v>
      </c>
      <c r="H26" s="4">
        <v>1</v>
      </c>
      <c r="I26" s="4">
        <v>1</v>
      </c>
      <c r="J26" s="4">
        <v>1</v>
      </c>
      <c r="K26" s="4" t="s">
        <v>29</v>
      </c>
      <c r="L26" s="4">
        <v>17.98</v>
      </c>
      <c r="M26" s="4">
        <v>17.98</v>
      </c>
      <c r="N26" s="4" t="s">
        <v>92</v>
      </c>
      <c r="O26" s="4" t="s">
        <v>31</v>
      </c>
      <c r="P26" s="4" t="s">
        <v>32</v>
      </c>
      <c r="Q26" s="4">
        <v>0</v>
      </c>
      <c r="R26" s="9">
        <v>44494</v>
      </c>
      <c r="S26" s="5">
        <v>44535</v>
      </c>
      <c r="T26" s="4" t="s">
        <v>33</v>
      </c>
      <c r="U26" s="4">
        <v>17.98</v>
      </c>
      <c r="V26" s="4">
        <v>0</v>
      </c>
      <c r="W26" s="4">
        <v>0</v>
      </c>
      <c r="X26" s="4">
        <v>2282896</v>
      </c>
    </row>
    <row r="27" s="4" customFormat="1" spans="1:24">
      <c r="A27" s="4">
        <v>16118147036</v>
      </c>
      <c r="B27" s="4" t="s">
        <v>25</v>
      </c>
      <c r="C27" s="4" t="s">
        <v>83</v>
      </c>
      <c r="D27" s="4" t="s">
        <v>93</v>
      </c>
      <c r="E27" s="4" t="s">
        <v>94</v>
      </c>
      <c r="F27" s="5">
        <v>44505</v>
      </c>
      <c r="G27" s="5">
        <v>44507</v>
      </c>
      <c r="H27" s="4">
        <v>1</v>
      </c>
      <c r="I27" s="4">
        <v>2</v>
      </c>
      <c r="J27" s="4">
        <v>2</v>
      </c>
      <c r="K27" s="4" t="s">
        <v>29</v>
      </c>
      <c r="L27" s="4">
        <v>7.75</v>
      </c>
      <c r="M27" s="4">
        <v>7.75</v>
      </c>
      <c r="N27" s="4" t="s">
        <v>95</v>
      </c>
      <c r="O27" s="4" t="s">
        <v>31</v>
      </c>
      <c r="P27" s="4" t="s">
        <v>32</v>
      </c>
      <c r="Q27" s="4">
        <v>0</v>
      </c>
      <c r="R27" s="9">
        <v>44431</v>
      </c>
      <c r="S27" s="5">
        <v>44535</v>
      </c>
      <c r="T27" s="4" t="s">
        <v>33</v>
      </c>
      <c r="U27" s="4">
        <v>7.75</v>
      </c>
      <c r="V27" s="4">
        <v>0</v>
      </c>
      <c r="W27" s="4">
        <v>0</v>
      </c>
      <c r="X27" s="4">
        <v>2230098</v>
      </c>
    </row>
    <row r="28" s="4" customFormat="1" spans="1:25">
      <c r="A28" s="4">
        <v>15587547835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44530</v>
      </c>
      <c r="G28" s="5">
        <v>44534</v>
      </c>
      <c r="H28" s="4">
        <v>2</v>
      </c>
      <c r="I28" s="4">
        <v>4</v>
      </c>
      <c r="J28" s="4">
        <v>8</v>
      </c>
      <c r="K28" s="4" t="s">
        <v>29</v>
      </c>
      <c r="L28" s="4">
        <v>2008</v>
      </c>
      <c r="M28" s="4">
        <v>2008</v>
      </c>
      <c r="N28" s="4" t="s">
        <v>98</v>
      </c>
      <c r="O28" s="4" t="s">
        <v>99</v>
      </c>
      <c r="P28" s="4" t="s">
        <v>32</v>
      </c>
      <c r="Q28" s="4">
        <v>0</v>
      </c>
      <c r="R28" s="9">
        <v>44367</v>
      </c>
      <c r="S28" s="5">
        <v>44536</v>
      </c>
      <c r="T28" s="4" t="s">
        <v>33</v>
      </c>
      <c r="U28" s="4">
        <v>2008</v>
      </c>
      <c r="V28" s="4">
        <v>0</v>
      </c>
      <c r="W28" s="4">
        <v>0</v>
      </c>
      <c r="Y28" s="4">
        <v>601581208</v>
      </c>
    </row>
    <row r="29" s="4" customFormat="1" spans="1:24">
      <c r="A29" s="4">
        <v>15987832439</v>
      </c>
      <c r="B29" s="4" t="s">
        <v>25</v>
      </c>
      <c r="C29" s="4" t="s">
        <v>26</v>
      </c>
      <c r="D29" s="4" t="s">
        <v>100</v>
      </c>
      <c r="E29" s="4" t="s">
        <v>101</v>
      </c>
      <c r="F29" s="5">
        <v>44528</v>
      </c>
      <c r="G29" s="5">
        <v>44529</v>
      </c>
      <c r="H29" s="4">
        <v>1</v>
      </c>
      <c r="I29" s="4">
        <v>1</v>
      </c>
      <c r="J29" s="4">
        <v>1</v>
      </c>
      <c r="K29" s="4" t="s">
        <v>29</v>
      </c>
      <c r="L29" s="4">
        <v>218</v>
      </c>
      <c r="M29" s="4">
        <v>218</v>
      </c>
      <c r="N29" s="4" t="s">
        <v>102</v>
      </c>
      <c r="O29" s="4" t="s">
        <v>99</v>
      </c>
      <c r="P29" s="4" t="s">
        <v>32</v>
      </c>
      <c r="Q29" s="4">
        <v>0</v>
      </c>
      <c r="R29" s="9">
        <v>44409</v>
      </c>
      <c r="S29" s="5">
        <v>44536</v>
      </c>
      <c r="T29" s="4" t="s">
        <v>33</v>
      </c>
      <c r="U29" s="4">
        <v>218</v>
      </c>
      <c r="V29" s="4">
        <v>0</v>
      </c>
      <c r="W29" s="4">
        <v>0</v>
      </c>
      <c r="X29" s="4">
        <v>2214932</v>
      </c>
    </row>
    <row r="30" s="4" customFormat="1" spans="1:24">
      <c r="A30" s="4">
        <v>16046851694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44528</v>
      </c>
      <c r="G30" s="5">
        <v>44529</v>
      </c>
      <c r="H30" s="4">
        <v>1</v>
      </c>
      <c r="I30" s="4">
        <v>1</v>
      </c>
      <c r="J30" s="4">
        <v>1</v>
      </c>
      <c r="K30" s="4" t="s">
        <v>29</v>
      </c>
      <c r="L30" s="4">
        <v>666</v>
      </c>
      <c r="M30" s="4">
        <v>666</v>
      </c>
      <c r="N30" s="4" t="s">
        <v>105</v>
      </c>
      <c r="O30" s="4" t="s">
        <v>99</v>
      </c>
      <c r="P30" s="4" t="s">
        <v>32</v>
      </c>
      <c r="Q30" s="4">
        <v>0</v>
      </c>
      <c r="R30" s="9">
        <v>44418</v>
      </c>
      <c r="S30" s="5">
        <v>44536</v>
      </c>
      <c r="T30" s="4" t="s">
        <v>33</v>
      </c>
      <c r="U30" s="4">
        <v>666</v>
      </c>
      <c r="V30" s="4">
        <v>0</v>
      </c>
      <c r="W30" s="4">
        <v>0</v>
      </c>
      <c r="X30" s="4">
        <v>2220475</v>
      </c>
    </row>
    <row r="31" s="4" customFormat="1" spans="1:25">
      <c r="A31" s="4">
        <v>16726574011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44531</v>
      </c>
      <c r="G31" s="5">
        <v>44533</v>
      </c>
      <c r="H31" s="4">
        <v>2</v>
      </c>
      <c r="I31" s="4">
        <v>2</v>
      </c>
      <c r="J31" s="4">
        <v>4</v>
      </c>
      <c r="K31" s="4" t="s">
        <v>29</v>
      </c>
      <c r="L31" s="4">
        <v>1184</v>
      </c>
      <c r="M31" s="4">
        <v>1184</v>
      </c>
      <c r="N31" s="4" t="s">
        <v>108</v>
      </c>
      <c r="O31" s="4" t="s">
        <v>109</v>
      </c>
      <c r="P31" s="4" t="s">
        <v>32</v>
      </c>
      <c r="Q31" s="4">
        <v>0</v>
      </c>
      <c r="R31" s="9">
        <v>44502</v>
      </c>
      <c r="S31" s="5">
        <v>44536</v>
      </c>
      <c r="T31" s="4" t="s">
        <v>33</v>
      </c>
      <c r="U31" s="4">
        <v>1184</v>
      </c>
      <c r="V31" s="4">
        <v>0</v>
      </c>
      <c r="W31" s="4">
        <v>0</v>
      </c>
      <c r="X31" s="4">
        <v>2287843</v>
      </c>
      <c r="Y31" s="4" t="s">
        <v>110</v>
      </c>
    </row>
    <row r="32" s="4" customFormat="1" spans="1:25">
      <c r="A32" s="4">
        <v>16785517477</v>
      </c>
      <c r="B32" s="4" t="s">
        <v>25</v>
      </c>
      <c r="C32" s="4" t="s">
        <v>26</v>
      </c>
      <c r="D32" s="4" t="s">
        <v>111</v>
      </c>
      <c r="E32" s="4" t="s">
        <v>75</v>
      </c>
      <c r="F32" s="5">
        <v>44531</v>
      </c>
      <c r="G32" s="5">
        <v>44533</v>
      </c>
      <c r="H32" s="4">
        <v>1</v>
      </c>
      <c r="I32" s="4">
        <v>2</v>
      </c>
      <c r="J32" s="4">
        <v>2</v>
      </c>
      <c r="K32" s="4" t="s">
        <v>29</v>
      </c>
      <c r="L32" s="4">
        <v>3062</v>
      </c>
      <c r="M32" s="4">
        <v>3062</v>
      </c>
      <c r="N32" s="4" t="s">
        <v>112</v>
      </c>
      <c r="O32" s="4" t="s">
        <v>109</v>
      </c>
      <c r="P32" s="4" t="s">
        <v>32</v>
      </c>
      <c r="Q32" s="4">
        <v>0</v>
      </c>
      <c r="R32" s="9">
        <v>44513</v>
      </c>
      <c r="S32" s="5">
        <v>44536</v>
      </c>
      <c r="T32" s="4" t="s">
        <v>33</v>
      </c>
      <c r="U32" s="4">
        <v>3062</v>
      </c>
      <c r="V32" s="4">
        <v>0</v>
      </c>
      <c r="W32" s="4">
        <v>0</v>
      </c>
      <c r="Y32" s="4" t="s">
        <v>113</v>
      </c>
    </row>
    <row r="33" s="4" customFormat="1" spans="1:25">
      <c r="A33" s="4">
        <v>16792047674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44532</v>
      </c>
      <c r="G33" s="5">
        <v>44533</v>
      </c>
      <c r="H33" s="4">
        <v>1</v>
      </c>
      <c r="I33" s="4">
        <v>1</v>
      </c>
      <c r="J33" s="4">
        <v>1</v>
      </c>
      <c r="K33" s="4" t="s">
        <v>29</v>
      </c>
      <c r="L33" s="4">
        <v>1194</v>
      </c>
      <c r="M33" s="4">
        <v>1194</v>
      </c>
      <c r="N33" s="4" t="s">
        <v>116</v>
      </c>
      <c r="O33" s="4" t="s">
        <v>109</v>
      </c>
      <c r="P33" s="4" t="s">
        <v>32</v>
      </c>
      <c r="Q33" s="4">
        <v>0</v>
      </c>
      <c r="R33" s="9">
        <v>44513</v>
      </c>
      <c r="S33" s="5">
        <v>44536</v>
      </c>
      <c r="T33" s="4" t="s">
        <v>33</v>
      </c>
      <c r="U33" s="4">
        <v>1194</v>
      </c>
      <c r="V33" s="4">
        <v>0</v>
      </c>
      <c r="W33" s="4">
        <v>0</v>
      </c>
      <c r="Y33" s="4">
        <v>4075682</v>
      </c>
    </row>
    <row r="34" s="4" customFormat="1" spans="1:25">
      <c r="A34" s="4">
        <v>16802406784</v>
      </c>
      <c r="B34" s="4" t="s">
        <v>25</v>
      </c>
      <c r="C34" s="4" t="s">
        <v>26</v>
      </c>
      <c r="D34" s="4" t="s">
        <v>117</v>
      </c>
      <c r="E34" s="4" t="s">
        <v>81</v>
      </c>
      <c r="F34" s="5">
        <v>44532</v>
      </c>
      <c r="G34" s="5">
        <v>44533</v>
      </c>
      <c r="H34" s="4">
        <v>1</v>
      </c>
      <c r="I34" s="4">
        <v>1</v>
      </c>
      <c r="J34" s="4">
        <v>1</v>
      </c>
      <c r="K34" s="4" t="s">
        <v>29</v>
      </c>
      <c r="L34" s="4">
        <v>1063</v>
      </c>
      <c r="M34" s="4">
        <v>1063</v>
      </c>
      <c r="N34" s="4" t="s">
        <v>118</v>
      </c>
      <c r="O34" s="4" t="s">
        <v>109</v>
      </c>
      <c r="P34" s="4" t="s">
        <v>32</v>
      </c>
      <c r="Q34" s="4">
        <v>0</v>
      </c>
      <c r="R34" s="9">
        <v>44516</v>
      </c>
      <c r="S34" s="5">
        <v>44536</v>
      </c>
      <c r="T34" s="4" t="s">
        <v>33</v>
      </c>
      <c r="U34" s="4">
        <v>1063</v>
      </c>
      <c r="V34" s="4">
        <v>0</v>
      </c>
      <c r="W34" s="4">
        <v>0</v>
      </c>
      <c r="Y34" s="4">
        <v>82231947</v>
      </c>
    </row>
    <row r="35" s="4" customFormat="1" spans="1:25">
      <c r="A35" s="4">
        <v>16859181902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44532</v>
      </c>
      <c r="G35" s="5">
        <v>44533</v>
      </c>
      <c r="H35" s="4">
        <v>1</v>
      </c>
      <c r="I35" s="4">
        <v>1</v>
      </c>
      <c r="J35" s="4">
        <v>1</v>
      </c>
      <c r="K35" s="4" t="s">
        <v>29</v>
      </c>
      <c r="L35" s="4">
        <v>968</v>
      </c>
      <c r="M35" s="4">
        <v>968</v>
      </c>
      <c r="N35" s="4" t="s">
        <v>121</v>
      </c>
      <c r="O35" s="4" t="s">
        <v>109</v>
      </c>
      <c r="P35" s="4" t="s">
        <v>32</v>
      </c>
      <c r="Q35" s="4">
        <v>0</v>
      </c>
      <c r="R35" s="9">
        <v>44525</v>
      </c>
      <c r="S35" s="5">
        <v>44536</v>
      </c>
      <c r="T35" s="4" t="s">
        <v>33</v>
      </c>
      <c r="U35" s="4">
        <v>968</v>
      </c>
      <c r="V35" s="4">
        <v>0</v>
      </c>
      <c r="W35" s="4">
        <v>0</v>
      </c>
      <c r="Y35" s="4">
        <v>90434032</v>
      </c>
    </row>
    <row r="36" s="4" customFormat="1" spans="1:25">
      <c r="A36" s="4">
        <v>16866564057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44532</v>
      </c>
      <c r="G36" s="5">
        <v>44533</v>
      </c>
      <c r="H36" s="4">
        <v>1</v>
      </c>
      <c r="I36" s="4">
        <v>1</v>
      </c>
      <c r="J36" s="4">
        <v>1</v>
      </c>
      <c r="K36" s="4" t="s">
        <v>29</v>
      </c>
      <c r="L36" s="4">
        <v>296</v>
      </c>
      <c r="M36" s="4">
        <v>296</v>
      </c>
      <c r="N36" s="4" t="s">
        <v>124</v>
      </c>
      <c r="O36" s="4" t="s">
        <v>109</v>
      </c>
      <c r="P36" s="4" t="s">
        <v>32</v>
      </c>
      <c r="Q36" s="4">
        <v>0</v>
      </c>
      <c r="R36" s="9">
        <v>44526</v>
      </c>
      <c r="S36" s="5">
        <v>44536</v>
      </c>
      <c r="T36" s="4" t="s">
        <v>33</v>
      </c>
      <c r="U36" s="4">
        <v>296</v>
      </c>
      <c r="V36" s="4">
        <v>0</v>
      </c>
      <c r="W36" s="4">
        <v>0</v>
      </c>
      <c r="X36" s="4">
        <v>2313306</v>
      </c>
      <c r="Y36" s="4">
        <v>91261591</v>
      </c>
    </row>
    <row r="37" s="4" customFormat="1" spans="1:25">
      <c r="A37" s="4">
        <v>16873118592</v>
      </c>
      <c r="B37" s="4" t="s">
        <v>25</v>
      </c>
      <c r="C37" s="4" t="s">
        <v>26</v>
      </c>
      <c r="D37" s="4" t="s">
        <v>125</v>
      </c>
      <c r="E37" s="4" t="s">
        <v>126</v>
      </c>
      <c r="F37" s="5">
        <v>44531</v>
      </c>
      <c r="G37" s="5">
        <v>44533</v>
      </c>
      <c r="H37" s="4">
        <v>1</v>
      </c>
      <c r="I37" s="4">
        <v>2</v>
      </c>
      <c r="J37" s="4">
        <v>2</v>
      </c>
      <c r="K37" s="4" t="s">
        <v>29</v>
      </c>
      <c r="L37" s="4">
        <v>3210</v>
      </c>
      <c r="M37" s="4">
        <v>3210</v>
      </c>
      <c r="N37" s="4" t="s">
        <v>127</v>
      </c>
      <c r="O37" s="4" t="s">
        <v>109</v>
      </c>
      <c r="P37" s="4" t="s">
        <v>32</v>
      </c>
      <c r="Q37" s="4">
        <v>0</v>
      </c>
      <c r="R37" s="9">
        <v>44527</v>
      </c>
      <c r="S37" s="5">
        <v>44536</v>
      </c>
      <c r="T37" s="4" t="s">
        <v>33</v>
      </c>
      <c r="U37" s="4">
        <v>3210</v>
      </c>
      <c r="V37" s="4">
        <v>0</v>
      </c>
      <c r="W37" s="4">
        <v>0</v>
      </c>
      <c r="X37" s="4">
        <v>2315124</v>
      </c>
      <c r="Y37" s="4">
        <v>14410</v>
      </c>
    </row>
    <row r="38" s="4" customFormat="1" spans="1:25">
      <c r="A38" s="4">
        <v>16873195228</v>
      </c>
      <c r="B38" s="4" t="s">
        <v>25</v>
      </c>
      <c r="C38" s="4" t="s">
        <v>26</v>
      </c>
      <c r="D38" s="4" t="s">
        <v>128</v>
      </c>
      <c r="E38" s="4" t="s">
        <v>129</v>
      </c>
      <c r="F38" s="5">
        <v>44529</v>
      </c>
      <c r="G38" s="5">
        <v>44533</v>
      </c>
      <c r="H38" s="4">
        <v>1</v>
      </c>
      <c r="I38" s="4">
        <v>4</v>
      </c>
      <c r="J38" s="4">
        <v>4</v>
      </c>
      <c r="K38" s="4" t="s">
        <v>29</v>
      </c>
      <c r="L38" s="4">
        <v>1716</v>
      </c>
      <c r="M38" s="4">
        <v>1716</v>
      </c>
      <c r="N38" s="4" t="s">
        <v>130</v>
      </c>
      <c r="O38" s="4" t="s">
        <v>109</v>
      </c>
      <c r="P38" s="4" t="s">
        <v>32</v>
      </c>
      <c r="Q38" s="4">
        <v>0</v>
      </c>
      <c r="R38" s="9">
        <v>44527</v>
      </c>
      <c r="S38" s="5">
        <v>44536</v>
      </c>
      <c r="T38" s="4" t="s">
        <v>33</v>
      </c>
      <c r="U38" s="4">
        <v>1716</v>
      </c>
      <c r="V38" s="4">
        <v>0</v>
      </c>
      <c r="W38" s="4">
        <v>0</v>
      </c>
      <c r="X38" s="4">
        <v>2315153</v>
      </c>
      <c r="Y38" s="4">
        <v>313840301467</v>
      </c>
    </row>
    <row r="39" s="4" customFormat="1" spans="1:25">
      <c r="A39" s="4">
        <v>16880589092</v>
      </c>
      <c r="B39" s="4" t="s">
        <v>25</v>
      </c>
      <c r="C39" s="4" t="s">
        <v>26</v>
      </c>
      <c r="D39" s="4" t="s">
        <v>131</v>
      </c>
      <c r="E39" s="4" t="s">
        <v>120</v>
      </c>
      <c r="F39" s="5">
        <v>44529</v>
      </c>
      <c r="G39" s="5">
        <v>44533</v>
      </c>
      <c r="H39" s="4">
        <v>1</v>
      </c>
      <c r="I39" s="4">
        <v>4</v>
      </c>
      <c r="J39" s="4">
        <v>4</v>
      </c>
      <c r="K39" s="4" t="s">
        <v>29</v>
      </c>
      <c r="L39" s="4">
        <v>5142</v>
      </c>
      <c r="M39" s="4">
        <v>5142</v>
      </c>
      <c r="N39" s="4" t="s">
        <v>132</v>
      </c>
      <c r="O39" s="4" t="s">
        <v>109</v>
      </c>
      <c r="P39" s="4" t="s">
        <v>32</v>
      </c>
      <c r="Q39" s="4">
        <v>0</v>
      </c>
      <c r="R39" s="9">
        <v>44528</v>
      </c>
      <c r="S39" s="5">
        <v>44536</v>
      </c>
      <c r="T39" s="4" t="s">
        <v>33</v>
      </c>
      <c r="U39" s="4">
        <v>5142</v>
      </c>
      <c r="V39" s="4">
        <v>0</v>
      </c>
      <c r="W39" s="4">
        <v>0</v>
      </c>
      <c r="Y39" s="4">
        <v>44166657</v>
      </c>
    </row>
    <row r="40" s="4" customFormat="1" spans="1:25">
      <c r="A40" s="4">
        <v>16886238748</v>
      </c>
      <c r="B40" s="4" t="s">
        <v>25</v>
      </c>
      <c r="C40" s="4" t="s">
        <v>26</v>
      </c>
      <c r="D40" s="4" t="s">
        <v>133</v>
      </c>
      <c r="E40" s="4" t="s">
        <v>134</v>
      </c>
      <c r="F40" s="5">
        <v>44529</v>
      </c>
      <c r="G40" s="5">
        <v>44533</v>
      </c>
      <c r="H40" s="4">
        <v>1</v>
      </c>
      <c r="I40" s="4">
        <v>4</v>
      </c>
      <c r="J40" s="4">
        <v>4</v>
      </c>
      <c r="K40" s="4" t="s">
        <v>29</v>
      </c>
      <c r="L40" s="4">
        <v>6212</v>
      </c>
      <c r="M40" s="4">
        <v>6212</v>
      </c>
      <c r="N40" s="4" t="s">
        <v>135</v>
      </c>
      <c r="O40" s="4" t="s">
        <v>109</v>
      </c>
      <c r="P40" s="4" t="s">
        <v>32</v>
      </c>
      <c r="Q40" s="4">
        <v>0</v>
      </c>
      <c r="R40" s="9">
        <v>44529</v>
      </c>
      <c r="S40" s="5">
        <v>44536</v>
      </c>
      <c r="T40" s="4" t="s">
        <v>33</v>
      </c>
      <c r="U40" s="4">
        <v>6212</v>
      </c>
      <c r="V40" s="4">
        <v>0</v>
      </c>
      <c r="W40" s="4">
        <v>0</v>
      </c>
      <c r="X40" s="4">
        <v>2317777</v>
      </c>
      <c r="Y40" s="4">
        <v>7740225</v>
      </c>
    </row>
    <row r="41" s="4" customFormat="1" spans="1:25">
      <c r="A41" s="4">
        <v>16886681116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44529</v>
      </c>
      <c r="G41" s="5">
        <v>44533</v>
      </c>
      <c r="H41" s="4">
        <v>1</v>
      </c>
      <c r="I41" s="4">
        <v>4</v>
      </c>
      <c r="J41" s="4">
        <v>4</v>
      </c>
      <c r="K41" s="4" t="s">
        <v>29</v>
      </c>
      <c r="L41" s="4">
        <v>2520</v>
      </c>
      <c r="M41" s="4">
        <v>2520</v>
      </c>
      <c r="N41" s="4" t="s">
        <v>138</v>
      </c>
      <c r="O41" s="4" t="s">
        <v>109</v>
      </c>
      <c r="P41" s="4" t="s">
        <v>32</v>
      </c>
      <c r="Q41" s="4">
        <v>0</v>
      </c>
      <c r="R41" s="9">
        <v>44529</v>
      </c>
      <c r="S41" s="5">
        <v>44536</v>
      </c>
      <c r="T41" s="4" t="s">
        <v>33</v>
      </c>
      <c r="U41" s="4">
        <v>2520</v>
      </c>
      <c r="V41" s="4">
        <v>0</v>
      </c>
      <c r="W41" s="4">
        <v>0</v>
      </c>
      <c r="X41" s="4">
        <v>2317875</v>
      </c>
      <c r="Y41" s="4">
        <v>92998725</v>
      </c>
    </row>
    <row r="42" s="4" customFormat="1" spans="1:25">
      <c r="A42" s="4">
        <v>16887189889</v>
      </c>
      <c r="B42" s="4" t="s">
        <v>25</v>
      </c>
      <c r="C42" s="4" t="s">
        <v>26</v>
      </c>
      <c r="D42" s="4" t="s">
        <v>139</v>
      </c>
      <c r="E42" s="4" t="s">
        <v>72</v>
      </c>
      <c r="F42" s="5">
        <v>44530</v>
      </c>
      <c r="G42" s="5">
        <v>44533</v>
      </c>
      <c r="H42" s="4">
        <v>1</v>
      </c>
      <c r="I42" s="4">
        <v>3</v>
      </c>
      <c r="J42" s="4">
        <v>3</v>
      </c>
      <c r="K42" s="4" t="s">
        <v>29</v>
      </c>
      <c r="L42" s="4">
        <v>5232</v>
      </c>
      <c r="M42" s="4">
        <v>5232</v>
      </c>
      <c r="N42" s="4" t="s">
        <v>140</v>
      </c>
      <c r="O42" s="4" t="s">
        <v>109</v>
      </c>
      <c r="P42" s="4" t="s">
        <v>32</v>
      </c>
      <c r="Q42" s="4">
        <v>0</v>
      </c>
      <c r="R42" s="9">
        <v>44529</v>
      </c>
      <c r="S42" s="5">
        <v>44536</v>
      </c>
      <c r="T42" s="4" t="s">
        <v>33</v>
      </c>
      <c r="U42" s="4">
        <v>5232</v>
      </c>
      <c r="V42" s="4">
        <v>0</v>
      </c>
      <c r="W42" s="4">
        <v>0</v>
      </c>
      <c r="Y42" s="4">
        <v>93114831</v>
      </c>
    </row>
    <row r="43" s="4" customFormat="1" spans="1:23">
      <c r="A43" s="4">
        <v>16890397374</v>
      </c>
      <c r="B43" s="4" t="s">
        <v>25</v>
      </c>
      <c r="C43" s="4" t="s">
        <v>26</v>
      </c>
      <c r="D43" s="4" t="s">
        <v>141</v>
      </c>
      <c r="E43" s="4" t="s">
        <v>142</v>
      </c>
      <c r="F43" s="5">
        <v>44530</v>
      </c>
      <c r="G43" s="5">
        <v>44533</v>
      </c>
      <c r="H43" s="4">
        <v>1</v>
      </c>
      <c r="I43" s="4">
        <v>3</v>
      </c>
      <c r="J43" s="4">
        <v>3</v>
      </c>
      <c r="K43" s="4" t="s">
        <v>29</v>
      </c>
      <c r="L43" s="4">
        <v>603</v>
      </c>
      <c r="M43" s="4">
        <v>603</v>
      </c>
      <c r="N43" s="4" t="s">
        <v>143</v>
      </c>
      <c r="O43" s="4" t="s">
        <v>109</v>
      </c>
      <c r="P43" s="4" t="s">
        <v>32</v>
      </c>
      <c r="Q43" s="4">
        <v>0</v>
      </c>
      <c r="R43" s="9">
        <v>44530</v>
      </c>
      <c r="S43" s="5">
        <v>44536</v>
      </c>
      <c r="T43" s="4" t="s">
        <v>33</v>
      </c>
      <c r="U43" s="4">
        <v>603</v>
      </c>
      <c r="V43" s="4">
        <v>0</v>
      </c>
      <c r="W43" s="4">
        <v>0</v>
      </c>
    </row>
    <row r="44" s="4" customFormat="1" spans="1:23">
      <c r="A44" s="4">
        <v>16894654309</v>
      </c>
      <c r="B44" s="4" t="s">
        <v>25</v>
      </c>
      <c r="C44" s="4" t="s">
        <v>26</v>
      </c>
      <c r="D44" s="4" t="s">
        <v>144</v>
      </c>
      <c r="E44" s="4" t="s">
        <v>145</v>
      </c>
      <c r="F44" s="5">
        <v>44532</v>
      </c>
      <c r="G44" s="5">
        <v>44533</v>
      </c>
      <c r="H44" s="4">
        <v>1</v>
      </c>
      <c r="I44" s="4">
        <v>1</v>
      </c>
      <c r="J44" s="4">
        <v>1</v>
      </c>
      <c r="K44" s="4" t="s">
        <v>29</v>
      </c>
      <c r="L44" s="4">
        <v>179</v>
      </c>
      <c r="M44" s="4">
        <v>179</v>
      </c>
      <c r="N44" s="4" t="s">
        <v>146</v>
      </c>
      <c r="O44" s="4" t="s">
        <v>109</v>
      </c>
      <c r="P44" s="4" t="s">
        <v>32</v>
      </c>
      <c r="Q44" s="4">
        <v>0</v>
      </c>
      <c r="R44" s="9">
        <v>44530</v>
      </c>
      <c r="S44" s="5">
        <v>44536</v>
      </c>
      <c r="T44" s="4" t="s">
        <v>33</v>
      </c>
      <c r="U44" s="4">
        <v>179</v>
      </c>
      <c r="V44" s="4">
        <v>0</v>
      </c>
      <c r="W44" s="4">
        <v>0</v>
      </c>
    </row>
    <row r="45" s="4" customFormat="1" spans="1:25">
      <c r="A45" s="4">
        <v>16896728508</v>
      </c>
      <c r="B45" s="4" t="s">
        <v>25</v>
      </c>
      <c r="C45" s="4" t="s">
        <v>26</v>
      </c>
      <c r="D45" s="4" t="s">
        <v>119</v>
      </c>
      <c r="E45" s="4" t="s">
        <v>120</v>
      </c>
      <c r="F45" s="5">
        <v>44531</v>
      </c>
      <c r="G45" s="5">
        <v>44533</v>
      </c>
      <c r="H45" s="4">
        <v>1</v>
      </c>
      <c r="I45" s="4">
        <v>2</v>
      </c>
      <c r="J45" s="4">
        <v>2</v>
      </c>
      <c r="K45" s="4" t="s">
        <v>29</v>
      </c>
      <c r="L45" s="4">
        <v>2215</v>
      </c>
      <c r="M45" s="4">
        <v>2215</v>
      </c>
      <c r="N45" s="4" t="s">
        <v>147</v>
      </c>
      <c r="O45" s="4" t="s">
        <v>109</v>
      </c>
      <c r="P45" s="4" t="s">
        <v>32</v>
      </c>
      <c r="Q45" s="4">
        <v>0</v>
      </c>
      <c r="R45" s="9">
        <v>44531</v>
      </c>
      <c r="S45" s="5">
        <v>44536</v>
      </c>
      <c r="T45" s="4" t="s">
        <v>33</v>
      </c>
      <c r="U45" s="4">
        <v>2215</v>
      </c>
      <c r="V45" s="4">
        <v>0</v>
      </c>
      <c r="W45" s="4">
        <v>0</v>
      </c>
      <c r="Y45" s="4">
        <v>94904872</v>
      </c>
    </row>
    <row r="46" s="4" customFormat="1" spans="1:24">
      <c r="A46" s="4">
        <v>16902563102</v>
      </c>
      <c r="B46" s="4" t="s">
        <v>25</v>
      </c>
      <c r="C46" s="4" t="s">
        <v>26</v>
      </c>
      <c r="D46" s="4" t="s">
        <v>148</v>
      </c>
      <c r="E46" s="4" t="s">
        <v>149</v>
      </c>
      <c r="F46" s="5">
        <v>44532</v>
      </c>
      <c r="G46" s="5">
        <v>44533</v>
      </c>
      <c r="H46" s="4">
        <v>1</v>
      </c>
      <c r="I46" s="4">
        <v>1</v>
      </c>
      <c r="J46" s="4">
        <v>1</v>
      </c>
      <c r="K46" s="4" t="s">
        <v>29</v>
      </c>
      <c r="L46" s="4">
        <v>747</v>
      </c>
      <c r="M46" s="4">
        <v>747</v>
      </c>
      <c r="N46" s="4" t="s">
        <v>150</v>
      </c>
      <c r="O46" s="4" t="s">
        <v>109</v>
      </c>
      <c r="P46" s="4" t="s">
        <v>32</v>
      </c>
      <c r="Q46" s="4">
        <v>0</v>
      </c>
      <c r="R46" s="9">
        <v>44531</v>
      </c>
      <c r="S46" s="5">
        <v>44536</v>
      </c>
      <c r="T46" s="4" t="s">
        <v>33</v>
      </c>
      <c r="U46" s="4">
        <v>747</v>
      </c>
      <c r="V46" s="4">
        <v>0</v>
      </c>
      <c r="W46" s="4">
        <v>0</v>
      </c>
      <c r="X46" s="4">
        <v>2322292</v>
      </c>
    </row>
    <row r="47" s="4" customFormat="1" spans="1:25">
      <c r="A47" s="4">
        <v>16903335305</v>
      </c>
      <c r="B47" s="4" t="s">
        <v>25</v>
      </c>
      <c r="C47" s="4" t="s">
        <v>26</v>
      </c>
      <c r="D47" s="4" t="s">
        <v>151</v>
      </c>
      <c r="E47" s="4" t="s">
        <v>152</v>
      </c>
      <c r="F47" s="5">
        <v>44532</v>
      </c>
      <c r="G47" s="5">
        <v>44533</v>
      </c>
      <c r="H47" s="4">
        <v>1</v>
      </c>
      <c r="I47" s="4">
        <v>1</v>
      </c>
      <c r="J47" s="4">
        <v>1</v>
      </c>
      <c r="K47" s="4" t="s">
        <v>29</v>
      </c>
      <c r="L47" s="4">
        <v>970</v>
      </c>
      <c r="M47" s="4">
        <v>970</v>
      </c>
      <c r="N47" s="4" t="s">
        <v>153</v>
      </c>
      <c r="O47" s="4" t="s">
        <v>109</v>
      </c>
      <c r="P47" s="4" t="s">
        <v>32</v>
      </c>
      <c r="Q47" s="4">
        <v>0</v>
      </c>
      <c r="R47" s="9">
        <v>44532</v>
      </c>
      <c r="S47" s="5">
        <v>44536</v>
      </c>
      <c r="T47" s="4" t="s">
        <v>33</v>
      </c>
      <c r="U47" s="4">
        <v>970</v>
      </c>
      <c r="V47" s="4">
        <v>0</v>
      </c>
      <c r="W47" s="4">
        <v>0</v>
      </c>
      <c r="Y47" s="4">
        <v>95640964</v>
      </c>
    </row>
    <row r="48" s="4" customFormat="1" spans="1:25">
      <c r="A48" s="4">
        <v>16905049349</v>
      </c>
      <c r="B48" s="4" t="s">
        <v>25</v>
      </c>
      <c r="C48" s="4" t="s">
        <v>26</v>
      </c>
      <c r="D48" s="4" t="s">
        <v>154</v>
      </c>
      <c r="E48" s="4" t="s">
        <v>155</v>
      </c>
      <c r="F48" s="5">
        <v>44532</v>
      </c>
      <c r="G48" s="5">
        <v>44533</v>
      </c>
      <c r="H48" s="4">
        <v>1</v>
      </c>
      <c r="I48" s="4">
        <v>1</v>
      </c>
      <c r="J48" s="4">
        <v>1</v>
      </c>
      <c r="K48" s="4" t="s">
        <v>29</v>
      </c>
      <c r="L48" s="4">
        <v>497</v>
      </c>
      <c r="M48" s="4">
        <v>497</v>
      </c>
      <c r="N48" s="4" t="s">
        <v>156</v>
      </c>
      <c r="O48" s="4" t="s">
        <v>109</v>
      </c>
      <c r="P48" s="4" t="s">
        <v>32</v>
      </c>
      <c r="Q48" s="4">
        <v>0</v>
      </c>
      <c r="R48" s="9">
        <v>44532</v>
      </c>
      <c r="S48" s="5">
        <v>44536</v>
      </c>
      <c r="T48" s="4" t="s">
        <v>33</v>
      </c>
      <c r="U48" s="4">
        <v>497</v>
      </c>
      <c r="V48" s="4">
        <v>0</v>
      </c>
      <c r="W48" s="4">
        <v>0</v>
      </c>
      <c r="Y48" s="4">
        <v>96153391</v>
      </c>
    </row>
    <row r="49" s="4" customFormat="1" spans="1:24">
      <c r="A49" s="4">
        <v>16905412379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44532</v>
      </c>
      <c r="G49" s="5">
        <v>44533</v>
      </c>
      <c r="H49" s="4">
        <v>1</v>
      </c>
      <c r="I49" s="4">
        <v>1</v>
      </c>
      <c r="J49" s="4">
        <v>1</v>
      </c>
      <c r="K49" s="4" t="s">
        <v>29</v>
      </c>
      <c r="L49" s="4">
        <v>368</v>
      </c>
      <c r="M49" s="4">
        <v>368</v>
      </c>
      <c r="N49" s="4" t="s">
        <v>159</v>
      </c>
      <c r="O49" s="4" t="s">
        <v>109</v>
      </c>
      <c r="P49" s="4" t="s">
        <v>32</v>
      </c>
      <c r="Q49" s="4">
        <v>0</v>
      </c>
      <c r="R49" s="9">
        <v>44532</v>
      </c>
      <c r="S49" s="5">
        <v>44536</v>
      </c>
      <c r="T49" s="4" t="s">
        <v>33</v>
      </c>
      <c r="U49" s="4">
        <v>368</v>
      </c>
      <c r="V49" s="4">
        <v>0</v>
      </c>
      <c r="W49" s="4">
        <v>0</v>
      </c>
      <c r="X49" s="4">
        <v>2323579</v>
      </c>
    </row>
    <row r="50" s="4" customFormat="1" spans="1:25">
      <c r="A50" s="4">
        <v>16909138197</v>
      </c>
      <c r="B50" s="4" t="s">
        <v>25</v>
      </c>
      <c r="C50" s="4" t="s">
        <v>26</v>
      </c>
      <c r="D50" s="4" t="s">
        <v>160</v>
      </c>
      <c r="E50" s="4" t="s">
        <v>75</v>
      </c>
      <c r="F50" s="5">
        <v>44532</v>
      </c>
      <c r="G50" s="5">
        <v>44533</v>
      </c>
      <c r="H50" s="4">
        <v>1</v>
      </c>
      <c r="I50" s="4">
        <v>1</v>
      </c>
      <c r="J50" s="4">
        <v>1</v>
      </c>
      <c r="K50" s="4" t="s">
        <v>29</v>
      </c>
      <c r="L50" s="4">
        <v>1180</v>
      </c>
      <c r="M50" s="4">
        <v>1180</v>
      </c>
      <c r="N50" s="4" t="s">
        <v>161</v>
      </c>
      <c r="O50" s="4" t="s">
        <v>109</v>
      </c>
      <c r="P50" s="4" t="s">
        <v>32</v>
      </c>
      <c r="Q50" s="4">
        <v>0</v>
      </c>
      <c r="R50" s="9">
        <v>44532</v>
      </c>
      <c r="S50" s="5">
        <v>44536</v>
      </c>
      <c r="T50" s="4" t="s">
        <v>33</v>
      </c>
      <c r="U50" s="4">
        <v>1180</v>
      </c>
      <c r="V50" s="4">
        <v>0</v>
      </c>
      <c r="W50" s="4">
        <v>0</v>
      </c>
      <c r="X50" s="4">
        <v>2324228</v>
      </c>
      <c r="Y50" s="4">
        <v>96255853</v>
      </c>
    </row>
    <row r="51" s="4" customFormat="1" spans="1:25">
      <c r="A51" s="4">
        <v>16909138197</v>
      </c>
      <c r="B51" s="4" t="s">
        <v>25</v>
      </c>
      <c r="C51" s="4" t="s">
        <v>44</v>
      </c>
      <c r="D51" s="4" t="s">
        <v>160</v>
      </c>
      <c r="E51" s="4" t="s">
        <v>75</v>
      </c>
      <c r="F51" s="5">
        <v>44532</v>
      </c>
      <c r="G51" s="5">
        <v>44533</v>
      </c>
      <c r="H51" s="4">
        <v>1</v>
      </c>
      <c r="I51" s="4">
        <v>1</v>
      </c>
      <c r="J51" s="4">
        <v>1</v>
      </c>
      <c r="K51" s="4" t="s">
        <v>29</v>
      </c>
      <c r="L51" s="4">
        <v>-1180</v>
      </c>
      <c r="M51" s="4">
        <v>-1180</v>
      </c>
      <c r="N51" s="4" t="s">
        <v>161</v>
      </c>
      <c r="O51" s="4" t="s">
        <v>109</v>
      </c>
      <c r="P51" s="4" t="s">
        <v>32</v>
      </c>
      <c r="Q51" s="4">
        <v>0</v>
      </c>
      <c r="R51" s="9">
        <v>44532</v>
      </c>
      <c r="S51" s="5">
        <v>44536</v>
      </c>
      <c r="T51" s="4" t="s">
        <v>33</v>
      </c>
      <c r="U51" s="4">
        <v>-1180</v>
      </c>
      <c r="V51" s="4">
        <v>0</v>
      </c>
      <c r="W51" s="4">
        <v>0</v>
      </c>
      <c r="X51" s="4">
        <v>2324228</v>
      </c>
      <c r="Y51" s="4">
        <v>96255853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2"/>
  <sheetViews>
    <sheetView tabSelected="1" workbookViewId="0">
      <selection activeCell="E61" sqref="E61"/>
    </sheetView>
  </sheetViews>
  <sheetFormatPr defaultColWidth="9" defaultRowHeight="13.5"/>
  <cols>
    <col min="1" max="1" width="12.87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hidden="1" spans="1:9">
      <c r="A2" s="4">
        <v>16776688162</v>
      </c>
      <c r="B2" s="5">
        <v>44525</v>
      </c>
      <c r="C2" s="5">
        <v>44532</v>
      </c>
      <c r="D2" s="4">
        <v>4235</v>
      </c>
      <c r="E2" s="4" t="str">
        <f>VLOOKUP(A2,HOP!A:L,12,0)</f>
        <v>4235.00</v>
      </c>
      <c r="F2" s="4" t="str">
        <f>VLOOKUP(A2,HOP!A:C,3,0)</f>
        <v>2297429</v>
      </c>
      <c r="G2" s="4">
        <f>D2-E2</f>
        <v>0</v>
      </c>
      <c r="H2" s="4" t="str">
        <f>$H$1&amp;F2</f>
        <v>，2297429</v>
      </c>
      <c r="I2" s="4" t="str">
        <f>VLOOKUP(A2,HOP!A:T,20,0)</f>
        <v>直连</v>
      </c>
    </row>
    <row r="3" s="4" customFormat="1" hidden="1" spans="1:9">
      <c r="A3" s="4">
        <v>16785527894</v>
      </c>
      <c r="B3" s="5">
        <v>44531</v>
      </c>
      <c r="C3" s="5">
        <v>44532</v>
      </c>
      <c r="D3" s="4">
        <v>1507</v>
      </c>
      <c r="E3" s="4" t="str">
        <f>VLOOKUP(A3,HOP!A:L,12,0)</f>
        <v>1507.00</v>
      </c>
      <c r="F3" s="4" t="str">
        <f>VLOOKUP(A3,HOP!A:C,3,0)</f>
        <v>2298500</v>
      </c>
      <c r="G3" s="4">
        <f t="shared" ref="G3:G45" si="0">D3-E3</f>
        <v>0</v>
      </c>
      <c r="H3" s="4" t="str">
        <f t="shared" ref="H3:H45" si="1">$H$1&amp;F3</f>
        <v>，2298500</v>
      </c>
      <c r="I3" s="4" t="str">
        <f>VLOOKUP(A3,HOP!A:T,20,0)</f>
        <v>直连</v>
      </c>
    </row>
    <row r="4" s="4" customFormat="1" spans="1:9">
      <c r="A4" s="4">
        <v>16750893963</v>
      </c>
      <c r="B4" s="5">
        <v>44525</v>
      </c>
      <c r="C4" s="5">
        <v>44532</v>
      </c>
      <c r="D4" s="4">
        <v>1248.94</v>
      </c>
      <c r="E4" s="4" t="str">
        <f>VLOOKUP(A4,HOP!A:L,12,0)</f>
        <v>1249.00</v>
      </c>
      <c r="F4" s="4" t="str">
        <f>VLOOKUP(A4,HOP!A:C,3,0)</f>
        <v>2291849</v>
      </c>
      <c r="G4" s="4">
        <f t="shared" si="0"/>
        <v>-0.0599999999999454</v>
      </c>
      <c r="H4" s="4" t="str">
        <f t="shared" si="1"/>
        <v>，2291849</v>
      </c>
      <c r="I4" s="4" t="str">
        <f>VLOOKUP(A4,HOP!A:T,20,0)</f>
        <v>直连</v>
      </c>
    </row>
    <row r="5" s="4" customFormat="1" spans="1:9">
      <c r="A5" s="4">
        <v>16768128141</v>
      </c>
      <c r="B5" s="5">
        <v>44527</v>
      </c>
      <c r="C5" s="5">
        <v>44532</v>
      </c>
      <c r="D5" s="4">
        <v>1596.01</v>
      </c>
      <c r="E5" s="4">
        <v>1596</v>
      </c>
      <c r="F5" s="4">
        <v>2295901</v>
      </c>
      <c r="G5" s="4">
        <f t="shared" si="0"/>
        <v>0.00999999999999091</v>
      </c>
      <c r="H5" s="4" t="str">
        <f t="shared" si="1"/>
        <v>，2295901</v>
      </c>
      <c r="I5" s="4" t="e">
        <f>VLOOKUP(A5,HOP!A:T,20,0)</f>
        <v>#N/A</v>
      </c>
    </row>
    <row r="6" s="4" customFormat="1" hidden="1" spans="1:9">
      <c r="A6" s="4">
        <v>16855058073</v>
      </c>
      <c r="B6" s="5">
        <v>44531</v>
      </c>
      <c r="C6" s="5">
        <v>44532</v>
      </c>
      <c r="D6" s="4">
        <v>905</v>
      </c>
      <c r="E6" s="4" t="str">
        <f>VLOOKUP(A6,HOP!A:L,12,0)</f>
        <v>905.00</v>
      </c>
      <c r="F6" s="4" t="str">
        <f>VLOOKUP(A6,HOP!A:C,3,0)</f>
        <v>2309905</v>
      </c>
      <c r="G6" s="4">
        <f t="shared" si="0"/>
        <v>0</v>
      </c>
      <c r="H6" s="4" t="str">
        <f t="shared" si="1"/>
        <v>，2309905</v>
      </c>
      <c r="I6" s="4" t="str">
        <f>VLOOKUP(A6,HOP!A:T,20,0)</f>
        <v>直连</v>
      </c>
    </row>
    <row r="7" s="4" customFormat="1" hidden="1" spans="1:9">
      <c r="A7" s="4">
        <v>16865596412</v>
      </c>
      <c r="B7" s="5">
        <v>44527</v>
      </c>
      <c r="C7" s="5">
        <v>44532</v>
      </c>
      <c r="D7" s="4">
        <v>795</v>
      </c>
      <c r="E7" s="4" t="str">
        <f>VLOOKUP(A7,HOP!A:L,12,0)</f>
        <v>795.00</v>
      </c>
      <c r="F7" s="4" t="str">
        <f>VLOOKUP(A7,HOP!A:C,3,0)</f>
        <v>2313059</v>
      </c>
      <c r="G7" s="4">
        <f t="shared" si="0"/>
        <v>0</v>
      </c>
      <c r="H7" s="4" t="str">
        <f t="shared" si="1"/>
        <v>，2313059</v>
      </c>
      <c r="I7" s="4" t="str">
        <f>VLOOKUP(A7,HOP!A:T,20,0)</f>
        <v>直连</v>
      </c>
    </row>
    <row r="8" s="4" customFormat="1" hidden="1" spans="1:9">
      <c r="A8" s="4">
        <v>16865849291</v>
      </c>
      <c r="B8" s="5">
        <v>44529</v>
      </c>
      <c r="C8" s="5">
        <v>44532</v>
      </c>
      <c r="D8" s="4">
        <v>1839</v>
      </c>
      <c r="E8" s="4" t="str">
        <f>VLOOKUP(A8,HOP!A:L,12,0)</f>
        <v>1839.00</v>
      </c>
      <c r="F8" s="4" t="str">
        <f>VLOOKUP(A8,HOP!A:C,3,0)</f>
        <v>2313108</v>
      </c>
      <c r="G8" s="4">
        <f t="shared" si="0"/>
        <v>0</v>
      </c>
      <c r="H8" s="4" t="str">
        <f t="shared" si="1"/>
        <v>，2313108</v>
      </c>
      <c r="I8" s="4" t="str">
        <f>VLOOKUP(A8,HOP!A:T,20,0)</f>
        <v>直连</v>
      </c>
    </row>
    <row r="9" s="4" customFormat="1" hidden="1" spans="1:9">
      <c r="A9" s="4">
        <v>16881710778</v>
      </c>
      <c r="B9" s="5">
        <v>44529</v>
      </c>
      <c r="C9" s="5">
        <v>44532</v>
      </c>
      <c r="D9" s="4">
        <v>2451</v>
      </c>
      <c r="E9" s="4" t="str">
        <f>VLOOKUP(A9,HOP!A:L,12,0)</f>
        <v>2451.00</v>
      </c>
      <c r="F9" s="4" t="str">
        <f>VLOOKUP(A9,HOP!A:C,3,0)</f>
        <v>2317032</v>
      </c>
      <c r="G9" s="4">
        <f t="shared" si="0"/>
        <v>0</v>
      </c>
      <c r="H9" s="4" t="str">
        <f t="shared" si="1"/>
        <v>，2317032</v>
      </c>
      <c r="I9" s="4" t="str">
        <f>VLOOKUP(A9,HOP!A:T,20,0)</f>
        <v>直连</v>
      </c>
    </row>
    <row r="10" s="4" customFormat="1" hidden="1" spans="1:9">
      <c r="A10" s="4">
        <v>16886579669</v>
      </c>
      <c r="B10" s="5">
        <v>44529</v>
      </c>
      <c r="C10" s="5">
        <v>44532</v>
      </c>
      <c r="D10" s="4">
        <v>1857</v>
      </c>
      <c r="E10" s="4" t="str">
        <f>VLOOKUP(A10,HOP!A:L,12,0)</f>
        <v>1857.00</v>
      </c>
      <c r="F10" s="4" t="str">
        <f>VLOOKUP(A10,HOP!A:C,3,0)</f>
        <v>2317833</v>
      </c>
      <c r="G10" s="4">
        <f t="shared" si="0"/>
        <v>0</v>
      </c>
      <c r="H10" s="4" t="str">
        <f t="shared" si="1"/>
        <v>，2317833</v>
      </c>
      <c r="I10" s="4" t="str">
        <f>VLOOKUP(A10,HOP!A:T,20,0)</f>
        <v>直连</v>
      </c>
    </row>
    <row r="11" s="4" customFormat="1" hidden="1" spans="1:9">
      <c r="A11" s="4">
        <v>16889506772</v>
      </c>
      <c r="B11" s="5">
        <v>44531</v>
      </c>
      <c r="C11" s="5">
        <v>44532</v>
      </c>
      <c r="D11" s="4">
        <v>784</v>
      </c>
      <c r="E11" s="4" t="str">
        <f>VLOOKUP(A11,HOP!A:L,12,0)</f>
        <v>784.00</v>
      </c>
      <c r="F11" s="4" t="str">
        <f>VLOOKUP(A11,HOP!A:C,3,0)</f>
        <v>2318911</v>
      </c>
      <c r="G11" s="4">
        <f t="shared" si="0"/>
        <v>0</v>
      </c>
      <c r="H11" s="4" t="str">
        <f t="shared" si="1"/>
        <v>，2318911</v>
      </c>
      <c r="I11" s="4" t="str">
        <f>VLOOKUP(A11,HOP!A:T,20,0)</f>
        <v>直连</v>
      </c>
    </row>
    <row r="12" s="4" customFormat="1" hidden="1" spans="1:9">
      <c r="A12" s="4">
        <v>16896673973</v>
      </c>
      <c r="B12" s="5">
        <v>44531</v>
      </c>
      <c r="C12" s="5">
        <v>44532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16896817446</v>
      </c>
      <c r="B13" s="5">
        <v>44531</v>
      </c>
      <c r="C13" s="5">
        <v>44532</v>
      </c>
      <c r="D13" s="4">
        <v>1436</v>
      </c>
      <c r="E13" s="4" t="str">
        <f>VLOOKUP(A13,HOP!A:L,12,0)</f>
        <v>1436.00</v>
      </c>
      <c r="F13" s="4" t="str">
        <f>VLOOKUP(A13,HOP!A:C,3,0)</f>
        <v>2320642</v>
      </c>
      <c r="G13" s="4">
        <f t="shared" si="0"/>
        <v>0</v>
      </c>
      <c r="H13" s="4" t="str">
        <f t="shared" si="1"/>
        <v>，2320642</v>
      </c>
      <c r="I13" s="4" t="str">
        <f>VLOOKUP(A13,HOP!A:T,20,0)</f>
        <v>直连</v>
      </c>
    </row>
    <row r="14" s="4" customFormat="1" hidden="1" spans="1:9">
      <c r="A14" s="4">
        <v>16896862318</v>
      </c>
      <c r="B14" s="5">
        <v>44531</v>
      </c>
      <c r="C14" s="5">
        <v>44532</v>
      </c>
      <c r="D14" s="4">
        <v>733</v>
      </c>
      <c r="E14" s="4" t="str">
        <f>VLOOKUP(A14,HOP!A:L,12,0)</f>
        <v>733.00</v>
      </c>
      <c r="F14" s="4" t="str">
        <f>VLOOKUP(A14,HOP!A:C,3,0)</f>
        <v>2320657</v>
      </c>
      <c r="G14" s="4">
        <f t="shared" si="0"/>
        <v>0</v>
      </c>
      <c r="H14" s="4" t="str">
        <f t="shared" si="1"/>
        <v>，2320657</v>
      </c>
      <c r="I14" s="4" t="str">
        <f>VLOOKUP(A14,HOP!A:T,20,0)</f>
        <v>直连</v>
      </c>
    </row>
    <row r="15" s="4" customFormat="1" hidden="1" spans="1:9">
      <c r="A15" s="4">
        <v>16896848577</v>
      </c>
      <c r="B15" s="5">
        <v>44531</v>
      </c>
      <c r="C15" s="5">
        <v>44532</v>
      </c>
      <c r="D15" s="4">
        <v>492</v>
      </c>
      <c r="E15" s="4" t="str">
        <f>VLOOKUP(A15,HOP!A:L,12,0)</f>
        <v>492.00</v>
      </c>
      <c r="F15" s="4" t="str">
        <f>VLOOKUP(A15,HOP!A:C,3,0)</f>
        <v>2320662</v>
      </c>
      <c r="G15" s="4">
        <f t="shared" si="0"/>
        <v>0</v>
      </c>
      <c r="H15" s="4" t="str">
        <f t="shared" si="1"/>
        <v>，2320662</v>
      </c>
      <c r="I15" s="4" t="str">
        <f>VLOOKUP(A15,HOP!A:T,20,0)</f>
        <v>直连</v>
      </c>
    </row>
    <row r="16" s="4" customFormat="1" hidden="1" spans="1:9">
      <c r="A16" s="4">
        <v>16896901473</v>
      </c>
      <c r="B16" s="5">
        <v>44531</v>
      </c>
      <c r="C16" s="5">
        <v>44532</v>
      </c>
      <c r="D16" s="4">
        <v>931</v>
      </c>
      <c r="E16" s="4" t="str">
        <f>VLOOKUP(A16,HOP!A:L,12,0)</f>
        <v>931.00</v>
      </c>
      <c r="F16" s="4" t="str">
        <f>VLOOKUP(A16,HOP!A:C,3,0)</f>
        <v>2320677</v>
      </c>
      <c r="G16" s="4">
        <f t="shared" si="0"/>
        <v>0</v>
      </c>
      <c r="H16" s="4" t="str">
        <f t="shared" si="1"/>
        <v>，2320677</v>
      </c>
      <c r="I16" s="4" t="str">
        <f>VLOOKUP(A16,HOP!A:T,20,0)</f>
        <v>直连</v>
      </c>
    </row>
    <row r="17" s="4" customFormat="1" hidden="1" spans="1:9">
      <c r="A17" s="4">
        <v>16897460842</v>
      </c>
      <c r="B17" s="5">
        <v>44531</v>
      </c>
      <c r="C17" s="5">
        <v>44532</v>
      </c>
      <c r="D17" s="4">
        <v>1015</v>
      </c>
      <c r="E17" s="4" t="str">
        <f>VLOOKUP(A17,HOP!A:L,12,0)</f>
        <v>1015.00</v>
      </c>
      <c r="F17" s="4" t="str">
        <f>VLOOKUP(A17,HOP!A:C,3,0)</f>
        <v>2321015</v>
      </c>
      <c r="G17" s="4">
        <f t="shared" si="0"/>
        <v>0</v>
      </c>
      <c r="H17" s="4" t="str">
        <f t="shared" si="1"/>
        <v>，2321015</v>
      </c>
      <c r="I17" s="4" t="str">
        <f>VLOOKUP(A17,HOP!A:T,20,0)</f>
        <v>直连</v>
      </c>
    </row>
    <row r="18" s="4" customFormat="1" hidden="1" spans="1:9">
      <c r="A18" s="4">
        <v>16897546896</v>
      </c>
      <c r="B18" s="5">
        <v>44531</v>
      </c>
      <c r="C18" s="5">
        <v>44532</v>
      </c>
      <c r="D18" s="4">
        <v>1329</v>
      </c>
      <c r="E18" s="4" t="str">
        <f>VLOOKUP(A18,HOP!A:L,12,0)</f>
        <v>1329.00</v>
      </c>
      <c r="F18" s="4" t="str">
        <f>VLOOKUP(A18,HOP!A:C,3,0)</f>
        <v>2321050</v>
      </c>
      <c r="G18" s="4">
        <f t="shared" si="0"/>
        <v>0</v>
      </c>
      <c r="H18" s="4" t="str">
        <f t="shared" si="1"/>
        <v>，2321050</v>
      </c>
      <c r="I18" s="4" t="str">
        <f>VLOOKUP(A18,HOP!A:T,20,0)</f>
        <v>直连</v>
      </c>
    </row>
    <row r="19" s="4" customFormat="1" spans="1:10">
      <c r="A19" s="4">
        <v>16751534972</v>
      </c>
      <c r="B19" s="5">
        <v>44527</v>
      </c>
      <c r="C19" s="5">
        <v>44528</v>
      </c>
      <c r="D19" s="4">
        <v>10.94</v>
      </c>
      <c r="E19" s="4" t="e">
        <f>VLOOKUP(A19,HOP!A:L,12,0)</f>
        <v>#N/A</v>
      </c>
      <c r="F19" s="4">
        <v>2292058</v>
      </c>
      <c r="G19" s="4" t="e">
        <f t="shared" si="0"/>
        <v>#N/A</v>
      </c>
      <c r="H19" s="4" t="str">
        <f t="shared" si="1"/>
        <v>，2292058</v>
      </c>
      <c r="I19" s="4" t="e">
        <f>VLOOKUP(A19,HOP!A:T,20,0)</f>
        <v>#N/A</v>
      </c>
      <c r="J19" s="4" t="s">
        <v>163</v>
      </c>
    </row>
    <row r="20" s="4" customFormat="1" spans="1:11">
      <c r="A20" s="4">
        <v>16708045502</v>
      </c>
      <c r="B20" s="5">
        <v>44525</v>
      </c>
      <c r="C20" s="5">
        <v>44527</v>
      </c>
      <c r="D20" s="6">
        <v>72.1</v>
      </c>
      <c r="E20" s="6" t="e">
        <f>VLOOKUP(A20,HOP!A:L,12,0)</f>
        <v>#N/A</v>
      </c>
      <c r="F20" s="6">
        <v>2286446</v>
      </c>
      <c r="G20" s="6" t="e">
        <f t="shared" si="0"/>
        <v>#N/A</v>
      </c>
      <c r="H20" s="6" t="str">
        <f t="shared" si="1"/>
        <v>，2286446</v>
      </c>
      <c r="I20" s="6" t="e">
        <f>VLOOKUP(A20,HOP!A:T,20,0)</f>
        <v>#N/A</v>
      </c>
      <c r="J20" s="6" t="s">
        <v>164</v>
      </c>
      <c r="K20" s="6"/>
    </row>
    <row r="21" s="4" customFormat="1" spans="1:11">
      <c r="A21" s="4">
        <v>16655757859</v>
      </c>
      <c r="B21" s="5">
        <v>44524</v>
      </c>
      <c r="C21" s="7">
        <v>44525</v>
      </c>
      <c r="D21" s="8">
        <v>17.98</v>
      </c>
      <c r="E21" s="8" t="e">
        <f>VLOOKUP(A21,HOP!A:L,12,0)</f>
        <v>#N/A</v>
      </c>
      <c r="F21" s="8">
        <v>2282896</v>
      </c>
      <c r="G21" s="8" t="e">
        <f t="shared" si="0"/>
        <v>#N/A</v>
      </c>
      <c r="H21" s="8" t="str">
        <f t="shared" si="1"/>
        <v>，2282896</v>
      </c>
      <c r="I21" s="8" t="e">
        <f>VLOOKUP(A21,HOP!A:T,20,0)</f>
        <v>#N/A</v>
      </c>
      <c r="J21" s="8" t="s">
        <v>165</v>
      </c>
      <c r="K21" s="8"/>
    </row>
    <row r="22" s="4" customFormat="1" spans="1:11">
      <c r="A22" s="4">
        <v>16118147036</v>
      </c>
      <c r="B22" s="5">
        <v>44505</v>
      </c>
      <c r="C22" s="5">
        <v>44507</v>
      </c>
      <c r="D22" s="6">
        <v>7.75</v>
      </c>
      <c r="E22" s="6" t="e">
        <f>VLOOKUP(A22,HOP!A:L,12,0)</f>
        <v>#N/A</v>
      </c>
      <c r="F22" s="6">
        <v>2230098</v>
      </c>
      <c r="G22" s="6" t="e">
        <f t="shared" si="0"/>
        <v>#N/A</v>
      </c>
      <c r="H22" s="6" t="str">
        <f t="shared" si="1"/>
        <v>，2230098</v>
      </c>
      <c r="I22" s="6" t="e">
        <f>VLOOKUP(A22,HOP!A:T,20,0)</f>
        <v>#N/A</v>
      </c>
      <c r="J22" s="6" t="s">
        <v>166</v>
      </c>
      <c r="K22" s="6"/>
    </row>
    <row r="23" s="4" customFormat="1" hidden="1" spans="1:9">
      <c r="A23" s="4">
        <v>15587547835</v>
      </c>
      <c r="B23" s="5">
        <v>44530</v>
      </c>
      <c r="C23" s="5">
        <v>44534</v>
      </c>
      <c r="D23" s="4">
        <v>2008</v>
      </c>
      <c r="E23" s="4" t="str">
        <f>VLOOKUP(A23,HOP!A:L,12,0)</f>
        <v>2008.00</v>
      </c>
      <c r="F23" s="4" t="str">
        <f>VLOOKUP(A23,HOP!A:C,3,0)</f>
        <v>2164859</v>
      </c>
      <c r="G23" s="4">
        <f t="shared" si="0"/>
        <v>0</v>
      </c>
      <c r="H23" s="4" t="str">
        <f t="shared" si="1"/>
        <v>，2164859</v>
      </c>
      <c r="I23" s="4" t="str">
        <f>VLOOKUP(A23,HOP!A:T,20,0)</f>
        <v>直连</v>
      </c>
    </row>
    <row r="24" s="4" customFormat="1" hidden="1" spans="1:9">
      <c r="A24" s="4">
        <v>15987832439</v>
      </c>
      <c r="B24" s="5">
        <v>44528</v>
      </c>
      <c r="C24" s="5">
        <v>44529</v>
      </c>
      <c r="D24" s="4">
        <v>218</v>
      </c>
      <c r="E24" s="4" t="str">
        <f>VLOOKUP(A24,HOP!A:L,12,0)</f>
        <v>218.00</v>
      </c>
      <c r="F24" s="4" t="str">
        <f>VLOOKUP(A24,HOP!A:C,3,0)</f>
        <v>2214932</v>
      </c>
      <c r="G24" s="4">
        <f t="shared" si="0"/>
        <v>0</v>
      </c>
      <c r="H24" s="4" t="str">
        <f t="shared" si="1"/>
        <v>，2214932</v>
      </c>
      <c r="I24" s="4" t="str">
        <f>VLOOKUP(A24,HOP!A:T,20,0)</f>
        <v>直连</v>
      </c>
    </row>
    <row r="25" s="4" customFormat="1" hidden="1" spans="1:9">
      <c r="A25" s="4">
        <v>16046851694</v>
      </c>
      <c r="B25" s="5">
        <v>44528</v>
      </c>
      <c r="C25" s="5">
        <v>44529</v>
      </c>
      <c r="D25" s="4">
        <v>666</v>
      </c>
      <c r="E25" s="4" t="str">
        <f>VLOOKUP(A25,HOP!A:L,12,0)</f>
        <v>666.00</v>
      </c>
      <c r="F25" s="4" t="str">
        <f>VLOOKUP(A25,HOP!A:C,3,0)</f>
        <v>2220475</v>
      </c>
      <c r="G25" s="4">
        <f t="shared" si="0"/>
        <v>0</v>
      </c>
      <c r="H25" s="4" t="str">
        <f t="shared" si="1"/>
        <v>，2220475</v>
      </c>
      <c r="I25" s="4" t="str">
        <f>VLOOKUP(A25,HOP!A:T,20,0)</f>
        <v>直连</v>
      </c>
    </row>
    <row r="26" s="4" customFormat="1" hidden="1" spans="1:9">
      <c r="A26" s="4">
        <v>16726574011</v>
      </c>
      <c r="B26" s="5">
        <v>44531</v>
      </c>
      <c r="C26" s="5">
        <v>44533</v>
      </c>
      <c r="D26" s="4">
        <v>1184</v>
      </c>
      <c r="E26" s="4">
        <v>1184</v>
      </c>
      <c r="F26" s="4">
        <v>2287843</v>
      </c>
      <c r="G26" s="4">
        <f t="shared" si="0"/>
        <v>0</v>
      </c>
      <c r="H26" s="4" t="str">
        <f t="shared" si="1"/>
        <v>，2287843</v>
      </c>
      <c r="I26" s="4" t="str">
        <f>VLOOKUP(A26,HOP!A:T,20,0)</f>
        <v>直连</v>
      </c>
    </row>
    <row r="27" s="4" customFormat="1" hidden="1" spans="1:9">
      <c r="A27" s="4">
        <v>16785517477</v>
      </c>
      <c r="B27" s="5">
        <v>44531</v>
      </c>
      <c r="C27" s="5">
        <v>44533</v>
      </c>
      <c r="D27" s="4">
        <v>3062</v>
      </c>
      <c r="E27" s="4" t="str">
        <f>VLOOKUP(A27,HOP!A:L,12,0)</f>
        <v>3062.00</v>
      </c>
      <c r="F27" s="4" t="str">
        <f>VLOOKUP(A27,HOP!A:C,3,0)</f>
        <v>2298496</v>
      </c>
      <c r="G27" s="4">
        <f t="shared" si="0"/>
        <v>0</v>
      </c>
      <c r="H27" s="4" t="str">
        <f t="shared" si="1"/>
        <v>，2298496</v>
      </c>
      <c r="I27" s="4" t="str">
        <f>VLOOKUP(A27,HOP!A:T,20,0)</f>
        <v>直连</v>
      </c>
    </row>
    <row r="28" s="4" customFormat="1" hidden="1" spans="1:9">
      <c r="A28" s="4">
        <v>16792047674</v>
      </c>
      <c r="B28" s="5">
        <v>44532</v>
      </c>
      <c r="C28" s="5">
        <v>44533</v>
      </c>
      <c r="D28" s="4">
        <v>1194</v>
      </c>
      <c r="E28" s="4" t="str">
        <f>VLOOKUP(A28,HOP!A:L,12,0)</f>
        <v>1194.00</v>
      </c>
      <c r="F28" s="4" t="str">
        <f>VLOOKUP(A28,HOP!A:C,3,0)</f>
        <v>2299034</v>
      </c>
      <c r="G28" s="4">
        <f t="shared" si="0"/>
        <v>0</v>
      </c>
      <c r="H28" s="4" t="str">
        <f t="shared" si="1"/>
        <v>，2299034</v>
      </c>
      <c r="I28" s="4" t="str">
        <f>VLOOKUP(A28,HOP!A:T,20,0)</f>
        <v>直连</v>
      </c>
    </row>
    <row r="29" s="4" customFormat="1" hidden="1" spans="1:9">
      <c r="A29" s="4">
        <v>16802406784</v>
      </c>
      <c r="B29" s="5">
        <v>44532</v>
      </c>
      <c r="C29" s="5">
        <v>44533</v>
      </c>
      <c r="D29" s="4">
        <v>1063</v>
      </c>
      <c r="E29" s="4" t="str">
        <f>VLOOKUP(A29,HOP!A:L,12,0)</f>
        <v>1063.00</v>
      </c>
      <c r="F29" s="4" t="str">
        <f>VLOOKUP(A29,HOP!A:C,3,0)</f>
        <v>2300150</v>
      </c>
      <c r="G29" s="4">
        <f t="shared" si="0"/>
        <v>0</v>
      </c>
      <c r="H29" s="4" t="str">
        <f t="shared" si="1"/>
        <v>，2300150</v>
      </c>
      <c r="I29" s="4" t="str">
        <f>VLOOKUP(A29,HOP!A:T,20,0)</f>
        <v>直连</v>
      </c>
    </row>
    <row r="30" s="4" customFormat="1" hidden="1" spans="1:9">
      <c r="A30" s="4">
        <v>16859181902</v>
      </c>
      <c r="B30" s="5">
        <v>44532</v>
      </c>
      <c r="C30" s="5">
        <v>44533</v>
      </c>
      <c r="D30" s="4">
        <v>968</v>
      </c>
      <c r="E30" s="4" t="str">
        <f>VLOOKUP(A30,HOP!A:L,12,0)</f>
        <v>968.00</v>
      </c>
      <c r="F30" s="4" t="str">
        <f>VLOOKUP(A30,HOP!A:C,3,0)</f>
        <v>2311327</v>
      </c>
      <c r="G30" s="4">
        <f t="shared" si="0"/>
        <v>0</v>
      </c>
      <c r="H30" s="4" t="str">
        <f t="shared" si="1"/>
        <v>，2311327</v>
      </c>
      <c r="I30" s="4" t="str">
        <f>VLOOKUP(A30,HOP!A:T,20,0)</f>
        <v>直连</v>
      </c>
    </row>
    <row r="31" s="4" customFormat="1" hidden="1" spans="1:9">
      <c r="A31" s="4">
        <v>16866564057</v>
      </c>
      <c r="B31" s="5">
        <v>44532</v>
      </c>
      <c r="C31" s="5">
        <v>44533</v>
      </c>
      <c r="D31" s="4">
        <v>296</v>
      </c>
      <c r="E31" s="4" t="str">
        <f>VLOOKUP(A31,HOP!A:L,12,0)</f>
        <v>296.00</v>
      </c>
      <c r="F31" s="4" t="str">
        <f>VLOOKUP(A31,HOP!A:C,3,0)</f>
        <v>2313306</v>
      </c>
      <c r="G31" s="4">
        <f t="shared" si="0"/>
        <v>0</v>
      </c>
      <c r="H31" s="4" t="str">
        <f t="shared" si="1"/>
        <v>，2313306</v>
      </c>
      <c r="I31" s="4" t="str">
        <f>VLOOKUP(A31,HOP!A:T,20,0)</f>
        <v>直连</v>
      </c>
    </row>
    <row r="32" s="4" customFormat="1" hidden="1" spans="1:9">
      <c r="A32" s="4">
        <v>16873118592</v>
      </c>
      <c r="B32" s="5">
        <v>44531</v>
      </c>
      <c r="C32" s="5">
        <v>44533</v>
      </c>
      <c r="D32" s="4">
        <v>3210</v>
      </c>
      <c r="E32" s="4">
        <v>3210</v>
      </c>
      <c r="F32" s="4" t="str">
        <f>VLOOKUP(A32,HOP!A:C,3,0)</f>
        <v>2315124</v>
      </c>
      <c r="G32" s="4">
        <f t="shared" si="0"/>
        <v>0</v>
      </c>
      <c r="H32" s="4" t="str">
        <f t="shared" si="1"/>
        <v>，2315124</v>
      </c>
      <c r="I32" s="4" t="str">
        <f>VLOOKUP(A32,HOP!A:T,20,0)</f>
        <v>直连</v>
      </c>
    </row>
    <row r="33" s="4" customFormat="1" hidden="1" spans="1:9">
      <c r="A33" s="4">
        <v>16873195228</v>
      </c>
      <c r="B33" s="5">
        <v>44529</v>
      </c>
      <c r="C33" s="5">
        <v>44533</v>
      </c>
      <c r="D33" s="4">
        <v>1716</v>
      </c>
      <c r="E33" s="4" t="str">
        <f>VLOOKUP(A33,HOP!A:L,12,0)</f>
        <v>1716.00</v>
      </c>
      <c r="F33" s="4" t="str">
        <f>VLOOKUP(A33,HOP!A:C,3,0)</f>
        <v>2315153</v>
      </c>
      <c r="G33" s="4">
        <f t="shared" si="0"/>
        <v>0</v>
      </c>
      <c r="H33" s="4" t="str">
        <f t="shared" si="1"/>
        <v>，2315153</v>
      </c>
      <c r="I33" s="4" t="str">
        <f>VLOOKUP(A33,HOP!A:T,20,0)</f>
        <v>直连</v>
      </c>
    </row>
    <row r="34" s="4" customFormat="1" hidden="1" spans="1:9">
      <c r="A34" s="4">
        <v>16880589092</v>
      </c>
      <c r="B34" s="5">
        <v>44529</v>
      </c>
      <c r="C34" s="5">
        <v>44533</v>
      </c>
      <c r="D34" s="4">
        <v>5142</v>
      </c>
      <c r="E34" s="4" t="str">
        <f>VLOOKUP(A34,HOP!A:L,12,0)</f>
        <v>5142.00</v>
      </c>
      <c r="F34" s="4" t="str">
        <f>VLOOKUP(A34,HOP!A:C,3,0)</f>
        <v>2316622</v>
      </c>
      <c r="G34" s="4">
        <f t="shared" si="0"/>
        <v>0</v>
      </c>
      <c r="H34" s="4" t="str">
        <f t="shared" si="1"/>
        <v>，2316622</v>
      </c>
      <c r="I34" s="4" t="str">
        <f>VLOOKUP(A34,HOP!A:T,20,0)</f>
        <v>直连</v>
      </c>
    </row>
    <row r="35" s="4" customFormat="1" hidden="1" spans="1:9">
      <c r="A35" s="4">
        <v>16886238748</v>
      </c>
      <c r="B35" s="5">
        <v>44529</v>
      </c>
      <c r="C35" s="5">
        <v>44533</v>
      </c>
      <c r="D35" s="4">
        <v>6212</v>
      </c>
      <c r="E35" s="4" t="str">
        <f>VLOOKUP(A35,HOP!A:L,12,0)</f>
        <v>6212.00</v>
      </c>
      <c r="F35" s="4" t="str">
        <f>VLOOKUP(A35,HOP!A:C,3,0)</f>
        <v>2317777</v>
      </c>
      <c r="G35" s="4">
        <f t="shared" si="0"/>
        <v>0</v>
      </c>
      <c r="H35" s="4" t="str">
        <f t="shared" si="1"/>
        <v>，2317777</v>
      </c>
      <c r="I35" s="4" t="str">
        <f>VLOOKUP(A35,HOP!A:T,20,0)</f>
        <v>直连</v>
      </c>
    </row>
    <row r="36" s="4" customFormat="1" hidden="1" spans="1:9">
      <c r="A36" s="4">
        <v>16886681116</v>
      </c>
      <c r="B36" s="5">
        <v>44529</v>
      </c>
      <c r="C36" s="5">
        <v>44533</v>
      </c>
      <c r="D36" s="4">
        <v>2520</v>
      </c>
      <c r="E36" s="4" t="str">
        <f>VLOOKUP(A36,HOP!A:L,12,0)</f>
        <v>2520.00</v>
      </c>
      <c r="F36" s="4" t="str">
        <f>VLOOKUP(A36,HOP!A:C,3,0)</f>
        <v>2317875</v>
      </c>
      <c r="G36" s="4">
        <f t="shared" si="0"/>
        <v>0</v>
      </c>
      <c r="H36" s="4" t="str">
        <f t="shared" si="1"/>
        <v>，2317875</v>
      </c>
      <c r="I36" s="4" t="str">
        <f>VLOOKUP(A36,HOP!A:T,20,0)</f>
        <v>直连</v>
      </c>
    </row>
    <row r="37" s="4" customFormat="1" hidden="1" spans="1:9">
      <c r="A37" s="4">
        <v>16887189889</v>
      </c>
      <c r="B37" s="5">
        <v>44530</v>
      </c>
      <c r="C37" s="5">
        <v>44533</v>
      </c>
      <c r="D37" s="4">
        <v>5232</v>
      </c>
      <c r="E37" s="4" t="str">
        <f>VLOOKUP(A37,HOP!A:L,12,0)</f>
        <v>5232.00</v>
      </c>
      <c r="F37" s="4" t="str">
        <f>VLOOKUP(A37,HOP!A:C,3,0)</f>
        <v>2318041</v>
      </c>
      <c r="G37" s="4">
        <f t="shared" si="0"/>
        <v>0</v>
      </c>
      <c r="H37" s="4" t="str">
        <f t="shared" si="1"/>
        <v>，2318041</v>
      </c>
      <c r="I37" s="4" t="str">
        <f>VLOOKUP(A37,HOP!A:T,20,0)</f>
        <v>直连</v>
      </c>
    </row>
    <row r="38" s="4" customFormat="1" hidden="1" spans="1:9">
      <c r="A38" s="4">
        <v>16890397374</v>
      </c>
      <c r="B38" s="5">
        <v>44530</v>
      </c>
      <c r="C38" s="5">
        <v>44533</v>
      </c>
      <c r="D38" s="4">
        <v>603</v>
      </c>
      <c r="E38" s="4" t="str">
        <f>VLOOKUP(A38,HOP!A:L,12,0)</f>
        <v>603.00</v>
      </c>
      <c r="F38" s="4" t="str">
        <f>VLOOKUP(A38,HOP!A:C,3,0)</f>
        <v>2319236</v>
      </c>
      <c r="G38" s="4">
        <f t="shared" si="0"/>
        <v>0</v>
      </c>
      <c r="H38" s="4" t="str">
        <f t="shared" si="1"/>
        <v>，2319236</v>
      </c>
      <c r="I38" s="4" t="str">
        <f>VLOOKUP(A38,HOP!A:T,20,0)</f>
        <v>直连</v>
      </c>
    </row>
    <row r="39" s="4" customFormat="1" hidden="1" spans="1:9">
      <c r="A39" s="4">
        <v>16894654309</v>
      </c>
      <c r="B39" s="5">
        <v>44532</v>
      </c>
      <c r="C39" s="5">
        <v>44533</v>
      </c>
      <c r="D39" s="4">
        <v>179</v>
      </c>
      <c r="E39" s="4" t="str">
        <f>VLOOKUP(A39,HOP!A:L,12,0)</f>
        <v>179.00</v>
      </c>
      <c r="F39" s="4" t="str">
        <f>VLOOKUP(A39,HOP!A:C,3,0)</f>
        <v>2319830</v>
      </c>
      <c r="G39" s="4">
        <f t="shared" si="0"/>
        <v>0</v>
      </c>
      <c r="H39" s="4" t="str">
        <f t="shared" si="1"/>
        <v>，2319830</v>
      </c>
      <c r="I39" s="4" t="str">
        <f>VLOOKUP(A39,HOP!A:T,20,0)</f>
        <v>直连</v>
      </c>
    </row>
    <row r="40" s="4" customFormat="1" hidden="1" spans="1:9">
      <c r="A40" s="4">
        <v>16896728508</v>
      </c>
      <c r="B40" s="5">
        <v>44531</v>
      </c>
      <c r="C40" s="5">
        <v>44533</v>
      </c>
      <c r="D40" s="4">
        <v>2215</v>
      </c>
      <c r="E40" s="4" t="str">
        <f>VLOOKUP(A40,HOP!A:L,12,0)</f>
        <v>2215.00</v>
      </c>
      <c r="F40" s="4" t="str">
        <f>VLOOKUP(A40,HOP!A:C,3,0)</f>
        <v>2320613</v>
      </c>
      <c r="G40" s="4">
        <f t="shared" si="0"/>
        <v>0</v>
      </c>
      <c r="H40" s="4" t="str">
        <f t="shared" si="1"/>
        <v>，2320613</v>
      </c>
      <c r="I40" s="4" t="str">
        <f>VLOOKUP(A40,HOP!A:T,20,0)</f>
        <v>直连</v>
      </c>
    </row>
    <row r="41" s="4" customFormat="1" hidden="1" spans="1:9">
      <c r="A41" s="4">
        <v>16902563102</v>
      </c>
      <c r="B41" s="5">
        <v>44532</v>
      </c>
      <c r="C41" s="5">
        <v>44533</v>
      </c>
      <c r="D41" s="4">
        <v>747</v>
      </c>
      <c r="E41" s="4" t="str">
        <f>VLOOKUP(A41,HOP!A:L,12,0)</f>
        <v>747.00</v>
      </c>
      <c r="F41" s="4" t="str">
        <f>VLOOKUP(A41,HOP!A:C,3,0)</f>
        <v>2322292</v>
      </c>
      <c r="G41" s="4">
        <f t="shared" si="0"/>
        <v>0</v>
      </c>
      <c r="H41" s="4" t="str">
        <f t="shared" si="1"/>
        <v>，2322292</v>
      </c>
      <c r="I41" s="4" t="str">
        <f>VLOOKUP(A41,HOP!A:T,20,0)</f>
        <v>直连</v>
      </c>
    </row>
    <row r="42" s="4" customFormat="1" hidden="1" spans="1:9">
      <c r="A42" s="4">
        <v>16903335305</v>
      </c>
      <c r="B42" s="5">
        <v>44532</v>
      </c>
      <c r="C42" s="5">
        <v>44533</v>
      </c>
      <c r="D42" s="4">
        <v>970</v>
      </c>
      <c r="E42" s="4" t="str">
        <f>VLOOKUP(A42,HOP!A:L,12,0)</f>
        <v>970.00</v>
      </c>
      <c r="F42" s="4" t="str">
        <f>VLOOKUP(A42,HOP!A:C,3,0)</f>
        <v>2322541</v>
      </c>
      <c r="G42" s="4">
        <f t="shared" si="0"/>
        <v>0</v>
      </c>
      <c r="H42" s="4" t="str">
        <f t="shared" si="1"/>
        <v>，2322541</v>
      </c>
      <c r="I42" s="4" t="str">
        <f>VLOOKUP(A42,HOP!A:T,20,0)</f>
        <v>直连</v>
      </c>
    </row>
    <row r="43" s="4" customFormat="1" hidden="1" spans="1:9">
      <c r="A43" s="4">
        <v>16905049349</v>
      </c>
      <c r="B43" s="5">
        <v>44532</v>
      </c>
      <c r="C43" s="5">
        <v>44533</v>
      </c>
      <c r="D43" s="4">
        <v>497</v>
      </c>
      <c r="E43" s="4" t="str">
        <f>VLOOKUP(A43,HOP!A:L,12,0)</f>
        <v>497.00</v>
      </c>
      <c r="F43" s="4" t="str">
        <f>VLOOKUP(A43,HOP!A:C,3,0)</f>
        <v>2323353</v>
      </c>
      <c r="G43" s="4">
        <f t="shared" si="0"/>
        <v>0</v>
      </c>
      <c r="H43" s="4" t="str">
        <f t="shared" si="1"/>
        <v>，2323353</v>
      </c>
      <c r="I43" s="4" t="str">
        <f>VLOOKUP(A43,HOP!A:T,20,0)</f>
        <v>直连</v>
      </c>
    </row>
    <row r="44" s="4" customFormat="1" hidden="1" spans="1:9">
      <c r="A44" s="4">
        <v>16905412379</v>
      </c>
      <c r="B44" s="5">
        <v>44532</v>
      </c>
      <c r="C44" s="5">
        <v>44533</v>
      </c>
      <c r="D44" s="4">
        <v>368</v>
      </c>
      <c r="E44" s="4" t="str">
        <f>VLOOKUP(A44,HOP!A:L,12,0)</f>
        <v>368.00</v>
      </c>
      <c r="F44" s="4" t="str">
        <f>VLOOKUP(A44,HOP!A:C,3,0)</f>
        <v>2323579</v>
      </c>
      <c r="G44" s="4">
        <f t="shared" si="0"/>
        <v>0</v>
      </c>
      <c r="H44" s="4" t="str">
        <f t="shared" si="1"/>
        <v>，2323579</v>
      </c>
      <c r="I44" s="4" t="str">
        <f>VLOOKUP(A44,HOP!A:T,20,0)</f>
        <v>直连</v>
      </c>
    </row>
    <row r="45" s="4" customFormat="1" hidden="1" spans="1:9">
      <c r="A45" s="4">
        <v>16909138197</v>
      </c>
      <c r="B45" s="5">
        <v>44532</v>
      </c>
      <c r="C45" s="5">
        <v>44533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7" spans="4:4">
      <c r="D47" s="4">
        <f>SUM(D2:D46)</f>
        <v>63532.72</v>
      </c>
    </row>
    <row r="48" spans="4:4">
      <c r="D48" s="4" t="s">
        <v>167</v>
      </c>
    </row>
    <row r="51" spans="1:1">
      <c r="A51" s="4" t="s">
        <v>168</v>
      </c>
    </row>
    <row r="52" spans="1:1">
      <c r="A52" s="4" t="s">
        <v>169</v>
      </c>
    </row>
  </sheetData>
  <autoFilter ref="A1:XFD51">
    <filterColumn colId="3">
      <filters blank="1">
        <filter val="3210"/>
        <filter val="2451"/>
        <filter val="1596.01"/>
        <filter val="492"/>
        <filter val="6212"/>
        <filter val="1194"/>
        <filter val="10.94"/>
        <filter val="795"/>
        <filter val="1015"/>
        <filter val="2215"/>
        <filter val="296"/>
        <filter val="1716"/>
        <filter val="497"/>
        <filter val="1857"/>
        <filter val="218"/>
        <filter val="17.98"/>
        <filter val="2520"/>
        <filter val="72.1"/>
        <filter val="3062"/>
        <filter val="1063"/>
        <filter val="666"/>
        <filter val="368"/>
        <filter val="968"/>
        <filter val="1329"/>
        <filter val="970"/>
        <filter val="931"/>
        <filter val="5232"/>
        <filter val="733"/>
        <filter val="63532.72 HKD"/>
        <filter val="4235"/>
        <filter val="7.75"/>
        <filter val="1436"/>
        <filter val="179"/>
        <filter val="1839"/>
        <filter val="5142"/>
        <filter val="63532.72"/>
        <filter val="603"/>
        <filter val="784"/>
        <filter val="1184"/>
        <filter val="1248.94"/>
        <filter val="905"/>
        <filter val="747"/>
        <filter val="1507"/>
        <filter val="2008"/>
      </filters>
    </filterColumn>
    <filterColumn colId="6">
      <filters blank="1">
        <filter val="#N/A"/>
        <filter val="0.01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3"/>
  <sheetViews>
    <sheetView workbookViewId="0">
      <selection activeCell="A2" sqref="A2:A1048576"/>
    </sheetView>
  </sheetViews>
  <sheetFormatPr defaultColWidth="8" defaultRowHeight="12.75"/>
  <cols>
    <col min="1" max="1" width="15" style="1" customWidth="1"/>
    <col min="2" max="16383" width="8" style="1"/>
  </cols>
  <sheetData>
    <row r="1" s="1" customFormat="1" spans="1:20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13</v>
      </c>
      <c r="F1" s="2" t="s">
        <v>5</v>
      </c>
      <c r="G1" s="2" t="s">
        <v>6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3">
        <v>16894654309</v>
      </c>
      <c r="B2" s="1" t="s">
        <v>187</v>
      </c>
      <c r="C2" s="1" t="s">
        <v>188</v>
      </c>
      <c r="D2" s="1" t="s">
        <v>189</v>
      </c>
      <c r="E2" s="1" t="s">
        <v>190</v>
      </c>
      <c r="F2" s="1" t="s">
        <v>191</v>
      </c>
      <c r="G2" s="1" t="s">
        <v>192</v>
      </c>
      <c r="H2" s="1" t="s">
        <v>193</v>
      </c>
      <c r="I2" s="1" t="s">
        <v>194</v>
      </c>
      <c r="J2" s="1" t="s">
        <v>29</v>
      </c>
      <c r="K2" s="1" t="s">
        <v>195</v>
      </c>
      <c r="L2" s="1" t="s">
        <v>195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</row>
    <row r="3" s="1" customFormat="1" spans="1:20">
      <c r="A3" s="3">
        <v>16795684645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192</v>
      </c>
      <c r="G3" s="1" t="s">
        <v>207</v>
      </c>
      <c r="H3" s="1" t="s">
        <v>193</v>
      </c>
      <c r="I3" s="1" t="s">
        <v>208</v>
      </c>
      <c r="J3" s="1" t="s">
        <v>29</v>
      </c>
      <c r="K3" s="1" t="s">
        <v>209</v>
      </c>
      <c r="L3" s="1" t="s">
        <v>209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210</v>
      </c>
      <c r="R3" s="1" t="s">
        <v>200</v>
      </c>
      <c r="S3" s="1" t="s">
        <v>201</v>
      </c>
      <c r="T3" s="1" t="s">
        <v>202</v>
      </c>
    </row>
    <row r="4" s="1" customFormat="1" spans="1:20">
      <c r="A4" s="3">
        <v>16909162485</v>
      </c>
      <c r="B4" s="1" t="s">
        <v>191</v>
      </c>
      <c r="C4" s="1" t="s">
        <v>211</v>
      </c>
      <c r="D4" s="1" t="s">
        <v>212</v>
      </c>
      <c r="E4" s="1" t="s">
        <v>213</v>
      </c>
      <c r="F4" s="1" t="s">
        <v>192</v>
      </c>
      <c r="G4" s="1" t="s">
        <v>214</v>
      </c>
      <c r="H4" s="1" t="s">
        <v>193</v>
      </c>
      <c r="I4" s="1" t="s">
        <v>215</v>
      </c>
      <c r="J4" s="1" t="s">
        <v>29</v>
      </c>
      <c r="K4" s="1" t="s">
        <v>216</v>
      </c>
      <c r="L4" s="1" t="s">
        <v>216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217</v>
      </c>
      <c r="R4" s="1" t="s">
        <v>200</v>
      </c>
      <c r="S4" s="1" t="s">
        <v>201</v>
      </c>
      <c r="T4" s="1" t="s">
        <v>202</v>
      </c>
    </row>
    <row r="5" s="1" customFormat="1" spans="1:20">
      <c r="A5" s="3">
        <v>16902829655</v>
      </c>
      <c r="B5" s="1" t="s">
        <v>218</v>
      </c>
      <c r="C5" s="1" t="s">
        <v>219</v>
      </c>
      <c r="D5" s="1" t="s">
        <v>220</v>
      </c>
      <c r="E5" s="1" t="s">
        <v>221</v>
      </c>
      <c r="F5" s="1" t="s">
        <v>192</v>
      </c>
      <c r="G5" s="1" t="s">
        <v>214</v>
      </c>
      <c r="H5" s="1" t="s">
        <v>193</v>
      </c>
      <c r="I5" s="1" t="s">
        <v>222</v>
      </c>
      <c r="J5" s="1" t="s">
        <v>29</v>
      </c>
      <c r="K5" s="1" t="s">
        <v>223</v>
      </c>
      <c r="L5" s="1" t="s">
        <v>223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224</v>
      </c>
      <c r="R5" s="1" t="s">
        <v>200</v>
      </c>
      <c r="S5" s="1" t="s">
        <v>201</v>
      </c>
      <c r="T5" s="1" t="s">
        <v>202</v>
      </c>
    </row>
    <row r="6" s="1" customFormat="1" spans="1:20">
      <c r="A6" s="3">
        <v>16918012499</v>
      </c>
      <c r="B6" s="1" t="s">
        <v>214</v>
      </c>
      <c r="C6" s="1" t="s">
        <v>225</v>
      </c>
      <c r="D6" s="1" t="s">
        <v>226</v>
      </c>
      <c r="E6" s="1" t="s">
        <v>227</v>
      </c>
      <c r="F6" s="1" t="s">
        <v>214</v>
      </c>
      <c r="G6" s="1" t="s">
        <v>207</v>
      </c>
      <c r="H6" s="1" t="s">
        <v>193</v>
      </c>
      <c r="I6" s="1" t="s">
        <v>228</v>
      </c>
      <c r="J6" s="1" t="s">
        <v>29</v>
      </c>
      <c r="K6" s="1" t="s">
        <v>229</v>
      </c>
      <c r="L6" s="1" t="s">
        <v>229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230</v>
      </c>
      <c r="R6" s="1" t="s">
        <v>200</v>
      </c>
      <c r="S6" s="1" t="s">
        <v>201</v>
      </c>
      <c r="T6" s="1" t="s">
        <v>202</v>
      </c>
    </row>
    <row r="7" s="1" customFormat="1" spans="1:20">
      <c r="A7" s="3">
        <v>16873866770</v>
      </c>
      <c r="B7" s="1" t="s">
        <v>231</v>
      </c>
      <c r="C7" s="1" t="s">
        <v>232</v>
      </c>
      <c r="D7" s="1" t="s">
        <v>233</v>
      </c>
      <c r="E7" s="1" t="s">
        <v>234</v>
      </c>
      <c r="F7" s="1" t="s">
        <v>192</v>
      </c>
      <c r="G7" s="1" t="s">
        <v>214</v>
      </c>
      <c r="H7" s="1" t="s">
        <v>193</v>
      </c>
      <c r="I7" s="1" t="s">
        <v>235</v>
      </c>
      <c r="J7" s="1" t="s">
        <v>29</v>
      </c>
      <c r="K7" s="1" t="s">
        <v>236</v>
      </c>
      <c r="L7" s="1" t="s">
        <v>236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237</v>
      </c>
      <c r="R7" s="1" t="s">
        <v>200</v>
      </c>
      <c r="S7" s="1" t="s">
        <v>201</v>
      </c>
      <c r="T7" s="1" t="s">
        <v>202</v>
      </c>
    </row>
    <row r="8" s="1" customFormat="1" spans="1:20">
      <c r="A8" s="3">
        <v>16802231352</v>
      </c>
      <c r="B8" s="1" t="s">
        <v>238</v>
      </c>
      <c r="C8" s="1" t="s">
        <v>239</v>
      </c>
      <c r="D8" s="1" t="s">
        <v>240</v>
      </c>
      <c r="E8" s="1" t="s">
        <v>241</v>
      </c>
      <c r="F8" s="1" t="s">
        <v>192</v>
      </c>
      <c r="G8" s="1" t="s">
        <v>207</v>
      </c>
      <c r="H8" s="1" t="s">
        <v>193</v>
      </c>
      <c r="I8" s="1" t="s">
        <v>242</v>
      </c>
      <c r="J8" s="1" t="s">
        <v>29</v>
      </c>
      <c r="K8" s="1" t="s">
        <v>243</v>
      </c>
      <c r="L8" s="1" t="s">
        <v>243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244</v>
      </c>
      <c r="R8" s="1" t="s">
        <v>200</v>
      </c>
      <c r="S8" s="1" t="s">
        <v>201</v>
      </c>
      <c r="T8" s="1" t="s">
        <v>202</v>
      </c>
    </row>
    <row r="9" s="1" customFormat="1" spans="1:20">
      <c r="A9" s="3">
        <v>16873118592</v>
      </c>
      <c r="B9" s="1" t="s">
        <v>231</v>
      </c>
      <c r="C9" s="1" t="s">
        <v>245</v>
      </c>
      <c r="D9" s="1" t="s">
        <v>246</v>
      </c>
      <c r="E9" s="1" t="s">
        <v>247</v>
      </c>
      <c r="F9" s="1" t="s">
        <v>218</v>
      </c>
      <c r="G9" s="1" t="s">
        <v>192</v>
      </c>
      <c r="H9" s="1" t="s">
        <v>193</v>
      </c>
      <c r="I9" s="1" t="s">
        <v>248</v>
      </c>
      <c r="J9" s="1" t="s">
        <v>29</v>
      </c>
      <c r="K9" s="1" t="s">
        <v>249</v>
      </c>
      <c r="L9" s="1" t="s">
        <v>249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250</v>
      </c>
      <c r="R9" s="1" t="s">
        <v>200</v>
      </c>
      <c r="S9" s="1" t="s">
        <v>201</v>
      </c>
      <c r="T9" s="1" t="s">
        <v>202</v>
      </c>
    </row>
    <row r="10" s="1" customFormat="1" spans="1:20">
      <c r="A10" s="3">
        <v>16912121645</v>
      </c>
      <c r="B10" s="1" t="s">
        <v>192</v>
      </c>
      <c r="C10" s="1" t="s">
        <v>251</v>
      </c>
      <c r="D10" s="1" t="s">
        <v>252</v>
      </c>
      <c r="E10" s="1" t="s">
        <v>253</v>
      </c>
      <c r="F10" s="1" t="s">
        <v>192</v>
      </c>
      <c r="G10" s="1" t="s">
        <v>214</v>
      </c>
      <c r="H10" s="1" t="s">
        <v>193</v>
      </c>
      <c r="I10" s="1" t="s">
        <v>254</v>
      </c>
      <c r="J10" s="1" t="s">
        <v>29</v>
      </c>
      <c r="K10" s="1" t="s">
        <v>255</v>
      </c>
      <c r="L10" s="1" t="s">
        <v>255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256</v>
      </c>
      <c r="R10" s="1" t="s">
        <v>200</v>
      </c>
      <c r="S10" s="1" t="s">
        <v>201</v>
      </c>
      <c r="T10" s="1" t="s">
        <v>202</v>
      </c>
    </row>
    <row r="11" s="1" customFormat="1" spans="1:20">
      <c r="A11" s="3">
        <v>16902563102</v>
      </c>
      <c r="B11" s="1" t="s">
        <v>218</v>
      </c>
      <c r="C11" s="1" t="s">
        <v>257</v>
      </c>
      <c r="D11" s="1" t="s">
        <v>258</v>
      </c>
      <c r="E11" s="1" t="s">
        <v>259</v>
      </c>
      <c r="F11" s="1" t="s">
        <v>191</v>
      </c>
      <c r="G11" s="1" t="s">
        <v>192</v>
      </c>
      <c r="H11" s="1" t="s">
        <v>193</v>
      </c>
      <c r="I11" s="1" t="s">
        <v>260</v>
      </c>
      <c r="J11" s="1" t="s">
        <v>29</v>
      </c>
      <c r="K11" s="1" t="s">
        <v>261</v>
      </c>
      <c r="L11" s="1" t="s">
        <v>261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262</v>
      </c>
      <c r="R11" s="1" t="s">
        <v>200</v>
      </c>
      <c r="S11" s="1" t="s">
        <v>201</v>
      </c>
      <c r="T11" s="1" t="s">
        <v>202</v>
      </c>
    </row>
    <row r="12" s="1" customFormat="1" spans="1:20">
      <c r="A12" s="3">
        <v>16910280139</v>
      </c>
      <c r="B12" s="1" t="s">
        <v>192</v>
      </c>
      <c r="C12" s="1" t="s">
        <v>263</v>
      </c>
      <c r="D12" s="1" t="s">
        <v>264</v>
      </c>
      <c r="E12" s="1" t="s">
        <v>265</v>
      </c>
      <c r="F12" s="1" t="s">
        <v>192</v>
      </c>
      <c r="G12" s="1" t="s">
        <v>214</v>
      </c>
      <c r="H12" s="1" t="s">
        <v>193</v>
      </c>
      <c r="I12" s="1" t="s">
        <v>266</v>
      </c>
      <c r="J12" s="1" t="s">
        <v>29</v>
      </c>
      <c r="K12" s="1" t="s">
        <v>267</v>
      </c>
      <c r="L12" s="1" t="s">
        <v>267</v>
      </c>
      <c r="M12" s="1" t="s">
        <v>196</v>
      </c>
      <c r="N12" s="1" t="s">
        <v>196</v>
      </c>
      <c r="O12" s="1" t="s">
        <v>197</v>
      </c>
      <c r="P12" s="1" t="s">
        <v>198</v>
      </c>
      <c r="Q12" s="1" t="s">
        <v>268</v>
      </c>
      <c r="R12" s="1" t="s">
        <v>200</v>
      </c>
      <c r="S12" s="1" t="s">
        <v>201</v>
      </c>
      <c r="T12" s="1" t="s">
        <v>202</v>
      </c>
    </row>
    <row r="13" s="1" customFormat="1" spans="1:20">
      <c r="A13" s="3">
        <v>16903410721</v>
      </c>
      <c r="B13" s="1" t="s">
        <v>191</v>
      </c>
      <c r="C13" s="1" t="s">
        <v>269</v>
      </c>
      <c r="D13" s="1" t="s">
        <v>270</v>
      </c>
      <c r="E13" s="1" t="s">
        <v>271</v>
      </c>
      <c r="F13" s="1" t="s">
        <v>214</v>
      </c>
      <c r="G13" s="1" t="s">
        <v>207</v>
      </c>
      <c r="H13" s="1" t="s">
        <v>193</v>
      </c>
      <c r="I13" s="1" t="s">
        <v>272</v>
      </c>
      <c r="J13" s="1" t="s">
        <v>29</v>
      </c>
      <c r="K13" s="1" t="s">
        <v>273</v>
      </c>
      <c r="L13" s="1" t="s">
        <v>273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274</v>
      </c>
      <c r="R13" s="1" t="s">
        <v>200</v>
      </c>
      <c r="S13" s="1" t="s">
        <v>201</v>
      </c>
      <c r="T13" s="1" t="s">
        <v>202</v>
      </c>
    </row>
    <row r="14" s="1" customFormat="1" spans="1:20">
      <c r="A14" s="3">
        <v>16905049349</v>
      </c>
      <c r="B14" s="1" t="s">
        <v>191</v>
      </c>
      <c r="C14" s="1" t="s">
        <v>275</v>
      </c>
      <c r="D14" s="1" t="s">
        <v>276</v>
      </c>
      <c r="E14" s="1" t="s">
        <v>277</v>
      </c>
      <c r="F14" s="1" t="s">
        <v>191</v>
      </c>
      <c r="G14" s="1" t="s">
        <v>192</v>
      </c>
      <c r="H14" s="1" t="s">
        <v>193</v>
      </c>
      <c r="I14" s="1" t="s">
        <v>278</v>
      </c>
      <c r="J14" s="1" t="s">
        <v>29</v>
      </c>
      <c r="K14" s="1" t="s">
        <v>279</v>
      </c>
      <c r="L14" s="1" t="s">
        <v>279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280</v>
      </c>
      <c r="R14" s="1" t="s">
        <v>200</v>
      </c>
      <c r="S14" s="1" t="s">
        <v>201</v>
      </c>
      <c r="T14" s="1" t="s">
        <v>202</v>
      </c>
    </row>
    <row r="15" s="1" customFormat="1" spans="1:20">
      <c r="A15" s="3">
        <v>16917704978</v>
      </c>
      <c r="B15" s="1" t="s">
        <v>214</v>
      </c>
      <c r="C15" s="1" t="s">
        <v>281</v>
      </c>
      <c r="D15" s="1" t="s">
        <v>282</v>
      </c>
      <c r="E15" s="1" t="s">
        <v>283</v>
      </c>
      <c r="F15" s="1" t="s">
        <v>214</v>
      </c>
      <c r="G15" s="1" t="s">
        <v>207</v>
      </c>
      <c r="H15" s="1" t="s">
        <v>193</v>
      </c>
      <c r="I15" s="1" t="s">
        <v>284</v>
      </c>
      <c r="J15" s="1" t="s">
        <v>29</v>
      </c>
      <c r="K15" s="1" t="s">
        <v>285</v>
      </c>
      <c r="L15" s="1" t="s">
        <v>285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286</v>
      </c>
      <c r="R15" s="1" t="s">
        <v>200</v>
      </c>
      <c r="S15" s="1" t="s">
        <v>201</v>
      </c>
      <c r="T15" s="1" t="s">
        <v>202</v>
      </c>
    </row>
    <row r="16" s="1" customFormat="1" spans="1:20">
      <c r="A16" s="3">
        <v>16917930293</v>
      </c>
      <c r="B16" s="1" t="s">
        <v>214</v>
      </c>
      <c r="C16" s="1" t="s">
        <v>287</v>
      </c>
      <c r="D16" s="1" t="s">
        <v>288</v>
      </c>
      <c r="E16" s="1" t="s">
        <v>289</v>
      </c>
      <c r="F16" s="1" t="s">
        <v>214</v>
      </c>
      <c r="G16" s="1" t="s">
        <v>207</v>
      </c>
      <c r="H16" s="1" t="s">
        <v>193</v>
      </c>
      <c r="I16" s="1" t="s">
        <v>290</v>
      </c>
      <c r="J16" s="1" t="s">
        <v>29</v>
      </c>
      <c r="K16" s="1" t="s">
        <v>291</v>
      </c>
      <c r="L16" s="1" t="s">
        <v>291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292</v>
      </c>
      <c r="R16" s="1" t="s">
        <v>200</v>
      </c>
      <c r="S16" s="1" t="s">
        <v>201</v>
      </c>
      <c r="T16" s="1" t="s">
        <v>202</v>
      </c>
    </row>
    <row r="17" s="1" customFormat="1" spans="1:20">
      <c r="A17" s="3">
        <v>16804253995</v>
      </c>
      <c r="B17" s="1" t="s">
        <v>238</v>
      </c>
      <c r="C17" s="1" t="s">
        <v>293</v>
      </c>
      <c r="D17" s="1" t="s">
        <v>288</v>
      </c>
      <c r="E17" s="1" t="s">
        <v>294</v>
      </c>
      <c r="F17" s="1" t="s">
        <v>192</v>
      </c>
      <c r="G17" s="1" t="s">
        <v>214</v>
      </c>
      <c r="H17" s="1" t="s">
        <v>193</v>
      </c>
      <c r="I17" s="1" t="s">
        <v>295</v>
      </c>
      <c r="J17" s="1" t="s">
        <v>29</v>
      </c>
      <c r="K17" s="1" t="s">
        <v>291</v>
      </c>
      <c r="L17" s="1" t="s">
        <v>291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296</v>
      </c>
      <c r="R17" s="1" t="s">
        <v>200</v>
      </c>
      <c r="S17" s="1" t="s">
        <v>201</v>
      </c>
      <c r="T17" s="1" t="s">
        <v>202</v>
      </c>
    </row>
    <row r="18" s="1" customFormat="1" spans="1:20">
      <c r="A18" s="3">
        <v>16785517477</v>
      </c>
      <c r="B18" s="1" t="s">
        <v>297</v>
      </c>
      <c r="C18" s="1" t="s">
        <v>298</v>
      </c>
      <c r="D18" s="1" t="s">
        <v>299</v>
      </c>
      <c r="E18" s="1" t="s">
        <v>300</v>
      </c>
      <c r="F18" s="1" t="s">
        <v>218</v>
      </c>
      <c r="G18" s="1" t="s">
        <v>192</v>
      </c>
      <c r="H18" s="1" t="s">
        <v>193</v>
      </c>
      <c r="I18" s="1" t="s">
        <v>301</v>
      </c>
      <c r="J18" s="1" t="s">
        <v>29</v>
      </c>
      <c r="K18" s="1" t="s">
        <v>302</v>
      </c>
      <c r="L18" s="1" t="s">
        <v>302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303</v>
      </c>
      <c r="R18" s="1" t="s">
        <v>200</v>
      </c>
      <c r="S18" s="1" t="s">
        <v>201</v>
      </c>
      <c r="T18" s="1" t="s">
        <v>202</v>
      </c>
    </row>
    <row r="19" s="1" customFormat="1" spans="1:20">
      <c r="A19" s="3">
        <v>16909613626</v>
      </c>
      <c r="B19" s="1" t="s">
        <v>191</v>
      </c>
      <c r="C19" s="1" t="s">
        <v>304</v>
      </c>
      <c r="D19" s="1" t="s">
        <v>305</v>
      </c>
      <c r="E19" s="1" t="s">
        <v>306</v>
      </c>
      <c r="F19" s="1" t="s">
        <v>192</v>
      </c>
      <c r="G19" s="1" t="s">
        <v>214</v>
      </c>
      <c r="H19" s="1" t="s">
        <v>193</v>
      </c>
      <c r="I19" s="1" t="s">
        <v>307</v>
      </c>
      <c r="J19" s="1" t="s">
        <v>29</v>
      </c>
      <c r="K19" s="1" t="s">
        <v>308</v>
      </c>
      <c r="L19" s="1" t="s">
        <v>308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309</v>
      </c>
      <c r="R19" s="1" t="s">
        <v>200</v>
      </c>
      <c r="S19" s="1" t="s">
        <v>201</v>
      </c>
      <c r="T19" s="1" t="s">
        <v>202</v>
      </c>
    </row>
    <row r="20" s="1" customFormat="1" spans="1:20">
      <c r="A20" s="3">
        <v>16894230475</v>
      </c>
      <c r="B20" s="1" t="s">
        <v>187</v>
      </c>
      <c r="C20" s="1" t="s">
        <v>310</v>
      </c>
      <c r="D20" s="1" t="s">
        <v>311</v>
      </c>
      <c r="E20" s="1" t="s">
        <v>312</v>
      </c>
      <c r="F20" s="1" t="s">
        <v>214</v>
      </c>
      <c r="G20" s="1" t="s">
        <v>207</v>
      </c>
      <c r="H20" s="1" t="s">
        <v>193</v>
      </c>
      <c r="I20" s="1" t="s">
        <v>313</v>
      </c>
      <c r="J20" s="1" t="s">
        <v>29</v>
      </c>
      <c r="K20" s="1" t="s">
        <v>314</v>
      </c>
      <c r="L20" s="1" t="s">
        <v>314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315</v>
      </c>
      <c r="R20" s="1" t="s">
        <v>200</v>
      </c>
      <c r="S20" s="1" t="s">
        <v>201</v>
      </c>
      <c r="T20" s="1" t="s">
        <v>202</v>
      </c>
    </row>
    <row r="21" s="1" customFormat="1" spans="1:20">
      <c r="A21" s="3">
        <v>16890326469</v>
      </c>
      <c r="B21" s="1" t="s">
        <v>187</v>
      </c>
      <c r="C21" s="1" t="s">
        <v>316</v>
      </c>
      <c r="D21" s="1" t="s">
        <v>311</v>
      </c>
      <c r="E21" s="1" t="s">
        <v>317</v>
      </c>
      <c r="F21" s="1" t="s">
        <v>214</v>
      </c>
      <c r="G21" s="1" t="s">
        <v>207</v>
      </c>
      <c r="H21" s="1" t="s">
        <v>193</v>
      </c>
      <c r="I21" s="1" t="s">
        <v>318</v>
      </c>
      <c r="J21" s="1" t="s">
        <v>29</v>
      </c>
      <c r="K21" s="1" t="s">
        <v>319</v>
      </c>
      <c r="L21" s="1" t="s">
        <v>319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320</v>
      </c>
      <c r="R21" s="1" t="s">
        <v>200</v>
      </c>
      <c r="S21" s="1" t="s">
        <v>201</v>
      </c>
      <c r="T21" s="1" t="s">
        <v>202</v>
      </c>
    </row>
    <row r="22" s="1" customFormat="1" spans="1:20">
      <c r="A22" s="3">
        <v>16866564057</v>
      </c>
      <c r="B22" s="1" t="s">
        <v>321</v>
      </c>
      <c r="C22" s="1" t="s">
        <v>322</v>
      </c>
      <c r="D22" s="1" t="s">
        <v>311</v>
      </c>
      <c r="E22" s="1" t="s">
        <v>323</v>
      </c>
      <c r="F22" s="1" t="s">
        <v>191</v>
      </c>
      <c r="G22" s="1" t="s">
        <v>192</v>
      </c>
      <c r="H22" s="1" t="s">
        <v>193</v>
      </c>
      <c r="I22" s="1" t="s">
        <v>324</v>
      </c>
      <c r="J22" s="1" t="s">
        <v>29</v>
      </c>
      <c r="K22" s="1" t="s">
        <v>325</v>
      </c>
      <c r="L22" s="1" t="s">
        <v>325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326</v>
      </c>
      <c r="R22" s="1" t="s">
        <v>200</v>
      </c>
      <c r="S22" s="1" t="s">
        <v>201</v>
      </c>
      <c r="T22" s="1" t="s">
        <v>202</v>
      </c>
    </row>
    <row r="23" s="1" customFormat="1" spans="1:20">
      <c r="A23" s="3">
        <v>16872310148</v>
      </c>
      <c r="B23" s="1" t="s">
        <v>321</v>
      </c>
      <c r="C23" s="1" t="s">
        <v>327</v>
      </c>
      <c r="D23" s="1" t="s">
        <v>328</v>
      </c>
      <c r="E23" s="1" t="s">
        <v>329</v>
      </c>
      <c r="F23" s="1" t="s">
        <v>214</v>
      </c>
      <c r="G23" s="1" t="s">
        <v>207</v>
      </c>
      <c r="H23" s="1" t="s">
        <v>193</v>
      </c>
      <c r="I23" s="1" t="s">
        <v>330</v>
      </c>
      <c r="J23" s="1" t="s">
        <v>29</v>
      </c>
      <c r="K23" s="1" t="s">
        <v>331</v>
      </c>
      <c r="L23" s="1" t="s">
        <v>331</v>
      </c>
      <c r="M23" s="1" t="s">
        <v>196</v>
      </c>
      <c r="N23" s="1" t="s">
        <v>196</v>
      </c>
      <c r="O23" s="1" t="s">
        <v>197</v>
      </c>
      <c r="P23" s="1" t="s">
        <v>198</v>
      </c>
      <c r="Q23" s="1" t="s">
        <v>332</v>
      </c>
      <c r="R23" s="1" t="s">
        <v>200</v>
      </c>
      <c r="S23" s="1" t="s">
        <v>201</v>
      </c>
      <c r="T23" s="1" t="s">
        <v>202</v>
      </c>
    </row>
    <row r="24" s="1" customFormat="1" spans="1:20">
      <c r="A24" s="3">
        <v>15987832439</v>
      </c>
      <c r="B24" s="1" t="s">
        <v>333</v>
      </c>
      <c r="C24" s="1" t="s">
        <v>334</v>
      </c>
      <c r="D24" s="1" t="s">
        <v>335</v>
      </c>
      <c r="E24" s="1" t="s">
        <v>336</v>
      </c>
      <c r="F24" s="1" t="s">
        <v>337</v>
      </c>
      <c r="G24" s="1" t="s">
        <v>338</v>
      </c>
      <c r="H24" s="1" t="s">
        <v>193</v>
      </c>
      <c r="I24" s="1" t="s">
        <v>339</v>
      </c>
      <c r="J24" s="1" t="s">
        <v>29</v>
      </c>
      <c r="K24" s="1" t="s">
        <v>340</v>
      </c>
      <c r="L24" s="1" t="s">
        <v>340</v>
      </c>
      <c r="M24" s="1" t="s">
        <v>196</v>
      </c>
      <c r="N24" s="1" t="s">
        <v>196</v>
      </c>
      <c r="O24" s="1" t="s">
        <v>197</v>
      </c>
      <c r="P24" s="1" t="s">
        <v>198</v>
      </c>
      <c r="Q24" s="1" t="s">
        <v>341</v>
      </c>
      <c r="R24" s="1" t="s">
        <v>342</v>
      </c>
      <c r="S24" s="1" t="s">
        <v>201</v>
      </c>
      <c r="T24" s="1" t="s">
        <v>202</v>
      </c>
    </row>
    <row r="25" s="1" customFormat="1" spans="1:20">
      <c r="A25" s="3">
        <v>16889506772</v>
      </c>
      <c r="B25" s="1" t="s">
        <v>338</v>
      </c>
      <c r="C25" s="1" t="s">
        <v>343</v>
      </c>
      <c r="D25" s="1" t="s">
        <v>344</v>
      </c>
      <c r="E25" s="1" t="s">
        <v>345</v>
      </c>
      <c r="F25" s="1" t="s">
        <v>218</v>
      </c>
      <c r="G25" s="1" t="s">
        <v>191</v>
      </c>
      <c r="H25" s="1" t="s">
        <v>193</v>
      </c>
      <c r="I25" s="1" t="s">
        <v>346</v>
      </c>
      <c r="J25" s="1" t="s">
        <v>29</v>
      </c>
      <c r="K25" s="1" t="s">
        <v>347</v>
      </c>
      <c r="L25" s="1" t="s">
        <v>347</v>
      </c>
      <c r="M25" s="1" t="s">
        <v>196</v>
      </c>
      <c r="N25" s="1" t="s">
        <v>196</v>
      </c>
      <c r="O25" s="1" t="s">
        <v>197</v>
      </c>
      <c r="P25" s="1" t="s">
        <v>198</v>
      </c>
      <c r="Q25" s="1" t="s">
        <v>348</v>
      </c>
      <c r="R25" s="1" t="s">
        <v>200</v>
      </c>
      <c r="S25" s="1" t="s">
        <v>201</v>
      </c>
      <c r="T25" s="1" t="s">
        <v>202</v>
      </c>
    </row>
    <row r="26" s="1" customFormat="1" spans="1:20">
      <c r="A26" s="1">
        <v>16726574011</v>
      </c>
      <c r="B26" s="1" t="s">
        <v>349</v>
      </c>
      <c r="C26" s="1" t="s">
        <v>350</v>
      </c>
      <c r="D26" s="1" t="s">
        <v>351</v>
      </c>
      <c r="E26" s="1" t="s">
        <v>352</v>
      </c>
      <c r="F26" s="1" t="s">
        <v>218</v>
      </c>
      <c r="G26" s="1" t="s">
        <v>192</v>
      </c>
      <c r="H26" s="1" t="s">
        <v>193</v>
      </c>
      <c r="I26" s="1" t="s">
        <v>353</v>
      </c>
      <c r="J26" s="1" t="s">
        <v>354</v>
      </c>
      <c r="K26" s="1" t="s">
        <v>353</v>
      </c>
      <c r="L26" s="1" t="s">
        <v>197</v>
      </c>
      <c r="M26" s="1" t="s">
        <v>355</v>
      </c>
      <c r="N26" s="1" t="s">
        <v>355</v>
      </c>
      <c r="O26" s="1" t="s">
        <v>197</v>
      </c>
      <c r="P26" s="1" t="s">
        <v>198</v>
      </c>
      <c r="Q26" s="1" t="s">
        <v>356</v>
      </c>
      <c r="R26" s="1" t="s">
        <v>200</v>
      </c>
      <c r="S26" s="1" t="s">
        <v>201</v>
      </c>
      <c r="T26" s="1" t="s">
        <v>202</v>
      </c>
    </row>
    <row r="27" s="1" customFormat="1" spans="1:20">
      <c r="A27" s="3">
        <v>16726574011</v>
      </c>
      <c r="B27" s="1" t="s">
        <v>357</v>
      </c>
      <c r="C27" s="1" t="s">
        <v>358</v>
      </c>
      <c r="D27" s="1" t="s">
        <v>351</v>
      </c>
      <c r="E27" s="1" t="s">
        <v>352</v>
      </c>
      <c r="F27" s="1" t="s">
        <v>218</v>
      </c>
      <c r="G27" s="1" t="s">
        <v>192</v>
      </c>
      <c r="H27" s="1" t="s">
        <v>193</v>
      </c>
      <c r="I27" s="1" t="s">
        <v>359</v>
      </c>
      <c r="J27" s="1" t="s">
        <v>29</v>
      </c>
      <c r="K27" s="1" t="s">
        <v>360</v>
      </c>
      <c r="L27" s="1" t="s">
        <v>360</v>
      </c>
      <c r="M27" s="1" t="s">
        <v>196</v>
      </c>
      <c r="N27" s="1" t="s">
        <v>196</v>
      </c>
      <c r="O27" s="1" t="s">
        <v>197</v>
      </c>
      <c r="P27" s="1" t="s">
        <v>198</v>
      </c>
      <c r="Q27" s="1" t="s">
        <v>361</v>
      </c>
      <c r="R27" s="1" t="s">
        <v>200</v>
      </c>
      <c r="S27" s="1" t="s">
        <v>201</v>
      </c>
      <c r="T27" s="1" t="s">
        <v>202</v>
      </c>
    </row>
    <row r="28" s="1" customFormat="1" spans="1:20">
      <c r="A28" s="3">
        <v>16880589092</v>
      </c>
      <c r="B28" s="1" t="s">
        <v>337</v>
      </c>
      <c r="C28" s="1" t="s">
        <v>362</v>
      </c>
      <c r="D28" s="1" t="s">
        <v>363</v>
      </c>
      <c r="E28" s="1" t="s">
        <v>364</v>
      </c>
      <c r="F28" s="1" t="s">
        <v>338</v>
      </c>
      <c r="G28" s="1" t="s">
        <v>192</v>
      </c>
      <c r="H28" s="1" t="s">
        <v>193</v>
      </c>
      <c r="I28" s="1" t="s">
        <v>365</v>
      </c>
      <c r="J28" s="1" t="s">
        <v>29</v>
      </c>
      <c r="K28" s="1" t="s">
        <v>366</v>
      </c>
      <c r="L28" s="1" t="s">
        <v>366</v>
      </c>
      <c r="M28" s="1" t="s">
        <v>196</v>
      </c>
      <c r="N28" s="1" t="s">
        <v>196</v>
      </c>
      <c r="O28" s="1" t="s">
        <v>197</v>
      </c>
      <c r="P28" s="1" t="s">
        <v>198</v>
      </c>
      <c r="Q28" s="1" t="s">
        <v>367</v>
      </c>
      <c r="R28" s="1" t="s">
        <v>200</v>
      </c>
      <c r="S28" s="1" t="s">
        <v>201</v>
      </c>
      <c r="T28" s="1" t="s">
        <v>202</v>
      </c>
    </row>
    <row r="29" s="1" customFormat="1" spans="1:20">
      <c r="A29" s="3">
        <v>16910248994</v>
      </c>
      <c r="B29" s="1" t="s">
        <v>192</v>
      </c>
      <c r="C29" s="1" t="s">
        <v>368</v>
      </c>
      <c r="D29" s="1" t="s">
        <v>369</v>
      </c>
      <c r="E29" s="1" t="s">
        <v>370</v>
      </c>
      <c r="F29" s="1" t="s">
        <v>192</v>
      </c>
      <c r="G29" s="1" t="s">
        <v>214</v>
      </c>
      <c r="H29" s="1" t="s">
        <v>193</v>
      </c>
      <c r="I29" s="1" t="s">
        <v>371</v>
      </c>
      <c r="J29" s="1" t="s">
        <v>29</v>
      </c>
      <c r="K29" s="1" t="s">
        <v>372</v>
      </c>
      <c r="L29" s="1" t="s">
        <v>372</v>
      </c>
      <c r="M29" s="1" t="s">
        <v>196</v>
      </c>
      <c r="N29" s="1" t="s">
        <v>196</v>
      </c>
      <c r="O29" s="1" t="s">
        <v>197</v>
      </c>
      <c r="P29" s="1" t="s">
        <v>198</v>
      </c>
      <c r="Q29" s="1" t="s">
        <v>373</v>
      </c>
      <c r="R29" s="1" t="s">
        <v>200</v>
      </c>
      <c r="S29" s="1" t="s">
        <v>201</v>
      </c>
      <c r="T29" s="1" t="s">
        <v>202</v>
      </c>
    </row>
    <row r="30" s="1" customFormat="1" spans="1:20">
      <c r="A30" s="3">
        <v>16912131787</v>
      </c>
      <c r="B30" s="1" t="s">
        <v>192</v>
      </c>
      <c r="C30" s="1" t="s">
        <v>374</v>
      </c>
      <c r="D30" s="1" t="s">
        <v>375</v>
      </c>
      <c r="E30" s="1" t="s">
        <v>376</v>
      </c>
      <c r="F30" s="1" t="s">
        <v>214</v>
      </c>
      <c r="G30" s="1" t="s">
        <v>207</v>
      </c>
      <c r="H30" s="1" t="s">
        <v>193</v>
      </c>
      <c r="I30" s="1" t="s">
        <v>377</v>
      </c>
      <c r="J30" s="1" t="s">
        <v>29</v>
      </c>
      <c r="K30" s="1" t="s">
        <v>378</v>
      </c>
      <c r="L30" s="1" t="s">
        <v>378</v>
      </c>
      <c r="M30" s="1" t="s">
        <v>196</v>
      </c>
      <c r="N30" s="1" t="s">
        <v>196</v>
      </c>
      <c r="O30" s="1" t="s">
        <v>197</v>
      </c>
      <c r="P30" s="1" t="s">
        <v>198</v>
      </c>
      <c r="Q30" s="1" t="s">
        <v>379</v>
      </c>
      <c r="R30" s="1" t="s">
        <v>200</v>
      </c>
      <c r="S30" s="1" t="s">
        <v>201</v>
      </c>
      <c r="T30" s="1" t="s">
        <v>202</v>
      </c>
    </row>
    <row r="31" s="1" customFormat="1" spans="1:20">
      <c r="A31" s="3">
        <v>16886238748</v>
      </c>
      <c r="B31" s="1" t="s">
        <v>338</v>
      </c>
      <c r="C31" s="1" t="s">
        <v>380</v>
      </c>
      <c r="D31" s="1" t="s">
        <v>381</v>
      </c>
      <c r="E31" s="1" t="s">
        <v>382</v>
      </c>
      <c r="F31" s="1" t="s">
        <v>338</v>
      </c>
      <c r="G31" s="1" t="s">
        <v>192</v>
      </c>
      <c r="H31" s="1" t="s">
        <v>193</v>
      </c>
      <c r="I31" s="1" t="s">
        <v>383</v>
      </c>
      <c r="J31" s="1" t="s">
        <v>29</v>
      </c>
      <c r="K31" s="1" t="s">
        <v>384</v>
      </c>
      <c r="L31" s="1" t="s">
        <v>384</v>
      </c>
      <c r="M31" s="1" t="s">
        <v>196</v>
      </c>
      <c r="N31" s="1" t="s">
        <v>196</v>
      </c>
      <c r="O31" s="1" t="s">
        <v>197</v>
      </c>
      <c r="P31" s="1" t="s">
        <v>198</v>
      </c>
      <c r="Q31" s="1" t="s">
        <v>385</v>
      </c>
      <c r="R31" s="1" t="s">
        <v>200</v>
      </c>
      <c r="S31" s="1" t="s">
        <v>201</v>
      </c>
      <c r="T31" s="1" t="s">
        <v>202</v>
      </c>
    </row>
    <row r="32" s="1" customFormat="1" spans="1:20">
      <c r="A32" s="3">
        <v>15587547835</v>
      </c>
      <c r="B32" s="1" t="s">
        <v>386</v>
      </c>
      <c r="C32" s="1" t="s">
        <v>387</v>
      </c>
      <c r="D32" s="1" t="s">
        <v>388</v>
      </c>
      <c r="E32" s="1" t="s">
        <v>389</v>
      </c>
      <c r="F32" s="1" t="s">
        <v>187</v>
      </c>
      <c r="G32" s="1" t="s">
        <v>214</v>
      </c>
      <c r="H32" s="1" t="s">
        <v>193</v>
      </c>
      <c r="I32" s="1" t="s">
        <v>390</v>
      </c>
      <c r="J32" s="1" t="s">
        <v>29</v>
      </c>
      <c r="K32" s="1" t="s">
        <v>391</v>
      </c>
      <c r="L32" s="1" t="s">
        <v>391</v>
      </c>
      <c r="M32" s="1" t="s">
        <v>196</v>
      </c>
      <c r="N32" s="1" t="s">
        <v>196</v>
      </c>
      <c r="O32" s="1" t="s">
        <v>197</v>
      </c>
      <c r="P32" s="1" t="s">
        <v>198</v>
      </c>
      <c r="Q32" s="1" t="s">
        <v>392</v>
      </c>
      <c r="R32" s="1" t="s">
        <v>200</v>
      </c>
      <c r="S32" s="1" t="s">
        <v>201</v>
      </c>
      <c r="T32" s="1" t="s">
        <v>202</v>
      </c>
    </row>
    <row r="33" s="1" customFormat="1" spans="1:20">
      <c r="A33" s="3">
        <v>16855058073</v>
      </c>
      <c r="B33" s="1" t="s">
        <v>393</v>
      </c>
      <c r="C33" s="1" t="s">
        <v>394</v>
      </c>
      <c r="D33" s="1" t="s">
        <v>395</v>
      </c>
      <c r="E33" s="1" t="s">
        <v>396</v>
      </c>
      <c r="F33" s="1" t="s">
        <v>218</v>
      </c>
      <c r="G33" s="1" t="s">
        <v>191</v>
      </c>
      <c r="H33" s="1" t="s">
        <v>193</v>
      </c>
      <c r="I33" s="1" t="s">
        <v>397</v>
      </c>
      <c r="J33" s="1" t="s">
        <v>29</v>
      </c>
      <c r="K33" s="1" t="s">
        <v>398</v>
      </c>
      <c r="L33" s="1" t="s">
        <v>398</v>
      </c>
      <c r="M33" s="1" t="s">
        <v>196</v>
      </c>
      <c r="N33" s="1" t="s">
        <v>196</v>
      </c>
      <c r="O33" s="1" t="s">
        <v>197</v>
      </c>
      <c r="P33" s="1" t="s">
        <v>198</v>
      </c>
      <c r="Q33" s="1" t="s">
        <v>399</v>
      </c>
      <c r="R33" s="1" t="s">
        <v>200</v>
      </c>
      <c r="S33" s="1" t="s">
        <v>201</v>
      </c>
      <c r="T33" s="1" t="s">
        <v>202</v>
      </c>
    </row>
    <row r="34" s="1" customFormat="1" spans="1:20">
      <c r="A34" s="3">
        <v>16915450711</v>
      </c>
      <c r="B34" s="1" t="s">
        <v>192</v>
      </c>
      <c r="C34" s="1" t="s">
        <v>400</v>
      </c>
      <c r="D34" s="1" t="s">
        <v>401</v>
      </c>
      <c r="E34" s="1" t="s">
        <v>402</v>
      </c>
      <c r="F34" s="1" t="s">
        <v>214</v>
      </c>
      <c r="G34" s="1" t="s">
        <v>207</v>
      </c>
      <c r="H34" s="1" t="s">
        <v>193</v>
      </c>
      <c r="I34" s="1" t="s">
        <v>403</v>
      </c>
      <c r="J34" s="1" t="s">
        <v>29</v>
      </c>
      <c r="K34" s="1" t="s">
        <v>404</v>
      </c>
      <c r="L34" s="1" t="s">
        <v>404</v>
      </c>
      <c r="M34" s="1" t="s">
        <v>196</v>
      </c>
      <c r="N34" s="1" t="s">
        <v>196</v>
      </c>
      <c r="O34" s="1" t="s">
        <v>197</v>
      </c>
      <c r="P34" s="1" t="s">
        <v>198</v>
      </c>
      <c r="Q34" s="1" t="s">
        <v>405</v>
      </c>
      <c r="R34" s="1" t="s">
        <v>200</v>
      </c>
      <c r="S34" s="1" t="s">
        <v>201</v>
      </c>
      <c r="T34" s="1" t="s">
        <v>202</v>
      </c>
    </row>
    <row r="35" s="1" customFormat="1" spans="1:20">
      <c r="A35" s="3">
        <v>16911748440</v>
      </c>
      <c r="B35" s="1" t="s">
        <v>192</v>
      </c>
      <c r="C35" s="1" t="s">
        <v>406</v>
      </c>
      <c r="D35" s="1" t="s">
        <v>407</v>
      </c>
      <c r="E35" s="1" t="s">
        <v>408</v>
      </c>
      <c r="F35" s="1" t="s">
        <v>214</v>
      </c>
      <c r="G35" s="1" t="s">
        <v>207</v>
      </c>
      <c r="H35" s="1" t="s">
        <v>193</v>
      </c>
      <c r="I35" s="1" t="s">
        <v>409</v>
      </c>
      <c r="J35" s="1" t="s">
        <v>29</v>
      </c>
      <c r="K35" s="1" t="s">
        <v>410</v>
      </c>
      <c r="L35" s="1" t="s">
        <v>410</v>
      </c>
      <c r="M35" s="1" t="s">
        <v>196</v>
      </c>
      <c r="N35" s="1" t="s">
        <v>196</v>
      </c>
      <c r="O35" s="1" t="s">
        <v>197</v>
      </c>
      <c r="P35" s="1" t="s">
        <v>198</v>
      </c>
      <c r="Q35" s="1" t="s">
        <v>411</v>
      </c>
      <c r="R35" s="1" t="s">
        <v>200</v>
      </c>
      <c r="S35" s="1" t="s">
        <v>201</v>
      </c>
      <c r="T35" s="1" t="s">
        <v>202</v>
      </c>
    </row>
    <row r="36" s="1" customFormat="1" spans="1:20">
      <c r="A36" s="3">
        <v>16755710425</v>
      </c>
      <c r="B36" s="1" t="s">
        <v>412</v>
      </c>
      <c r="C36" s="1" t="s">
        <v>413</v>
      </c>
      <c r="D36" s="1" t="s">
        <v>414</v>
      </c>
      <c r="E36" s="1" t="s">
        <v>415</v>
      </c>
      <c r="F36" s="1" t="s">
        <v>192</v>
      </c>
      <c r="G36" s="1" t="s">
        <v>214</v>
      </c>
      <c r="H36" s="1" t="s">
        <v>193</v>
      </c>
      <c r="I36" s="1" t="s">
        <v>416</v>
      </c>
      <c r="J36" s="1" t="s">
        <v>29</v>
      </c>
      <c r="K36" s="1" t="s">
        <v>417</v>
      </c>
      <c r="L36" s="1" t="s">
        <v>417</v>
      </c>
      <c r="M36" s="1" t="s">
        <v>196</v>
      </c>
      <c r="N36" s="1" t="s">
        <v>196</v>
      </c>
      <c r="O36" s="1" t="s">
        <v>197</v>
      </c>
      <c r="P36" s="1" t="s">
        <v>198</v>
      </c>
      <c r="Q36" s="1" t="s">
        <v>418</v>
      </c>
      <c r="R36" s="1" t="s">
        <v>200</v>
      </c>
      <c r="S36" s="1" t="s">
        <v>201</v>
      </c>
      <c r="T36" s="1" t="s">
        <v>202</v>
      </c>
    </row>
    <row r="37" s="1" customFormat="1" spans="1:20">
      <c r="A37" s="3">
        <v>16776688162</v>
      </c>
      <c r="B37" s="1" t="s">
        <v>349</v>
      </c>
      <c r="C37" s="1" t="s">
        <v>419</v>
      </c>
      <c r="D37" s="1" t="s">
        <v>420</v>
      </c>
      <c r="E37" s="1" t="s">
        <v>421</v>
      </c>
      <c r="F37" s="1" t="s">
        <v>422</v>
      </c>
      <c r="G37" s="1" t="s">
        <v>191</v>
      </c>
      <c r="H37" s="1" t="s">
        <v>193</v>
      </c>
      <c r="I37" s="1" t="s">
        <v>423</v>
      </c>
      <c r="J37" s="1" t="s">
        <v>29</v>
      </c>
      <c r="K37" s="1" t="s">
        <v>424</v>
      </c>
      <c r="L37" s="1" t="s">
        <v>424</v>
      </c>
      <c r="M37" s="1" t="s">
        <v>196</v>
      </c>
      <c r="N37" s="1" t="s">
        <v>196</v>
      </c>
      <c r="O37" s="1" t="s">
        <v>197</v>
      </c>
      <c r="P37" s="1" t="s">
        <v>198</v>
      </c>
      <c r="Q37" s="1" t="s">
        <v>425</v>
      </c>
      <c r="R37" s="1" t="s">
        <v>200</v>
      </c>
      <c r="S37" s="1" t="s">
        <v>201</v>
      </c>
      <c r="T37" s="1" t="s">
        <v>202</v>
      </c>
    </row>
    <row r="38" s="1" customFormat="1" spans="1:20">
      <c r="A38" s="3">
        <v>16738869519</v>
      </c>
      <c r="B38" s="1" t="s">
        <v>426</v>
      </c>
      <c r="C38" s="1" t="s">
        <v>427</v>
      </c>
      <c r="D38" s="1" t="s">
        <v>428</v>
      </c>
      <c r="E38" s="1" t="s">
        <v>429</v>
      </c>
      <c r="F38" s="1" t="s">
        <v>191</v>
      </c>
      <c r="G38" s="1" t="s">
        <v>207</v>
      </c>
      <c r="H38" s="1" t="s">
        <v>193</v>
      </c>
      <c r="I38" s="1" t="s">
        <v>430</v>
      </c>
      <c r="J38" s="1" t="s">
        <v>29</v>
      </c>
      <c r="K38" s="1" t="s">
        <v>431</v>
      </c>
      <c r="L38" s="1" t="s">
        <v>431</v>
      </c>
      <c r="M38" s="1" t="s">
        <v>196</v>
      </c>
      <c r="N38" s="1" t="s">
        <v>196</v>
      </c>
      <c r="O38" s="1" t="s">
        <v>197</v>
      </c>
      <c r="P38" s="1" t="s">
        <v>198</v>
      </c>
      <c r="Q38" s="1" t="s">
        <v>432</v>
      </c>
      <c r="R38" s="1" t="s">
        <v>200</v>
      </c>
      <c r="S38" s="1" t="s">
        <v>201</v>
      </c>
      <c r="T38" s="1" t="s">
        <v>202</v>
      </c>
    </row>
    <row r="39" s="1" customFormat="1" spans="1:20">
      <c r="A39" s="3">
        <v>16909807212</v>
      </c>
      <c r="B39" s="1" t="s">
        <v>191</v>
      </c>
      <c r="C39" s="1" t="s">
        <v>433</v>
      </c>
      <c r="D39" s="1" t="s">
        <v>434</v>
      </c>
      <c r="E39" s="1" t="s">
        <v>435</v>
      </c>
      <c r="F39" s="1" t="s">
        <v>192</v>
      </c>
      <c r="G39" s="1" t="s">
        <v>214</v>
      </c>
      <c r="H39" s="1" t="s">
        <v>193</v>
      </c>
      <c r="I39" s="1" t="s">
        <v>436</v>
      </c>
      <c r="J39" s="1" t="s">
        <v>29</v>
      </c>
      <c r="K39" s="1" t="s">
        <v>437</v>
      </c>
      <c r="L39" s="1" t="s">
        <v>437</v>
      </c>
      <c r="M39" s="1" t="s">
        <v>196</v>
      </c>
      <c r="N39" s="1" t="s">
        <v>196</v>
      </c>
      <c r="O39" s="1" t="s">
        <v>197</v>
      </c>
      <c r="P39" s="1" t="s">
        <v>198</v>
      </c>
      <c r="Q39" s="1" t="s">
        <v>438</v>
      </c>
      <c r="R39" s="1" t="s">
        <v>200</v>
      </c>
      <c r="S39" s="1" t="s">
        <v>201</v>
      </c>
      <c r="T39" s="1" t="s">
        <v>202</v>
      </c>
    </row>
    <row r="40" s="1" customFormat="1" spans="1:20">
      <c r="A40" s="3">
        <v>16903525655</v>
      </c>
      <c r="B40" s="1" t="s">
        <v>191</v>
      </c>
      <c r="C40" s="1" t="s">
        <v>439</v>
      </c>
      <c r="D40" s="1" t="s">
        <v>440</v>
      </c>
      <c r="E40" s="1" t="s">
        <v>441</v>
      </c>
      <c r="F40" s="1" t="s">
        <v>192</v>
      </c>
      <c r="G40" s="1" t="s">
        <v>214</v>
      </c>
      <c r="H40" s="1" t="s">
        <v>193</v>
      </c>
      <c r="I40" s="1" t="s">
        <v>442</v>
      </c>
      <c r="J40" s="1" t="s">
        <v>29</v>
      </c>
      <c r="K40" s="1" t="s">
        <v>443</v>
      </c>
      <c r="L40" s="1" t="s">
        <v>443</v>
      </c>
      <c r="M40" s="1" t="s">
        <v>196</v>
      </c>
      <c r="N40" s="1" t="s">
        <v>196</v>
      </c>
      <c r="O40" s="1" t="s">
        <v>197</v>
      </c>
      <c r="P40" s="1" t="s">
        <v>198</v>
      </c>
      <c r="Q40" s="1" t="s">
        <v>444</v>
      </c>
      <c r="R40" s="1" t="s">
        <v>200</v>
      </c>
      <c r="S40" s="1" t="s">
        <v>201</v>
      </c>
      <c r="T40" s="1" t="s">
        <v>202</v>
      </c>
    </row>
    <row r="41" s="1" customFormat="1" spans="1:20">
      <c r="A41" s="3">
        <v>16871665431</v>
      </c>
      <c r="B41" s="1" t="s">
        <v>321</v>
      </c>
      <c r="C41" s="1" t="s">
        <v>445</v>
      </c>
      <c r="D41" s="1" t="s">
        <v>446</v>
      </c>
      <c r="E41" s="1" t="s">
        <v>447</v>
      </c>
      <c r="F41" s="1" t="s">
        <v>192</v>
      </c>
      <c r="G41" s="1" t="s">
        <v>214</v>
      </c>
      <c r="H41" s="1" t="s">
        <v>193</v>
      </c>
      <c r="I41" s="1" t="s">
        <v>448</v>
      </c>
      <c r="J41" s="1" t="s">
        <v>29</v>
      </c>
      <c r="K41" s="1" t="s">
        <v>449</v>
      </c>
      <c r="L41" s="1" t="s">
        <v>449</v>
      </c>
      <c r="M41" s="1" t="s">
        <v>196</v>
      </c>
      <c r="N41" s="1" t="s">
        <v>196</v>
      </c>
      <c r="O41" s="1" t="s">
        <v>197</v>
      </c>
      <c r="P41" s="1" t="s">
        <v>198</v>
      </c>
      <c r="Q41" s="1" t="s">
        <v>450</v>
      </c>
      <c r="R41" s="1" t="s">
        <v>200</v>
      </c>
      <c r="S41" s="1" t="s">
        <v>201</v>
      </c>
      <c r="T41" s="1" t="s">
        <v>202</v>
      </c>
    </row>
    <row r="42" s="1" customFormat="1" spans="1:20">
      <c r="A42" s="3">
        <v>16897460842</v>
      </c>
      <c r="B42" s="1" t="s">
        <v>218</v>
      </c>
      <c r="C42" s="1" t="s">
        <v>451</v>
      </c>
      <c r="D42" s="1" t="s">
        <v>452</v>
      </c>
      <c r="E42" s="1" t="s">
        <v>453</v>
      </c>
      <c r="F42" s="1" t="s">
        <v>218</v>
      </c>
      <c r="G42" s="1" t="s">
        <v>191</v>
      </c>
      <c r="H42" s="1" t="s">
        <v>193</v>
      </c>
      <c r="I42" s="1" t="s">
        <v>454</v>
      </c>
      <c r="J42" s="1" t="s">
        <v>29</v>
      </c>
      <c r="K42" s="1" t="s">
        <v>455</v>
      </c>
      <c r="L42" s="1" t="s">
        <v>455</v>
      </c>
      <c r="M42" s="1" t="s">
        <v>196</v>
      </c>
      <c r="N42" s="1" t="s">
        <v>196</v>
      </c>
      <c r="O42" s="1" t="s">
        <v>197</v>
      </c>
      <c r="P42" s="1" t="s">
        <v>198</v>
      </c>
      <c r="Q42" s="1" t="s">
        <v>456</v>
      </c>
      <c r="R42" s="1" t="s">
        <v>200</v>
      </c>
      <c r="S42" s="1" t="s">
        <v>201</v>
      </c>
      <c r="T42" s="1" t="s">
        <v>202</v>
      </c>
    </row>
    <row r="43" s="1" customFormat="1" spans="1:20">
      <c r="A43" s="3">
        <v>16894642284</v>
      </c>
      <c r="B43" s="1" t="s">
        <v>187</v>
      </c>
      <c r="C43" s="1" t="s">
        <v>457</v>
      </c>
      <c r="D43" s="1" t="s">
        <v>458</v>
      </c>
      <c r="E43" s="1" t="s">
        <v>459</v>
      </c>
      <c r="F43" s="1" t="s">
        <v>214</v>
      </c>
      <c r="G43" s="1" t="s">
        <v>207</v>
      </c>
      <c r="H43" s="1" t="s">
        <v>193</v>
      </c>
      <c r="I43" s="1" t="s">
        <v>460</v>
      </c>
      <c r="J43" s="1" t="s">
        <v>29</v>
      </c>
      <c r="K43" s="1" t="s">
        <v>461</v>
      </c>
      <c r="L43" s="1" t="s">
        <v>461</v>
      </c>
      <c r="M43" s="1" t="s">
        <v>196</v>
      </c>
      <c r="N43" s="1" t="s">
        <v>196</v>
      </c>
      <c r="O43" s="1" t="s">
        <v>197</v>
      </c>
      <c r="P43" s="1" t="s">
        <v>198</v>
      </c>
      <c r="Q43" s="1" t="s">
        <v>462</v>
      </c>
      <c r="R43" s="1" t="s">
        <v>200</v>
      </c>
      <c r="S43" s="1" t="s">
        <v>201</v>
      </c>
      <c r="T43" s="1" t="s">
        <v>202</v>
      </c>
    </row>
    <row r="44" s="1" customFormat="1" spans="1:20">
      <c r="A44" s="3">
        <v>16896728508</v>
      </c>
      <c r="B44" s="1" t="s">
        <v>218</v>
      </c>
      <c r="C44" s="1" t="s">
        <v>463</v>
      </c>
      <c r="D44" s="1" t="s">
        <v>464</v>
      </c>
      <c r="E44" s="1" t="s">
        <v>465</v>
      </c>
      <c r="F44" s="1" t="s">
        <v>218</v>
      </c>
      <c r="G44" s="1" t="s">
        <v>192</v>
      </c>
      <c r="H44" s="1" t="s">
        <v>193</v>
      </c>
      <c r="I44" s="1" t="s">
        <v>466</v>
      </c>
      <c r="J44" s="1" t="s">
        <v>29</v>
      </c>
      <c r="K44" s="1" t="s">
        <v>467</v>
      </c>
      <c r="L44" s="1" t="s">
        <v>467</v>
      </c>
      <c r="M44" s="1" t="s">
        <v>196</v>
      </c>
      <c r="N44" s="1" t="s">
        <v>196</v>
      </c>
      <c r="O44" s="1" t="s">
        <v>197</v>
      </c>
      <c r="P44" s="1" t="s">
        <v>198</v>
      </c>
      <c r="Q44" s="1" t="s">
        <v>468</v>
      </c>
      <c r="R44" s="1" t="s">
        <v>200</v>
      </c>
      <c r="S44" s="1" t="s">
        <v>201</v>
      </c>
      <c r="T44" s="1" t="s">
        <v>202</v>
      </c>
    </row>
    <row r="45" s="1" customFormat="1" spans="1:20">
      <c r="A45" s="3">
        <v>16859181902</v>
      </c>
      <c r="B45" s="1" t="s">
        <v>422</v>
      </c>
      <c r="C45" s="1" t="s">
        <v>469</v>
      </c>
      <c r="D45" s="1" t="s">
        <v>464</v>
      </c>
      <c r="E45" s="1" t="s">
        <v>470</v>
      </c>
      <c r="F45" s="1" t="s">
        <v>191</v>
      </c>
      <c r="G45" s="1" t="s">
        <v>192</v>
      </c>
      <c r="H45" s="1" t="s">
        <v>193</v>
      </c>
      <c r="I45" s="1" t="s">
        <v>471</v>
      </c>
      <c r="J45" s="1" t="s">
        <v>29</v>
      </c>
      <c r="K45" s="1" t="s">
        <v>472</v>
      </c>
      <c r="L45" s="1" t="s">
        <v>472</v>
      </c>
      <c r="M45" s="1" t="s">
        <v>196</v>
      </c>
      <c r="N45" s="1" t="s">
        <v>196</v>
      </c>
      <c r="O45" s="1" t="s">
        <v>197</v>
      </c>
      <c r="P45" s="1" t="s">
        <v>198</v>
      </c>
      <c r="Q45" s="1" t="s">
        <v>473</v>
      </c>
      <c r="R45" s="1" t="s">
        <v>200</v>
      </c>
      <c r="S45" s="1" t="s">
        <v>201</v>
      </c>
      <c r="T45" s="1" t="s">
        <v>202</v>
      </c>
    </row>
    <row r="46" s="1" customFormat="1" spans="1:20">
      <c r="A46" s="3">
        <v>16916853965</v>
      </c>
      <c r="B46" s="1" t="s">
        <v>214</v>
      </c>
      <c r="C46" s="1" t="s">
        <v>474</v>
      </c>
      <c r="D46" s="1" t="s">
        <v>475</v>
      </c>
      <c r="E46" s="1" t="s">
        <v>476</v>
      </c>
      <c r="F46" s="1" t="s">
        <v>214</v>
      </c>
      <c r="G46" s="1" t="s">
        <v>207</v>
      </c>
      <c r="H46" s="1" t="s">
        <v>193</v>
      </c>
      <c r="I46" s="1" t="s">
        <v>477</v>
      </c>
      <c r="J46" s="1" t="s">
        <v>29</v>
      </c>
      <c r="K46" s="1" t="s">
        <v>478</v>
      </c>
      <c r="L46" s="1" t="s">
        <v>478</v>
      </c>
      <c r="M46" s="1" t="s">
        <v>196</v>
      </c>
      <c r="N46" s="1" t="s">
        <v>196</v>
      </c>
      <c r="O46" s="1" t="s">
        <v>197</v>
      </c>
      <c r="P46" s="1" t="s">
        <v>198</v>
      </c>
      <c r="Q46" s="1" t="s">
        <v>479</v>
      </c>
      <c r="R46" s="1" t="s">
        <v>200</v>
      </c>
      <c r="S46" s="1" t="s">
        <v>201</v>
      </c>
      <c r="T46" s="1" t="s">
        <v>202</v>
      </c>
    </row>
    <row r="47" s="1" customFormat="1" spans="1:20">
      <c r="A47" s="3">
        <v>16865861495</v>
      </c>
      <c r="B47" s="1" t="s">
        <v>321</v>
      </c>
      <c r="C47" s="1" t="s">
        <v>480</v>
      </c>
      <c r="D47" s="1" t="s">
        <v>481</v>
      </c>
      <c r="E47" s="1" t="s">
        <v>482</v>
      </c>
      <c r="F47" s="1" t="s">
        <v>192</v>
      </c>
      <c r="G47" s="1" t="s">
        <v>207</v>
      </c>
      <c r="H47" s="1" t="s">
        <v>193</v>
      </c>
      <c r="I47" s="1" t="s">
        <v>483</v>
      </c>
      <c r="J47" s="1" t="s">
        <v>29</v>
      </c>
      <c r="K47" s="1" t="s">
        <v>484</v>
      </c>
      <c r="L47" s="1" t="s">
        <v>484</v>
      </c>
      <c r="M47" s="1" t="s">
        <v>196</v>
      </c>
      <c r="N47" s="1" t="s">
        <v>196</v>
      </c>
      <c r="O47" s="1" t="s">
        <v>197</v>
      </c>
      <c r="P47" s="1" t="s">
        <v>198</v>
      </c>
      <c r="Q47" s="1" t="s">
        <v>485</v>
      </c>
      <c r="R47" s="1" t="s">
        <v>200</v>
      </c>
      <c r="S47" s="1" t="s">
        <v>201</v>
      </c>
      <c r="T47" s="1" t="s">
        <v>202</v>
      </c>
    </row>
    <row r="48" s="1" customFormat="1" spans="1:20">
      <c r="A48" s="3">
        <v>16879989500</v>
      </c>
      <c r="B48" s="1" t="s">
        <v>231</v>
      </c>
      <c r="C48" s="1" t="s">
        <v>486</v>
      </c>
      <c r="D48" s="1" t="s">
        <v>487</v>
      </c>
      <c r="E48" s="1" t="s">
        <v>488</v>
      </c>
      <c r="F48" s="1" t="s">
        <v>214</v>
      </c>
      <c r="G48" s="1" t="s">
        <v>207</v>
      </c>
      <c r="H48" s="1" t="s">
        <v>193</v>
      </c>
      <c r="I48" s="1" t="s">
        <v>489</v>
      </c>
      <c r="J48" s="1" t="s">
        <v>29</v>
      </c>
      <c r="K48" s="1" t="s">
        <v>490</v>
      </c>
      <c r="L48" s="1" t="s">
        <v>490</v>
      </c>
      <c r="M48" s="1" t="s">
        <v>196</v>
      </c>
      <c r="N48" s="1" t="s">
        <v>196</v>
      </c>
      <c r="O48" s="1" t="s">
        <v>197</v>
      </c>
      <c r="P48" s="1" t="s">
        <v>198</v>
      </c>
      <c r="Q48" s="1" t="s">
        <v>491</v>
      </c>
      <c r="R48" s="1" t="s">
        <v>200</v>
      </c>
      <c r="S48" s="1" t="s">
        <v>201</v>
      </c>
      <c r="T48" s="1" t="s">
        <v>202</v>
      </c>
    </row>
    <row r="49" s="1" customFormat="1" spans="1:20">
      <c r="A49" s="3">
        <v>16911903122</v>
      </c>
      <c r="B49" s="1" t="s">
        <v>192</v>
      </c>
      <c r="C49" s="1" t="s">
        <v>492</v>
      </c>
      <c r="D49" s="1" t="s">
        <v>493</v>
      </c>
      <c r="E49" s="1" t="s">
        <v>494</v>
      </c>
      <c r="F49" s="1" t="s">
        <v>192</v>
      </c>
      <c r="G49" s="1" t="s">
        <v>214</v>
      </c>
      <c r="H49" s="1" t="s">
        <v>193</v>
      </c>
      <c r="I49" s="1" t="s">
        <v>495</v>
      </c>
      <c r="J49" s="1" t="s">
        <v>29</v>
      </c>
      <c r="K49" s="1" t="s">
        <v>496</v>
      </c>
      <c r="L49" s="1" t="s">
        <v>496</v>
      </c>
      <c r="M49" s="1" t="s">
        <v>196</v>
      </c>
      <c r="N49" s="1" t="s">
        <v>196</v>
      </c>
      <c r="O49" s="1" t="s">
        <v>197</v>
      </c>
      <c r="P49" s="1" t="s">
        <v>198</v>
      </c>
      <c r="Q49" s="1" t="s">
        <v>497</v>
      </c>
      <c r="R49" s="1" t="s">
        <v>200</v>
      </c>
      <c r="S49" s="1" t="s">
        <v>201</v>
      </c>
      <c r="T49" s="1" t="s">
        <v>202</v>
      </c>
    </row>
    <row r="50" s="1" customFormat="1" spans="1:20">
      <c r="A50" s="3">
        <v>16784901994</v>
      </c>
      <c r="B50" s="1" t="s">
        <v>297</v>
      </c>
      <c r="C50" s="1" t="s">
        <v>498</v>
      </c>
      <c r="D50" s="1" t="s">
        <v>499</v>
      </c>
      <c r="E50" s="1" t="s">
        <v>500</v>
      </c>
      <c r="F50" s="1" t="s">
        <v>191</v>
      </c>
      <c r="G50" s="1" t="s">
        <v>214</v>
      </c>
      <c r="H50" s="1" t="s">
        <v>193</v>
      </c>
      <c r="I50" s="1" t="s">
        <v>501</v>
      </c>
      <c r="J50" s="1" t="s">
        <v>29</v>
      </c>
      <c r="K50" s="1" t="s">
        <v>502</v>
      </c>
      <c r="L50" s="1" t="s">
        <v>503</v>
      </c>
      <c r="M50" s="1" t="s">
        <v>504</v>
      </c>
      <c r="N50" s="1" t="s">
        <v>505</v>
      </c>
      <c r="O50" s="1" t="s">
        <v>197</v>
      </c>
      <c r="P50" s="1" t="s">
        <v>198</v>
      </c>
      <c r="Q50" s="1" t="s">
        <v>506</v>
      </c>
      <c r="R50" s="1" t="s">
        <v>200</v>
      </c>
      <c r="S50" s="1" t="s">
        <v>201</v>
      </c>
      <c r="T50" s="1" t="s">
        <v>202</v>
      </c>
    </row>
    <row r="51" s="1" customFormat="1" spans="1:20">
      <c r="A51" s="3">
        <v>16842584195</v>
      </c>
      <c r="B51" s="1" t="s">
        <v>507</v>
      </c>
      <c r="C51" s="1" t="s">
        <v>508</v>
      </c>
      <c r="D51" s="1" t="s">
        <v>509</v>
      </c>
      <c r="E51" s="1" t="s">
        <v>510</v>
      </c>
      <c r="F51" s="1" t="s">
        <v>214</v>
      </c>
      <c r="G51" s="1" t="s">
        <v>207</v>
      </c>
      <c r="H51" s="1" t="s">
        <v>193</v>
      </c>
      <c r="I51" s="1" t="s">
        <v>511</v>
      </c>
      <c r="J51" s="1" t="s">
        <v>29</v>
      </c>
      <c r="K51" s="1" t="s">
        <v>512</v>
      </c>
      <c r="L51" s="1" t="s">
        <v>512</v>
      </c>
      <c r="M51" s="1" t="s">
        <v>196</v>
      </c>
      <c r="N51" s="1" t="s">
        <v>196</v>
      </c>
      <c r="O51" s="1" t="s">
        <v>197</v>
      </c>
      <c r="P51" s="1" t="s">
        <v>198</v>
      </c>
      <c r="Q51" s="1" t="s">
        <v>513</v>
      </c>
      <c r="R51" s="1" t="s">
        <v>200</v>
      </c>
      <c r="S51" s="1" t="s">
        <v>201</v>
      </c>
      <c r="T51" s="1" t="s">
        <v>202</v>
      </c>
    </row>
    <row r="52" s="1" customFormat="1" spans="1:20">
      <c r="A52" s="3">
        <v>16896848577</v>
      </c>
      <c r="B52" s="1" t="s">
        <v>218</v>
      </c>
      <c r="C52" s="1" t="s">
        <v>514</v>
      </c>
      <c r="D52" s="1" t="s">
        <v>515</v>
      </c>
      <c r="E52" s="1" t="s">
        <v>516</v>
      </c>
      <c r="F52" s="1" t="s">
        <v>218</v>
      </c>
      <c r="G52" s="1" t="s">
        <v>191</v>
      </c>
      <c r="H52" s="1" t="s">
        <v>193</v>
      </c>
      <c r="I52" s="1" t="s">
        <v>517</v>
      </c>
      <c r="J52" s="1" t="s">
        <v>29</v>
      </c>
      <c r="K52" s="1" t="s">
        <v>518</v>
      </c>
      <c r="L52" s="1" t="s">
        <v>518</v>
      </c>
      <c r="M52" s="1" t="s">
        <v>196</v>
      </c>
      <c r="N52" s="1" t="s">
        <v>196</v>
      </c>
      <c r="O52" s="1" t="s">
        <v>197</v>
      </c>
      <c r="P52" s="1" t="s">
        <v>198</v>
      </c>
      <c r="Q52" s="1" t="s">
        <v>519</v>
      </c>
      <c r="R52" s="1" t="s">
        <v>200</v>
      </c>
      <c r="S52" s="1" t="s">
        <v>201</v>
      </c>
      <c r="T52" s="1" t="s">
        <v>202</v>
      </c>
    </row>
    <row r="53" s="1" customFormat="1" spans="1:20">
      <c r="A53" s="3">
        <v>16865849291</v>
      </c>
      <c r="B53" s="1" t="s">
        <v>321</v>
      </c>
      <c r="C53" s="1" t="s">
        <v>520</v>
      </c>
      <c r="D53" s="1" t="s">
        <v>515</v>
      </c>
      <c r="E53" s="1" t="s">
        <v>521</v>
      </c>
      <c r="F53" s="1" t="s">
        <v>338</v>
      </c>
      <c r="G53" s="1" t="s">
        <v>191</v>
      </c>
      <c r="H53" s="1" t="s">
        <v>193</v>
      </c>
      <c r="I53" s="1" t="s">
        <v>522</v>
      </c>
      <c r="J53" s="1" t="s">
        <v>29</v>
      </c>
      <c r="K53" s="1" t="s">
        <v>523</v>
      </c>
      <c r="L53" s="1" t="s">
        <v>523</v>
      </c>
      <c r="M53" s="1" t="s">
        <v>196</v>
      </c>
      <c r="N53" s="1" t="s">
        <v>196</v>
      </c>
      <c r="O53" s="1" t="s">
        <v>197</v>
      </c>
      <c r="P53" s="1" t="s">
        <v>198</v>
      </c>
      <c r="Q53" s="1" t="s">
        <v>524</v>
      </c>
      <c r="R53" s="1" t="s">
        <v>200</v>
      </c>
      <c r="S53" s="1" t="s">
        <v>201</v>
      </c>
      <c r="T53" s="1" t="s">
        <v>202</v>
      </c>
    </row>
    <row r="54" s="1" customFormat="1" spans="1:20">
      <c r="A54" s="3">
        <v>16890019494</v>
      </c>
      <c r="B54" s="1" t="s">
        <v>187</v>
      </c>
      <c r="C54" s="1" t="s">
        <v>525</v>
      </c>
      <c r="D54" s="1" t="s">
        <v>526</v>
      </c>
      <c r="E54" s="1" t="s">
        <v>527</v>
      </c>
      <c r="F54" s="1" t="s">
        <v>187</v>
      </c>
      <c r="G54" s="1" t="s">
        <v>207</v>
      </c>
      <c r="H54" s="1" t="s">
        <v>193</v>
      </c>
      <c r="I54" s="1" t="s">
        <v>528</v>
      </c>
      <c r="J54" s="1" t="s">
        <v>29</v>
      </c>
      <c r="K54" s="1" t="s">
        <v>529</v>
      </c>
      <c r="L54" s="1" t="s">
        <v>529</v>
      </c>
      <c r="M54" s="1" t="s">
        <v>196</v>
      </c>
      <c r="N54" s="1" t="s">
        <v>196</v>
      </c>
      <c r="O54" s="1" t="s">
        <v>197</v>
      </c>
      <c r="P54" s="1" t="s">
        <v>198</v>
      </c>
      <c r="Q54" s="1" t="s">
        <v>530</v>
      </c>
      <c r="R54" s="1" t="s">
        <v>200</v>
      </c>
      <c r="S54" s="1" t="s">
        <v>201</v>
      </c>
      <c r="T54" s="1" t="s">
        <v>202</v>
      </c>
    </row>
    <row r="55" s="1" customFormat="1" spans="1:20">
      <c r="A55" s="3">
        <v>16910711996</v>
      </c>
      <c r="B55" s="1" t="s">
        <v>192</v>
      </c>
      <c r="C55" s="1" t="s">
        <v>531</v>
      </c>
      <c r="D55" s="1" t="s">
        <v>532</v>
      </c>
      <c r="E55" s="1" t="s">
        <v>533</v>
      </c>
      <c r="F55" s="1" t="s">
        <v>214</v>
      </c>
      <c r="G55" s="1" t="s">
        <v>207</v>
      </c>
      <c r="H55" s="1" t="s">
        <v>193</v>
      </c>
      <c r="I55" s="1" t="s">
        <v>534</v>
      </c>
      <c r="J55" s="1" t="s">
        <v>29</v>
      </c>
      <c r="K55" s="1" t="s">
        <v>535</v>
      </c>
      <c r="L55" s="1" t="s">
        <v>535</v>
      </c>
      <c r="M55" s="1" t="s">
        <v>196</v>
      </c>
      <c r="N55" s="1" t="s">
        <v>196</v>
      </c>
      <c r="O55" s="1" t="s">
        <v>197</v>
      </c>
      <c r="P55" s="1" t="s">
        <v>198</v>
      </c>
      <c r="Q55" s="1" t="s">
        <v>536</v>
      </c>
      <c r="R55" s="1" t="s">
        <v>200</v>
      </c>
      <c r="S55" s="1" t="s">
        <v>201</v>
      </c>
      <c r="T55" s="1" t="s">
        <v>202</v>
      </c>
    </row>
    <row r="56" s="1" customFormat="1" spans="1:20">
      <c r="A56" s="3">
        <v>16903856910</v>
      </c>
      <c r="B56" s="1" t="s">
        <v>191</v>
      </c>
      <c r="C56" s="1" t="s">
        <v>537</v>
      </c>
      <c r="D56" s="1" t="s">
        <v>538</v>
      </c>
      <c r="E56" s="1" t="s">
        <v>539</v>
      </c>
      <c r="F56" s="1" t="s">
        <v>214</v>
      </c>
      <c r="G56" s="1" t="s">
        <v>207</v>
      </c>
      <c r="H56" s="1" t="s">
        <v>193</v>
      </c>
      <c r="I56" s="1" t="s">
        <v>540</v>
      </c>
      <c r="J56" s="1" t="s">
        <v>29</v>
      </c>
      <c r="K56" s="1" t="s">
        <v>541</v>
      </c>
      <c r="L56" s="1" t="s">
        <v>541</v>
      </c>
      <c r="M56" s="1" t="s">
        <v>196</v>
      </c>
      <c r="N56" s="1" t="s">
        <v>196</v>
      </c>
      <c r="O56" s="1" t="s">
        <v>197</v>
      </c>
      <c r="P56" s="1" t="s">
        <v>198</v>
      </c>
      <c r="Q56" s="1" t="s">
        <v>542</v>
      </c>
      <c r="R56" s="1" t="s">
        <v>200</v>
      </c>
      <c r="S56" s="1" t="s">
        <v>201</v>
      </c>
      <c r="T56" s="1" t="s">
        <v>202</v>
      </c>
    </row>
    <row r="57" s="1" customFormat="1" spans="1:20">
      <c r="A57" s="3">
        <v>16792047674</v>
      </c>
      <c r="B57" s="1" t="s">
        <v>297</v>
      </c>
      <c r="C57" s="1" t="s">
        <v>543</v>
      </c>
      <c r="D57" s="1" t="s">
        <v>544</v>
      </c>
      <c r="E57" s="1" t="s">
        <v>545</v>
      </c>
      <c r="F57" s="1" t="s">
        <v>191</v>
      </c>
      <c r="G57" s="1" t="s">
        <v>192</v>
      </c>
      <c r="H57" s="1" t="s">
        <v>193</v>
      </c>
      <c r="I57" s="1" t="s">
        <v>546</v>
      </c>
      <c r="J57" s="1" t="s">
        <v>29</v>
      </c>
      <c r="K57" s="1" t="s">
        <v>547</v>
      </c>
      <c r="L57" s="1" t="s">
        <v>547</v>
      </c>
      <c r="M57" s="1" t="s">
        <v>196</v>
      </c>
      <c r="N57" s="1" t="s">
        <v>196</v>
      </c>
      <c r="O57" s="1" t="s">
        <v>197</v>
      </c>
      <c r="P57" s="1" t="s">
        <v>198</v>
      </c>
      <c r="Q57" s="1" t="s">
        <v>548</v>
      </c>
      <c r="R57" s="1" t="s">
        <v>200</v>
      </c>
      <c r="S57" s="1" t="s">
        <v>201</v>
      </c>
      <c r="T57" s="1" t="s">
        <v>202</v>
      </c>
    </row>
    <row r="58" s="1" customFormat="1" spans="1:20">
      <c r="A58" s="3">
        <v>16902478960</v>
      </c>
      <c r="B58" s="1" t="s">
        <v>218</v>
      </c>
      <c r="C58" s="1" t="s">
        <v>549</v>
      </c>
      <c r="D58" s="1" t="s">
        <v>369</v>
      </c>
      <c r="E58" s="1" t="s">
        <v>550</v>
      </c>
      <c r="F58" s="1" t="s">
        <v>192</v>
      </c>
      <c r="G58" s="1" t="s">
        <v>207</v>
      </c>
      <c r="H58" s="1" t="s">
        <v>193</v>
      </c>
      <c r="I58" s="1" t="s">
        <v>551</v>
      </c>
      <c r="J58" s="1" t="s">
        <v>29</v>
      </c>
      <c r="K58" s="1" t="s">
        <v>552</v>
      </c>
      <c r="L58" s="1" t="s">
        <v>552</v>
      </c>
      <c r="M58" s="1" t="s">
        <v>196</v>
      </c>
      <c r="N58" s="1" t="s">
        <v>196</v>
      </c>
      <c r="O58" s="1" t="s">
        <v>197</v>
      </c>
      <c r="P58" s="1" t="s">
        <v>198</v>
      </c>
      <c r="Q58" s="1" t="s">
        <v>553</v>
      </c>
      <c r="R58" s="1" t="s">
        <v>200</v>
      </c>
      <c r="S58" s="1" t="s">
        <v>201</v>
      </c>
      <c r="T58" s="1" t="s">
        <v>202</v>
      </c>
    </row>
    <row r="59" s="1" customFormat="1" spans="1:20">
      <c r="A59" s="3">
        <v>16910296604</v>
      </c>
      <c r="B59" s="1" t="s">
        <v>192</v>
      </c>
      <c r="C59" s="1" t="s">
        <v>554</v>
      </c>
      <c r="D59" s="1" t="s">
        <v>555</v>
      </c>
      <c r="E59" s="1" t="s">
        <v>556</v>
      </c>
      <c r="F59" s="1" t="s">
        <v>192</v>
      </c>
      <c r="G59" s="1" t="s">
        <v>214</v>
      </c>
      <c r="H59" s="1" t="s">
        <v>193</v>
      </c>
      <c r="I59" s="1" t="s">
        <v>557</v>
      </c>
      <c r="J59" s="1" t="s">
        <v>29</v>
      </c>
      <c r="K59" s="1" t="s">
        <v>558</v>
      </c>
      <c r="L59" s="1" t="s">
        <v>558</v>
      </c>
      <c r="M59" s="1" t="s">
        <v>196</v>
      </c>
      <c r="N59" s="1" t="s">
        <v>196</v>
      </c>
      <c r="O59" s="1" t="s">
        <v>197</v>
      </c>
      <c r="P59" s="1" t="s">
        <v>198</v>
      </c>
      <c r="Q59" s="1" t="s">
        <v>559</v>
      </c>
      <c r="R59" s="1" t="s">
        <v>200</v>
      </c>
      <c r="S59" s="1" t="s">
        <v>201</v>
      </c>
      <c r="T59" s="1" t="s">
        <v>202</v>
      </c>
    </row>
    <row r="60" s="1" customFormat="1" spans="1:20">
      <c r="A60" s="3">
        <v>16802406784</v>
      </c>
      <c r="B60" s="1" t="s">
        <v>238</v>
      </c>
      <c r="C60" s="1" t="s">
        <v>560</v>
      </c>
      <c r="D60" s="1" t="s">
        <v>561</v>
      </c>
      <c r="E60" s="1" t="s">
        <v>562</v>
      </c>
      <c r="F60" s="1" t="s">
        <v>191</v>
      </c>
      <c r="G60" s="1" t="s">
        <v>192</v>
      </c>
      <c r="H60" s="1" t="s">
        <v>193</v>
      </c>
      <c r="I60" s="1" t="s">
        <v>563</v>
      </c>
      <c r="J60" s="1" t="s">
        <v>29</v>
      </c>
      <c r="K60" s="1" t="s">
        <v>564</v>
      </c>
      <c r="L60" s="1" t="s">
        <v>564</v>
      </c>
      <c r="M60" s="1" t="s">
        <v>196</v>
      </c>
      <c r="N60" s="1" t="s">
        <v>196</v>
      </c>
      <c r="O60" s="1" t="s">
        <v>197</v>
      </c>
      <c r="P60" s="1" t="s">
        <v>198</v>
      </c>
      <c r="Q60" s="1" t="s">
        <v>565</v>
      </c>
      <c r="R60" s="1" t="s">
        <v>200</v>
      </c>
      <c r="S60" s="1" t="s">
        <v>201</v>
      </c>
      <c r="T60" s="1" t="s">
        <v>202</v>
      </c>
    </row>
    <row r="61" s="1" customFormat="1" spans="1:20">
      <c r="A61" s="3">
        <v>16833092091</v>
      </c>
      <c r="B61" s="1" t="s">
        <v>566</v>
      </c>
      <c r="C61" s="1" t="s">
        <v>567</v>
      </c>
      <c r="D61" s="1" t="s">
        <v>568</v>
      </c>
      <c r="E61" s="1" t="s">
        <v>569</v>
      </c>
      <c r="F61" s="1" t="s">
        <v>191</v>
      </c>
      <c r="G61" s="1" t="s">
        <v>207</v>
      </c>
      <c r="H61" s="1" t="s">
        <v>193</v>
      </c>
      <c r="I61" s="1" t="s">
        <v>570</v>
      </c>
      <c r="J61" s="1" t="s">
        <v>29</v>
      </c>
      <c r="K61" s="1" t="s">
        <v>571</v>
      </c>
      <c r="L61" s="1" t="s">
        <v>571</v>
      </c>
      <c r="M61" s="1" t="s">
        <v>196</v>
      </c>
      <c r="N61" s="1" t="s">
        <v>196</v>
      </c>
      <c r="O61" s="1" t="s">
        <v>197</v>
      </c>
      <c r="P61" s="1" t="s">
        <v>198</v>
      </c>
      <c r="Q61" s="1" t="s">
        <v>572</v>
      </c>
      <c r="R61" s="1" t="s">
        <v>200</v>
      </c>
      <c r="S61" s="1" t="s">
        <v>201</v>
      </c>
      <c r="T61" s="1" t="s">
        <v>202</v>
      </c>
    </row>
    <row r="62" s="1" customFormat="1" spans="1:20">
      <c r="A62" s="3">
        <v>16903335305</v>
      </c>
      <c r="B62" s="1" t="s">
        <v>191</v>
      </c>
      <c r="C62" s="1" t="s">
        <v>573</v>
      </c>
      <c r="D62" s="1" t="s">
        <v>574</v>
      </c>
      <c r="E62" s="1" t="s">
        <v>575</v>
      </c>
      <c r="F62" s="1" t="s">
        <v>191</v>
      </c>
      <c r="G62" s="1" t="s">
        <v>192</v>
      </c>
      <c r="H62" s="1" t="s">
        <v>193</v>
      </c>
      <c r="I62" s="1" t="s">
        <v>576</v>
      </c>
      <c r="J62" s="1" t="s">
        <v>29</v>
      </c>
      <c r="K62" s="1" t="s">
        <v>577</v>
      </c>
      <c r="L62" s="1" t="s">
        <v>577</v>
      </c>
      <c r="M62" s="1" t="s">
        <v>196</v>
      </c>
      <c r="N62" s="1" t="s">
        <v>196</v>
      </c>
      <c r="O62" s="1" t="s">
        <v>197</v>
      </c>
      <c r="P62" s="1" t="s">
        <v>198</v>
      </c>
      <c r="Q62" s="1" t="s">
        <v>578</v>
      </c>
      <c r="R62" s="1" t="s">
        <v>200</v>
      </c>
      <c r="S62" s="1" t="s">
        <v>201</v>
      </c>
      <c r="T62" s="1" t="s">
        <v>202</v>
      </c>
    </row>
    <row r="63" s="1" customFormat="1" spans="1:20">
      <c r="A63" s="3">
        <v>16785527894</v>
      </c>
      <c r="B63" s="1" t="s">
        <v>297</v>
      </c>
      <c r="C63" s="1" t="s">
        <v>579</v>
      </c>
      <c r="D63" s="1" t="s">
        <v>580</v>
      </c>
      <c r="E63" s="1" t="s">
        <v>581</v>
      </c>
      <c r="F63" s="1" t="s">
        <v>218</v>
      </c>
      <c r="G63" s="1" t="s">
        <v>191</v>
      </c>
      <c r="H63" s="1" t="s">
        <v>193</v>
      </c>
      <c r="I63" s="1" t="s">
        <v>582</v>
      </c>
      <c r="J63" s="1" t="s">
        <v>29</v>
      </c>
      <c r="K63" s="1" t="s">
        <v>583</v>
      </c>
      <c r="L63" s="1" t="s">
        <v>583</v>
      </c>
      <c r="M63" s="1" t="s">
        <v>196</v>
      </c>
      <c r="N63" s="1" t="s">
        <v>196</v>
      </c>
      <c r="O63" s="1" t="s">
        <v>197</v>
      </c>
      <c r="P63" s="1" t="s">
        <v>198</v>
      </c>
      <c r="Q63" s="1" t="s">
        <v>584</v>
      </c>
      <c r="R63" s="1" t="s">
        <v>200</v>
      </c>
      <c r="S63" s="1" t="s">
        <v>201</v>
      </c>
      <c r="T63" s="1" t="s">
        <v>202</v>
      </c>
    </row>
    <row r="64" s="1" customFormat="1" spans="1:20">
      <c r="A64" s="3">
        <v>16887189889</v>
      </c>
      <c r="B64" s="1" t="s">
        <v>338</v>
      </c>
      <c r="C64" s="1" t="s">
        <v>585</v>
      </c>
      <c r="D64" s="1" t="s">
        <v>586</v>
      </c>
      <c r="E64" s="1" t="s">
        <v>587</v>
      </c>
      <c r="F64" s="1" t="s">
        <v>187</v>
      </c>
      <c r="G64" s="1" t="s">
        <v>192</v>
      </c>
      <c r="H64" s="1" t="s">
        <v>193</v>
      </c>
      <c r="I64" s="1" t="s">
        <v>588</v>
      </c>
      <c r="J64" s="1" t="s">
        <v>29</v>
      </c>
      <c r="K64" s="1" t="s">
        <v>589</v>
      </c>
      <c r="L64" s="1" t="s">
        <v>589</v>
      </c>
      <c r="M64" s="1" t="s">
        <v>196</v>
      </c>
      <c r="N64" s="1" t="s">
        <v>196</v>
      </c>
      <c r="O64" s="1" t="s">
        <v>197</v>
      </c>
      <c r="P64" s="1" t="s">
        <v>198</v>
      </c>
      <c r="Q64" s="1" t="s">
        <v>590</v>
      </c>
      <c r="R64" s="1" t="s">
        <v>200</v>
      </c>
      <c r="S64" s="1" t="s">
        <v>201</v>
      </c>
      <c r="T64" s="1" t="s">
        <v>202</v>
      </c>
    </row>
    <row r="65" s="1" customFormat="1" spans="1:20">
      <c r="A65" s="3">
        <v>16897139633</v>
      </c>
      <c r="B65" s="1" t="s">
        <v>218</v>
      </c>
      <c r="C65" s="1" t="s">
        <v>591</v>
      </c>
      <c r="D65" s="1" t="s">
        <v>592</v>
      </c>
      <c r="E65" s="1" t="s">
        <v>593</v>
      </c>
      <c r="F65" s="1" t="s">
        <v>191</v>
      </c>
      <c r="G65" s="1" t="s">
        <v>214</v>
      </c>
      <c r="H65" s="1" t="s">
        <v>193</v>
      </c>
      <c r="I65" s="1" t="s">
        <v>594</v>
      </c>
      <c r="J65" s="1" t="s">
        <v>29</v>
      </c>
      <c r="K65" s="1" t="s">
        <v>595</v>
      </c>
      <c r="L65" s="1" t="s">
        <v>595</v>
      </c>
      <c r="M65" s="1" t="s">
        <v>196</v>
      </c>
      <c r="N65" s="1" t="s">
        <v>196</v>
      </c>
      <c r="O65" s="1" t="s">
        <v>197</v>
      </c>
      <c r="P65" s="1" t="s">
        <v>198</v>
      </c>
      <c r="Q65" s="1" t="s">
        <v>596</v>
      </c>
      <c r="R65" s="1" t="s">
        <v>200</v>
      </c>
      <c r="S65" s="1" t="s">
        <v>201</v>
      </c>
      <c r="T65" s="1" t="s">
        <v>202</v>
      </c>
    </row>
    <row r="66" s="1" customFormat="1" spans="1:20">
      <c r="A66" s="3">
        <v>16882696524</v>
      </c>
      <c r="B66" s="1" t="s">
        <v>337</v>
      </c>
      <c r="C66" s="1" t="s">
        <v>597</v>
      </c>
      <c r="D66" s="1" t="s">
        <v>592</v>
      </c>
      <c r="E66" s="1" t="s">
        <v>598</v>
      </c>
      <c r="F66" s="1" t="s">
        <v>192</v>
      </c>
      <c r="G66" s="1" t="s">
        <v>214</v>
      </c>
      <c r="H66" s="1" t="s">
        <v>193</v>
      </c>
      <c r="I66" s="1" t="s">
        <v>599</v>
      </c>
      <c r="J66" s="1" t="s">
        <v>29</v>
      </c>
      <c r="K66" s="1" t="s">
        <v>600</v>
      </c>
      <c r="L66" s="1" t="s">
        <v>600</v>
      </c>
      <c r="M66" s="1" t="s">
        <v>196</v>
      </c>
      <c r="N66" s="1" t="s">
        <v>196</v>
      </c>
      <c r="O66" s="1" t="s">
        <v>197</v>
      </c>
      <c r="P66" s="1" t="s">
        <v>198</v>
      </c>
      <c r="Q66" s="1" t="s">
        <v>601</v>
      </c>
      <c r="R66" s="1" t="s">
        <v>200</v>
      </c>
      <c r="S66" s="1" t="s">
        <v>201</v>
      </c>
      <c r="T66" s="1" t="s">
        <v>202</v>
      </c>
    </row>
    <row r="67" s="1" customFormat="1" spans="1:20">
      <c r="A67" s="3">
        <v>16874251770</v>
      </c>
      <c r="B67" s="1" t="s">
        <v>231</v>
      </c>
      <c r="C67" s="1" t="s">
        <v>602</v>
      </c>
      <c r="D67" s="1" t="s">
        <v>592</v>
      </c>
      <c r="E67" s="1" t="s">
        <v>603</v>
      </c>
      <c r="F67" s="1" t="s">
        <v>192</v>
      </c>
      <c r="G67" s="1" t="s">
        <v>214</v>
      </c>
      <c r="H67" s="1" t="s">
        <v>193</v>
      </c>
      <c r="I67" s="1" t="s">
        <v>604</v>
      </c>
      <c r="J67" s="1" t="s">
        <v>29</v>
      </c>
      <c r="K67" s="1" t="s">
        <v>595</v>
      </c>
      <c r="L67" s="1" t="s">
        <v>595</v>
      </c>
      <c r="M67" s="1" t="s">
        <v>196</v>
      </c>
      <c r="N67" s="1" t="s">
        <v>196</v>
      </c>
      <c r="O67" s="1" t="s">
        <v>197</v>
      </c>
      <c r="P67" s="1" t="s">
        <v>198</v>
      </c>
      <c r="Q67" s="1" t="s">
        <v>605</v>
      </c>
      <c r="R67" s="1" t="s">
        <v>200</v>
      </c>
      <c r="S67" s="1" t="s">
        <v>201</v>
      </c>
      <c r="T67" s="1" t="s">
        <v>202</v>
      </c>
    </row>
    <row r="68" s="1" customFormat="1" spans="1:20">
      <c r="A68" s="3">
        <v>16786248976</v>
      </c>
      <c r="B68" s="1" t="s">
        <v>297</v>
      </c>
      <c r="C68" s="1" t="s">
        <v>606</v>
      </c>
      <c r="D68" s="1" t="s">
        <v>607</v>
      </c>
      <c r="E68" s="1" t="s">
        <v>608</v>
      </c>
      <c r="F68" s="1" t="s">
        <v>337</v>
      </c>
      <c r="G68" s="1" t="s">
        <v>187</v>
      </c>
      <c r="H68" s="1" t="s">
        <v>193</v>
      </c>
      <c r="I68" s="1" t="s">
        <v>609</v>
      </c>
      <c r="J68" s="1" t="s">
        <v>29</v>
      </c>
      <c r="K68" s="1" t="s">
        <v>610</v>
      </c>
      <c r="L68" s="1" t="s">
        <v>610</v>
      </c>
      <c r="M68" s="1" t="s">
        <v>196</v>
      </c>
      <c r="N68" s="1" t="s">
        <v>196</v>
      </c>
      <c r="O68" s="1" t="s">
        <v>197</v>
      </c>
      <c r="P68" s="1" t="s">
        <v>198</v>
      </c>
      <c r="Q68" s="1" t="s">
        <v>611</v>
      </c>
      <c r="R68" s="1" t="s">
        <v>200</v>
      </c>
      <c r="S68" s="1" t="s">
        <v>201</v>
      </c>
      <c r="T68" s="1" t="s">
        <v>202</v>
      </c>
    </row>
    <row r="69" s="1" customFormat="1" spans="1:20">
      <c r="A69" s="3">
        <v>16909064019</v>
      </c>
      <c r="B69" s="1" t="s">
        <v>191</v>
      </c>
      <c r="C69" s="1" t="s">
        <v>612</v>
      </c>
      <c r="D69" s="1" t="s">
        <v>613</v>
      </c>
      <c r="E69" s="1" t="s">
        <v>614</v>
      </c>
      <c r="F69" s="1" t="s">
        <v>214</v>
      </c>
      <c r="G69" s="1" t="s">
        <v>207</v>
      </c>
      <c r="H69" s="1" t="s">
        <v>193</v>
      </c>
      <c r="I69" s="1" t="s">
        <v>615</v>
      </c>
      <c r="J69" s="1" t="s">
        <v>29</v>
      </c>
      <c r="K69" s="1" t="s">
        <v>616</v>
      </c>
      <c r="L69" s="1" t="s">
        <v>616</v>
      </c>
      <c r="M69" s="1" t="s">
        <v>196</v>
      </c>
      <c r="N69" s="1" t="s">
        <v>196</v>
      </c>
      <c r="O69" s="1" t="s">
        <v>197</v>
      </c>
      <c r="P69" s="1" t="s">
        <v>198</v>
      </c>
      <c r="Q69" s="1" t="s">
        <v>617</v>
      </c>
      <c r="R69" s="1" t="s">
        <v>200</v>
      </c>
      <c r="S69" s="1" t="s">
        <v>201</v>
      </c>
      <c r="T69" s="1" t="s">
        <v>202</v>
      </c>
    </row>
    <row r="70" s="1" customFormat="1" spans="1:20">
      <c r="A70" s="3">
        <v>16886050965</v>
      </c>
      <c r="B70" s="1" t="s">
        <v>337</v>
      </c>
      <c r="C70" s="1" t="s">
        <v>618</v>
      </c>
      <c r="D70" s="1" t="s">
        <v>619</v>
      </c>
      <c r="E70" s="1" t="s">
        <v>620</v>
      </c>
      <c r="F70" s="1" t="s">
        <v>214</v>
      </c>
      <c r="G70" s="1" t="s">
        <v>207</v>
      </c>
      <c r="H70" s="1" t="s">
        <v>193</v>
      </c>
      <c r="I70" s="1" t="s">
        <v>621</v>
      </c>
      <c r="J70" s="1" t="s">
        <v>29</v>
      </c>
      <c r="K70" s="1" t="s">
        <v>622</v>
      </c>
      <c r="L70" s="1" t="s">
        <v>622</v>
      </c>
      <c r="M70" s="1" t="s">
        <v>196</v>
      </c>
      <c r="N70" s="1" t="s">
        <v>196</v>
      </c>
      <c r="O70" s="1" t="s">
        <v>197</v>
      </c>
      <c r="P70" s="1" t="s">
        <v>198</v>
      </c>
      <c r="Q70" s="1" t="s">
        <v>623</v>
      </c>
      <c r="R70" s="1" t="s">
        <v>200</v>
      </c>
      <c r="S70" s="1" t="s">
        <v>201</v>
      </c>
      <c r="T70" s="1" t="s">
        <v>202</v>
      </c>
    </row>
    <row r="71" s="1" customFormat="1" spans="1:20">
      <c r="A71" s="3">
        <v>16897546896</v>
      </c>
      <c r="B71" s="1" t="s">
        <v>218</v>
      </c>
      <c r="C71" s="1" t="s">
        <v>624</v>
      </c>
      <c r="D71" s="1" t="s">
        <v>625</v>
      </c>
      <c r="E71" s="1" t="s">
        <v>626</v>
      </c>
      <c r="F71" s="1" t="s">
        <v>218</v>
      </c>
      <c r="G71" s="1" t="s">
        <v>191</v>
      </c>
      <c r="H71" s="1" t="s">
        <v>193</v>
      </c>
      <c r="I71" s="1" t="s">
        <v>627</v>
      </c>
      <c r="J71" s="1" t="s">
        <v>29</v>
      </c>
      <c r="K71" s="1" t="s">
        <v>628</v>
      </c>
      <c r="L71" s="1" t="s">
        <v>628</v>
      </c>
      <c r="M71" s="1" t="s">
        <v>196</v>
      </c>
      <c r="N71" s="1" t="s">
        <v>196</v>
      </c>
      <c r="O71" s="1" t="s">
        <v>197</v>
      </c>
      <c r="P71" s="1" t="s">
        <v>198</v>
      </c>
      <c r="Q71" s="1" t="s">
        <v>629</v>
      </c>
      <c r="R71" s="1" t="s">
        <v>200</v>
      </c>
      <c r="S71" s="1" t="s">
        <v>201</v>
      </c>
      <c r="T71" s="1" t="s">
        <v>202</v>
      </c>
    </row>
    <row r="72" s="1" customFormat="1" spans="1:20">
      <c r="A72" s="3">
        <v>16873195228</v>
      </c>
      <c r="B72" s="1" t="s">
        <v>231</v>
      </c>
      <c r="C72" s="1" t="s">
        <v>630</v>
      </c>
      <c r="D72" s="1" t="s">
        <v>631</v>
      </c>
      <c r="E72" s="1" t="s">
        <v>632</v>
      </c>
      <c r="F72" s="1" t="s">
        <v>338</v>
      </c>
      <c r="G72" s="1" t="s">
        <v>192</v>
      </c>
      <c r="H72" s="1" t="s">
        <v>193</v>
      </c>
      <c r="I72" s="1" t="s">
        <v>633</v>
      </c>
      <c r="J72" s="1" t="s">
        <v>29</v>
      </c>
      <c r="K72" s="1" t="s">
        <v>634</v>
      </c>
      <c r="L72" s="1" t="s">
        <v>634</v>
      </c>
      <c r="M72" s="1" t="s">
        <v>196</v>
      </c>
      <c r="N72" s="1" t="s">
        <v>196</v>
      </c>
      <c r="O72" s="1" t="s">
        <v>197</v>
      </c>
      <c r="P72" s="1" t="s">
        <v>198</v>
      </c>
      <c r="Q72" s="1" t="s">
        <v>635</v>
      </c>
      <c r="R72" s="1" t="s">
        <v>200</v>
      </c>
      <c r="S72" s="1" t="s">
        <v>201</v>
      </c>
      <c r="T72" s="1" t="s">
        <v>202</v>
      </c>
    </row>
    <row r="73" s="1" customFormat="1" spans="1:20">
      <c r="A73" s="3">
        <v>16916604829</v>
      </c>
      <c r="B73" s="1" t="s">
        <v>214</v>
      </c>
      <c r="C73" s="1" t="s">
        <v>636</v>
      </c>
      <c r="D73" s="1" t="s">
        <v>637</v>
      </c>
      <c r="E73" s="1" t="s">
        <v>638</v>
      </c>
      <c r="F73" s="1" t="s">
        <v>214</v>
      </c>
      <c r="G73" s="1" t="s">
        <v>207</v>
      </c>
      <c r="H73" s="1" t="s">
        <v>193</v>
      </c>
      <c r="I73" s="1" t="s">
        <v>639</v>
      </c>
      <c r="J73" s="1" t="s">
        <v>29</v>
      </c>
      <c r="K73" s="1" t="s">
        <v>640</v>
      </c>
      <c r="L73" s="1" t="s">
        <v>640</v>
      </c>
      <c r="M73" s="1" t="s">
        <v>196</v>
      </c>
      <c r="N73" s="1" t="s">
        <v>196</v>
      </c>
      <c r="O73" s="1" t="s">
        <v>197</v>
      </c>
      <c r="P73" s="1" t="s">
        <v>198</v>
      </c>
      <c r="Q73" s="1" t="s">
        <v>641</v>
      </c>
      <c r="R73" s="1" t="s">
        <v>200</v>
      </c>
      <c r="S73" s="1" t="s">
        <v>201</v>
      </c>
      <c r="T73" s="1" t="s">
        <v>202</v>
      </c>
    </row>
    <row r="74" s="1" customFormat="1" spans="1:20">
      <c r="A74" s="3">
        <v>16419192462</v>
      </c>
      <c r="B74" s="1" t="s">
        <v>642</v>
      </c>
      <c r="C74" s="1" t="s">
        <v>643</v>
      </c>
      <c r="D74" s="1" t="s">
        <v>644</v>
      </c>
      <c r="E74" s="1" t="s">
        <v>645</v>
      </c>
      <c r="F74" s="1" t="s">
        <v>192</v>
      </c>
      <c r="G74" s="1" t="s">
        <v>214</v>
      </c>
      <c r="H74" s="1" t="s">
        <v>193</v>
      </c>
      <c r="I74" s="1" t="s">
        <v>646</v>
      </c>
      <c r="J74" s="1" t="s">
        <v>29</v>
      </c>
      <c r="K74" s="1" t="s">
        <v>216</v>
      </c>
      <c r="L74" s="1" t="s">
        <v>216</v>
      </c>
      <c r="M74" s="1" t="s">
        <v>196</v>
      </c>
      <c r="N74" s="1" t="s">
        <v>196</v>
      </c>
      <c r="O74" s="1" t="s">
        <v>197</v>
      </c>
      <c r="P74" s="1" t="s">
        <v>198</v>
      </c>
      <c r="Q74" s="1" t="s">
        <v>647</v>
      </c>
      <c r="R74" s="1" t="s">
        <v>200</v>
      </c>
      <c r="S74" s="1" t="s">
        <v>201</v>
      </c>
      <c r="T74" s="1" t="s">
        <v>202</v>
      </c>
    </row>
    <row r="75" s="1" customFormat="1" spans="1:20">
      <c r="A75" s="3">
        <v>16881710778</v>
      </c>
      <c r="B75" s="1" t="s">
        <v>337</v>
      </c>
      <c r="C75" s="1" t="s">
        <v>648</v>
      </c>
      <c r="D75" s="1" t="s">
        <v>649</v>
      </c>
      <c r="E75" s="1" t="s">
        <v>650</v>
      </c>
      <c r="F75" s="1" t="s">
        <v>338</v>
      </c>
      <c r="G75" s="1" t="s">
        <v>191</v>
      </c>
      <c r="H75" s="1" t="s">
        <v>193</v>
      </c>
      <c r="I75" s="1" t="s">
        <v>651</v>
      </c>
      <c r="J75" s="1" t="s">
        <v>29</v>
      </c>
      <c r="K75" s="1" t="s">
        <v>652</v>
      </c>
      <c r="L75" s="1" t="s">
        <v>652</v>
      </c>
      <c r="M75" s="1" t="s">
        <v>196</v>
      </c>
      <c r="N75" s="1" t="s">
        <v>196</v>
      </c>
      <c r="O75" s="1" t="s">
        <v>197</v>
      </c>
      <c r="P75" s="1" t="s">
        <v>198</v>
      </c>
      <c r="Q75" s="1" t="s">
        <v>653</v>
      </c>
      <c r="R75" s="1" t="s">
        <v>200</v>
      </c>
      <c r="S75" s="1" t="s">
        <v>201</v>
      </c>
      <c r="T75" s="1" t="s">
        <v>202</v>
      </c>
    </row>
    <row r="76" s="1" customFormat="1" spans="1:20">
      <c r="A76" s="3">
        <v>16910496868</v>
      </c>
      <c r="B76" s="1" t="s">
        <v>192</v>
      </c>
      <c r="C76" s="1" t="s">
        <v>654</v>
      </c>
      <c r="D76" s="1" t="s">
        <v>655</v>
      </c>
      <c r="E76" s="1" t="s">
        <v>656</v>
      </c>
      <c r="F76" s="1" t="s">
        <v>192</v>
      </c>
      <c r="G76" s="1" t="s">
        <v>214</v>
      </c>
      <c r="H76" s="1" t="s">
        <v>193</v>
      </c>
      <c r="I76" s="1" t="s">
        <v>657</v>
      </c>
      <c r="J76" s="1" t="s">
        <v>29</v>
      </c>
      <c r="K76" s="1" t="s">
        <v>658</v>
      </c>
      <c r="L76" s="1" t="s">
        <v>658</v>
      </c>
      <c r="M76" s="1" t="s">
        <v>196</v>
      </c>
      <c r="N76" s="1" t="s">
        <v>196</v>
      </c>
      <c r="O76" s="1" t="s">
        <v>197</v>
      </c>
      <c r="P76" s="1" t="s">
        <v>198</v>
      </c>
      <c r="Q76" s="1" t="s">
        <v>659</v>
      </c>
      <c r="R76" s="1" t="s">
        <v>200</v>
      </c>
      <c r="S76" s="1" t="s">
        <v>201</v>
      </c>
      <c r="T76" s="1" t="s">
        <v>202</v>
      </c>
    </row>
    <row r="77" s="1" customFormat="1" spans="1:20">
      <c r="A77" s="3">
        <v>16792703554</v>
      </c>
      <c r="B77" s="1" t="s">
        <v>660</v>
      </c>
      <c r="C77" s="1" t="s">
        <v>661</v>
      </c>
      <c r="D77" s="1" t="s">
        <v>662</v>
      </c>
      <c r="E77" s="1" t="s">
        <v>663</v>
      </c>
      <c r="F77" s="1" t="s">
        <v>338</v>
      </c>
      <c r="G77" s="1" t="s">
        <v>214</v>
      </c>
      <c r="H77" s="1" t="s">
        <v>193</v>
      </c>
      <c r="I77" s="1" t="s">
        <v>664</v>
      </c>
      <c r="J77" s="1" t="s">
        <v>29</v>
      </c>
      <c r="K77" s="1" t="s">
        <v>665</v>
      </c>
      <c r="L77" s="1" t="s">
        <v>665</v>
      </c>
      <c r="M77" s="1" t="s">
        <v>196</v>
      </c>
      <c r="N77" s="1" t="s">
        <v>196</v>
      </c>
      <c r="O77" s="1" t="s">
        <v>197</v>
      </c>
      <c r="P77" s="1" t="s">
        <v>198</v>
      </c>
      <c r="Q77" s="1" t="s">
        <v>666</v>
      </c>
      <c r="R77" s="1" t="s">
        <v>200</v>
      </c>
      <c r="S77" s="1" t="s">
        <v>201</v>
      </c>
      <c r="T77" s="1" t="s">
        <v>202</v>
      </c>
    </row>
    <row r="78" s="1" customFormat="1" spans="1:20">
      <c r="A78" s="3">
        <v>16886579669</v>
      </c>
      <c r="B78" s="1" t="s">
        <v>338</v>
      </c>
      <c r="C78" s="1" t="s">
        <v>667</v>
      </c>
      <c r="D78" s="1" t="s">
        <v>668</v>
      </c>
      <c r="E78" s="1" t="s">
        <v>669</v>
      </c>
      <c r="F78" s="1" t="s">
        <v>338</v>
      </c>
      <c r="G78" s="1" t="s">
        <v>191</v>
      </c>
      <c r="H78" s="1" t="s">
        <v>193</v>
      </c>
      <c r="I78" s="1" t="s">
        <v>670</v>
      </c>
      <c r="J78" s="1" t="s">
        <v>29</v>
      </c>
      <c r="K78" s="1" t="s">
        <v>671</v>
      </c>
      <c r="L78" s="1" t="s">
        <v>671</v>
      </c>
      <c r="M78" s="1" t="s">
        <v>196</v>
      </c>
      <c r="N78" s="1" t="s">
        <v>196</v>
      </c>
      <c r="O78" s="1" t="s">
        <v>197</v>
      </c>
      <c r="P78" s="1" t="s">
        <v>198</v>
      </c>
      <c r="Q78" s="1" t="s">
        <v>672</v>
      </c>
      <c r="R78" s="1" t="s">
        <v>200</v>
      </c>
      <c r="S78" s="1" t="s">
        <v>201</v>
      </c>
      <c r="T78" s="1" t="s">
        <v>202</v>
      </c>
    </row>
    <row r="79" s="1" customFormat="1" spans="1:20">
      <c r="A79" s="3">
        <v>16882663822</v>
      </c>
      <c r="B79" s="1" t="s">
        <v>337</v>
      </c>
      <c r="C79" s="1" t="s">
        <v>673</v>
      </c>
      <c r="D79" s="1" t="s">
        <v>674</v>
      </c>
      <c r="E79" s="1" t="s">
        <v>675</v>
      </c>
      <c r="F79" s="1" t="s">
        <v>214</v>
      </c>
      <c r="G79" s="1" t="s">
        <v>207</v>
      </c>
      <c r="H79" s="1" t="s">
        <v>193</v>
      </c>
      <c r="I79" s="1" t="s">
        <v>676</v>
      </c>
      <c r="J79" s="1" t="s">
        <v>29</v>
      </c>
      <c r="K79" s="1" t="s">
        <v>677</v>
      </c>
      <c r="L79" s="1" t="s">
        <v>677</v>
      </c>
      <c r="M79" s="1" t="s">
        <v>196</v>
      </c>
      <c r="N79" s="1" t="s">
        <v>196</v>
      </c>
      <c r="O79" s="1" t="s">
        <v>197</v>
      </c>
      <c r="P79" s="1" t="s">
        <v>198</v>
      </c>
      <c r="Q79" s="1" t="s">
        <v>678</v>
      </c>
      <c r="R79" s="1" t="s">
        <v>200</v>
      </c>
      <c r="S79" s="1" t="s">
        <v>201</v>
      </c>
      <c r="T79" s="1" t="s">
        <v>202</v>
      </c>
    </row>
    <row r="80" s="1" customFormat="1" spans="1:20">
      <c r="A80" s="3">
        <v>16896817446</v>
      </c>
      <c r="B80" s="1" t="s">
        <v>218</v>
      </c>
      <c r="C80" s="1" t="s">
        <v>679</v>
      </c>
      <c r="D80" s="1" t="s">
        <v>680</v>
      </c>
      <c r="E80" s="1" t="s">
        <v>681</v>
      </c>
      <c r="F80" s="1" t="s">
        <v>218</v>
      </c>
      <c r="G80" s="1" t="s">
        <v>191</v>
      </c>
      <c r="H80" s="1" t="s">
        <v>193</v>
      </c>
      <c r="I80" s="1" t="s">
        <v>682</v>
      </c>
      <c r="J80" s="1" t="s">
        <v>29</v>
      </c>
      <c r="K80" s="1" t="s">
        <v>683</v>
      </c>
      <c r="L80" s="1" t="s">
        <v>683</v>
      </c>
      <c r="M80" s="1" t="s">
        <v>196</v>
      </c>
      <c r="N80" s="1" t="s">
        <v>196</v>
      </c>
      <c r="O80" s="1" t="s">
        <v>197</v>
      </c>
      <c r="P80" s="1" t="s">
        <v>198</v>
      </c>
      <c r="Q80" s="1" t="s">
        <v>684</v>
      </c>
      <c r="R80" s="1" t="s">
        <v>200</v>
      </c>
      <c r="S80" s="1" t="s">
        <v>201</v>
      </c>
      <c r="T80" s="1" t="s">
        <v>202</v>
      </c>
    </row>
    <row r="81" s="1" customFormat="1" spans="1:20">
      <c r="A81" s="3">
        <v>16865700720</v>
      </c>
      <c r="B81" s="1" t="s">
        <v>321</v>
      </c>
      <c r="C81" s="1" t="s">
        <v>685</v>
      </c>
      <c r="D81" s="1" t="s">
        <v>686</v>
      </c>
      <c r="E81" s="1" t="s">
        <v>687</v>
      </c>
      <c r="F81" s="1" t="s">
        <v>191</v>
      </c>
      <c r="G81" s="1" t="s">
        <v>214</v>
      </c>
      <c r="H81" s="1" t="s">
        <v>193</v>
      </c>
      <c r="I81" s="1" t="s">
        <v>688</v>
      </c>
      <c r="J81" s="1" t="s">
        <v>29</v>
      </c>
      <c r="K81" s="1" t="s">
        <v>689</v>
      </c>
      <c r="L81" s="1" t="s">
        <v>689</v>
      </c>
      <c r="M81" s="1" t="s">
        <v>196</v>
      </c>
      <c r="N81" s="1" t="s">
        <v>196</v>
      </c>
      <c r="O81" s="1" t="s">
        <v>197</v>
      </c>
      <c r="P81" s="1" t="s">
        <v>198</v>
      </c>
      <c r="Q81" s="1" t="s">
        <v>690</v>
      </c>
      <c r="R81" s="1" t="s">
        <v>200</v>
      </c>
      <c r="S81" s="1" t="s">
        <v>201</v>
      </c>
      <c r="T81" s="1" t="s">
        <v>202</v>
      </c>
    </row>
    <row r="82" s="1" customFormat="1" spans="1:20">
      <c r="A82" s="3">
        <v>16896862318</v>
      </c>
      <c r="B82" s="1" t="s">
        <v>218</v>
      </c>
      <c r="C82" s="1" t="s">
        <v>691</v>
      </c>
      <c r="D82" s="1" t="s">
        <v>692</v>
      </c>
      <c r="E82" s="1" t="s">
        <v>693</v>
      </c>
      <c r="F82" s="1" t="s">
        <v>218</v>
      </c>
      <c r="G82" s="1" t="s">
        <v>191</v>
      </c>
      <c r="H82" s="1" t="s">
        <v>193</v>
      </c>
      <c r="I82" s="1" t="s">
        <v>694</v>
      </c>
      <c r="J82" s="1" t="s">
        <v>29</v>
      </c>
      <c r="K82" s="1" t="s">
        <v>695</v>
      </c>
      <c r="L82" s="1" t="s">
        <v>695</v>
      </c>
      <c r="M82" s="1" t="s">
        <v>196</v>
      </c>
      <c r="N82" s="1" t="s">
        <v>196</v>
      </c>
      <c r="O82" s="1" t="s">
        <v>197</v>
      </c>
      <c r="P82" s="1" t="s">
        <v>198</v>
      </c>
      <c r="Q82" s="1" t="s">
        <v>696</v>
      </c>
      <c r="R82" s="1" t="s">
        <v>200</v>
      </c>
      <c r="S82" s="1" t="s">
        <v>201</v>
      </c>
      <c r="T82" s="1" t="s">
        <v>202</v>
      </c>
    </row>
    <row r="83" s="1" customFormat="1" spans="1:20">
      <c r="A83" s="3">
        <v>16917787334</v>
      </c>
      <c r="B83" s="1" t="s">
        <v>214</v>
      </c>
      <c r="C83" s="1" t="s">
        <v>697</v>
      </c>
      <c r="D83" s="1" t="s">
        <v>698</v>
      </c>
      <c r="E83" s="1" t="s">
        <v>699</v>
      </c>
      <c r="F83" s="1" t="s">
        <v>214</v>
      </c>
      <c r="G83" s="1" t="s">
        <v>207</v>
      </c>
      <c r="H83" s="1" t="s">
        <v>193</v>
      </c>
      <c r="I83" s="1" t="s">
        <v>700</v>
      </c>
      <c r="J83" s="1" t="s">
        <v>29</v>
      </c>
      <c r="K83" s="1" t="s">
        <v>701</v>
      </c>
      <c r="L83" s="1" t="s">
        <v>701</v>
      </c>
      <c r="M83" s="1" t="s">
        <v>196</v>
      </c>
      <c r="N83" s="1" t="s">
        <v>196</v>
      </c>
      <c r="O83" s="1" t="s">
        <v>197</v>
      </c>
      <c r="P83" s="1" t="s">
        <v>198</v>
      </c>
      <c r="Q83" s="1" t="s">
        <v>702</v>
      </c>
      <c r="R83" s="1" t="s">
        <v>200</v>
      </c>
      <c r="S83" s="1" t="s">
        <v>201</v>
      </c>
      <c r="T83" s="1" t="s">
        <v>202</v>
      </c>
    </row>
    <row r="84" s="1" customFormat="1" spans="1:20">
      <c r="A84" s="3">
        <v>16859083011</v>
      </c>
      <c r="B84" s="1" t="s">
        <v>422</v>
      </c>
      <c r="C84" s="1" t="s">
        <v>703</v>
      </c>
      <c r="D84" s="1" t="s">
        <v>704</v>
      </c>
      <c r="E84" s="1" t="s">
        <v>705</v>
      </c>
      <c r="F84" s="1" t="s">
        <v>338</v>
      </c>
      <c r="G84" s="1" t="s">
        <v>214</v>
      </c>
      <c r="H84" s="1" t="s">
        <v>193</v>
      </c>
      <c r="I84" s="1" t="s">
        <v>706</v>
      </c>
      <c r="J84" s="1" t="s">
        <v>29</v>
      </c>
      <c r="K84" s="1" t="s">
        <v>707</v>
      </c>
      <c r="L84" s="1" t="s">
        <v>707</v>
      </c>
      <c r="M84" s="1" t="s">
        <v>196</v>
      </c>
      <c r="N84" s="1" t="s">
        <v>196</v>
      </c>
      <c r="O84" s="1" t="s">
        <v>197</v>
      </c>
      <c r="P84" s="1" t="s">
        <v>198</v>
      </c>
      <c r="Q84" s="1" t="s">
        <v>708</v>
      </c>
      <c r="R84" s="1" t="s">
        <v>200</v>
      </c>
      <c r="S84" s="1" t="s">
        <v>201</v>
      </c>
      <c r="T84" s="1" t="s">
        <v>202</v>
      </c>
    </row>
    <row r="85" s="1" customFormat="1" spans="1:20">
      <c r="A85" s="3">
        <v>16824319899</v>
      </c>
      <c r="B85" s="1" t="s">
        <v>709</v>
      </c>
      <c r="C85" s="1" t="s">
        <v>710</v>
      </c>
      <c r="D85" s="1" t="s">
        <v>711</v>
      </c>
      <c r="E85" s="1" t="s">
        <v>712</v>
      </c>
      <c r="F85" s="1" t="s">
        <v>192</v>
      </c>
      <c r="G85" s="1" t="s">
        <v>214</v>
      </c>
      <c r="H85" s="1" t="s">
        <v>193</v>
      </c>
      <c r="I85" s="1" t="s">
        <v>713</v>
      </c>
      <c r="J85" s="1" t="s">
        <v>29</v>
      </c>
      <c r="K85" s="1" t="s">
        <v>714</v>
      </c>
      <c r="L85" s="1" t="s">
        <v>714</v>
      </c>
      <c r="M85" s="1" t="s">
        <v>196</v>
      </c>
      <c r="N85" s="1" t="s">
        <v>196</v>
      </c>
      <c r="O85" s="1" t="s">
        <v>197</v>
      </c>
      <c r="P85" s="1" t="s">
        <v>198</v>
      </c>
      <c r="Q85" s="1" t="s">
        <v>715</v>
      </c>
      <c r="R85" s="1" t="s">
        <v>200</v>
      </c>
      <c r="S85" s="1" t="s">
        <v>201</v>
      </c>
      <c r="T85" s="1" t="s">
        <v>202</v>
      </c>
    </row>
    <row r="86" s="1" customFormat="1" spans="1:20">
      <c r="A86" s="3">
        <v>16896901473</v>
      </c>
      <c r="B86" s="1" t="s">
        <v>218</v>
      </c>
      <c r="C86" s="1" t="s">
        <v>716</v>
      </c>
      <c r="D86" s="1" t="s">
        <v>717</v>
      </c>
      <c r="E86" s="1" t="s">
        <v>718</v>
      </c>
      <c r="F86" s="1" t="s">
        <v>218</v>
      </c>
      <c r="G86" s="1" t="s">
        <v>191</v>
      </c>
      <c r="H86" s="1" t="s">
        <v>193</v>
      </c>
      <c r="I86" s="1" t="s">
        <v>719</v>
      </c>
      <c r="J86" s="1" t="s">
        <v>29</v>
      </c>
      <c r="K86" s="1" t="s">
        <v>720</v>
      </c>
      <c r="L86" s="1" t="s">
        <v>720</v>
      </c>
      <c r="M86" s="1" t="s">
        <v>196</v>
      </c>
      <c r="N86" s="1" t="s">
        <v>196</v>
      </c>
      <c r="O86" s="1" t="s">
        <v>197</v>
      </c>
      <c r="P86" s="1" t="s">
        <v>198</v>
      </c>
      <c r="Q86" s="1" t="s">
        <v>721</v>
      </c>
      <c r="R86" s="1" t="s">
        <v>200</v>
      </c>
      <c r="S86" s="1" t="s">
        <v>201</v>
      </c>
      <c r="T86" s="1" t="s">
        <v>202</v>
      </c>
    </row>
    <row r="87" s="1" customFormat="1" spans="1:20">
      <c r="A87" s="3">
        <v>16858312050</v>
      </c>
      <c r="B87" s="1" t="s">
        <v>393</v>
      </c>
      <c r="C87" s="1" t="s">
        <v>722</v>
      </c>
      <c r="D87" s="1" t="s">
        <v>723</v>
      </c>
      <c r="E87" s="1" t="s">
        <v>724</v>
      </c>
      <c r="F87" s="1" t="s">
        <v>214</v>
      </c>
      <c r="G87" s="1" t="s">
        <v>207</v>
      </c>
      <c r="H87" s="1" t="s">
        <v>193</v>
      </c>
      <c r="I87" s="1" t="s">
        <v>725</v>
      </c>
      <c r="J87" s="1" t="s">
        <v>29</v>
      </c>
      <c r="K87" s="1" t="s">
        <v>726</v>
      </c>
      <c r="L87" s="1" t="s">
        <v>726</v>
      </c>
      <c r="M87" s="1" t="s">
        <v>196</v>
      </c>
      <c r="N87" s="1" t="s">
        <v>196</v>
      </c>
      <c r="O87" s="1" t="s">
        <v>197</v>
      </c>
      <c r="P87" s="1" t="s">
        <v>198</v>
      </c>
      <c r="Q87" s="1" t="s">
        <v>727</v>
      </c>
      <c r="R87" s="1" t="s">
        <v>200</v>
      </c>
      <c r="S87" s="1" t="s">
        <v>201</v>
      </c>
      <c r="T87" s="1" t="s">
        <v>202</v>
      </c>
    </row>
    <row r="88" s="1" customFormat="1" spans="1:20">
      <c r="A88" s="3">
        <v>16914984812</v>
      </c>
      <c r="B88" s="1" t="s">
        <v>192</v>
      </c>
      <c r="C88" s="1" t="s">
        <v>728</v>
      </c>
      <c r="D88" s="1" t="s">
        <v>729</v>
      </c>
      <c r="E88" s="1" t="s">
        <v>730</v>
      </c>
      <c r="F88" s="1" t="s">
        <v>192</v>
      </c>
      <c r="G88" s="1" t="s">
        <v>214</v>
      </c>
      <c r="H88" s="1" t="s">
        <v>193</v>
      </c>
      <c r="I88" s="1" t="s">
        <v>731</v>
      </c>
      <c r="J88" s="1" t="s">
        <v>29</v>
      </c>
      <c r="K88" s="1" t="s">
        <v>732</v>
      </c>
      <c r="L88" s="1" t="s">
        <v>732</v>
      </c>
      <c r="M88" s="1" t="s">
        <v>196</v>
      </c>
      <c r="N88" s="1" t="s">
        <v>196</v>
      </c>
      <c r="O88" s="1" t="s">
        <v>197</v>
      </c>
      <c r="P88" s="1" t="s">
        <v>198</v>
      </c>
      <c r="Q88" s="1" t="s">
        <v>733</v>
      </c>
      <c r="R88" s="1" t="s">
        <v>200</v>
      </c>
      <c r="S88" s="1" t="s">
        <v>201</v>
      </c>
      <c r="T88" s="1" t="s">
        <v>202</v>
      </c>
    </row>
    <row r="89" s="1" customFormat="1" spans="1:20">
      <c r="A89" s="3">
        <v>16890397374</v>
      </c>
      <c r="B89" s="1" t="s">
        <v>187</v>
      </c>
      <c r="C89" s="1" t="s">
        <v>734</v>
      </c>
      <c r="D89" s="1" t="s">
        <v>735</v>
      </c>
      <c r="E89" s="1" t="s">
        <v>736</v>
      </c>
      <c r="F89" s="1" t="s">
        <v>187</v>
      </c>
      <c r="G89" s="1" t="s">
        <v>192</v>
      </c>
      <c r="H89" s="1" t="s">
        <v>193</v>
      </c>
      <c r="I89" s="1" t="s">
        <v>737</v>
      </c>
      <c r="J89" s="1" t="s">
        <v>29</v>
      </c>
      <c r="K89" s="1" t="s">
        <v>738</v>
      </c>
      <c r="L89" s="1" t="s">
        <v>738</v>
      </c>
      <c r="M89" s="1" t="s">
        <v>196</v>
      </c>
      <c r="N89" s="1" t="s">
        <v>196</v>
      </c>
      <c r="O89" s="1" t="s">
        <v>197</v>
      </c>
      <c r="P89" s="1" t="s">
        <v>198</v>
      </c>
      <c r="Q89" s="1" t="s">
        <v>739</v>
      </c>
      <c r="R89" s="1" t="s">
        <v>200</v>
      </c>
      <c r="S89" s="1" t="s">
        <v>201</v>
      </c>
      <c r="T89" s="1" t="s">
        <v>202</v>
      </c>
    </row>
    <row r="90" s="1" customFormat="1" spans="1:20">
      <c r="A90" s="3">
        <v>16750893963</v>
      </c>
      <c r="B90" s="1" t="s">
        <v>740</v>
      </c>
      <c r="C90" s="1" t="s">
        <v>741</v>
      </c>
      <c r="D90" s="1" t="s">
        <v>742</v>
      </c>
      <c r="E90" s="1" t="s">
        <v>743</v>
      </c>
      <c r="F90" s="1" t="s">
        <v>422</v>
      </c>
      <c r="G90" s="1" t="s">
        <v>191</v>
      </c>
      <c r="H90" s="1" t="s">
        <v>193</v>
      </c>
      <c r="I90" s="1" t="s">
        <v>744</v>
      </c>
      <c r="J90" s="1" t="s">
        <v>29</v>
      </c>
      <c r="K90" s="1" t="s">
        <v>745</v>
      </c>
      <c r="L90" s="1" t="s">
        <v>746</v>
      </c>
      <c r="M90" s="1" t="s">
        <v>747</v>
      </c>
      <c r="N90" s="1" t="s">
        <v>748</v>
      </c>
      <c r="O90" s="1" t="s">
        <v>197</v>
      </c>
      <c r="P90" s="1" t="s">
        <v>198</v>
      </c>
      <c r="Q90" s="1" t="s">
        <v>749</v>
      </c>
      <c r="R90" s="1" t="s">
        <v>200</v>
      </c>
      <c r="S90" s="1" t="s">
        <v>201</v>
      </c>
      <c r="T90" s="1" t="s">
        <v>202</v>
      </c>
    </row>
    <row r="91" s="1" customFormat="1" spans="1:20">
      <c r="A91" s="3">
        <v>16909199492</v>
      </c>
      <c r="B91" s="1" t="s">
        <v>191</v>
      </c>
      <c r="C91" s="1" t="s">
        <v>750</v>
      </c>
      <c r="D91" s="1" t="s">
        <v>751</v>
      </c>
      <c r="E91" s="1" t="s">
        <v>752</v>
      </c>
      <c r="F91" s="1" t="s">
        <v>192</v>
      </c>
      <c r="G91" s="1" t="s">
        <v>214</v>
      </c>
      <c r="H91" s="1" t="s">
        <v>193</v>
      </c>
      <c r="I91" s="1" t="s">
        <v>753</v>
      </c>
      <c r="J91" s="1" t="s">
        <v>29</v>
      </c>
      <c r="K91" s="1" t="s">
        <v>754</v>
      </c>
      <c r="L91" s="1" t="s">
        <v>754</v>
      </c>
      <c r="M91" s="1" t="s">
        <v>196</v>
      </c>
      <c r="N91" s="1" t="s">
        <v>196</v>
      </c>
      <c r="O91" s="1" t="s">
        <v>197</v>
      </c>
      <c r="P91" s="1" t="s">
        <v>198</v>
      </c>
      <c r="Q91" s="1" t="s">
        <v>755</v>
      </c>
      <c r="R91" s="1" t="s">
        <v>200</v>
      </c>
      <c r="S91" s="1" t="s">
        <v>201</v>
      </c>
      <c r="T91" s="1" t="s">
        <v>202</v>
      </c>
    </row>
    <row r="92" s="1" customFormat="1" spans="1:20">
      <c r="A92" s="3">
        <v>16908860569</v>
      </c>
      <c r="B92" s="1" t="s">
        <v>191</v>
      </c>
      <c r="C92" s="1" t="s">
        <v>756</v>
      </c>
      <c r="D92" s="1" t="s">
        <v>751</v>
      </c>
      <c r="E92" s="1" t="s">
        <v>757</v>
      </c>
      <c r="F92" s="1" t="s">
        <v>192</v>
      </c>
      <c r="G92" s="1" t="s">
        <v>214</v>
      </c>
      <c r="H92" s="1" t="s">
        <v>193</v>
      </c>
      <c r="I92" s="1" t="s">
        <v>758</v>
      </c>
      <c r="J92" s="1" t="s">
        <v>29</v>
      </c>
      <c r="K92" s="1" t="s">
        <v>759</v>
      </c>
      <c r="L92" s="1" t="s">
        <v>759</v>
      </c>
      <c r="M92" s="1" t="s">
        <v>196</v>
      </c>
      <c r="N92" s="1" t="s">
        <v>196</v>
      </c>
      <c r="O92" s="1" t="s">
        <v>197</v>
      </c>
      <c r="P92" s="1" t="s">
        <v>198</v>
      </c>
      <c r="Q92" s="1" t="s">
        <v>760</v>
      </c>
      <c r="R92" s="1" t="s">
        <v>200</v>
      </c>
      <c r="S92" s="1" t="s">
        <v>201</v>
      </c>
      <c r="T92" s="1" t="s">
        <v>202</v>
      </c>
    </row>
    <row r="93" s="1" customFormat="1" spans="1:20">
      <c r="A93" s="3">
        <v>16908555175</v>
      </c>
      <c r="B93" s="1" t="s">
        <v>191</v>
      </c>
      <c r="C93" s="1" t="s">
        <v>761</v>
      </c>
      <c r="D93" s="1" t="s">
        <v>751</v>
      </c>
      <c r="E93" s="1" t="s">
        <v>762</v>
      </c>
      <c r="F93" s="1" t="s">
        <v>192</v>
      </c>
      <c r="G93" s="1" t="s">
        <v>214</v>
      </c>
      <c r="H93" s="1" t="s">
        <v>193</v>
      </c>
      <c r="I93" s="1" t="s">
        <v>753</v>
      </c>
      <c r="J93" s="1" t="s">
        <v>29</v>
      </c>
      <c r="K93" s="1" t="s">
        <v>754</v>
      </c>
      <c r="L93" s="1" t="s">
        <v>754</v>
      </c>
      <c r="M93" s="1" t="s">
        <v>196</v>
      </c>
      <c r="N93" s="1" t="s">
        <v>196</v>
      </c>
      <c r="O93" s="1" t="s">
        <v>197</v>
      </c>
      <c r="P93" s="1" t="s">
        <v>198</v>
      </c>
      <c r="Q93" s="1" t="s">
        <v>763</v>
      </c>
      <c r="R93" s="1" t="s">
        <v>200</v>
      </c>
      <c r="S93" s="1" t="s">
        <v>201</v>
      </c>
      <c r="T93" s="1" t="s">
        <v>202</v>
      </c>
    </row>
    <row r="94" s="1" customFormat="1" spans="1:20">
      <c r="A94" s="3">
        <v>16046851694</v>
      </c>
      <c r="B94" s="1" t="s">
        <v>764</v>
      </c>
      <c r="C94" s="1" t="s">
        <v>765</v>
      </c>
      <c r="D94" s="1" t="s">
        <v>766</v>
      </c>
      <c r="E94" s="1" t="s">
        <v>767</v>
      </c>
      <c r="F94" s="1" t="s">
        <v>337</v>
      </c>
      <c r="G94" s="1" t="s">
        <v>338</v>
      </c>
      <c r="H94" s="1" t="s">
        <v>193</v>
      </c>
      <c r="I94" s="1" t="s">
        <v>768</v>
      </c>
      <c r="J94" s="1" t="s">
        <v>29</v>
      </c>
      <c r="K94" s="1" t="s">
        <v>769</v>
      </c>
      <c r="L94" s="1" t="s">
        <v>769</v>
      </c>
      <c r="M94" s="1" t="s">
        <v>196</v>
      </c>
      <c r="N94" s="1" t="s">
        <v>196</v>
      </c>
      <c r="O94" s="1" t="s">
        <v>197</v>
      </c>
      <c r="P94" s="1" t="s">
        <v>198</v>
      </c>
      <c r="Q94" s="1" t="s">
        <v>770</v>
      </c>
      <c r="R94" s="1" t="s">
        <v>342</v>
      </c>
      <c r="S94" s="1" t="s">
        <v>201</v>
      </c>
      <c r="T94" s="1" t="s">
        <v>202</v>
      </c>
    </row>
    <row r="95" s="1" customFormat="1" spans="1:20">
      <c r="A95" s="3">
        <v>16904627329</v>
      </c>
      <c r="B95" s="1" t="s">
        <v>191</v>
      </c>
      <c r="C95" s="1" t="s">
        <v>771</v>
      </c>
      <c r="D95" s="1" t="s">
        <v>772</v>
      </c>
      <c r="E95" s="1" t="s">
        <v>773</v>
      </c>
      <c r="F95" s="1" t="s">
        <v>192</v>
      </c>
      <c r="G95" s="1" t="s">
        <v>214</v>
      </c>
      <c r="H95" s="1" t="s">
        <v>193</v>
      </c>
      <c r="I95" s="1" t="s">
        <v>774</v>
      </c>
      <c r="J95" s="1" t="s">
        <v>29</v>
      </c>
      <c r="K95" s="1" t="s">
        <v>775</v>
      </c>
      <c r="L95" s="1" t="s">
        <v>775</v>
      </c>
      <c r="M95" s="1" t="s">
        <v>196</v>
      </c>
      <c r="N95" s="1" t="s">
        <v>196</v>
      </c>
      <c r="O95" s="1" t="s">
        <v>197</v>
      </c>
      <c r="P95" s="1" t="s">
        <v>198</v>
      </c>
      <c r="Q95" s="1" t="s">
        <v>776</v>
      </c>
      <c r="R95" s="1" t="s">
        <v>200</v>
      </c>
      <c r="S95" s="1" t="s">
        <v>201</v>
      </c>
      <c r="T95" s="1" t="s">
        <v>202</v>
      </c>
    </row>
    <row r="96" s="1" customFormat="1" spans="1:20">
      <c r="A96" s="3">
        <v>16905412379</v>
      </c>
      <c r="B96" s="1" t="s">
        <v>191</v>
      </c>
      <c r="C96" s="1" t="s">
        <v>777</v>
      </c>
      <c r="D96" s="1" t="s">
        <v>778</v>
      </c>
      <c r="E96" s="1" t="s">
        <v>779</v>
      </c>
      <c r="F96" s="1" t="s">
        <v>191</v>
      </c>
      <c r="G96" s="1" t="s">
        <v>192</v>
      </c>
      <c r="H96" s="1" t="s">
        <v>193</v>
      </c>
      <c r="I96" s="1" t="s">
        <v>780</v>
      </c>
      <c r="J96" s="1" t="s">
        <v>29</v>
      </c>
      <c r="K96" s="1" t="s">
        <v>781</v>
      </c>
      <c r="L96" s="1" t="s">
        <v>781</v>
      </c>
      <c r="M96" s="1" t="s">
        <v>196</v>
      </c>
      <c r="N96" s="1" t="s">
        <v>196</v>
      </c>
      <c r="O96" s="1" t="s">
        <v>197</v>
      </c>
      <c r="P96" s="1" t="s">
        <v>198</v>
      </c>
      <c r="Q96" s="1" t="s">
        <v>782</v>
      </c>
      <c r="R96" s="1" t="s">
        <v>200</v>
      </c>
      <c r="S96" s="1" t="s">
        <v>201</v>
      </c>
      <c r="T96" s="1" t="s">
        <v>202</v>
      </c>
    </row>
    <row r="97" s="1" customFormat="1" spans="1:20">
      <c r="A97" s="3">
        <v>16886681116</v>
      </c>
      <c r="B97" s="1" t="s">
        <v>338</v>
      </c>
      <c r="C97" s="1" t="s">
        <v>783</v>
      </c>
      <c r="D97" s="1" t="s">
        <v>784</v>
      </c>
      <c r="E97" s="1" t="s">
        <v>785</v>
      </c>
      <c r="F97" s="1" t="s">
        <v>338</v>
      </c>
      <c r="G97" s="1" t="s">
        <v>192</v>
      </c>
      <c r="H97" s="1" t="s">
        <v>193</v>
      </c>
      <c r="I97" s="1" t="s">
        <v>786</v>
      </c>
      <c r="J97" s="1" t="s">
        <v>29</v>
      </c>
      <c r="K97" s="1" t="s">
        <v>787</v>
      </c>
      <c r="L97" s="1" t="s">
        <v>787</v>
      </c>
      <c r="M97" s="1" t="s">
        <v>196</v>
      </c>
      <c r="N97" s="1" t="s">
        <v>196</v>
      </c>
      <c r="O97" s="1" t="s">
        <v>197</v>
      </c>
      <c r="P97" s="1" t="s">
        <v>198</v>
      </c>
      <c r="Q97" s="1" t="s">
        <v>788</v>
      </c>
      <c r="R97" s="1" t="s">
        <v>200</v>
      </c>
      <c r="S97" s="1" t="s">
        <v>201</v>
      </c>
      <c r="T97" s="1" t="s">
        <v>202</v>
      </c>
    </row>
    <row r="98" s="1" customFormat="1" spans="1:20">
      <c r="A98" s="3">
        <v>16910061038</v>
      </c>
      <c r="B98" s="1" t="s">
        <v>192</v>
      </c>
      <c r="C98" s="1" t="s">
        <v>789</v>
      </c>
      <c r="D98" s="1" t="s">
        <v>790</v>
      </c>
      <c r="E98" s="1" t="s">
        <v>791</v>
      </c>
      <c r="F98" s="1" t="s">
        <v>192</v>
      </c>
      <c r="G98" s="1" t="s">
        <v>214</v>
      </c>
      <c r="H98" s="1" t="s">
        <v>193</v>
      </c>
      <c r="I98" s="1" t="s">
        <v>792</v>
      </c>
      <c r="J98" s="1" t="s">
        <v>29</v>
      </c>
      <c r="K98" s="1" t="s">
        <v>793</v>
      </c>
      <c r="L98" s="1" t="s">
        <v>793</v>
      </c>
      <c r="M98" s="1" t="s">
        <v>196</v>
      </c>
      <c r="N98" s="1" t="s">
        <v>196</v>
      </c>
      <c r="O98" s="1" t="s">
        <v>197</v>
      </c>
      <c r="P98" s="1" t="s">
        <v>198</v>
      </c>
      <c r="Q98" s="1" t="s">
        <v>794</v>
      </c>
      <c r="R98" s="1" t="s">
        <v>200</v>
      </c>
      <c r="S98" s="1" t="s">
        <v>201</v>
      </c>
      <c r="T98" s="1" t="s">
        <v>202</v>
      </c>
    </row>
    <row r="99" s="1" customFormat="1" spans="1:20">
      <c r="A99" s="3">
        <v>16902494533</v>
      </c>
      <c r="B99" s="1" t="s">
        <v>218</v>
      </c>
      <c r="C99" s="1" t="s">
        <v>795</v>
      </c>
      <c r="D99" s="1" t="s">
        <v>796</v>
      </c>
      <c r="E99" s="1" t="s">
        <v>797</v>
      </c>
      <c r="F99" s="1" t="s">
        <v>192</v>
      </c>
      <c r="G99" s="1" t="s">
        <v>207</v>
      </c>
      <c r="H99" s="1" t="s">
        <v>193</v>
      </c>
      <c r="I99" s="1" t="s">
        <v>798</v>
      </c>
      <c r="J99" s="1" t="s">
        <v>29</v>
      </c>
      <c r="K99" s="1" t="s">
        <v>799</v>
      </c>
      <c r="L99" s="1" t="s">
        <v>799</v>
      </c>
      <c r="M99" s="1" t="s">
        <v>196</v>
      </c>
      <c r="N99" s="1" t="s">
        <v>196</v>
      </c>
      <c r="O99" s="1" t="s">
        <v>197</v>
      </c>
      <c r="P99" s="1" t="s">
        <v>198</v>
      </c>
      <c r="Q99" s="1" t="s">
        <v>800</v>
      </c>
      <c r="R99" s="1" t="s">
        <v>200</v>
      </c>
      <c r="S99" s="1" t="s">
        <v>201</v>
      </c>
      <c r="T99" s="1" t="s">
        <v>202</v>
      </c>
    </row>
    <row r="100" s="1" customFormat="1" spans="1:20">
      <c r="A100" s="3">
        <v>16916876796</v>
      </c>
      <c r="B100" s="1" t="s">
        <v>214</v>
      </c>
      <c r="C100" s="1" t="s">
        <v>801</v>
      </c>
      <c r="D100" s="1" t="s">
        <v>802</v>
      </c>
      <c r="E100" s="1" t="s">
        <v>803</v>
      </c>
      <c r="F100" s="1" t="s">
        <v>214</v>
      </c>
      <c r="G100" s="1" t="s">
        <v>207</v>
      </c>
      <c r="H100" s="1" t="s">
        <v>193</v>
      </c>
      <c r="I100" s="1" t="s">
        <v>804</v>
      </c>
      <c r="J100" s="1" t="s">
        <v>29</v>
      </c>
      <c r="K100" s="1" t="s">
        <v>805</v>
      </c>
      <c r="L100" s="1" t="s">
        <v>805</v>
      </c>
      <c r="M100" s="1" t="s">
        <v>196</v>
      </c>
      <c r="N100" s="1" t="s">
        <v>196</v>
      </c>
      <c r="O100" s="1" t="s">
        <v>197</v>
      </c>
      <c r="P100" s="1" t="s">
        <v>198</v>
      </c>
      <c r="Q100" s="1" t="s">
        <v>806</v>
      </c>
      <c r="R100" s="1" t="s">
        <v>200</v>
      </c>
      <c r="S100" s="1" t="s">
        <v>201</v>
      </c>
      <c r="T100" s="1" t="s">
        <v>202</v>
      </c>
    </row>
    <row r="101" s="1" customFormat="1" spans="1:20">
      <c r="A101" s="3">
        <v>16916003201</v>
      </c>
      <c r="B101" s="1" t="s">
        <v>214</v>
      </c>
      <c r="C101" s="1" t="s">
        <v>807</v>
      </c>
      <c r="D101" s="1" t="s">
        <v>808</v>
      </c>
      <c r="E101" s="1" t="s">
        <v>809</v>
      </c>
      <c r="F101" s="1" t="s">
        <v>214</v>
      </c>
      <c r="G101" s="1" t="s">
        <v>207</v>
      </c>
      <c r="H101" s="1" t="s">
        <v>193</v>
      </c>
      <c r="I101" s="1" t="s">
        <v>810</v>
      </c>
      <c r="J101" s="1" t="s">
        <v>29</v>
      </c>
      <c r="K101" s="1" t="s">
        <v>811</v>
      </c>
      <c r="L101" s="1" t="s">
        <v>811</v>
      </c>
      <c r="M101" s="1" t="s">
        <v>196</v>
      </c>
      <c r="N101" s="1" t="s">
        <v>196</v>
      </c>
      <c r="O101" s="1" t="s">
        <v>197</v>
      </c>
      <c r="P101" s="1" t="s">
        <v>198</v>
      </c>
      <c r="Q101" s="1" t="s">
        <v>812</v>
      </c>
      <c r="R101" s="1" t="s">
        <v>200</v>
      </c>
      <c r="S101" s="1" t="s">
        <v>201</v>
      </c>
      <c r="T101" s="1" t="s">
        <v>202</v>
      </c>
    </row>
    <row r="102" s="1" customFormat="1" spans="1:20">
      <c r="A102" s="3">
        <v>16904343478</v>
      </c>
      <c r="B102" s="1" t="s">
        <v>191</v>
      </c>
      <c r="C102" s="1" t="s">
        <v>813</v>
      </c>
      <c r="D102" s="1" t="s">
        <v>808</v>
      </c>
      <c r="E102" s="1" t="s">
        <v>814</v>
      </c>
      <c r="F102" s="1" t="s">
        <v>192</v>
      </c>
      <c r="G102" s="1" t="s">
        <v>214</v>
      </c>
      <c r="H102" s="1" t="s">
        <v>193</v>
      </c>
      <c r="I102" s="1" t="s">
        <v>815</v>
      </c>
      <c r="J102" s="1" t="s">
        <v>29</v>
      </c>
      <c r="K102" s="1" t="s">
        <v>816</v>
      </c>
      <c r="L102" s="1" t="s">
        <v>816</v>
      </c>
      <c r="M102" s="1" t="s">
        <v>196</v>
      </c>
      <c r="N102" s="1" t="s">
        <v>196</v>
      </c>
      <c r="O102" s="1" t="s">
        <v>197</v>
      </c>
      <c r="P102" s="1" t="s">
        <v>198</v>
      </c>
      <c r="Q102" s="1" t="s">
        <v>817</v>
      </c>
      <c r="R102" s="1" t="s">
        <v>200</v>
      </c>
      <c r="S102" s="1" t="s">
        <v>201</v>
      </c>
      <c r="T102" s="1" t="s">
        <v>202</v>
      </c>
    </row>
    <row r="103" s="1" customFormat="1" spans="1:20">
      <c r="A103" s="3">
        <v>16903454949</v>
      </c>
      <c r="B103" s="1" t="s">
        <v>191</v>
      </c>
      <c r="C103" s="1" t="s">
        <v>818</v>
      </c>
      <c r="D103" s="1" t="s">
        <v>808</v>
      </c>
      <c r="E103" s="1" t="s">
        <v>819</v>
      </c>
      <c r="F103" s="1" t="s">
        <v>214</v>
      </c>
      <c r="G103" s="1" t="s">
        <v>207</v>
      </c>
      <c r="H103" s="1" t="s">
        <v>193</v>
      </c>
      <c r="I103" s="1" t="s">
        <v>820</v>
      </c>
      <c r="J103" s="1" t="s">
        <v>29</v>
      </c>
      <c r="K103" s="1" t="s">
        <v>821</v>
      </c>
      <c r="L103" s="1" t="s">
        <v>821</v>
      </c>
      <c r="M103" s="1" t="s">
        <v>196</v>
      </c>
      <c r="N103" s="1" t="s">
        <v>196</v>
      </c>
      <c r="O103" s="1" t="s">
        <v>197</v>
      </c>
      <c r="P103" s="1" t="s">
        <v>198</v>
      </c>
      <c r="Q103" s="1" t="s">
        <v>822</v>
      </c>
      <c r="R103" s="1" t="s">
        <v>200</v>
      </c>
      <c r="S103" s="1" t="s">
        <v>201</v>
      </c>
      <c r="T103" s="1" t="s">
        <v>202</v>
      </c>
    </row>
    <row r="104" s="1" customFormat="1" spans="1:20">
      <c r="A104" s="3">
        <v>16897998724</v>
      </c>
      <c r="B104" s="1" t="s">
        <v>218</v>
      </c>
      <c r="C104" s="1" t="s">
        <v>823</v>
      </c>
      <c r="D104" s="1" t="s">
        <v>808</v>
      </c>
      <c r="E104" s="1" t="s">
        <v>824</v>
      </c>
      <c r="F104" s="1" t="s">
        <v>214</v>
      </c>
      <c r="G104" s="1" t="s">
        <v>207</v>
      </c>
      <c r="H104" s="1" t="s">
        <v>193</v>
      </c>
      <c r="I104" s="1" t="s">
        <v>825</v>
      </c>
      <c r="J104" s="1" t="s">
        <v>29</v>
      </c>
      <c r="K104" s="1" t="s">
        <v>826</v>
      </c>
      <c r="L104" s="1" t="s">
        <v>826</v>
      </c>
      <c r="M104" s="1" t="s">
        <v>196</v>
      </c>
      <c r="N104" s="1" t="s">
        <v>196</v>
      </c>
      <c r="O104" s="1" t="s">
        <v>197</v>
      </c>
      <c r="P104" s="1" t="s">
        <v>198</v>
      </c>
      <c r="Q104" s="1" t="s">
        <v>827</v>
      </c>
      <c r="R104" s="1" t="s">
        <v>200</v>
      </c>
      <c r="S104" s="1" t="s">
        <v>201</v>
      </c>
      <c r="T104" s="1" t="s">
        <v>202</v>
      </c>
    </row>
    <row r="105" s="1" customFormat="1" spans="1:20">
      <c r="A105" s="3">
        <v>16902680959</v>
      </c>
      <c r="B105" s="1" t="s">
        <v>218</v>
      </c>
      <c r="C105" s="1" t="s">
        <v>828</v>
      </c>
      <c r="D105" s="1" t="s">
        <v>808</v>
      </c>
      <c r="E105" s="1" t="s">
        <v>829</v>
      </c>
      <c r="F105" s="1" t="s">
        <v>214</v>
      </c>
      <c r="G105" s="1" t="s">
        <v>207</v>
      </c>
      <c r="H105" s="1" t="s">
        <v>193</v>
      </c>
      <c r="I105" s="1" t="s">
        <v>825</v>
      </c>
      <c r="J105" s="1" t="s">
        <v>29</v>
      </c>
      <c r="K105" s="1" t="s">
        <v>826</v>
      </c>
      <c r="L105" s="1" t="s">
        <v>826</v>
      </c>
      <c r="M105" s="1" t="s">
        <v>196</v>
      </c>
      <c r="N105" s="1" t="s">
        <v>196</v>
      </c>
      <c r="O105" s="1" t="s">
        <v>197</v>
      </c>
      <c r="P105" s="1" t="s">
        <v>198</v>
      </c>
      <c r="Q105" s="1" t="s">
        <v>830</v>
      </c>
      <c r="R105" s="1" t="s">
        <v>200</v>
      </c>
      <c r="S105" s="1" t="s">
        <v>201</v>
      </c>
      <c r="T105" s="1" t="s">
        <v>202</v>
      </c>
    </row>
    <row r="106" s="1" customFormat="1" spans="1:20">
      <c r="A106" s="3">
        <v>16917224089</v>
      </c>
      <c r="B106" s="1" t="s">
        <v>214</v>
      </c>
      <c r="C106" s="1" t="s">
        <v>831</v>
      </c>
      <c r="D106" s="1" t="s">
        <v>832</v>
      </c>
      <c r="E106" s="1" t="s">
        <v>833</v>
      </c>
      <c r="F106" s="1" t="s">
        <v>214</v>
      </c>
      <c r="G106" s="1" t="s">
        <v>207</v>
      </c>
      <c r="H106" s="1" t="s">
        <v>193</v>
      </c>
      <c r="I106" s="1" t="s">
        <v>834</v>
      </c>
      <c r="J106" s="1" t="s">
        <v>29</v>
      </c>
      <c r="K106" s="1" t="s">
        <v>835</v>
      </c>
      <c r="L106" s="1" t="s">
        <v>835</v>
      </c>
      <c r="M106" s="1" t="s">
        <v>196</v>
      </c>
      <c r="N106" s="1" t="s">
        <v>196</v>
      </c>
      <c r="O106" s="1" t="s">
        <v>197</v>
      </c>
      <c r="P106" s="1" t="s">
        <v>198</v>
      </c>
      <c r="Q106" s="1" t="s">
        <v>836</v>
      </c>
      <c r="R106" s="1" t="s">
        <v>200</v>
      </c>
      <c r="S106" s="1" t="s">
        <v>201</v>
      </c>
      <c r="T106" s="1" t="s">
        <v>202</v>
      </c>
    </row>
    <row r="107" s="1" customFormat="1" spans="1:20">
      <c r="A107" s="3">
        <v>16903012022</v>
      </c>
      <c r="B107" s="1" t="s">
        <v>218</v>
      </c>
      <c r="C107" s="1" t="s">
        <v>837</v>
      </c>
      <c r="D107" s="1" t="s">
        <v>838</v>
      </c>
      <c r="E107" s="1" t="s">
        <v>839</v>
      </c>
      <c r="F107" s="1" t="s">
        <v>192</v>
      </c>
      <c r="G107" s="1" t="s">
        <v>214</v>
      </c>
      <c r="H107" s="1" t="s">
        <v>193</v>
      </c>
      <c r="I107" s="1" t="s">
        <v>840</v>
      </c>
      <c r="J107" s="1" t="s">
        <v>29</v>
      </c>
      <c r="K107" s="1" t="s">
        <v>841</v>
      </c>
      <c r="L107" s="1" t="s">
        <v>841</v>
      </c>
      <c r="M107" s="1" t="s">
        <v>196</v>
      </c>
      <c r="N107" s="1" t="s">
        <v>196</v>
      </c>
      <c r="O107" s="1" t="s">
        <v>197</v>
      </c>
      <c r="P107" s="1" t="s">
        <v>198</v>
      </c>
      <c r="Q107" s="1" t="s">
        <v>842</v>
      </c>
      <c r="R107" s="1" t="s">
        <v>200</v>
      </c>
      <c r="S107" s="1" t="s">
        <v>201</v>
      </c>
      <c r="T107" s="1" t="s">
        <v>202</v>
      </c>
    </row>
    <row r="108" s="1" customFormat="1" spans="1:20">
      <c r="A108" s="3">
        <v>16890189214</v>
      </c>
      <c r="B108" s="1" t="s">
        <v>187</v>
      </c>
      <c r="C108" s="1" t="s">
        <v>843</v>
      </c>
      <c r="D108" s="1" t="s">
        <v>844</v>
      </c>
      <c r="E108" s="1" t="s">
        <v>845</v>
      </c>
      <c r="F108" s="1" t="s">
        <v>214</v>
      </c>
      <c r="G108" s="1" t="s">
        <v>207</v>
      </c>
      <c r="H108" s="1" t="s">
        <v>193</v>
      </c>
      <c r="I108" s="1" t="s">
        <v>846</v>
      </c>
      <c r="J108" s="1" t="s">
        <v>29</v>
      </c>
      <c r="K108" s="1" t="s">
        <v>847</v>
      </c>
      <c r="L108" s="1" t="s">
        <v>847</v>
      </c>
      <c r="M108" s="1" t="s">
        <v>196</v>
      </c>
      <c r="N108" s="1" t="s">
        <v>196</v>
      </c>
      <c r="O108" s="1" t="s">
        <v>197</v>
      </c>
      <c r="P108" s="1" t="s">
        <v>198</v>
      </c>
      <c r="Q108" s="1" t="s">
        <v>848</v>
      </c>
      <c r="R108" s="1" t="s">
        <v>200</v>
      </c>
      <c r="S108" s="1" t="s">
        <v>201</v>
      </c>
      <c r="T108" s="1" t="s">
        <v>202</v>
      </c>
    </row>
    <row r="109" s="1" customFormat="1" spans="1:20">
      <c r="A109" s="3">
        <v>16889928139</v>
      </c>
      <c r="B109" s="1" t="s">
        <v>338</v>
      </c>
      <c r="C109" s="1" t="s">
        <v>849</v>
      </c>
      <c r="D109" s="1" t="s">
        <v>844</v>
      </c>
      <c r="E109" s="1" t="s">
        <v>850</v>
      </c>
      <c r="F109" s="1" t="s">
        <v>192</v>
      </c>
      <c r="G109" s="1" t="s">
        <v>207</v>
      </c>
      <c r="H109" s="1" t="s">
        <v>193</v>
      </c>
      <c r="I109" s="1" t="s">
        <v>851</v>
      </c>
      <c r="J109" s="1" t="s">
        <v>29</v>
      </c>
      <c r="K109" s="1" t="s">
        <v>852</v>
      </c>
      <c r="L109" s="1" t="s">
        <v>852</v>
      </c>
      <c r="M109" s="1" t="s">
        <v>196</v>
      </c>
      <c r="N109" s="1" t="s">
        <v>196</v>
      </c>
      <c r="O109" s="1" t="s">
        <v>197</v>
      </c>
      <c r="P109" s="1" t="s">
        <v>198</v>
      </c>
      <c r="Q109" s="1" t="s">
        <v>853</v>
      </c>
      <c r="R109" s="1" t="s">
        <v>200</v>
      </c>
      <c r="S109" s="1" t="s">
        <v>201</v>
      </c>
      <c r="T109" s="1" t="s">
        <v>202</v>
      </c>
    </row>
    <row r="110" s="1" customFormat="1" spans="1:20">
      <c r="A110" s="3">
        <v>16865596412</v>
      </c>
      <c r="B110" s="1" t="s">
        <v>321</v>
      </c>
      <c r="C110" s="1" t="s">
        <v>854</v>
      </c>
      <c r="D110" s="1" t="s">
        <v>855</v>
      </c>
      <c r="E110" s="1" t="s">
        <v>856</v>
      </c>
      <c r="F110" s="1" t="s">
        <v>231</v>
      </c>
      <c r="G110" s="1" t="s">
        <v>191</v>
      </c>
      <c r="H110" s="1" t="s">
        <v>193</v>
      </c>
      <c r="I110" s="1" t="s">
        <v>857</v>
      </c>
      <c r="J110" s="1" t="s">
        <v>29</v>
      </c>
      <c r="K110" s="1" t="s">
        <v>858</v>
      </c>
      <c r="L110" s="1" t="s">
        <v>858</v>
      </c>
      <c r="M110" s="1" t="s">
        <v>196</v>
      </c>
      <c r="N110" s="1" t="s">
        <v>196</v>
      </c>
      <c r="O110" s="1" t="s">
        <v>197</v>
      </c>
      <c r="P110" s="1" t="s">
        <v>198</v>
      </c>
      <c r="Q110" s="1" t="s">
        <v>859</v>
      </c>
      <c r="R110" s="1" t="s">
        <v>200</v>
      </c>
      <c r="S110" s="1" t="s">
        <v>201</v>
      </c>
      <c r="T110" s="1" t="s">
        <v>202</v>
      </c>
    </row>
    <row r="111" s="1" customFormat="1" spans="1:20">
      <c r="A111" s="3">
        <v>16914812669</v>
      </c>
      <c r="B111" s="1" t="s">
        <v>192</v>
      </c>
      <c r="C111" s="1" t="s">
        <v>860</v>
      </c>
      <c r="D111" s="1" t="s">
        <v>861</v>
      </c>
      <c r="E111" s="1" t="s">
        <v>862</v>
      </c>
      <c r="F111" s="1" t="s">
        <v>214</v>
      </c>
      <c r="G111" s="1" t="s">
        <v>207</v>
      </c>
      <c r="H111" s="1" t="s">
        <v>193</v>
      </c>
      <c r="I111" s="1" t="s">
        <v>863</v>
      </c>
      <c r="J111" s="1" t="s">
        <v>29</v>
      </c>
      <c r="K111" s="1" t="s">
        <v>864</v>
      </c>
      <c r="L111" s="1" t="s">
        <v>864</v>
      </c>
      <c r="M111" s="1" t="s">
        <v>196</v>
      </c>
      <c r="N111" s="1" t="s">
        <v>196</v>
      </c>
      <c r="O111" s="1" t="s">
        <v>197</v>
      </c>
      <c r="P111" s="1" t="s">
        <v>198</v>
      </c>
      <c r="Q111" s="1" t="s">
        <v>865</v>
      </c>
      <c r="R111" s="1" t="s">
        <v>200</v>
      </c>
      <c r="S111" s="1" t="s">
        <v>201</v>
      </c>
      <c r="T111" s="1" t="s">
        <v>202</v>
      </c>
    </row>
    <row r="112" s="1" customFormat="1" spans="1:20">
      <c r="A112" s="3">
        <v>16904439535</v>
      </c>
      <c r="B112" s="1" t="s">
        <v>191</v>
      </c>
      <c r="C112" s="1" t="s">
        <v>866</v>
      </c>
      <c r="D112" s="1" t="s">
        <v>867</v>
      </c>
      <c r="E112" s="1" t="s">
        <v>868</v>
      </c>
      <c r="F112" s="1" t="s">
        <v>214</v>
      </c>
      <c r="G112" s="1" t="s">
        <v>207</v>
      </c>
      <c r="H112" s="1" t="s">
        <v>193</v>
      </c>
      <c r="I112" s="1" t="s">
        <v>869</v>
      </c>
      <c r="J112" s="1" t="s">
        <v>29</v>
      </c>
      <c r="K112" s="1" t="s">
        <v>870</v>
      </c>
      <c r="L112" s="1" t="s">
        <v>870</v>
      </c>
      <c r="M112" s="1" t="s">
        <v>196</v>
      </c>
      <c r="N112" s="1" t="s">
        <v>196</v>
      </c>
      <c r="O112" s="1" t="s">
        <v>197</v>
      </c>
      <c r="P112" s="1" t="s">
        <v>198</v>
      </c>
      <c r="Q112" s="1" t="s">
        <v>871</v>
      </c>
      <c r="R112" s="1" t="s">
        <v>200</v>
      </c>
      <c r="S112" s="1" t="s">
        <v>201</v>
      </c>
      <c r="T112" s="1" t="s">
        <v>202</v>
      </c>
    </row>
    <row r="113" s="1" customFormat="1" spans="1:20">
      <c r="A113" s="3">
        <v>16759167389</v>
      </c>
      <c r="B113" s="1" t="s">
        <v>872</v>
      </c>
      <c r="C113" s="1" t="s">
        <v>873</v>
      </c>
      <c r="D113" s="1" t="s">
        <v>874</v>
      </c>
      <c r="E113" s="1" t="s">
        <v>875</v>
      </c>
      <c r="F113" s="1" t="s">
        <v>218</v>
      </c>
      <c r="G113" s="1" t="s">
        <v>214</v>
      </c>
      <c r="H113" s="1" t="s">
        <v>193</v>
      </c>
      <c r="I113" s="1" t="s">
        <v>876</v>
      </c>
      <c r="J113" s="1" t="s">
        <v>29</v>
      </c>
      <c r="K113" s="1" t="s">
        <v>877</v>
      </c>
      <c r="L113" s="1" t="s">
        <v>877</v>
      </c>
      <c r="M113" s="1" t="s">
        <v>196</v>
      </c>
      <c r="N113" s="1" t="s">
        <v>196</v>
      </c>
      <c r="O113" s="1" t="s">
        <v>197</v>
      </c>
      <c r="P113" s="1" t="s">
        <v>198</v>
      </c>
      <c r="Q113" s="1" t="s">
        <v>878</v>
      </c>
      <c r="R113" s="1" t="s">
        <v>200</v>
      </c>
      <c r="S113" s="1" t="s">
        <v>201</v>
      </c>
      <c r="T113" s="1" t="s">
        <v>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2021-12-06T02:04:00Z</dcterms:created>
  <dcterms:modified xsi:type="dcterms:W3CDTF">2021-12-14T07:26:02Z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FA22DA65EFCA461B80BB79A277DEA7A3</vt:lpwstr>
  </property>
  <property fmtid="{D5CDD505-2E9C-101B-9397-08002B2CF9AE}" pid="3" name="KSOProductBuildVer">
    <vt:lpwstr>2052-11.1.0.11115</vt:lpwstr>
  </property>
</Properties>
</file>