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对账!$A$1:$I$159</definedName>
  </definedNames>
  <calcPr calcId="144525"/>
</workbook>
</file>

<file path=xl/sharedStrings.xml><?xml version="1.0" encoding="utf-8"?>
<sst xmlns="http://schemas.openxmlformats.org/spreadsheetml/2006/main" count="8444" uniqueCount="1498">
  <si>
    <t>去哪儿网酒店预付对账单</t>
  </si>
  <si>
    <t>供应商名称：</t>
  </si>
  <si>
    <t>汇趣住</t>
  </si>
  <si>
    <t>结算周期：</t>
  </si>
  <si>
    <t>2021-12-12至2021-12-13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</si>
  <si>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</si>
  <si>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</si>
  <si>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</si>
  <si>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</si>
  <si>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</si>
  <si>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</si>
  <si>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</si>
  <si>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</si>
  <si>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</si>
  <si>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</si>
  <si>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</si>
  <si>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</si>
  <si>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</si>
  <si>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</si>
  <si>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</si>
  <si>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¥30,501.00</t>
  </si>
  <si>
    <t>¥3,986.00</t>
  </si>
  <si>
    <t>¥26,515.00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</si>
  <si>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</si>
  <si>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</si>
  <si>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</si>
  <si>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</si>
  <si>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</si>
  <si>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</si>
  <si>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</si>
  <si>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</si>
  <si>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</si>
  <si>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</si>
  <si>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</si>
  <si>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</si>
  <si>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</si>
  <si>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</si>
  <si>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</si>
  <si>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</si>
  <si>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</si>
  <si>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</si>
  <si>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</si>
  <si>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</si>
  <si>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</si>
  <si>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</si>
  <si>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</si>
  <si>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</si>
  <si>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</si>
  <si>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</si>
  <si>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</si>
  <si>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</si>
  <si>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</si>
  <si>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</si>
  <si>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</si>
  <si>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</si>
  <si>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</si>
  <si>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</si>
  <si>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</si>
  <si>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</si>
  <si>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</si>
  <si>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</si>
  <si>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</si>
  <si>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</si>
  <si>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</si>
  <si>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</si>
  <si>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</si>
  <si>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</si>
  <si>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</si>
  <si>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</si>
  <si>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</si>
  <si>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102833992374</t>
  </si>
  <si>
    <t>酒店预付</t>
  </si>
  <si>
    <t>否</t>
  </si>
  <si>
    <t>普通</t>
  </si>
  <si>
    <t>381679987</t>
  </si>
  <si>
    <t>广州花园酒店</t>
  </si>
  <si>
    <t>1639468</t>
  </si>
  <si>
    <t>陈明洪</t>
  </si>
  <si>
    <t>2021-12-01</t>
  </si>
  <si>
    <t>2021-12-12</t>
  </si>
  <si>
    <t>2021-12-13</t>
  </si>
  <si>
    <t>¥623.00</t>
  </si>
  <si>
    <t>¥82.00</t>
  </si>
  <si>
    <t>¥541.00</t>
  </si>
  <si>
    <t>花园双床房</t>
  </si>
  <si>
    <t>WEBSITE</t>
  </si>
  <si>
    <t>102838286386</t>
  </si>
  <si>
    <t>311492332</t>
  </si>
  <si>
    <t>格林豪泰(北京国展三元西桥店)</t>
  </si>
  <si>
    <t>郝越梅</t>
  </si>
  <si>
    <t>2021-12-06</t>
  </si>
  <si>
    <t>2021-12-07</t>
  </si>
  <si>
    <t>¥1,074.00</t>
  </si>
  <si>
    <t>¥144.00</t>
  </si>
  <si>
    <t>¥930.00</t>
  </si>
  <si>
    <t>商务双床房</t>
  </si>
  <si>
    <t>102838644345</t>
  </si>
  <si>
    <t>311527873</t>
  </si>
  <si>
    <t>如家酒店(济南山师东路千佛山店)</t>
  </si>
  <si>
    <t>赵琳童</t>
  </si>
  <si>
    <t>¥210.00</t>
  </si>
  <si>
    <t>¥28.00</t>
  </si>
  <si>
    <t>¥182.00</t>
  </si>
  <si>
    <t>全新双床房</t>
  </si>
  <si>
    <t>102838886950</t>
  </si>
  <si>
    <t>375506223</t>
  </si>
  <si>
    <t>贵阳久爱主题酒店</t>
  </si>
  <si>
    <t>王伟光</t>
  </si>
  <si>
    <t>¥92.00</t>
  </si>
  <si>
    <t>¥12.00</t>
  </si>
  <si>
    <t>¥80.00</t>
  </si>
  <si>
    <t>繁花似锦</t>
  </si>
  <si>
    <t>102839113254</t>
  </si>
  <si>
    <t>321733579</t>
  </si>
  <si>
    <t>尚客精致酒店(杭州火车南站店)</t>
  </si>
  <si>
    <t>刘一凡</t>
  </si>
  <si>
    <t>2021-12-08</t>
  </si>
  <si>
    <t>¥440.00</t>
  </si>
  <si>
    <t>¥5.00</t>
  </si>
  <si>
    <t>¥435.00</t>
  </si>
  <si>
    <t>特惠大床房</t>
  </si>
  <si>
    <t>102840658541</t>
  </si>
  <si>
    <t>381684289</t>
  </si>
  <si>
    <t>7天连锁酒店(上海松江新城地铁站店)</t>
  </si>
  <si>
    <t>潘绍峰</t>
  </si>
  <si>
    <t>¥118.00</t>
  </si>
  <si>
    <t>¥16.00</t>
  </si>
  <si>
    <t>¥102.00</t>
  </si>
  <si>
    <t>自主大床房</t>
  </si>
  <si>
    <t>102840886427</t>
  </si>
  <si>
    <t>386286927</t>
  </si>
  <si>
    <t>苏州常熟虞嘉商务宾馆</t>
  </si>
  <si>
    <t>唐新明</t>
  </si>
  <si>
    <t>2021-12-09</t>
  </si>
  <si>
    <t>¥412.00</t>
  </si>
  <si>
    <t>¥56.00</t>
  </si>
  <si>
    <t>¥356.00</t>
  </si>
  <si>
    <t>特惠房</t>
  </si>
  <si>
    <t>102841048180</t>
  </si>
  <si>
    <t>381715296</t>
  </si>
  <si>
    <t>昆明文旭酒店</t>
  </si>
  <si>
    <t>覃小莲</t>
  </si>
  <si>
    <t>¥105.00</t>
  </si>
  <si>
    <t>¥14.00</t>
  </si>
  <si>
    <t>¥91.00</t>
  </si>
  <si>
    <t>豪华标准间</t>
  </si>
  <si>
    <t>102841365735</t>
  </si>
  <si>
    <t>381674761</t>
  </si>
  <si>
    <t>7天连锁酒店(北京上地西小口地铁站店)</t>
  </si>
  <si>
    <t>王勤</t>
  </si>
  <si>
    <t>¥792.00</t>
  </si>
  <si>
    <t>¥104.00</t>
  </si>
  <si>
    <t>¥688.00</t>
  </si>
  <si>
    <t>102841390841</t>
  </si>
  <si>
    <t>313160074</t>
  </si>
  <si>
    <t>西安运8快捷酒店</t>
  </si>
  <si>
    <t>王春林</t>
  </si>
  <si>
    <t>¥488.00</t>
  </si>
  <si>
    <t>¥64.00</t>
  </si>
  <si>
    <t>¥424.00</t>
  </si>
  <si>
    <t>舒适双床房</t>
  </si>
  <si>
    <t>102841618464</t>
  </si>
  <si>
    <t>315417256</t>
  </si>
  <si>
    <t>麗枫酒店(南京溧水万达广场幸庄地铁站店)</t>
  </si>
  <si>
    <t>陆维明</t>
  </si>
  <si>
    <t>2021-12-10</t>
  </si>
  <si>
    <t>¥588.00</t>
  </si>
  <si>
    <t>¥78.00</t>
  </si>
  <si>
    <t>¥510.00</t>
  </si>
  <si>
    <t>豪华大床房</t>
  </si>
  <si>
    <t>102841661656</t>
  </si>
  <si>
    <t>375509556</t>
  </si>
  <si>
    <t>莫泰168(上海惠南地铁站店)</t>
  </si>
  <si>
    <t>马鸣</t>
  </si>
  <si>
    <t>¥157.00</t>
  </si>
  <si>
    <t>¥21.00</t>
  </si>
  <si>
    <t>¥136.00</t>
  </si>
  <si>
    <t>大床房B</t>
  </si>
  <si>
    <t>102841982169</t>
  </si>
  <si>
    <t>321713536</t>
  </si>
  <si>
    <t>尚客优酒店(饶阳人和西路店)</t>
  </si>
  <si>
    <t>仇晓伟</t>
  </si>
  <si>
    <t>¥384.00</t>
  </si>
  <si>
    <t>¥51.00</t>
  </si>
  <si>
    <t>¥333.00</t>
  </si>
  <si>
    <t>高级大床房</t>
  </si>
  <si>
    <t>102841990817</t>
  </si>
  <si>
    <t>321953407</t>
  </si>
  <si>
    <t>珠海创运酒店</t>
  </si>
  <si>
    <t>梁颖怡</t>
  </si>
  <si>
    <t>¥386.00</t>
  </si>
  <si>
    <t>¥52.00</t>
  </si>
  <si>
    <t>¥334.00</t>
  </si>
  <si>
    <t>豪华夫妻房</t>
  </si>
  <si>
    <t>102842528094</t>
  </si>
  <si>
    <t>321705730</t>
  </si>
  <si>
    <t>如家酒店·neo(太原迎泽大街省人大桃园北路店)</t>
  </si>
  <si>
    <t>白馨</t>
  </si>
  <si>
    <t>¥534.00</t>
  </si>
  <si>
    <t>¥72.00</t>
  </si>
  <si>
    <t>¥462.00</t>
  </si>
  <si>
    <t>全新商务房</t>
  </si>
  <si>
    <t>102843074405</t>
  </si>
  <si>
    <t>321307069</t>
  </si>
  <si>
    <t>7天优品酒店(郴州兴隆步行街店)</t>
  </si>
  <si>
    <t>俞伟国|李志美</t>
  </si>
  <si>
    <t>2021-12-11</t>
  </si>
  <si>
    <t>¥580.00</t>
  </si>
  <si>
    <t>¥76.00</t>
  </si>
  <si>
    <t>¥504.00</t>
  </si>
  <si>
    <t>优品双床房</t>
  </si>
  <si>
    <t>102843087713</t>
  </si>
  <si>
    <t>375509289</t>
  </si>
  <si>
    <t>贵阳上元酒店</t>
  </si>
  <si>
    <t>赵航</t>
  </si>
  <si>
    <t>¥79.00</t>
  </si>
  <si>
    <t>¥11.00</t>
  </si>
  <si>
    <t>¥68.00</t>
  </si>
  <si>
    <t>特惠大床房(无窗)</t>
  </si>
  <si>
    <t>102843551676</t>
  </si>
  <si>
    <t>318742225</t>
  </si>
  <si>
    <t>乐平德林豪泰电竞房</t>
  </si>
  <si>
    <t>于丽丽</t>
  </si>
  <si>
    <t>¥214.00</t>
  </si>
  <si>
    <t>¥29.00</t>
  </si>
  <si>
    <t>¥185.00</t>
  </si>
  <si>
    <t>102843931900</t>
  </si>
  <si>
    <t>384612780</t>
  </si>
  <si>
    <t>邵东天娇公寓酒店</t>
  </si>
  <si>
    <t>喻佳</t>
  </si>
  <si>
    <t>¥270.00</t>
  </si>
  <si>
    <t>¥36.00</t>
  </si>
  <si>
    <t>¥234.00</t>
  </si>
  <si>
    <t>标准大床房</t>
  </si>
  <si>
    <t>102844031580</t>
  </si>
  <si>
    <t>389108001</t>
  </si>
  <si>
    <t>海宁丽轩宾馆</t>
  </si>
  <si>
    <t>杨善震</t>
  </si>
  <si>
    <t>¥99.00</t>
  </si>
  <si>
    <t>¥13.00</t>
  </si>
  <si>
    <t>¥86.00</t>
  </si>
  <si>
    <t>大床房</t>
  </si>
  <si>
    <t>102844034790</t>
  </si>
  <si>
    <t>386282130</t>
  </si>
  <si>
    <t>肥西澳斯汀商务酒店</t>
  </si>
  <si>
    <t>曹亮|郭文勇</t>
  </si>
  <si>
    <t>¥306.00</t>
  </si>
  <si>
    <t>¥40.00</t>
  </si>
  <si>
    <t>¥266.00</t>
  </si>
  <si>
    <t>普通标准间</t>
  </si>
  <si>
    <t>102844049435</t>
  </si>
  <si>
    <t>384577893</t>
  </si>
  <si>
    <t>河源福源商务公寓</t>
  </si>
  <si>
    <t>黄生强</t>
  </si>
  <si>
    <t>¥60.00</t>
  </si>
  <si>
    <t>¥8.00</t>
  </si>
  <si>
    <t>102844073197</t>
  </si>
  <si>
    <t>375511614</t>
  </si>
  <si>
    <t>彭州家悦酒店</t>
  </si>
  <si>
    <t>敖雪</t>
  </si>
  <si>
    <t>普通大床房</t>
  </si>
  <si>
    <t>102844081187</t>
  </si>
  <si>
    <t>384550980</t>
  </si>
  <si>
    <t>北海合浦钦业商务精品酒店</t>
  </si>
  <si>
    <t>黄其钰</t>
  </si>
  <si>
    <t>¥96.00</t>
  </si>
  <si>
    <t>¥83.00</t>
  </si>
  <si>
    <t>102844081687</t>
  </si>
  <si>
    <t>312502465</t>
  </si>
  <si>
    <t>沧州鑫岛度假饭店</t>
  </si>
  <si>
    <t>张耀华</t>
  </si>
  <si>
    <t>¥112.00</t>
  </si>
  <si>
    <t>¥15.00</t>
  </si>
  <si>
    <t>¥97.00</t>
  </si>
  <si>
    <t>特惠房B</t>
  </si>
  <si>
    <t>102844095306</t>
  </si>
  <si>
    <t>386287272</t>
  </si>
  <si>
    <t>东海福泰宾馆</t>
  </si>
  <si>
    <t>李明胜</t>
  </si>
  <si>
    <t>标准间</t>
  </si>
  <si>
    <t>102844100594</t>
  </si>
  <si>
    <t>321958075</t>
  </si>
  <si>
    <t>安家快捷酒店(石家庄辰朋店)</t>
  </si>
  <si>
    <t>武文忠</t>
  </si>
  <si>
    <t>102844161120</t>
  </si>
  <si>
    <t>384618846</t>
  </si>
  <si>
    <t>深圳市深大快捷酒店</t>
  </si>
  <si>
    <t>曾林</t>
  </si>
  <si>
    <t>¥133.00</t>
  </si>
  <si>
    <t>¥18.00</t>
  </si>
  <si>
    <t>¥115.00</t>
  </si>
  <si>
    <t>棋牌房</t>
  </si>
  <si>
    <t>102844161993</t>
  </si>
  <si>
    <t>384540519</t>
  </si>
  <si>
    <t>正宁鑫阳快捷宾馆</t>
  </si>
  <si>
    <t>路向明</t>
  </si>
  <si>
    <t>¥90.00</t>
  </si>
  <si>
    <t>102844163123</t>
  </si>
  <si>
    <t>389075682</t>
  </si>
  <si>
    <t>仁怀尧坝宾馆</t>
  </si>
  <si>
    <t>陈瑶</t>
  </si>
  <si>
    <t>普通大床房(公共卫浴)</t>
  </si>
  <si>
    <t>102844178054</t>
  </si>
  <si>
    <t>384558594</t>
  </si>
  <si>
    <t>自贡花间旅舍</t>
  </si>
  <si>
    <t>周新</t>
  </si>
  <si>
    <t>特惠单间</t>
  </si>
  <si>
    <t>102844188837</t>
  </si>
  <si>
    <t>386280801</t>
  </si>
  <si>
    <t>赣州枫林苑商务宾馆</t>
  </si>
  <si>
    <t>张勇</t>
  </si>
  <si>
    <t>¥9.00</t>
  </si>
  <si>
    <t>¥55.00</t>
  </si>
  <si>
    <t>单间</t>
  </si>
  <si>
    <t>102844200804</t>
  </si>
  <si>
    <t>384562056</t>
  </si>
  <si>
    <t>沭阳金三角宾馆</t>
  </si>
  <si>
    <t>杜南洋</t>
  </si>
  <si>
    <t>商务标准间</t>
  </si>
  <si>
    <t>102844224726</t>
  </si>
  <si>
    <t>318075856</t>
  </si>
  <si>
    <t>汾阳珑翔商务宾馆</t>
  </si>
  <si>
    <t>杨晓勇</t>
  </si>
  <si>
    <t>¥87.00</t>
  </si>
  <si>
    <t>¥75.00</t>
  </si>
  <si>
    <t>特惠标准间</t>
  </si>
  <si>
    <t>102844234295</t>
  </si>
  <si>
    <t>381791598</t>
  </si>
  <si>
    <t>尚客优快捷酒店(南城登高公园店)</t>
  </si>
  <si>
    <t>周梦</t>
  </si>
  <si>
    <t>¥19.00</t>
  </si>
  <si>
    <t>¥125.00</t>
  </si>
  <si>
    <t>102844250225</t>
  </si>
  <si>
    <t>381732786</t>
  </si>
  <si>
    <t>内江阳光公寓</t>
  </si>
  <si>
    <t>应美丽</t>
  </si>
  <si>
    <t>102844252374</t>
  </si>
  <si>
    <t>347181158</t>
  </si>
  <si>
    <t>深圳燕景酒店</t>
  </si>
  <si>
    <t>邱承凤</t>
  </si>
  <si>
    <t>¥109.00</t>
  </si>
  <si>
    <t>¥94.00</t>
  </si>
  <si>
    <t>高级单床房</t>
  </si>
  <si>
    <t>102844281896</t>
  </si>
  <si>
    <t>318734275</t>
  </si>
  <si>
    <t>仁寿天盛假日酒店</t>
  </si>
  <si>
    <t>小张</t>
  </si>
  <si>
    <t>¥158.00</t>
  </si>
  <si>
    <t>¥137.00</t>
  </si>
  <si>
    <t>天盛细致大床房</t>
  </si>
  <si>
    <t>102844293926</t>
  </si>
  <si>
    <t>389082408</t>
  </si>
  <si>
    <t>东莞御豪轩酒店</t>
  </si>
  <si>
    <t>李江井</t>
  </si>
  <si>
    <t>¥141.00</t>
  </si>
  <si>
    <t>¥122.00</t>
  </si>
  <si>
    <t>102844296569</t>
  </si>
  <si>
    <t>符小平</t>
  </si>
  <si>
    <t>102844316228</t>
  </si>
  <si>
    <t>389105361</t>
  </si>
  <si>
    <t>泸州恒裕商务宾馆</t>
  </si>
  <si>
    <t>李兴</t>
  </si>
  <si>
    <t>¥88.00</t>
  </si>
  <si>
    <t>标准单间</t>
  </si>
  <si>
    <t>102844320730</t>
  </si>
  <si>
    <t>311558563</t>
  </si>
  <si>
    <t>曹县三利商务宾馆</t>
  </si>
  <si>
    <t>姚玉明</t>
  </si>
  <si>
    <t>¥89.00</t>
  </si>
  <si>
    <t>¥77.00</t>
  </si>
  <si>
    <t>102844321496</t>
  </si>
  <si>
    <t>386291883</t>
  </si>
  <si>
    <t>苏州华夏宾馆</t>
  </si>
  <si>
    <t>张荣江</t>
  </si>
  <si>
    <t>102844327268</t>
  </si>
  <si>
    <t>375508413</t>
  </si>
  <si>
    <t>上海富饶商务酒店</t>
  </si>
  <si>
    <t>钟伟涛</t>
  </si>
  <si>
    <t>¥132.00</t>
  </si>
  <si>
    <t>¥114.00</t>
  </si>
  <si>
    <t>复式双床间</t>
  </si>
  <si>
    <t>102844329483</t>
  </si>
  <si>
    <t>381727905</t>
  </si>
  <si>
    <t>尚客优骏怡连锁酒店(苏州石路山塘街店)</t>
  </si>
  <si>
    <t>张雷</t>
  </si>
  <si>
    <t>标准大床房(无窗)</t>
  </si>
  <si>
    <t>102844361303</t>
  </si>
  <si>
    <t>311536846</t>
  </si>
  <si>
    <t>福麟快捷宾馆(牡丹江东二店)</t>
  </si>
  <si>
    <t>张子石</t>
  </si>
  <si>
    <t>¥71.00</t>
  </si>
  <si>
    <t>¥10.00</t>
  </si>
  <si>
    <t>¥61.00</t>
  </si>
  <si>
    <t>标准双床房</t>
  </si>
  <si>
    <t>102844409241</t>
  </si>
  <si>
    <t>323995801</t>
  </si>
  <si>
    <t>津市雅馨园宾馆</t>
  </si>
  <si>
    <t>杨春科</t>
  </si>
  <si>
    <t>温馨双人间</t>
  </si>
  <si>
    <t>102844425630</t>
  </si>
  <si>
    <t>321308407</t>
  </si>
  <si>
    <t>云尚假日酒店(郑州二七万达店)</t>
  </si>
  <si>
    <t>张帅</t>
  </si>
  <si>
    <t>禅意大床房</t>
  </si>
  <si>
    <t>102844458765</t>
  </si>
  <si>
    <t>381729273</t>
  </si>
  <si>
    <t>锦岚主题养生酒店(临沂大学城长途汽车站店)</t>
  </si>
  <si>
    <t>柯泽庆</t>
  </si>
  <si>
    <t>¥101.00</t>
  </si>
  <si>
    <t>浪漫圆床房</t>
  </si>
  <si>
    <t>102844478051</t>
  </si>
  <si>
    <t>381709122</t>
  </si>
  <si>
    <t>吴桥名仕宾馆</t>
  </si>
  <si>
    <t>张卫</t>
  </si>
  <si>
    <t>102844485806</t>
  </si>
  <si>
    <t>321305149</t>
  </si>
  <si>
    <t>武汉东光精品酒店</t>
  </si>
  <si>
    <t>项磊</t>
  </si>
  <si>
    <t>经济标间</t>
  </si>
  <si>
    <t>102844491729</t>
  </si>
  <si>
    <t>384607356</t>
  </si>
  <si>
    <t>秦皇岛龙之轩优品公寓</t>
  </si>
  <si>
    <t>马振东</t>
  </si>
  <si>
    <t>¥113.00</t>
  </si>
  <si>
    <t>¥98.00</t>
  </si>
  <si>
    <t>102844498526</t>
  </si>
  <si>
    <t>罗月峰</t>
  </si>
  <si>
    <t>102844503162</t>
  </si>
  <si>
    <t>389091864</t>
  </si>
  <si>
    <t>惠安新景宾馆</t>
  </si>
  <si>
    <t>李成杰</t>
  </si>
  <si>
    <t>标准单人房</t>
  </si>
  <si>
    <t>102844540257</t>
  </si>
  <si>
    <t>384651714</t>
  </si>
  <si>
    <t>美宜家连锁酒店(镇平店)</t>
  </si>
  <si>
    <t>周超</t>
  </si>
  <si>
    <t>精选大床房</t>
  </si>
  <si>
    <t>102844545794</t>
  </si>
  <si>
    <t>381708666</t>
  </si>
  <si>
    <t>民权阳光大酒店</t>
  </si>
  <si>
    <t>刘俊辉</t>
  </si>
  <si>
    <t>特惠标准间(无窗)</t>
  </si>
  <si>
    <t>102844581933</t>
  </si>
  <si>
    <t>311489479</t>
  </si>
  <si>
    <t>柏高酒店(广州塔大塘地铁站店)</t>
  </si>
  <si>
    <t>李宽丽</t>
  </si>
  <si>
    <t>¥238.00</t>
  </si>
  <si>
    <t>¥222.00</t>
  </si>
  <si>
    <t>副楼经济简装大床房</t>
  </si>
  <si>
    <t>102844629534</t>
  </si>
  <si>
    <t>384625707</t>
  </si>
  <si>
    <t>射阳从顺大酒店</t>
  </si>
  <si>
    <t>张建</t>
  </si>
  <si>
    <t>102844682768</t>
  </si>
  <si>
    <t>384525045</t>
  </si>
  <si>
    <t>海丰天虹公寓</t>
  </si>
  <si>
    <t>宿立成</t>
  </si>
  <si>
    <t>102844688418</t>
  </si>
  <si>
    <t>316579558</t>
  </si>
  <si>
    <t>恩施布洛民俗客栈</t>
  </si>
  <si>
    <t>李振森</t>
  </si>
  <si>
    <t>¥74.00</t>
  </si>
  <si>
    <t>民俗大床房</t>
  </si>
  <si>
    <t>102844689208</t>
  </si>
  <si>
    <t>384512091</t>
  </si>
  <si>
    <t>漳平南新商务宾馆</t>
  </si>
  <si>
    <t>唐逸鸣</t>
  </si>
  <si>
    <t>102844694383</t>
  </si>
  <si>
    <t>321714022</t>
  </si>
  <si>
    <t>宜都金兴商务酒店</t>
  </si>
  <si>
    <t>朱金忠</t>
  </si>
  <si>
    <t>¥73.00</t>
  </si>
  <si>
    <t>¥63.00</t>
  </si>
  <si>
    <t>商务标间</t>
  </si>
  <si>
    <t>102844708626</t>
  </si>
  <si>
    <t>381745761</t>
  </si>
  <si>
    <t>尚客优连锁酒店(张家口宣化高铁站店)</t>
  </si>
  <si>
    <t>孙博</t>
  </si>
  <si>
    <t>¥142.00</t>
  </si>
  <si>
    <t>¥123.00</t>
  </si>
  <si>
    <t>102844709527</t>
  </si>
  <si>
    <t>318088168</t>
  </si>
  <si>
    <t>罗甸金泉大酒店</t>
  </si>
  <si>
    <t>朱超</t>
  </si>
  <si>
    <t>¥84.00</t>
  </si>
  <si>
    <t>精品单人间</t>
  </si>
  <si>
    <t>102844723976</t>
  </si>
  <si>
    <t>389086287</t>
  </si>
  <si>
    <t>石阡帝豪酒店</t>
  </si>
  <si>
    <t>汪静</t>
  </si>
  <si>
    <t>经济单床房</t>
  </si>
  <si>
    <t>102844728064</t>
  </si>
  <si>
    <t>386282958</t>
  </si>
  <si>
    <t>宁都锦添酒店</t>
  </si>
  <si>
    <t>宋包观</t>
  </si>
  <si>
    <t>102844738450</t>
  </si>
  <si>
    <t>381715620</t>
  </si>
  <si>
    <t>兰州倾城宾馆</t>
  </si>
  <si>
    <t>马琪</t>
  </si>
  <si>
    <t>102844753806</t>
  </si>
  <si>
    <t>蒙日增</t>
  </si>
  <si>
    <t>102844768942</t>
  </si>
  <si>
    <t>347182013</t>
  </si>
  <si>
    <t>北京千禧大酒店</t>
  </si>
  <si>
    <t>赵雪华</t>
  </si>
  <si>
    <t>¥1,067.00</t>
  </si>
  <si>
    <t>¥140.00</t>
  </si>
  <si>
    <t>¥927.00</t>
  </si>
  <si>
    <t>高级间</t>
  </si>
  <si>
    <t>102844788914</t>
  </si>
  <si>
    <t>张宁波</t>
  </si>
  <si>
    <t>102844794849</t>
  </si>
  <si>
    <t>381793374</t>
  </si>
  <si>
    <t>莆田海天快捷宾馆</t>
  </si>
  <si>
    <t>张化涛</t>
  </si>
  <si>
    <t>特惠商务房</t>
  </si>
  <si>
    <t>102844817474</t>
  </si>
  <si>
    <t>386290518</t>
  </si>
  <si>
    <t>汕头悦星商务住宿</t>
  </si>
  <si>
    <t>王华林</t>
  </si>
  <si>
    <t>¥130.00</t>
  </si>
  <si>
    <t>¥17.00</t>
  </si>
  <si>
    <t>舒适大床房</t>
  </si>
  <si>
    <t>102844822956</t>
  </si>
  <si>
    <t>389103993</t>
  </si>
  <si>
    <t>襄阳野马雨林商务宾馆</t>
  </si>
  <si>
    <t>刘涛</t>
  </si>
  <si>
    <t>102844829783</t>
  </si>
  <si>
    <t>318735028</t>
  </si>
  <si>
    <t>察右前旗石榴花酒店</t>
  </si>
  <si>
    <t>翟阳</t>
  </si>
  <si>
    <t>¥111.00</t>
  </si>
  <si>
    <t>102844829906</t>
  </si>
  <si>
    <t>381709299</t>
  </si>
  <si>
    <t>昌江林之松宾馆</t>
  </si>
  <si>
    <t>林震</t>
  </si>
  <si>
    <t>标准双人房</t>
  </si>
  <si>
    <t>102844842683</t>
  </si>
  <si>
    <t>381722367</t>
  </si>
  <si>
    <t>兰州圣帝商务宾馆</t>
  </si>
  <si>
    <t>和玮</t>
  </si>
  <si>
    <t>温馨大床房</t>
  </si>
  <si>
    <t>102844848160</t>
  </si>
  <si>
    <t>321286786</t>
  </si>
  <si>
    <t>成都佳家酒店</t>
  </si>
  <si>
    <t>李有琼</t>
  </si>
  <si>
    <t>102844867207</t>
  </si>
  <si>
    <t>381728823</t>
  </si>
  <si>
    <t>佛山龙锦商务公寓</t>
  </si>
  <si>
    <t>欧阳柳雪</t>
  </si>
  <si>
    <t>102844874978</t>
  </si>
  <si>
    <t>383490624</t>
  </si>
  <si>
    <t>江油宏泰酒店</t>
  </si>
  <si>
    <t>刘杰</t>
  </si>
  <si>
    <t>¥175.00</t>
  </si>
  <si>
    <t>¥170.00</t>
  </si>
  <si>
    <t>商务大床房</t>
  </si>
  <si>
    <t>102844884487</t>
  </si>
  <si>
    <t>384572352</t>
  </si>
  <si>
    <t>天津如一家宾馆</t>
  </si>
  <si>
    <t>胡粤</t>
  </si>
  <si>
    <t>102844885278</t>
  </si>
  <si>
    <t>384644481</t>
  </si>
  <si>
    <t>五峰骏王大酒店</t>
  </si>
  <si>
    <t>陈众</t>
  </si>
  <si>
    <t>¥85.00</t>
  </si>
  <si>
    <t>102844963527</t>
  </si>
  <si>
    <t>321706159</t>
  </si>
  <si>
    <t>如家派柏·云酒店(青岛杭州路四方长途站店)</t>
  </si>
  <si>
    <t>王依超</t>
  </si>
  <si>
    <t>双床房B</t>
  </si>
  <si>
    <t>102844978062</t>
  </si>
  <si>
    <t>375507087</t>
  </si>
  <si>
    <t>长沙LOVE ME公寓酒店</t>
  </si>
  <si>
    <t>冯英民</t>
  </si>
  <si>
    <t>标准单人间</t>
  </si>
  <si>
    <t>102844980620</t>
  </si>
  <si>
    <t>316590322</t>
  </si>
  <si>
    <t>衢州8090艺术酒店(衢州学院店)</t>
  </si>
  <si>
    <t>吴志龙</t>
  </si>
  <si>
    <t>¥135.00</t>
  </si>
  <si>
    <t>¥117.00</t>
  </si>
  <si>
    <t>精选舒适大床房(提供自助洗衣机)</t>
  </si>
  <si>
    <t>102844981745</t>
  </si>
  <si>
    <t>316590691</t>
  </si>
  <si>
    <t>昆明嘉仕顿酒店</t>
  </si>
  <si>
    <t>陈小龙</t>
  </si>
  <si>
    <t>普通单间</t>
  </si>
  <si>
    <t>102836166685</t>
  </si>
  <si>
    <t>386281422</t>
  </si>
  <si>
    <t>青岛临海花园客栈</t>
  </si>
  <si>
    <t>王宇桐</t>
  </si>
  <si>
    <t>2021-12-04</t>
  </si>
  <si>
    <t>¥103.00</t>
  </si>
  <si>
    <t>市景房</t>
  </si>
  <si>
    <t>102838801727</t>
  </si>
  <si>
    <t>321950308</t>
  </si>
  <si>
    <t>丽江朝阳世纪酒店</t>
  </si>
  <si>
    <t>边宝刚</t>
  </si>
  <si>
    <t>¥54.00</t>
  </si>
  <si>
    <t>阳光大床房</t>
  </si>
  <si>
    <t>102840097974</t>
  </si>
  <si>
    <t>381727350</t>
  </si>
  <si>
    <t>如家酒店(丽江古城南门店)</t>
  </si>
  <si>
    <t>张力</t>
  </si>
  <si>
    <t>¥500.00</t>
  </si>
  <si>
    <t>¥432.00</t>
  </si>
  <si>
    <t>102840170369</t>
  </si>
  <si>
    <t>311483137</t>
  </si>
  <si>
    <t>上海华府商务宾馆</t>
  </si>
  <si>
    <t>杜实|龚荀|关晓伟</t>
  </si>
  <si>
    <t>¥2,010.00</t>
  </si>
  <si>
    <t>¥1,740.00</t>
  </si>
  <si>
    <t>102840690433</t>
  </si>
  <si>
    <t>384532833</t>
  </si>
  <si>
    <t>昆明钱源宾馆</t>
  </si>
  <si>
    <t>杨熊艳</t>
  </si>
  <si>
    <t>¥304.00</t>
  </si>
  <si>
    <t>¥42.00</t>
  </si>
  <si>
    <t>¥262.00</t>
  </si>
  <si>
    <t>单人间</t>
  </si>
  <si>
    <t>102840925591</t>
  </si>
  <si>
    <t>311475682</t>
  </si>
  <si>
    <t>如家酒店(北京新街口地铁站店)</t>
  </si>
  <si>
    <t>段鲲</t>
  </si>
  <si>
    <t>102841037153</t>
  </si>
  <si>
    <t>381716868</t>
  </si>
  <si>
    <t>阳江天虹旅业</t>
  </si>
  <si>
    <t>马雷</t>
  </si>
  <si>
    <t>¥408.00</t>
  </si>
  <si>
    <t>¥352.00</t>
  </si>
  <si>
    <t>豪华单人房</t>
  </si>
  <si>
    <t>102841912185</t>
  </si>
  <si>
    <t>347181632</t>
  </si>
  <si>
    <t>如家酒店·neo(上海北外滩大连路地铁站店)</t>
  </si>
  <si>
    <t>高洋</t>
  </si>
  <si>
    <t>¥213.00</t>
  </si>
  <si>
    <t>全新净馨大床房(无窗)</t>
  </si>
  <si>
    <t>102841915198</t>
  </si>
  <si>
    <t>381709320</t>
  </si>
  <si>
    <t>兴义浙商大酒店</t>
  </si>
  <si>
    <t>陈凤</t>
  </si>
  <si>
    <t>¥520.00</t>
  </si>
  <si>
    <t>¥452.00</t>
  </si>
  <si>
    <t>精致双人间</t>
  </si>
  <si>
    <t>102842021742</t>
  </si>
  <si>
    <t>389081403</t>
  </si>
  <si>
    <t>锐思特酒店(瑞安陶山弘景店)</t>
  </si>
  <si>
    <t>叶帅男</t>
  </si>
  <si>
    <t>¥459.00</t>
  </si>
  <si>
    <t>¥399.00</t>
  </si>
  <si>
    <t>锐选大床房</t>
  </si>
  <si>
    <t>102842371170</t>
  </si>
  <si>
    <t>381671857</t>
  </si>
  <si>
    <t>皇朝商务酒店(深圳福田口岸店)</t>
  </si>
  <si>
    <t>王柯惟</t>
  </si>
  <si>
    <t>¥1,317.00</t>
  </si>
  <si>
    <t>¥173.00</t>
  </si>
  <si>
    <t>¥1,144.00</t>
  </si>
  <si>
    <t>榻榻米复式房</t>
  </si>
  <si>
    <t>102842908881</t>
  </si>
  <si>
    <t>¥522.00</t>
  </si>
  <si>
    <t>¥69.00</t>
  </si>
  <si>
    <t>¥453.00</t>
  </si>
  <si>
    <t>锐享双床房</t>
  </si>
  <si>
    <t>102843057228</t>
  </si>
  <si>
    <t>311476816</t>
  </si>
  <si>
    <t>如家华驿酒店(北京怀柔步行街店)</t>
  </si>
  <si>
    <t>姜潇</t>
  </si>
  <si>
    <t>102843154357</t>
  </si>
  <si>
    <t>321950593</t>
  </si>
  <si>
    <t>渝家印象酒店公寓(重庆观音桥店)</t>
  </si>
  <si>
    <t>姜涛</t>
  </si>
  <si>
    <t>温雅精品双床房</t>
  </si>
  <si>
    <t>102843268561</t>
  </si>
  <si>
    <t>324001276</t>
  </si>
  <si>
    <t>成都华夏酒店</t>
  </si>
  <si>
    <t>王钰</t>
  </si>
  <si>
    <t>102843295575</t>
  </si>
  <si>
    <t>311540023</t>
  </si>
  <si>
    <t>乐陵优选酒店</t>
  </si>
  <si>
    <t>周巧岭</t>
  </si>
  <si>
    <t>¥152.00</t>
  </si>
  <si>
    <t>¥20.00</t>
  </si>
  <si>
    <t>102843587502</t>
  </si>
  <si>
    <t>318083908</t>
  </si>
  <si>
    <t>双鸭山时代商务酒店</t>
  </si>
  <si>
    <t>杨光</t>
  </si>
  <si>
    <t>¥420.00</t>
  </si>
  <si>
    <t>¥364.00</t>
  </si>
  <si>
    <t>豪华间</t>
  </si>
  <si>
    <t>102844007084</t>
  </si>
  <si>
    <t>381719832</t>
  </si>
  <si>
    <t>格林豪泰酒店(甘南合作步行街店)</t>
  </si>
  <si>
    <t>张腾</t>
  </si>
  <si>
    <t>¥160.00</t>
  </si>
  <si>
    <t>¥139.00</t>
  </si>
  <si>
    <t>明窗大房床</t>
  </si>
  <si>
    <t>102844009393</t>
  </si>
  <si>
    <t>381720813</t>
  </si>
  <si>
    <t>格林豪泰(太仓浏河镇店)</t>
  </si>
  <si>
    <t>瞿文</t>
  </si>
  <si>
    <t>¥148.00</t>
  </si>
  <si>
    <t>¥128.00</t>
  </si>
  <si>
    <t>双床房</t>
  </si>
  <si>
    <t>102844020958</t>
  </si>
  <si>
    <t>381811146</t>
  </si>
  <si>
    <t>永安友联商务酒店</t>
  </si>
  <si>
    <t>何涛</t>
  </si>
  <si>
    <t>标准双床间</t>
  </si>
  <si>
    <t>102844028910</t>
  </si>
  <si>
    <t>321708346</t>
  </si>
  <si>
    <t>麗枫酒店(温州机场店)</t>
  </si>
  <si>
    <t>潘治宏</t>
  </si>
  <si>
    <t>¥276.00</t>
  </si>
  <si>
    <t>¥240.00</t>
  </si>
  <si>
    <t>豪华双床房</t>
  </si>
  <si>
    <t>102844088970</t>
  </si>
  <si>
    <t>381746775</t>
  </si>
  <si>
    <t>尚客优连锁酒店(洛阳涧西区建设路店)</t>
  </si>
  <si>
    <t>张尚</t>
  </si>
  <si>
    <t>102844103511</t>
  </si>
  <si>
    <t>321290197</t>
  </si>
  <si>
    <t>布丁酒店(郓城南湖公园店)</t>
  </si>
  <si>
    <t>冯宝</t>
  </si>
  <si>
    <t>102844105049</t>
  </si>
  <si>
    <t>311535856</t>
  </si>
  <si>
    <t>松原舒悦商务宾馆</t>
  </si>
  <si>
    <t>王永巍</t>
  </si>
  <si>
    <t>102844108229</t>
  </si>
  <si>
    <t>381726939</t>
  </si>
  <si>
    <t>佳捷·悠谷客栈(海口高铁东站店)</t>
  </si>
  <si>
    <t>李阳华</t>
  </si>
  <si>
    <t>¥153.00</t>
  </si>
  <si>
    <t>轻奢悠享房</t>
  </si>
  <si>
    <t>102844117638</t>
  </si>
  <si>
    <t>318076438</t>
  </si>
  <si>
    <t>兰溪瑞庭商务宾馆</t>
  </si>
  <si>
    <t>应盛松</t>
  </si>
  <si>
    <t>商务单人间</t>
  </si>
  <si>
    <t>102844145224</t>
  </si>
  <si>
    <t>323983645</t>
  </si>
  <si>
    <t>巧家福瑞来酒店</t>
  </si>
  <si>
    <t>李亚宽</t>
  </si>
  <si>
    <t>¥81.00</t>
  </si>
  <si>
    <t>¥70.00</t>
  </si>
  <si>
    <t>102844148710</t>
  </si>
  <si>
    <t>384667434</t>
  </si>
  <si>
    <t>芦山璟玥酒店</t>
  </si>
  <si>
    <t>乐崇华</t>
  </si>
  <si>
    <t>102844151163</t>
  </si>
  <si>
    <t>323981491</t>
  </si>
  <si>
    <t>长沙县天韵酒店</t>
  </si>
  <si>
    <t>白中华</t>
  </si>
  <si>
    <t>¥119.00</t>
  </si>
  <si>
    <t>标准双人间</t>
  </si>
  <si>
    <t>102844182595</t>
  </si>
  <si>
    <t>384561687</t>
  </si>
  <si>
    <t>锡林浩特聚亨精品酒店</t>
  </si>
  <si>
    <t>韩若飞|张彬</t>
  </si>
  <si>
    <t>¥336.00</t>
  </si>
  <si>
    <t>¥44.00</t>
  </si>
  <si>
    <t>¥292.00</t>
  </si>
  <si>
    <t>臻选大床房</t>
  </si>
  <si>
    <t>102844204338</t>
  </si>
  <si>
    <t>312495181</t>
  </si>
  <si>
    <t>翼城思麦尔水疗会馆</t>
  </si>
  <si>
    <t>张宁涛</t>
  </si>
  <si>
    <t>普通标间</t>
  </si>
  <si>
    <t>102844209241</t>
  </si>
  <si>
    <t>389090427</t>
  </si>
  <si>
    <t>荥经云海快捷酒店</t>
  </si>
  <si>
    <t>方朝伟</t>
  </si>
  <si>
    <t>102844229303</t>
  </si>
  <si>
    <t>尹晓辉</t>
  </si>
  <si>
    <t>102844234875</t>
  </si>
  <si>
    <t>386290743</t>
  </si>
  <si>
    <t>青岛青芒主题公寓</t>
  </si>
  <si>
    <t>张明立</t>
  </si>
  <si>
    <t>豪华主题大床房</t>
  </si>
  <si>
    <t>102844235912</t>
  </si>
  <si>
    <t>黄军亮</t>
  </si>
  <si>
    <t>102844270977</t>
  </si>
  <si>
    <t>321957883</t>
  </si>
  <si>
    <t>长汀嘉豪酒店</t>
  </si>
  <si>
    <t>陈桔林</t>
  </si>
  <si>
    <t>102844278751</t>
  </si>
  <si>
    <t>384605535</t>
  </si>
  <si>
    <t>荆州艾米时尚酒店</t>
  </si>
  <si>
    <t>程磊|宋文斌</t>
  </si>
  <si>
    <t>¥184.00</t>
  </si>
  <si>
    <t>¥24.00</t>
  </si>
  <si>
    <t>普通大床房(无窗)</t>
  </si>
  <si>
    <t>102844294041</t>
  </si>
  <si>
    <t>318744427</t>
  </si>
  <si>
    <t>铜仁中嵘酒店</t>
  </si>
  <si>
    <t>杜建锋</t>
  </si>
  <si>
    <t>普通双床房</t>
  </si>
  <si>
    <t>102844295453</t>
  </si>
  <si>
    <t>李康</t>
  </si>
  <si>
    <t>102844296985</t>
  </si>
  <si>
    <t>381675205</t>
  </si>
  <si>
    <t>如家华驿易居酒店(北京南站右安门店)</t>
  </si>
  <si>
    <t>王永刚</t>
  </si>
  <si>
    <t>¥165.00</t>
  </si>
  <si>
    <t>¥22.00</t>
  </si>
  <si>
    <t>¥143.00</t>
  </si>
  <si>
    <t>102844305012</t>
  </si>
  <si>
    <t>323991163</t>
  </si>
  <si>
    <t>柏曼酒店(宁乡步行街店)</t>
  </si>
  <si>
    <t>唐瑜松</t>
  </si>
  <si>
    <t>¥120.00</t>
  </si>
  <si>
    <t>温馨情侣房</t>
  </si>
  <si>
    <t>102844329339</t>
  </si>
  <si>
    <t>384495348</t>
  </si>
  <si>
    <t>微八酒店(广州西朗店)</t>
  </si>
  <si>
    <t>李彪</t>
  </si>
  <si>
    <t>¥106.00</t>
  </si>
  <si>
    <t>102844358065</t>
  </si>
  <si>
    <t>381688435</t>
  </si>
  <si>
    <t>尚客优快捷酒店(崇明体育场店)</t>
  </si>
  <si>
    <t>徐俊俊</t>
  </si>
  <si>
    <t>¥134.00</t>
  </si>
  <si>
    <t>¥116.00</t>
  </si>
  <si>
    <t>高级双床房</t>
  </si>
  <si>
    <t>102844386915</t>
  </si>
  <si>
    <t>386283054</t>
  </si>
  <si>
    <t>南宁第一元便捷酒店</t>
  </si>
  <si>
    <t>张强</t>
  </si>
  <si>
    <t>102844425373</t>
  </si>
  <si>
    <t>384621948</t>
  </si>
  <si>
    <t>连城锦江之兴宾馆</t>
  </si>
  <si>
    <t>刘飞武</t>
  </si>
  <si>
    <t>普通单人房</t>
  </si>
  <si>
    <t>102844428410</t>
  </si>
  <si>
    <t>347181878</t>
  </si>
  <si>
    <t>7天连锁酒店(深圳华强北地铁站店)</t>
  </si>
  <si>
    <t>吕安斌</t>
  </si>
  <si>
    <t>¥232.00</t>
  </si>
  <si>
    <t>¥31.00</t>
  </si>
  <si>
    <t>¥201.00</t>
  </si>
  <si>
    <t>舒眠大床房</t>
  </si>
  <si>
    <t>102844483723</t>
  </si>
  <si>
    <t>384526431</t>
  </si>
  <si>
    <t>石城园中源大酒店</t>
  </si>
  <si>
    <t>何升惠</t>
  </si>
  <si>
    <t>102844486725</t>
  </si>
  <si>
    <t>313770334</t>
  </si>
  <si>
    <t>都市东方精品酒店(天津武清人民医院店)</t>
  </si>
  <si>
    <t>林胜平</t>
  </si>
  <si>
    <t>¥216.00</t>
  </si>
  <si>
    <t>¥187.00</t>
  </si>
  <si>
    <t>静零压舒享双床房(智能机器人服务+商务出行必选)</t>
  </si>
  <si>
    <t>102844494891</t>
  </si>
  <si>
    <t>384595170</t>
  </si>
  <si>
    <t>纯舍酒店(南京胜太路地铁站店)</t>
  </si>
  <si>
    <t>胡子祥</t>
  </si>
  <si>
    <t>轻奢影院大床房</t>
  </si>
  <si>
    <t>102844514860</t>
  </si>
  <si>
    <t>315405991</t>
  </si>
  <si>
    <t>成都舒逸花宿</t>
  </si>
  <si>
    <t>李燕燕</t>
  </si>
  <si>
    <t>¥124.00</t>
  </si>
  <si>
    <t>¥107.00</t>
  </si>
  <si>
    <t>一室大床房</t>
  </si>
  <si>
    <t>102844526705</t>
  </si>
  <si>
    <t>318751519</t>
  </si>
  <si>
    <t>曲靖麒睿酒店</t>
  </si>
  <si>
    <t>龚沁洋</t>
  </si>
  <si>
    <t>¥110.00</t>
  </si>
  <si>
    <t>¥95.00</t>
  </si>
  <si>
    <t>精品双床房</t>
  </si>
  <si>
    <t>102844577836</t>
  </si>
  <si>
    <t>351534728</t>
  </si>
  <si>
    <t>布丁酒店(济南省立医院店)</t>
  </si>
  <si>
    <t>徐永冰</t>
  </si>
  <si>
    <t>102844583057</t>
  </si>
  <si>
    <t>381727296</t>
  </si>
  <si>
    <t>西平东盛国际酒店</t>
  </si>
  <si>
    <t>何峰艳</t>
  </si>
  <si>
    <t>102844592771</t>
  </si>
  <si>
    <t>381724371</t>
  </si>
  <si>
    <t>永修永航商务接待中心</t>
  </si>
  <si>
    <t>邹刚刚</t>
  </si>
  <si>
    <t>¥156.00</t>
  </si>
  <si>
    <t>102844597604</t>
  </si>
  <si>
    <t>318744115</t>
  </si>
  <si>
    <t>廉江派空间商务酒店</t>
  </si>
  <si>
    <t>宁传峰</t>
  </si>
  <si>
    <t>特惠双床房（无窗）</t>
  </si>
  <si>
    <t>102844607323</t>
  </si>
  <si>
    <t>102844612856</t>
  </si>
  <si>
    <t>384570306</t>
  </si>
  <si>
    <t>石家庄榴莲小星快捷酒店</t>
  </si>
  <si>
    <t>杨扬</t>
  </si>
  <si>
    <t>102844647127</t>
  </si>
  <si>
    <t>384613407</t>
  </si>
  <si>
    <t>东莞京都影院公馆</t>
  </si>
  <si>
    <t>胡飞云</t>
  </si>
  <si>
    <t>102844699029</t>
  </si>
  <si>
    <t>328751500</t>
  </si>
  <si>
    <t>爱家酒店(扶风新汽车站店)</t>
  </si>
  <si>
    <t>刘哲</t>
  </si>
  <si>
    <t>102844709113</t>
  </si>
  <si>
    <t>389094297</t>
  </si>
  <si>
    <t>乐山银丰宾馆</t>
  </si>
  <si>
    <t>柏宜平</t>
  </si>
  <si>
    <t>¥145.00</t>
  </si>
  <si>
    <t>¥126.00</t>
  </si>
  <si>
    <t>舒适标准间</t>
  </si>
  <si>
    <t>102844711882</t>
  </si>
  <si>
    <t>381714669</t>
  </si>
  <si>
    <t>7天连锁酒店(兰州西站店)</t>
  </si>
  <si>
    <t>赖艳军</t>
  </si>
  <si>
    <t>102844711024</t>
  </si>
  <si>
    <t>384528333</t>
  </si>
  <si>
    <t>24H唯美酒店(新塘地铁站店)</t>
  </si>
  <si>
    <t>刘庆全</t>
  </si>
  <si>
    <t>宁静舒适大床房</t>
  </si>
  <si>
    <t>102844717777</t>
  </si>
  <si>
    <t>318085591</t>
  </si>
  <si>
    <t>龙港君悦宾馆</t>
  </si>
  <si>
    <t>李舒伟</t>
  </si>
  <si>
    <t>102844776895</t>
  </si>
  <si>
    <t>384506091</t>
  </si>
  <si>
    <t>新乡新丰时尚酒店</t>
  </si>
  <si>
    <t>王金璐</t>
  </si>
  <si>
    <t>迷你房(无窗)</t>
  </si>
  <si>
    <t>102844777482</t>
  </si>
  <si>
    <t>389084997</t>
  </si>
  <si>
    <t>巨鹿如家快捷宾馆</t>
  </si>
  <si>
    <t>随永文</t>
  </si>
  <si>
    <t>大床间</t>
  </si>
  <si>
    <t>102844796904</t>
  </si>
  <si>
    <t>384657249</t>
  </si>
  <si>
    <t>临沧金湾半山温泉酒店</t>
  </si>
  <si>
    <t>杨书玮</t>
  </si>
  <si>
    <t>¥23.00</t>
  </si>
  <si>
    <t>豪华大床房（房间内含温泉泡池）</t>
  </si>
  <si>
    <t>102844811608</t>
  </si>
  <si>
    <t>389108691</t>
  </si>
  <si>
    <t>犍为天上居商务旅店</t>
  </si>
  <si>
    <t>陈昌凯</t>
  </si>
  <si>
    <t>102844833810</t>
  </si>
  <si>
    <t>389085624</t>
  </si>
  <si>
    <t>惠安裕源商务酒店</t>
  </si>
  <si>
    <t>张聪</t>
  </si>
  <si>
    <t>102844865937</t>
  </si>
  <si>
    <t>381690820</t>
  </si>
  <si>
    <t>杭州凡蒂尼主题酒店</t>
  </si>
  <si>
    <t>代娅娟</t>
  </si>
  <si>
    <t>102844882103</t>
  </si>
  <si>
    <t>384587535</t>
  </si>
  <si>
    <t>蓝山新港大酒店</t>
  </si>
  <si>
    <t>李学文</t>
  </si>
  <si>
    <t>102844982170</t>
  </si>
  <si>
    <t>321708352</t>
  </si>
  <si>
    <t>布丁酒店(苏州乐桥地铁站观前街店)</t>
  </si>
  <si>
    <t>罗志远</t>
  </si>
  <si>
    <t>UP大床房B</t>
  </si>
  <si>
    <t>102844991418</t>
  </si>
  <si>
    <t>384532899</t>
  </si>
  <si>
    <t>惠安金钳精选酒店</t>
  </si>
  <si>
    <t>庄云英</t>
  </si>
  <si>
    <t>¥319.00</t>
  </si>
  <si>
    <t>¥277.00</t>
  </si>
  <si>
    <t>102844309812</t>
  </si>
  <si>
    <t>318732595</t>
  </si>
  <si>
    <t>阳新逸君假日宾馆</t>
  </si>
  <si>
    <t>张鹏</t>
  </si>
  <si>
    <t>特惠双床房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</si>
  <si>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</si>
  <si>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</si>
  <si>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</si>
  <si>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</si>
  <si>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</si>
  <si>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</si>
  <si>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</si>
  <si>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</si>
  <si>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</si>
  <si>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</si>
  <si>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</si>
  <si>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102839113254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348</t>
    </r>
    <r>
      <rPr>
        <sz val="10"/>
        <rFont val="宋体"/>
        <charset val="134"/>
      </rPr>
      <t>元待退回</t>
    </r>
  </si>
  <si>
    <r>
      <t>102842528094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308</t>
    </r>
    <r>
      <rPr>
        <sz val="10"/>
        <rFont val="宋体"/>
        <charset val="134"/>
      </rPr>
      <t>元待退回</t>
    </r>
  </si>
  <si>
    <r>
      <t>102840170369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1392</t>
    </r>
    <r>
      <rPr>
        <sz val="10"/>
        <rFont val="宋体"/>
        <charset val="134"/>
      </rPr>
      <t>元待退回</t>
    </r>
  </si>
  <si>
    <r>
      <t>102842021742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</si>
  <si>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r>
      <t>102842908881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元待退回</t>
    </r>
  </si>
  <si>
    <t>A211214145216481</t>
  </si>
  <si>
    <t>A2112141452444205</t>
  </si>
  <si>
    <r>
      <t>总计：</t>
    </r>
    <r>
      <rPr>
        <sz val="10"/>
        <rFont val="Arial"/>
        <charset val="134"/>
      </rPr>
      <t>26515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</si>
  <si>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</si>
  <si>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</si>
  <si>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</si>
  <si>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</si>
  <si>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</si>
  <si>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</si>
  <si>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</si>
  <si>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</si>
  <si>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</si>
  <si>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</si>
  <si>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</si>
  <si>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</si>
  <si>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</si>
  <si>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</si>
  <si>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</si>
  <si>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</si>
  <si>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2337937</t>
  </si>
  <si>
    <t>--</t>
  </si>
  <si>
    <t>277.00</t>
  </si>
  <si>
    <t>RMB</t>
  </si>
  <si>
    <t>0</t>
  </si>
  <si>
    <t>0.00</t>
  </si>
  <si>
    <t>汇趣住国内直连</t>
  </si>
  <si>
    <t>2021-12-12 23:06:45</t>
  </si>
  <si>
    <t>直连</t>
  </si>
  <si>
    <t>2337922</t>
  </si>
  <si>
    <t>家悦酒店（康乐路店）</t>
  </si>
  <si>
    <t>79.00</t>
  </si>
  <si>
    <t>2021-12-12 22:51:52</t>
  </si>
  <si>
    <t>2337906</t>
  </si>
  <si>
    <t>55.00</t>
  </si>
  <si>
    <t>2021-12-12 22:38:00</t>
  </si>
  <si>
    <t>2337900</t>
  </si>
  <si>
    <t>永航商务接待中心</t>
  </si>
  <si>
    <t>135.00</t>
  </si>
  <si>
    <t>2021-12-12 22:31:04</t>
  </si>
  <si>
    <t>2337897</t>
  </si>
  <si>
    <t>东莞京都商务公馆</t>
  </si>
  <si>
    <t>2021-12-12 22:28:12</t>
  </si>
  <si>
    <t>2337896</t>
  </si>
  <si>
    <t>222.00</t>
  </si>
  <si>
    <t>2021-12-12 22:28:04</t>
  </si>
  <si>
    <t>2337869</t>
  </si>
  <si>
    <t>尚客优连锁酒店(河南洛阳涧西区建设路店)</t>
  </si>
  <si>
    <t>89.00</t>
  </si>
  <si>
    <t>2021-12-12 21:58:49</t>
  </si>
  <si>
    <t>2337864</t>
  </si>
  <si>
    <t>新景宾馆</t>
  </si>
  <si>
    <t>78.00</t>
  </si>
  <si>
    <t>2021-12-12 21:59:05</t>
  </si>
  <si>
    <t>2337859</t>
  </si>
  <si>
    <t>97.00</t>
  </si>
  <si>
    <t>2021-12-12 21:53:17</t>
  </si>
  <si>
    <t>2337852</t>
  </si>
  <si>
    <t>115.00</t>
  </si>
  <si>
    <t>2021-12-12 21:48:48</t>
  </si>
  <si>
    <t>2337834</t>
  </si>
  <si>
    <t>52.00</t>
  </si>
  <si>
    <t>2021-12-12 21:36:47</t>
  </si>
  <si>
    <t>2337827</t>
  </si>
  <si>
    <t>95.00</t>
  </si>
  <si>
    <t>2021-12-12 21:31:58</t>
  </si>
  <si>
    <t>2337809</t>
  </si>
  <si>
    <t>63.00</t>
  </si>
  <si>
    <t>2021-12-12 21:14:25</t>
  </si>
  <si>
    <t>2337804</t>
  </si>
  <si>
    <t>东盛国际酒店</t>
  </si>
  <si>
    <t>125.00</t>
  </si>
  <si>
    <t>2021-12-12 21:13:29</t>
  </si>
  <si>
    <t>2337793</t>
  </si>
  <si>
    <t>2021-12-12 21:04:00</t>
  </si>
  <si>
    <t>2337787</t>
  </si>
  <si>
    <t>90.00</t>
  </si>
  <si>
    <t>2021-12-12 20:56:30</t>
  </si>
  <si>
    <t>2337783</t>
  </si>
  <si>
    <t>152.00</t>
  </si>
  <si>
    <t>2021-12-12 20:52:11</t>
  </si>
  <si>
    <t>2337735</t>
  </si>
  <si>
    <t>2021-12-12 20:17:44</t>
  </si>
  <si>
    <t>2337733</t>
  </si>
  <si>
    <t>2021-12-12 20:10:06</t>
  </si>
  <si>
    <t>2337729</t>
  </si>
  <si>
    <t>137.00</t>
  </si>
  <si>
    <t>2021-12-12 20:06:33</t>
  </si>
  <si>
    <t>2337706</t>
  </si>
  <si>
    <t>96.00</t>
  </si>
  <si>
    <t>2021-12-12 19:47:33</t>
  </si>
  <si>
    <t>2337703</t>
  </si>
  <si>
    <t>福泰宾馆（富华路店）</t>
  </si>
  <si>
    <t>2021-12-12 19:45:46</t>
  </si>
  <si>
    <t>2337702</t>
  </si>
  <si>
    <t>84.00</t>
  </si>
  <si>
    <t>2021-12-12 19:45:41</t>
  </si>
  <si>
    <t>2337696</t>
  </si>
  <si>
    <t>85.00</t>
  </si>
  <si>
    <t>2021-12-12 19:38:28</t>
  </si>
  <si>
    <t>2337674</t>
  </si>
  <si>
    <t>天虹公寓</t>
  </si>
  <si>
    <t>68.00</t>
  </si>
  <si>
    <t>2021-12-12 19:19:02</t>
  </si>
  <si>
    <t>2337651</t>
  </si>
  <si>
    <t>三利商务宾馆</t>
  </si>
  <si>
    <t>77.00</t>
  </si>
  <si>
    <t>2021-12-12 19:09:08</t>
  </si>
  <si>
    <t>2337632</t>
  </si>
  <si>
    <t>87.00</t>
  </si>
  <si>
    <t>2021-12-12 18:50:17</t>
  </si>
  <si>
    <t>2337627</t>
  </si>
  <si>
    <t>98.00</t>
  </si>
  <si>
    <t>2021-12-12 18:44:43</t>
  </si>
  <si>
    <t>2337612</t>
  </si>
  <si>
    <t>新港大酒店</t>
  </si>
  <si>
    <t>88.00</t>
  </si>
  <si>
    <t>2021-12-12 18:32:37</t>
  </si>
  <si>
    <t>2337607</t>
  </si>
  <si>
    <t>86.00</t>
  </si>
  <si>
    <t>2021-12-12 18:28:25</t>
  </si>
  <si>
    <t>2337606</t>
  </si>
  <si>
    <t>94.00</t>
  </si>
  <si>
    <t>2021-12-12 18:28:19</t>
  </si>
  <si>
    <t>2337605</t>
  </si>
  <si>
    <t>2021-12-12 18:28:06</t>
  </si>
  <si>
    <t>2337602</t>
  </si>
  <si>
    <t>70.00</t>
  </si>
  <si>
    <t>2021-12-12 18:27:06</t>
  </si>
  <si>
    <t>2337601</t>
  </si>
  <si>
    <t>天上居商务旅店</t>
  </si>
  <si>
    <t>71.00</t>
  </si>
  <si>
    <t>2021-12-12 18:26:33</t>
  </si>
  <si>
    <t>2337600</t>
  </si>
  <si>
    <t>澳斯汀商务酒店</t>
  </si>
  <si>
    <t>曹亮,郭文勇</t>
  </si>
  <si>
    <t>266.00</t>
  </si>
  <si>
    <t>2021-12-12 18:20:25</t>
  </si>
  <si>
    <t>2337599</t>
  </si>
  <si>
    <t>珑翔商务宾馆</t>
  </si>
  <si>
    <t>75.00</t>
  </si>
  <si>
    <t>2021-12-12 18:19:54</t>
  </si>
  <si>
    <t>2337594</t>
  </si>
  <si>
    <t>101.00</t>
  </si>
  <si>
    <t>2021-12-12 18:15:45</t>
  </si>
  <si>
    <t>2337593</t>
  </si>
  <si>
    <t>南新商务宾馆</t>
  </si>
  <si>
    <t>2021-12-12 18:13:21</t>
  </si>
  <si>
    <t>2337592</t>
  </si>
  <si>
    <t>113.00</t>
  </si>
  <si>
    <t>2337574</t>
  </si>
  <si>
    <t>鑫阳快捷宾馆</t>
  </si>
  <si>
    <t>2021-12-12 17:58:42</t>
  </si>
  <si>
    <t>2337569</t>
  </si>
  <si>
    <t>舒悦商务宾馆</t>
  </si>
  <si>
    <t>2021-12-12 17:53:51</t>
  </si>
  <si>
    <t>2337568</t>
  </si>
  <si>
    <t>2021-12-12 17:52:13</t>
  </si>
  <si>
    <t>2337560</t>
  </si>
  <si>
    <t>银座佳驿酒店(青岛杭州路四方长途站店)</t>
  </si>
  <si>
    <t>2021-12-12 17:47:41</t>
  </si>
  <si>
    <t>2337556</t>
  </si>
  <si>
    <t>61.00</t>
  </si>
  <si>
    <t>2021-12-12 17:46:50</t>
  </si>
  <si>
    <t>2337554</t>
  </si>
  <si>
    <t>友联商务酒店</t>
  </si>
  <si>
    <t>2021-12-12 17:52:15</t>
  </si>
  <si>
    <t>2337553</t>
  </si>
  <si>
    <t>2021-12-12 17:43:47</t>
  </si>
  <si>
    <t>2337549</t>
  </si>
  <si>
    <t>2021-12-12 17:39:58</t>
  </si>
  <si>
    <t>2337546</t>
  </si>
  <si>
    <t>裕源商务酒店</t>
  </si>
  <si>
    <t>119.00</t>
  </si>
  <si>
    <t>2021-12-12 17:39:59</t>
  </si>
  <si>
    <t>2337543</t>
  </si>
  <si>
    <t>合作格林豪泰酒店</t>
  </si>
  <si>
    <t>139.00</t>
  </si>
  <si>
    <t>2021-12-12 17:36:36</t>
  </si>
  <si>
    <t>2337541</t>
  </si>
  <si>
    <t>76.00</t>
  </si>
  <si>
    <t>2021-12-12 17:39:32</t>
  </si>
  <si>
    <t>2337538</t>
  </si>
  <si>
    <t>2021-12-12 17:34:09</t>
  </si>
  <si>
    <t>2337526</t>
  </si>
  <si>
    <t>83.00</t>
  </si>
  <si>
    <t>2021-12-12 17:28:47</t>
  </si>
  <si>
    <t>2337523</t>
  </si>
  <si>
    <t>金泉大酒店</t>
  </si>
  <si>
    <t>2021-12-12 17:26:07</t>
  </si>
  <si>
    <t>2337519</t>
  </si>
  <si>
    <t>云海快捷酒店</t>
  </si>
  <si>
    <t>2021-12-12 17:24:40</t>
  </si>
  <si>
    <t>2337518</t>
  </si>
  <si>
    <t>程磊,宋文斌</t>
  </si>
  <si>
    <t>160.00</t>
  </si>
  <si>
    <t>2021-12-12 17:24:21</t>
  </si>
  <si>
    <t>2337514</t>
  </si>
  <si>
    <t>名仕宾馆</t>
  </si>
  <si>
    <t>2021-12-12 17:30:06</t>
  </si>
  <si>
    <t>2337508</t>
  </si>
  <si>
    <t>2021-12-12 17:22:35</t>
  </si>
  <si>
    <t>2337494</t>
  </si>
  <si>
    <t>骏王大酒店</t>
  </si>
  <si>
    <t>2021-12-12 17:08:59</t>
  </si>
  <si>
    <t>2337479</t>
  </si>
  <si>
    <t>2021-12-12 17:01:39</t>
  </si>
  <si>
    <t>2337471</t>
  </si>
  <si>
    <t>2021-12-12 16:59:50</t>
  </si>
  <si>
    <t>2337466</t>
  </si>
  <si>
    <t>尚客优快捷酒店（南城登高公园店）</t>
  </si>
  <si>
    <t>2021-12-12 16:51:46</t>
  </si>
  <si>
    <t>2337460</t>
  </si>
  <si>
    <t>2021-12-12 16:48:20</t>
  </si>
  <si>
    <t>2337439</t>
  </si>
  <si>
    <t>2021-12-12 16:29:56</t>
  </si>
  <si>
    <t>2337435</t>
  </si>
  <si>
    <t>2021-12-12 16:22:43</t>
  </si>
  <si>
    <t>2337431</t>
  </si>
  <si>
    <t>布丁酒店（济南经三路省立医院店）</t>
  </si>
  <si>
    <t>2021-12-12 16:19:01</t>
  </si>
  <si>
    <t>2337426</t>
  </si>
  <si>
    <t>2021-12-12 16:11:19</t>
  </si>
  <si>
    <t>2337418</t>
  </si>
  <si>
    <t>2021-12-12 16:03:32</t>
  </si>
  <si>
    <t>2337416</t>
  </si>
  <si>
    <t>临沂锦岚主题养生酒店</t>
  </si>
  <si>
    <t>2021-12-12 15:52:50</t>
  </si>
  <si>
    <t>2337411</t>
  </si>
  <si>
    <t>116.00</t>
  </si>
  <si>
    <t>2021-12-12 15:49:45</t>
  </si>
  <si>
    <t>2337398</t>
  </si>
  <si>
    <t>韩若飞,张彬</t>
  </si>
  <si>
    <t>292.00</t>
  </si>
  <si>
    <t>2021-12-12 15:36:08</t>
  </si>
  <si>
    <t>2337395</t>
  </si>
  <si>
    <t>2021-12-12 15:34:12</t>
  </si>
  <si>
    <t>2337381</t>
  </si>
  <si>
    <t>锦江之兴宾馆</t>
  </si>
  <si>
    <t>2021-12-12 15:15:44</t>
  </si>
  <si>
    <t>2337378</t>
  </si>
  <si>
    <t>170.00</t>
  </si>
  <si>
    <t>2021-12-12 15:14:41</t>
  </si>
  <si>
    <t>2337365</t>
  </si>
  <si>
    <t>思麦尔水疗会馆</t>
  </si>
  <si>
    <t>2021-12-12 15:01:07</t>
  </si>
  <si>
    <t>2337363</t>
  </si>
  <si>
    <t>富饶商务酒店（外滩城隍庙店）</t>
  </si>
  <si>
    <t>114.00</t>
  </si>
  <si>
    <t>2021-12-12 14:59:35</t>
  </si>
  <si>
    <t>2337359</t>
  </si>
  <si>
    <t>丽轩宾馆</t>
  </si>
  <si>
    <t>2021-12-12 14:54:04</t>
  </si>
  <si>
    <t>2337356</t>
  </si>
  <si>
    <t>园中源大酒店</t>
  </si>
  <si>
    <t>2021-12-12 14:45:45</t>
  </si>
  <si>
    <t>102844380945</t>
  </si>
  <si>
    <t>2337348</t>
  </si>
  <si>
    <t>兰州丹迪商务酒店</t>
  </si>
  <si>
    <t>许彦</t>
  </si>
  <si>
    <t>172.00</t>
  </si>
  <si>
    <t>-172</t>
  </si>
  <si>
    <t>2021-12-12 14:45:40</t>
  </si>
  <si>
    <t>2337337</t>
  </si>
  <si>
    <t>锦添酒店</t>
  </si>
  <si>
    <t>2021-12-12 14:29:46</t>
  </si>
  <si>
    <t>2337331</t>
  </si>
  <si>
    <t>2021-12-12 14:20:53</t>
  </si>
  <si>
    <t>2337325</t>
  </si>
  <si>
    <t>金三角宾馆（上海中路）</t>
  </si>
  <si>
    <t>2021-12-12 14:17:11</t>
  </si>
  <si>
    <t>2337321</t>
  </si>
  <si>
    <t>骏怡连锁酒店（苏州石路山塘街店）</t>
  </si>
  <si>
    <t>2021-12-12 14:12:46</t>
  </si>
  <si>
    <t>2337300</t>
  </si>
  <si>
    <t>2021-12-12 14:03:08</t>
  </si>
  <si>
    <t>2337295</t>
  </si>
  <si>
    <t>2021-12-12 13:59:25</t>
  </si>
  <si>
    <t>2337293</t>
  </si>
  <si>
    <t>2021-12-12 13:58:44</t>
  </si>
  <si>
    <t>2337291</t>
  </si>
  <si>
    <t>2021-12-12 13:55:18</t>
  </si>
  <si>
    <t>2337285</t>
  </si>
  <si>
    <t>126.00</t>
  </si>
  <si>
    <t>2021-12-12 13:49:01</t>
  </si>
  <si>
    <t>2337240</t>
  </si>
  <si>
    <t>璟玥酒店</t>
  </si>
  <si>
    <t>122.00</t>
  </si>
  <si>
    <t>2021-12-12 13:13:11</t>
  </si>
  <si>
    <t>2337235</t>
  </si>
  <si>
    <t>华驿易居酒店(北京南站右安门店)</t>
  </si>
  <si>
    <t>143.00</t>
  </si>
  <si>
    <t>2021-12-12 13:09:47</t>
  </si>
  <si>
    <t>2337209</t>
  </si>
  <si>
    <t>君悦宾馆</t>
  </si>
  <si>
    <t>2021-12-12 12:51:01</t>
  </si>
  <si>
    <t>2337208</t>
  </si>
  <si>
    <t>2021-12-12 12:50:41</t>
  </si>
  <si>
    <t>2337203</t>
  </si>
  <si>
    <t>128.00</t>
  </si>
  <si>
    <t>2021-12-12 12:47:30</t>
  </si>
  <si>
    <t>2337195</t>
  </si>
  <si>
    <t>103.00</t>
  </si>
  <si>
    <t>2021-12-12 12:35:10</t>
  </si>
  <si>
    <t>2337169</t>
  </si>
  <si>
    <t>2021-12-12 12:14:24</t>
  </si>
  <si>
    <t>2337165</t>
  </si>
  <si>
    <t>2021-12-12 12:13:37</t>
  </si>
  <si>
    <t>2337160</t>
  </si>
  <si>
    <t>榴莲小星快捷酒店（昌盛南街店）</t>
  </si>
  <si>
    <t>2021-12-12 12:10:06</t>
  </si>
  <si>
    <t>2337158</t>
  </si>
  <si>
    <t>2021-12-12 12:10:20</t>
  </si>
  <si>
    <t>2337156</t>
  </si>
  <si>
    <t>瑞庭商务宾馆</t>
  </si>
  <si>
    <t>2021-12-12 12:07:19</t>
  </si>
  <si>
    <t>2337152</t>
  </si>
  <si>
    <t>2021-12-12 12:04:10</t>
  </si>
  <si>
    <t>2337141</t>
  </si>
  <si>
    <t>舍居酒店(郑州南三环店)</t>
  </si>
  <si>
    <t>2021-12-12 11:54:03</t>
  </si>
  <si>
    <t>2337139</t>
  </si>
  <si>
    <t>2021-12-12 11:52:56</t>
  </si>
  <si>
    <t>2337123</t>
  </si>
  <si>
    <t>64.00</t>
  </si>
  <si>
    <t>2021-12-12 11:42:59</t>
  </si>
  <si>
    <t>2337121</t>
  </si>
  <si>
    <t>宁乡美维雅时尚酒店</t>
  </si>
  <si>
    <t>104.00</t>
  </si>
  <si>
    <t>2021-12-12 11:39:39</t>
  </si>
  <si>
    <t>2337100</t>
  </si>
  <si>
    <t>衢州8090艺术酒店</t>
  </si>
  <si>
    <t>117.00</t>
  </si>
  <si>
    <t>2021-12-12 11:20:35</t>
  </si>
  <si>
    <t>2337082</t>
  </si>
  <si>
    <t>99.00</t>
  </si>
  <si>
    <t>2021-12-12 11:02:15</t>
  </si>
  <si>
    <t>2337074</t>
  </si>
  <si>
    <t>69.00</t>
  </si>
  <si>
    <t>2021-12-12 10:55:05</t>
  </si>
  <si>
    <t>2337060</t>
  </si>
  <si>
    <t>927.00</t>
  </si>
  <si>
    <t>2021-12-12 10:42:42</t>
  </si>
  <si>
    <t>2337044</t>
  </si>
  <si>
    <t>佳捷·悠谷客栈（海口凤翔湿地公园店）</t>
  </si>
  <si>
    <t>133.00</t>
  </si>
  <si>
    <t>2021-12-12 10:21:43</t>
  </si>
  <si>
    <t>2337012</t>
  </si>
  <si>
    <t>自贡花间旅舍（原龙都宾馆）</t>
  </si>
  <si>
    <t>2021-12-12 09:50:22</t>
  </si>
  <si>
    <t>2336980</t>
  </si>
  <si>
    <t>107.00</t>
  </si>
  <si>
    <t>2021-12-12 09:15:50</t>
  </si>
  <si>
    <t>2336968</t>
  </si>
  <si>
    <t>2021-12-12 08:57:49</t>
  </si>
  <si>
    <t>2336967</t>
  </si>
  <si>
    <t>80.00</t>
  </si>
  <si>
    <t>2021-12-12 08:54:52</t>
  </si>
  <si>
    <t>2336960</t>
  </si>
  <si>
    <t>123.00</t>
  </si>
  <si>
    <t>2021-12-12 08:50:46</t>
  </si>
  <si>
    <t>2336954</t>
  </si>
  <si>
    <t>如家快捷宾馆</t>
  </si>
  <si>
    <t>2021-12-12 08:39:41</t>
  </si>
  <si>
    <t>2336898</t>
  </si>
  <si>
    <t>106.00</t>
  </si>
  <si>
    <t>2021-12-12 06:50:45</t>
  </si>
  <si>
    <t>2336886</t>
  </si>
  <si>
    <t>2021-12-12 06:06:50</t>
  </si>
  <si>
    <t>2336844</t>
  </si>
  <si>
    <t>187.00</t>
  </si>
  <si>
    <t>2021-12-12 02:33:19</t>
  </si>
  <si>
    <t>2336840</t>
  </si>
  <si>
    <t>石阡帝豪大酒店</t>
  </si>
  <si>
    <t>74.00</t>
  </si>
  <si>
    <t>2021-12-12 02:27:17</t>
  </si>
  <si>
    <t>2336834</t>
  </si>
  <si>
    <t>2021-12-12 02:08:02</t>
  </si>
  <si>
    <t>2336811</t>
  </si>
  <si>
    <t>2021-12-12 01:04:41</t>
  </si>
  <si>
    <t>2336803</t>
  </si>
  <si>
    <t>福麟快捷宾馆（东二店）</t>
  </si>
  <si>
    <t>2021-12-12 00:46:09</t>
  </si>
  <si>
    <t>2336799</t>
  </si>
  <si>
    <t>201.00</t>
  </si>
  <si>
    <t>2021-12-12 00:37:36</t>
  </si>
  <si>
    <t>2336796</t>
  </si>
  <si>
    <t>240.00</t>
  </si>
  <si>
    <t>2021-12-12 00:33:55</t>
  </si>
  <si>
    <t>2336774</t>
  </si>
  <si>
    <t>2021-12-11 23:51:44</t>
  </si>
  <si>
    <t>2336649</t>
  </si>
  <si>
    <t>185.00</t>
  </si>
  <si>
    <t>2021-12-11 21:46:58</t>
  </si>
  <si>
    <t>2336487</t>
  </si>
  <si>
    <t>华驿酒店（北京怀柔步行街店）</t>
  </si>
  <si>
    <t>2021-12-11 20:18:47</t>
  </si>
  <si>
    <t>2336359</t>
  </si>
  <si>
    <t>2021-12-11 19:00:27</t>
  </si>
  <si>
    <t>2336319</t>
  </si>
  <si>
    <t>234.00</t>
  </si>
  <si>
    <t>2021-12-11 18:34:49</t>
  </si>
  <si>
    <t>2336286</t>
  </si>
  <si>
    <t>2021-12-11 18:25:13</t>
  </si>
  <si>
    <t>2335740</t>
  </si>
  <si>
    <t>364.00</t>
  </si>
  <si>
    <t>2021-12-11 12:11:38</t>
  </si>
  <si>
    <t>2335734</t>
  </si>
  <si>
    <t>俞伟国,李志美</t>
  </si>
  <si>
    <t>504.00</t>
  </si>
  <si>
    <t>2021-12-11 12:08:02</t>
  </si>
  <si>
    <t>2335569</t>
  </si>
  <si>
    <t>优选酒店</t>
  </si>
  <si>
    <t>132.00</t>
  </si>
  <si>
    <t>2021-12-11 09:47:27</t>
  </si>
  <si>
    <t>2334934</t>
  </si>
  <si>
    <t>1144.00</t>
  </si>
  <si>
    <t>2021-12-10 18:43:03</t>
  </si>
  <si>
    <t>2334530</t>
  </si>
  <si>
    <t>462.00</t>
  </si>
  <si>
    <t>154.00</t>
  </si>
  <si>
    <t>-308</t>
  </si>
  <si>
    <t>2021-12-10 12:14:16</t>
  </si>
  <si>
    <t>2334407</t>
  </si>
  <si>
    <t>瑞安弘景宾馆</t>
  </si>
  <si>
    <t>453.00</t>
  </si>
  <si>
    <t>302.00</t>
  </si>
  <si>
    <t>-151</t>
  </si>
  <si>
    <t>2021-12-10 09:49:22</t>
  </si>
  <si>
    <t>2334406</t>
  </si>
  <si>
    <t>399.00</t>
  </si>
  <si>
    <t>-133</t>
  </si>
  <si>
    <t>2021-12-10 09:48:42</t>
  </si>
  <si>
    <t>2333863</t>
  </si>
  <si>
    <t>91.00</t>
  </si>
  <si>
    <t>2021-12-09 22:47:29</t>
  </si>
  <si>
    <t>2333844</t>
  </si>
  <si>
    <t>麗枫酒店（南京幸庄地铁站店）</t>
  </si>
  <si>
    <t>510.00</t>
  </si>
  <si>
    <t>2021-12-09 22:27:08</t>
  </si>
  <si>
    <t>2333314</t>
  </si>
  <si>
    <t>352.00</t>
  </si>
  <si>
    <t>2021-12-09 18:27:49</t>
  </si>
  <si>
    <t>2333261</t>
  </si>
  <si>
    <t>334.00</t>
  </si>
  <si>
    <t>2021-12-09 18:03:35</t>
  </si>
  <si>
    <t>2332843</t>
  </si>
  <si>
    <t>424.00</t>
  </si>
  <si>
    <t>2021-12-09 14:18:21</t>
  </si>
  <si>
    <t>2332820</t>
  </si>
  <si>
    <t>浙商大酒店</t>
  </si>
  <si>
    <t>452.00</t>
  </si>
  <si>
    <t>2021-12-09 13:55:57</t>
  </si>
  <si>
    <t>2332711</t>
  </si>
  <si>
    <t>333.00</t>
  </si>
  <si>
    <t>2021-12-09 12:44:49</t>
  </si>
  <si>
    <t>2332574</t>
  </si>
  <si>
    <t>如家酒店·neo（上海北外滩大连路地铁站店）（原北外滩大连路店）</t>
  </si>
  <si>
    <t>2021-12-09 11:38:11</t>
  </si>
  <si>
    <t>2332481</t>
  </si>
  <si>
    <t>136.00</t>
  </si>
  <si>
    <t>2021-12-09 10:39:53</t>
  </si>
  <si>
    <t>2332456</t>
  </si>
  <si>
    <t>688.00</t>
  </si>
  <si>
    <t>2021-12-09 10:22:13</t>
  </si>
  <si>
    <t>2331877</t>
  </si>
  <si>
    <t>262.00</t>
  </si>
  <si>
    <t>2021-12-08 20:31:18</t>
  </si>
  <si>
    <t>2331801</t>
  </si>
  <si>
    <t>2021-12-08 19:50:52</t>
  </si>
  <si>
    <t>2331439</t>
  </si>
  <si>
    <t>虞嘉商务宾馆</t>
  </si>
  <si>
    <t>356.00</t>
  </si>
  <si>
    <t>2021-12-08 17:10:00</t>
  </si>
  <si>
    <t>2330939</t>
  </si>
  <si>
    <t>102.00</t>
  </si>
  <si>
    <t>2021-12-08 12:36:02</t>
  </si>
  <si>
    <t>2330505</t>
  </si>
  <si>
    <t>432.00</t>
  </si>
  <si>
    <t>2021-12-08 09:25:20</t>
  </si>
  <si>
    <t>102840338832</t>
  </si>
  <si>
    <t>2330382</t>
  </si>
  <si>
    <t>如家酒店(杭州浙大紫金港校区虾龙圩地铁站店)</t>
  </si>
  <si>
    <t>邹凯予</t>
  </si>
  <si>
    <t>2021-12-08 08:41:51</t>
  </si>
  <si>
    <t>2330267</t>
  </si>
  <si>
    <t>杜实,龚荀,关晓伟</t>
  </si>
  <si>
    <t>1740.00</t>
  </si>
  <si>
    <t>348.00</t>
  </si>
  <si>
    <t>-1392</t>
  </si>
  <si>
    <t>2021-12-08 01:14:09</t>
  </si>
  <si>
    <t>2329919</t>
  </si>
  <si>
    <t>435.00</t>
  </si>
  <si>
    <t>-348</t>
  </si>
  <si>
    <t>2021-12-07 19:01:15</t>
  </si>
  <si>
    <t>2329560</t>
  </si>
  <si>
    <t>2021-12-06 22:37:58</t>
  </si>
  <si>
    <t>2329427</t>
  </si>
  <si>
    <t>54.00</t>
  </si>
  <si>
    <t>2021-12-06 20:59:07</t>
  </si>
  <si>
    <t>2329058</t>
  </si>
  <si>
    <t>930.00</t>
  </si>
  <si>
    <t>2021-12-06 17:32:35</t>
  </si>
  <si>
    <t>2328986</t>
  </si>
  <si>
    <t>如家酒店（济南山师东路店）</t>
  </si>
  <si>
    <t>182.00</t>
  </si>
  <si>
    <t>2021-12-06 16:55:51</t>
  </si>
  <si>
    <t>2326713</t>
  </si>
  <si>
    <t>2021-12-04 14:52:32</t>
  </si>
  <si>
    <t>2322484</t>
  </si>
  <si>
    <t>541.00</t>
  </si>
  <si>
    <t>2021-12-01 23:36:09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</si>
</sst>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1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158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6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5</v>
      </c>
      <c r="N6" s="7" t="s">
        <v>91</v>
      </c>
      <c r="O6" s="7" t="s">
        <v>116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116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4</v>
      </c>
      <c r="N8" s="7" t="s">
        <v>116</v>
      </c>
      <c r="O8" s="7" t="s">
        <v>133</v>
      </c>
      <c r="P8" s="7" t="s">
        <v>80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133</v>
      </c>
      <c r="O9" s="7" t="s">
        <v>79</v>
      </c>
      <c r="P9" s="7" t="s">
        <v>80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1</v>
      </c>
      <c r="M10" s="7">
        <v>4</v>
      </c>
      <c r="N10" s="7" t="s">
        <v>133</v>
      </c>
      <c r="O10" s="7" t="s">
        <v>133</v>
      </c>
      <c r="P10" s="7" t="s">
        <v>80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128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4</v>
      </c>
      <c r="N11" s="7" t="s">
        <v>133</v>
      </c>
      <c r="O11" s="7" t="s">
        <v>133</v>
      </c>
      <c r="P11" s="7" t="s">
        <v>80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3</v>
      </c>
      <c r="N12" s="7" t="s">
        <v>133</v>
      </c>
      <c r="O12" s="7" t="s">
        <v>165</v>
      </c>
      <c r="P12" s="7" t="s">
        <v>80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171</v>
      </c>
      <c r="H13" s="7" t="s">
        <v>172</v>
      </c>
      <c r="I13" s="7" t="s">
        <v>76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133</v>
      </c>
      <c r="O13" s="7" t="s">
        <v>79</v>
      </c>
      <c r="P13" s="7" t="s">
        <v>80</v>
      </c>
      <c r="Q13" s="7"/>
      <c r="R13" s="10" t="s">
        <v>174</v>
      </c>
      <c r="S13" s="11" t="s">
        <v>19</v>
      </c>
      <c r="T13" s="7"/>
      <c r="U13" s="10" t="s">
        <v>19</v>
      </c>
      <c r="V13" s="10" t="s">
        <v>174</v>
      </c>
      <c r="W13" s="11" t="s">
        <v>175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3</v>
      </c>
      <c r="N14" s="7" t="s">
        <v>133</v>
      </c>
      <c r="O14" s="7" t="s">
        <v>165</v>
      </c>
      <c r="P14" s="7" t="s">
        <v>80</v>
      </c>
      <c r="Q14" s="7"/>
      <c r="R14" s="10" t="s">
        <v>182</v>
      </c>
      <c r="S14" s="11" t="s">
        <v>19</v>
      </c>
      <c r="T14" s="7"/>
      <c r="U14" s="10" t="s">
        <v>19</v>
      </c>
      <c r="V14" s="10" t="s">
        <v>182</v>
      </c>
      <c r="W14" s="11" t="s">
        <v>183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187</v>
      </c>
      <c r="H15" s="7" t="s">
        <v>188</v>
      </c>
      <c r="I15" s="7" t="s">
        <v>76</v>
      </c>
      <c r="J15" s="7" t="s">
        <v>2</v>
      </c>
      <c r="K15" s="7" t="s">
        <v>189</v>
      </c>
      <c r="L15" s="7">
        <v>1</v>
      </c>
      <c r="M15" s="7">
        <v>4</v>
      </c>
      <c r="N15" s="7" t="s">
        <v>133</v>
      </c>
      <c r="O15" s="7" t="s">
        <v>133</v>
      </c>
      <c r="P15" s="7" t="s">
        <v>80</v>
      </c>
      <c r="Q15" s="7"/>
      <c r="R15" s="10" t="s">
        <v>190</v>
      </c>
      <c r="S15" s="11" t="s">
        <v>19</v>
      </c>
      <c r="T15" s="7"/>
      <c r="U15" s="10" t="s">
        <v>19</v>
      </c>
      <c r="V15" s="10" t="s">
        <v>190</v>
      </c>
      <c r="W15" s="11" t="s">
        <v>191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195</v>
      </c>
      <c r="H16" s="7" t="s">
        <v>196</v>
      </c>
      <c r="I16" s="7" t="s">
        <v>76</v>
      </c>
      <c r="J16" s="7" t="s">
        <v>2</v>
      </c>
      <c r="K16" s="7" t="s">
        <v>197</v>
      </c>
      <c r="L16" s="7">
        <v>1</v>
      </c>
      <c r="M16" s="7">
        <v>3</v>
      </c>
      <c r="N16" s="7" t="s">
        <v>165</v>
      </c>
      <c r="O16" s="7" t="s">
        <v>165</v>
      </c>
      <c r="P16" s="7" t="s">
        <v>80</v>
      </c>
      <c r="Q16" s="7"/>
      <c r="R16" s="10" t="s">
        <v>198</v>
      </c>
      <c r="S16" s="11" t="s">
        <v>19</v>
      </c>
      <c r="T16" s="7"/>
      <c r="U16" s="10" t="s">
        <v>19</v>
      </c>
      <c r="V16" s="10" t="s">
        <v>198</v>
      </c>
      <c r="W16" s="11" t="s">
        <v>199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203</v>
      </c>
      <c r="H17" s="7" t="s">
        <v>204</v>
      </c>
      <c r="I17" s="7" t="s">
        <v>76</v>
      </c>
      <c r="J17" s="7" t="s">
        <v>2</v>
      </c>
      <c r="K17" s="7" t="s">
        <v>205</v>
      </c>
      <c r="L17" s="7">
        <v>2</v>
      </c>
      <c r="M17" s="7">
        <v>2</v>
      </c>
      <c r="N17" s="7" t="s">
        <v>206</v>
      </c>
      <c r="O17" s="7" t="s">
        <v>206</v>
      </c>
      <c r="P17" s="7" t="s">
        <v>80</v>
      </c>
      <c r="Q17" s="7"/>
      <c r="R17" s="10" t="s">
        <v>207</v>
      </c>
      <c r="S17" s="11" t="s">
        <v>19</v>
      </c>
      <c r="T17" s="7"/>
      <c r="U17" s="10" t="s">
        <v>19</v>
      </c>
      <c r="V17" s="10" t="s">
        <v>207</v>
      </c>
      <c r="W17" s="11" t="s">
        <v>208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211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212</v>
      </c>
      <c r="H18" s="7" t="s">
        <v>213</v>
      </c>
      <c r="I18" s="7" t="s">
        <v>76</v>
      </c>
      <c r="J18" s="7" t="s">
        <v>2</v>
      </c>
      <c r="K18" s="7" t="s">
        <v>214</v>
      </c>
      <c r="L18" s="7">
        <v>1</v>
      </c>
      <c r="M18" s="7">
        <v>1</v>
      </c>
      <c r="N18" s="7" t="s">
        <v>206</v>
      </c>
      <c r="O18" s="7" t="s">
        <v>79</v>
      </c>
      <c r="P18" s="7" t="s">
        <v>80</v>
      </c>
      <c r="Q18" s="7"/>
      <c r="R18" s="10" t="s">
        <v>215</v>
      </c>
      <c r="S18" s="11" t="s">
        <v>19</v>
      </c>
      <c r="T18" s="7"/>
      <c r="U18" s="10" t="s">
        <v>19</v>
      </c>
      <c r="V18" s="10" t="s">
        <v>215</v>
      </c>
      <c r="W18" s="11" t="s">
        <v>216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220</v>
      </c>
      <c r="H19" s="7" t="s">
        <v>221</v>
      </c>
      <c r="I19" s="7" t="s">
        <v>76</v>
      </c>
      <c r="J19" s="7" t="s">
        <v>2</v>
      </c>
      <c r="K19" s="7" t="s">
        <v>222</v>
      </c>
      <c r="L19" s="7">
        <v>1</v>
      </c>
      <c r="M19" s="7">
        <v>2</v>
      </c>
      <c r="N19" s="7" t="s">
        <v>206</v>
      </c>
      <c r="O19" s="7" t="s">
        <v>206</v>
      </c>
      <c r="P19" s="7" t="s">
        <v>80</v>
      </c>
      <c r="Q19" s="7"/>
      <c r="R19" s="10" t="s">
        <v>223</v>
      </c>
      <c r="S19" s="11" t="s">
        <v>19</v>
      </c>
      <c r="T19" s="7"/>
      <c r="U19" s="10" t="s">
        <v>19</v>
      </c>
      <c r="V19" s="10" t="s">
        <v>223</v>
      </c>
      <c r="W19" s="11" t="s">
        <v>224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225</v>
      </c>
      <c r="AD19" t="s">
        <v>6</v>
      </c>
      <c r="AE19" t="s">
        <v>137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227</v>
      </c>
      <c r="H20" s="7" t="s">
        <v>228</v>
      </c>
      <c r="I20" s="7" t="s">
        <v>76</v>
      </c>
      <c r="J20" s="7" t="s">
        <v>2</v>
      </c>
      <c r="K20" s="7" t="s">
        <v>229</v>
      </c>
      <c r="L20" s="7">
        <v>1</v>
      </c>
      <c r="M20" s="7">
        <v>2</v>
      </c>
      <c r="N20" s="7" t="s">
        <v>206</v>
      </c>
      <c r="O20" s="7" t="s">
        <v>206</v>
      </c>
      <c r="P20" s="7" t="s">
        <v>80</v>
      </c>
      <c r="Q20" s="7"/>
      <c r="R20" s="10" t="s">
        <v>230</v>
      </c>
      <c r="S20" s="11" t="s">
        <v>19</v>
      </c>
      <c r="T20" s="7"/>
      <c r="U20" s="10" t="s">
        <v>19</v>
      </c>
      <c r="V20" s="10" t="s">
        <v>230</v>
      </c>
      <c r="W20" s="11" t="s">
        <v>231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232</v>
      </c>
      <c r="AD20" t="s">
        <v>6</v>
      </c>
      <c r="AE20" t="s">
        <v>233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235</v>
      </c>
      <c r="H21" s="7" t="s">
        <v>236</v>
      </c>
      <c r="I21" s="7" t="s">
        <v>76</v>
      </c>
      <c r="J21" s="7" t="s">
        <v>2</v>
      </c>
      <c r="K21" s="7" t="s">
        <v>237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238</v>
      </c>
      <c r="S21" s="11" t="s">
        <v>19</v>
      </c>
      <c r="T21" s="7"/>
      <c r="U21" s="10" t="s">
        <v>19</v>
      </c>
      <c r="V21" s="10" t="s">
        <v>238</v>
      </c>
      <c r="W21" s="11" t="s">
        <v>239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240</v>
      </c>
      <c r="AD21" t="s">
        <v>6</v>
      </c>
      <c r="AE21" t="s">
        <v>241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242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243</v>
      </c>
      <c r="H22" s="7" t="s">
        <v>244</v>
      </c>
      <c r="I22" s="7" t="s">
        <v>76</v>
      </c>
      <c r="J22" s="7" t="s">
        <v>2</v>
      </c>
      <c r="K22" s="7" t="s">
        <v>245</v>
      </c>
      <c r="L22" s="7">
        <v>2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246</v>
      </c>
      <c r="S22" s="11" t="s">
        <v>19</v>
      </c>
      <c r="T22" s="7"/>
      <c r="U22" s="10" t="s">
        <v>19</v>
      </c>
      <c r="V22" s="10" t="s">
        <v>246</v>
      </c>
      <c r="W22" s="11" t="s">
        <v>247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248</v>
      </c>
      <c r="AD22" t="s">
        <v>6</v>
      </c>
      <c r="AE22" t="s">
        <v>249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250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251</v>
      </c>
      <c r="H23" s="7" t="s">
        <v>252</v>
      </c>
      <c r="I23" s="7" t="s">
        <v>76</v>
      </c>
      <c r="J23" s="7" t="s">
        <v>2</v>
      </c>
      <c r="K23" s="7" t="s">
        <v>253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254</v>
      </c>
      <c r="S23" s="11" t="s">
        <v>19</v>
      </c>
      <c r="T23" s="7"/>
      <c r="U23" s="10" t="s">
        <v>19</v>
      </c>
      <c r="V23" s="10" t="s">
        <v>254</v>
      </c>
      <c r="W23" s="11" t="s">
        <v>255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191</v>
      </c>
      <c r="AD23" t="s">
        <v>6</v>
      </c>
      <c r="AE23" t="s">
        <v>233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257</v>
      </c>
      <c r="H24" s="7" t="s">
        <v>258</v>
      </c>
      <c r="I24" s="7" t="s">
        <v>76</v>
      </c>
      <c r="J24" s="7" t="s">
        <v>2</v>
      </c>
      <c r="K24" s="7" t="s">
        <v>259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144</v>
      </c>
      <c r="S24" s="11" t="s">
        <v>19</v>
      </c>
      <c r="T24" s="7"/>
      <c r="U24" s="10" t="s">
        <v>19</v>
      </c>
      <c r="V24" s="10" t="s">
        <v>144</v>
      </c>
      <c r="W24" s="11" t="s">
        <v>109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215</v>
      </c>
      <c r="AD24" t="s">
        <v>6</v>
      </c>
      <c r="AE24" t="s">
        <v>260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261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262</v>
      </c>
      <c r="H25" s="7" t="s">
        <v>263</v>
      </c>
      <c r="I25" s="7" t="s">
        <v>76</v>
      </c>
      <c r="J25" s="7" t="s">
        <v>2</v>
      </c>
      <c r="K25" s="7" t="s">
        <v>264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265</v>
      </c>
      <c r="S25" s="11" t="s">
        <v>19</v>
      </c>
      <c r="T25" s="7"/>
      <c r="U25" s="10" t="s">
        <v>19</v>
      </c>
      <c r="V25" s="10" t="s">
        <v>265</v>
      </c>
      <c r="W25" s="11" t="s">
        <v>239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266</v>
      </c>
      <c r="AD25" t="s">
        <v>6</v>
      </c>
      <c r="AE25" t="s">
        <v>120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268</v>
      </c>
      <c r="H26" s="7" t="s">
        <v>269</v>
      </c>
      <c r="I26" s="7" t="s">
        <v>76</v>
      </c>
      <c r="J26" s="7" t="s">
        <v>2</v>
      </c>
      <c r="K26" s="7" t="s">
        <v>270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271</v>
      </c>
      <c r="S26" s="11" t="s">
        <v>19</v>
      </c>
      <c r="T26" s="7"/>
      <c r="U26" s="10" t="s">
        <v>19</v>
      </c>
      <c r="V26" s="10" t="s">
        <v>271</v>
      </c>
      <c r="W26" s="11" t="s">
        <v>272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276</v>
      </c>
      <c r="H27" s="7" t="s">
        <v>277</v>
      </c>
      <c r="I27" s="7" t="s">
        <v>76</v>
      </c>
      <c r="J27" s="7" t="s">
        <v>2</v>
      </c>
      <c r="K27" s="7" t="s">
        <v>278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144</v>
      </c>
      <c r="S27" s="11" t="s">
        <v>19</v>
      </c>
      <c r="T27" s="7"/>
      <c r="U27" s="10" t="s">
        <v>19</v>
      </c>
      <c r="V27" s="10" t="s">
        <v>144</v>
      </c>
      <c r="W27" s="11" t="s">
        <v>109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215</v>
      </c>
      <c r="AD27" t="s">
        <v>6</v>
      </c>
      <c r="AE27" t="s">
        <v>279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281</v>
      </c>
      <c r="H28" s="7" t="s">
        <v>282</v>
      </c>
      <c r="I28" s="7" t="s">
        <v>76</v>
      </c>
      <c r="J28" s="7" t="s">
        <v>2</v>
      </c>
      <c r="K28" s="7" t="s">
        <v>283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238</v>
      </c>
      <c r="S28" s="11" t="s">
        <v>19</v>
      </c>
      <c r="T28" s="7"/>
      <c r="U28" s="10" t="s">
        <v>19</v>
      </c>
      <c r="V28" s="10" t="s">
        <v>238</v>
      </c>
      <c r="W28" s="11" t="s">
        <v>239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240</v>
      </c>
      <c r="AD28" t="s">
        <v>6</v>
      </c>
      <c r="AE28" t="s">
        <v>95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288</v>
      </c>
      <c r="S29" s="11" t="s">
        <v>19</v>
      </c>
      <c r="T29" s="7"/>
      <c r="U29" s="10" t="s">
        <v>19</v>
      </c>
      <c r="V29" s="10" t="s">
        <v>288</v>
      </c>
      <c r="W29" s="11" t="s">
        <v>289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296</v>
      </c>
      <c r="S30" s="11" t="s">
        <v>19</v>
      </c>
      <c r="T30" s="7"/>
      <c r="U30" s="10" t="s">
        <v>19</v>
      </c>
      <c r="V30" s="10" t="s">
        <v>296</v>
      </c>
      <c r="W30" s="11" t="s">
        <v>109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167</v>
      </c>
      <c r="AD30" t="s">
        <v>6</v>
      </c>
      <c r="AE30" t="s">
        <v>169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298</v>
      </c>
      <c r="H31" s="7" t="s">
        <v>299</v>
      </c>
      <c r="I31" s="7" t="s">
        <v>76</v>
      </c>
      <c r="J31" s="7" t="s">
        <v>2</v>
      </c>
      <c r="K31" s="7" t="s">
        <v>300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254</v>
      </c>
      <c r="S31" s="11" t="s">
        <v>19</v>
      </c>
      <c r="T31" s="7"/>
      <c r="U31" s="10" t="s">
        <v>19</v>
      </c>
      <c r="V31" s="10" t="s">
        <v>254</v>
      </c>
      <c r="W31" s="11" t="s">
        <v>255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191</v>
      </c>
      <c r="AD31" t="s">
        <v>6</v>
      </c>
      <c r="AE31" t="s">
        <v>301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254</v>
      </c>
      <c r="S32" s="11" t="s">
        <v>19</v>
      </c>
      <c r="T32" s="7"/>
      <c r="U32" s="10" t="s">
        <v>19</v>
      </c>
      <c r="V32" s="10" t="s">
        <v>254</v>
      </c>
      <c r="W32" s="11" t="s">
        <v>255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191</v>
      </c>
      <c r="AD32" t="s">
        <v>6</v>
      </c>
      <c r="AE32" t="s">
        <v>306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308</v>
      </c>
      <c r="H33" s="7" t="s">
        <v>309</v>
      </c>
      <c r="I33" s="7" t="s">
        <v>76</v>
      </c>
      <c r="J33" s="7" t="s">
        <v>2</v>
      </c>
      <c r="K33" s="7" t="s">
        <v>310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158</v>
      </c>
      <c r="S33" s="11" t="s">
        <v>19</v>
      </c>
      <c r="T33" s="7"/>
      <c r="U33" s="10" t="s">
        <v>19</v>
      </c>
      <c r="V33" s="10" t="s">
        <v>158</v>
      </c>
      <c r="W33" s="11" t="s">
        <v>311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315</v>
      </c>
      <c r="H34" s="7" t="s">
        <v>316</v>
      </c>
      <c r="I34" s="7" t="s">
        <v>76</v>
      </c>
      <c r="J34" s="7" t="s">
        <v>2</v>
      </c>
      <c r="K34" s="7" t="s">
        <v>317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144</v>
      </c>
      <c r="S34" s="11" t="s">
        <v>19</v>
      </c>
      <c r="T34" s="7"/>
      <c r="U34" s="10" t="s">
        <v>19</v>
      </c>
      <c r="V34" s="10" t="s">
        <v>144</v>
      </c>
      <c r="W34" s="11" t="s">
        <v>109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215</v>
      </c>
      <c r="AD34" t="s">
        <v>6</v>
      </c>
      <c r="AE34" t="s">
        <v>318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320</v>
      </c>
      <c r="H35" s="7" t="s">
        <v>321</v>
      </c>
      <c r="I35" s="7" t="s">
        <v>76</v>
      </c>
      <c r="J35" s="7" t="s">
        <v>2</v>
      </c>
      <c r="K35" s="7" t="s">
        <v>322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323</v>
      </c>
      <c r="S35" s="11" t="s">
        <v>19</v>
      </c>
      <c r="T35" s="7"/>
      <c r="U35" s="10" t="s">
        <v>19</v>
      </c>
      <c r="V35" s="10" t="s">
        <v>323</v>
      </c>
      <c r="W35" s="11" t="s">
        <v>109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93</v>
      </c>
      <c r="S36" s="11" t="s">
        <v>19</v>
      </c>
      <c r="T36" s="7"/>
      <c r="U36" s="10" t="s">
        <v>19</v>
      </c>
      <c r="V36" s="10" t="s">
        <v>93</v>
      </c>
      <c r="W36" s="11" t="s">
        <v>330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331</v>
      </c>
      <c r="AD36" t="s">
        <v>6</v>
      </c>
      <c r="AE36" t="s">
        <v>120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333</v>
      </c>
      <c r="H37" s="7" t="s">
        <v>334</v>
      </c>
      <c r="I37" s="7" t="s">
        <v>76</v>
      </c>
      <c r="J37" s="7" t="s">
        <v>2</v>
      </c>
      <c r="K37" s="7" t="s">
        <v>335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265</v>
      </c>
      <c r="S37" s="11" t="s">
        <v>19</v>
      </c>
      <c r="T37" s="7"/>
      <c r="U37" s="10" t="s">
        <v>19</v>
      </c>
      <c r="V37" s="10" t="s">
        <v>265</v>
      </c>
      <c r="W37" s="11" t="s">
        <v>239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266</v>
      </c>
      <c r="AD37" t="s">
        <v>6</v>
      </c>
      <c r="AE37" t="s">
        <v>120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337</v>
      </c>
      <c r="H38" s="7" t="s">
        <v>338</v>
      </c>
      <c r="I38" s="7" t="s">
        <v>76</v>
      </c>
      <c r="J38" s="7" t="s">
        <v>2</v>
      </c>
      <c r="K38" s="7" t="s">
        <v>339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340</v>
      </c>
      <c r="S38" s="11" t="s">
        <v>19</v>
      </c>
      <c r="T38" s="7"/>
      <c r="U38" s="10" t="s">
        <v>19</v>
      </c>
      <c r="V38" s="10" t="s">
        <v>340</v>
      </c>
      <c r="W38" s="11" t="s">
        <v>272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344</v>
      </c>
      <c r="H39" s="7" t="s">
        <v>345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347</v>
      </c>
      <c r="S39" s="11" t="s">
        <v>19</v>
      </c>
      <c r="T39" s="7"/>
      <c r="U39" s="10" t="s">
        <v>19</v>
      </c>
      <c r="V39" s="10" t="s">
        <v>347</v>
      </c>
      <c r="W39" s="11" t="s">
        <v>175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351</v>
      </c>
      <c r="H40" s="7" t="s">
        <v>352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354</v>
      </c>
      <c r="S40" s="11" t="s">
        <v>19</v>
      </c>
      <c r="T40" s="7"/>
      <c r="U40" s="10" t="s">
        <v>19</v>
      </c>
      <c r="V40" s="10" t="s">
        <v>354</v>
      </c>
      <c r="W40" s="11" t="s">
        <v>330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355</v>
      </c>
      <c r="AD40" t="s">
        <v>6</v>
      </c>
      <c r="AE40" t="s">
        <v>233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187</v>
      </c>
      <c r="H41" s="7" t="s">
        <v>188</v>
      </c>
      <c r="I41" s="7" t="s">
        <v>76</v>
      </c>
      <c r="J41" s="7" t="s">
        <v>2</v>
      </c>
      <c r="K41" s="7" t="s">
        <v>357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144</v>
      </c>
      <c r="S41" s="11" t="s">
        <v>19</v>
      </c>
      <c r="T41" s="7"/>
      <c r="U41" s="10" t="s">
        <v>19</v>
      </c>
      <c r="V41" s="10" t="s">
        <v>144</v>
      </c>
      <c r="W41" s="11" t="s">
        <v>109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215</v>
      </c>
      <c r="AD41" t="s">
        <v>6</v>
      </c>
      <c r="AE41" t="s">
        <v>193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359</v>
      </c>
      <c r="H42" s="7" t="s">
        <v>360</v>
      </c>
      <c r="I42" s="7" t="s">
        <v>76</v>
      </c>
      <c r="J42" s="7" t="s">
        <v>2</v>
      </c>
      <c r="K42" s="7" t="s">
        <v>361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127</v>
      </c>
      <c r="S42" s="11" t="s">
        <v>19</v>
      </c>
      <c r="T42" s="7"/>
      <c r="U42" s="10" t="s">
        <v>19</v>
      </c>
      <c r="V42" s="10" t="s">
        <v>127</v>
      </c>
      <c r="W42" s="11" t="s">
        <v>143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365</v>
      </c>
      <c r="H43" s="7" t="s">
        <v>366</v>
      </c>
      <c r="I43" s="7" t="s">
        <v>76</v>
      </c>
      <c r="J43" s="7" t="s">
        <v>2</v>
      </c>
      <c r="K43" s="7" t="s">
        <v>367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368</v>
      </c>
      <c r="S43" s="11" t="s">
        <v>19</v>
      </c>
      <c r="T43" s="7"/>
      <c r="U43" s="10" t="s">
        <v>19</v>
      </c>
      <c r="V43" s="10" t="s">
        <v>368</v>
      </c>
      <c r="W43" s="11" t="s">
        <v>109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369</v>
      </c>
      <c r="AD43" t="s">
        <v>6</v>
      </c>
      <c r="AE43" t="s">
        <v>279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371</v>
      </c>
      <c r="H44" s="7" t="s">
        <v>372</v>
      </c>
      <c r="I44" s="7" t="s">
        <v>76</v>
      </c>
      <c r="J44" s="7" t="s">
        <v>2</v>
      </c>
      <c r="K44" s="7" t="s">
        <v>373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127</v>
      </c>
      <c r="S44" s="11" t="s">
        <v>19</v>
      </c>
      <c r="T44" s="7"/>
      <c r="U44" s="10" t="s">
        <v>19</v>
      </c>
      <c r="V44" s="10" t="s">
        <v>127</v>
      </c>
      <c r="W44" s="11" t="s">
        <v>143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362</v>
      </c>
      <c r="AD44" t="s">
        <v>6</v>
      </c>
      <c r="AE44" t="s">
        <v>241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375</v>
      </c>
      <c r="H45" s="7" t="s">
        <v>376</v>
      </c>
      <c r="I45" s="7" t="s">
        <v>76</v>
      </c>
      <c r="J45" s="7" t="s">
        <v>2</v>
      </c>
      <c r="K45" s="7" t="s">
        <v>377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378</v>
      </c>
      <c r="S45" s="11" t="s">
        <v>19</v>
      </c>
      <c r="T45" s="7"/>
      <c r="U45" s="10" t="s">
        <v>19</v>
      </c>
      <c r="V45" s="10" t="s">
        <v>378</v>
      </c>
      <c r="W45" s="11" t="s">
        <v>289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379</v>
      </c>
      <c r="AD45" t="s">
        <v>6</v>
      </c>
      <c r="AE45" t="s">
        <v>380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382</v>
      </c>
      <c r="H46" s="7" t="s">
        <v>383</v>
      </c>
      <c r="I46" s="7" t="s">
        <v>76</v>
      </c>
      <c r="J46" s="7" t="s">
        <v>2</v>
      </c>
      <c r="K46" s="7" t="s">
        <v>384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378</v>
      </c>
      <c r="S46" s="11" t="s">
        <v>19</v>
      </c>
      <c r="T46" s="7"/>
      <c r="U46" s="10" t="s">
        <v>19</v>
      </c>
      <c r="V46" s="10" t="s">
        <v>378</v>
      </c>
      <c r="W46" s="11" t="s">
        <v>289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379</v>
      </c>
      <c r="AD46" t="s">
        <v>6</v>
      </c>
      <c r="AE46" t="s">
        <v>385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387</v>
      </c>
      <c r="H47" s="7" t="s">
        <v>388</v>
      </c>
      <c r="I47" s="7" t="s">
        <v>76</v>
      </c>
      <c r="J47" s="7" t="s">
        <v>2</v>
      </c>
      <c r="K47" s="7" t="s">
        <v>389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390</v>
      </c>
      <c r="S47" s="11" t="s">
        <v>19</v>
      </c>
      <c r="T47" s="7"/>
      <c r="U47" s="10" t="s">
        <v>19</v>
      </c>
      <c r="V47" s="10" t="s">
        <v>390</v>
      </c>
      <c r="W47" s="11" t="s">
        <v>391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395</v>
      </c>
      <c r="H48" s="7" t="s">
        <v>396</v>
      </c>
      <c r="I48" s="7" t="s">
        <v>76</v>
      </c>
      <c r="J48" s="7" t="s">
        <v>2</v>
      </c>
      <c r="K48" s="7" t="s">
        <v>397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127</v>
      </c>
      <c r="S48" s="11" t="s">
        <v>19</v>
      </c>
      <c r="T48" s="7"/>
      <c r="U48" s="10" t="s">
        <v>19</v>
      </c>
      <c r="V48" s="10" t="s">
        <v>127</v>
      </c>
      <c r="W48" s="11" t="s">
        <v>143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362</v>
      </c>
      <c r="AD48" t="s">
        <v>6</v>
      </c>
      <c r="AE48" t="s">
        <v>398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400</v>
      </c>
      <c r="H49" s="7" t="s">
        <v>401</v>
      </c>
      <c r="I49" s="7" t="s">
        <v>76</v>
      </c>
      <c r="J49" s="7" t="s">
        <v>2</v>
      </c>
      <c r="K49" s="7" t="s">
        <v>402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127</v>
      </c>
      <c r="S49" s="11" t="s">
        <v>19</v>
      </c>
      <c r="T49" s="7"/>
      <c r="U49" s="10" t="s">
        <v>19</v>
      </c>
      <c r="V49" s="10" t="s">
        <v>127</v>
      </c>
      <c r="W49" s="11" t="s">
        <v>143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362</v>
      </c>
      <c r="AD49" t="s">
        <v>6</v>
      </c>
      <c r="AE49" t="s">
        <v>403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405</v>
      </c>
      <c r="H50" s="7" t="s">
        <v>406</v>
      </c>
      <c r="I50" s="7" t="s">
        <v>76</v>
      </c>
      <c r="J50" s="7" t="s">
        <v>2</v>
      </c>
      <c r="K50" s="7" t="s">
        <v>407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408</v>
      </c>
      <c r="S50" s="11" t="s">
        <v>19</v>
      </c>
      <c r="T50" s="7"/>
      <c r="U50" s="10" t="s">
        <v>19</v>
      </c>
      <c r="V50" s="10" t="s">
        <v>408</v>
      </c>
      <c r="W50" s="11" t="s">
        <v>143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323</v>
      </c>
      <c r="AD50" t="s">
        <v>6</v>
      </c>
      <c r="AE50" t="s">
        <v>409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411</v>
      </c>
      <c r="H51" s="7" t="s">
        <v>412</v>
      </c>
      <c r="I51" s="7" t="s">
        <v>76</v>
      </c>
      <c r="J51" s="7" t="s">
        <v>2</v>
      </c>
      <c r="K51" s="7" t="s">
        <v>413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390</v>
      </c>
      <c r="S51" s="11" t="s">
        <v>19</v>
      </c>
      <c r="T51" s="7"/>
      <c r="U51" s="10" t="s">
        <v>19</v>
      </c>
      <c r="V51" s="10" t="s">
        <v>390</v>
      </c>
      <c r="W51" s="11" t="s">
        <v>391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392</v>
      </c>
      <c r="AD51" t="s">
        <v>6</v>
      </c>
      <c r="AE51" t="s">
        <v>120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415</v>
      </c>
      <c r="H52" s="7" t="s">
        <v>416</v>
      </c>
      <c r="I52" s="7" t="s">
        <v>76</v>
      </c>
      <c r="J52" s="7" t="s">
        <v>2</v>
      </c>
      <c r="K52" s="7" t="s">
        <v>417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271</v>
      </c>
      <c r="S52" s="11" t="s">
        <v>19</v>
      </c>
      <c r="T52" s="7"/>
      <c r="U52" s="10" t="s">
        <v>19</v>
      </c>
      <c r="V52" s="10" t="s">
        <v>271</v>
      </c>
      <c r="W52" s="11" t="s">
        <v>272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273</v>
      </c>
      <c r="AD52" t="s">
        <v>6</v>
      </c>
      <c r="AE52" t="s">
        <v>418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423</v>
      </c>
      <c r="S53" s="11" t="s">
        <v>19</v>
      </c>
      <c r="T53" s="7"/>
      <c r="U53" s="10" t="s">
        <v>19</v>
      </c>
      <c r="V53" s="10" t="s">
        <v>423</v>
      </c>
      <c r="W53" s="11" t="s">
        <v>272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424</v>
      </c>
      <c r="AD53" t="s">
        <v>6</v>
      </c>
      <c r="AE53" t="s">
        <v>137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293</v>
      </c>
      <c r="H54" s="7" t="s">
        <v>294</v>
      </c>
      <c r="I54" s="7" t="s">
        <v>76</v>
      </c>
      <c r="J54" s="7" t="s">
        <v>2</v>
      </c>
      <c r="K54" s="7" t="s">
        <v>426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296</v>
      </c>
      <c r="S54" s="11" t="s">
        <v>19</v>
      </c>
      <c r="T54" s="7"/>
      <c r="U54" s="10" t="s">
        <v>19</v>
      </c>
      <c r="V54" s="10" t="s">
        <v>296</v>
      </c>
      <c r="W54" s="11" t="s">
        <v>109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167</v>
      </c>
      <c r="AD54" t="s">
        <v>6</v>
      </c>
      <c r="AE54" t="s">
        <v>169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428</v>
      </c>
      <c r="H55" s="7" t="s">
        <v>429</v>
      </c>
      <c r="I55" s="7" t="s">
        <v>76</v>
      </c>
      <c r="J55" s="7" t="s">
        <v>2</v>
      </c>
      <c r="K55" s="7" t="s">
        <v>430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296</v>
      </c>
      <c r="S55" s="11" t="s">
        <v>19</v>
      </c>
      <c r="T55" s="7"/>
      <c r="U55" s="10" t="s">
        <v>19</v>
      </c>
      <c r="V55" s="10" t="s">
        <v>296</v>
      </c>
      <c r="W55" s="11" t="s">
        <v>109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167</v>
      </c>
      <c r="AD55" t="s">
        <v>6</v>
      </c>
      <c r="AE55" t="s">
        <v>431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433</v>
      </c>
      <c r="H56" s="7" t="s">
        <v>434</v>
      </c>
      <c r="I56" s="7" t="s">
        <v>76</v>
      </c>
      <c r="J56" s="7" t="s">
        <v>2</v>
      </c>
      <c r="K56" s="7" t="s">
        <v>435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390</v>
      </c>
      <c r="S56" s="11" t="s">
        <v>19</v>
      </c>
      <c r="T56" s="7"/>
      <c r="U56" s="10" t="s">
        <v>19</v>
      </c>
      <c r="V56" s="10" t="s">
        <v>390</v>
      </c>
      <c r="W56" s="11" t="s">
        <v>391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392</v>
      </c>
      <c r="AD56" t="s">
        <v>6</v>
      </c>
      <c r="AE56" t="s">
        <v>436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438</v>
      </c>
      <c r="H57" s="7" t="s">
        <v>439</v>
      </c>
      <c r="I57" s="7" t="s">
        <v>76</v>
      </c>
      <c r="J57" s="7" t="s">
        <v>2</v>
      </c>
      <c r="K57" s="7" t="s">
        <v>440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390</v>
      </c>
      <c r="S57" s="11" t="s">
        <v>19</v>
      </c>
      <c r="T57" s="7"/>
      <c r="U57" s="10" t="s">
        <v>19</v>
      </c>
      <c r="V57" s="10" t="s">
        <v>390</v>
      </c>
      <c r="W57" s="11" t="s">
        <v>391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392</v>
      </c>
      <c r="AD57" t="s">
        <v>6</v>
      </c>
      <c r="AE57" t="s">
        <v>441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443</v>
      </c>
      <c r="H58" s="7" t="s">
        <v>444</v>
      </c>
      <c r="I58" s="7" t="s">
        <v>76</v>
      </c>
      <c r="J58" s="7" t="s">
        <v>2</v>
      </c>
      <c r="K58" s="7" t="s">
        <v>445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446</v>
      </c>
      <c r="S58" s="11" t="s">
        <v>19</v>
      </c>
      <c r="T58" s="7"/>
      <c r="U58" s="10" t="s">
        <v>19</v>
      </c>
      <c r="V58" s="10" t="s">
        <v>446</v>
      </c>
      <c r="W58" s="11" t="s">
        <v>126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447</v>
      </c>
      <c r="AD58" t="s">
        <v>6</v>
      </c>
      <c r="AE58" t="s">
        <v>448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450</v>
      </c>
      <c r="H59" s="7" t="s">
        <v>451</v>
      </c>
      <c r="I59" s="7" t="s">
        <v>76</v>
      </c>
      <c r="J59" s="7" t="s">
        <v>2</v>
      </c>
      <c r="K59" s="7" t="s">
        <v>452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151</v>
      </c>
      <c r="S59" s="11" t="s">
        <v>19</v>
      </c>
      <c r="T59" s="7"/>
      <c r="U59" s="10" t="s">
        <v>19</v>
      </c>
      <c r="V59" s="10" t="s">
        <v>151</v>
      </c>
      <c r="W59" s="11" t="s">
        <v>143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296</v>
      </c>
      <c r="AD59" t="s">
        <v>6</v>
      </c>
      <c r="AE59" t="s">
        <v>120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454</v>
      </c>
      <c r="H60" s="7" t="s">
        <v>455</v>
      </c>
      <c r="I60" s="7" t="s">
        <v>76</v>
      </c>
      <c r="J60" s="7" t="s">
        <v>2</v>
      </c>
      <c r="K60" s="7" t="s">
        <v>456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215</v>
      </c>
      <c r="S60" s="11" t="s">
        <v>19</v>
      </c>
      <c r="T60" s="7"/>
      <c r="U60" s="10" t="s">
        <v>19</v>
      </c>
      <c r="V60" s="10" t="s">
        <v>215</v>
      </c>
      <c r="W60" s="11" t="s">
        <v>216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217</v>
      </c>
      <c r="AD60" t="s">
        <v>6</v>
      </c>
      <c r="AE60" t="s">
        <v>306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458</v>
      </c>
      <c r="H61" s="7" t="s">
        <v>459</v>
      </c>
      <c r="I61" s="7" t="s">
        <v>76</v>
      </c>
      <c r="J61" s="7" t="s">
        <v>2</v>
      </c>
      <c r="K61" s="7" t="s">
        <v>460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461</v>
      </c>
      <c r="S61" s="11" t="s">
        <v>19</v>
      </c>
      <c r="T61" s="7"/>
      <c r="U61" s="10" t="s">
        <v>19</v>
      </c>
      <c r="V61" s="10" t="s">
        <v>461</v>
      </c>
      <c r="W61" s="11" t="s">
        <v>391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158</v>
      </c>
      <c r="AD61" t="s">
        <v>6</v>
      </c>
      <c r="AE61" t="s">
        <v>462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464</v>
      </c>
      <c r="H62" s="7" t="s">
        <v>465</v>
      </c>
      <c r="I62" s="7" t="s">
        <v>76</v>
      </c>
      <c r="J62" s="7" t="s">
        <v>2</v>
      </c>
      <c r="K62" s="7" t="s">
        <v>466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215</v>
      </c>
      <c r="S62" s="11" t="s">
        <v>19</v>
      </c>
      <c r="T62" s="7"/>
      <c r="U62" s="10" t="s">
        <v>19</v>
      </c>
      <c r="V62" s="10" t="s">
        <v>215</v>
      </c>
      <c r="W62" s="11" t="s">
        <v>216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217</v>
      </c>
      <c r="AD62" t="s">
        <v>6</v>
      </c>
      <c r="AE62" t="s">
        <v>120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468</v>
      </c>
      <c r="H63" s="7" t="s">
        <v>469</v>
      </c>
      <c r="I63" s="7" t="s">
        <v>76</v>
      </c>
      <c r="J63" s="7" t="s">
        <v>2</v>
      </c>
      <c r="K63" s="7" t="s">
        <v>470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471</v>
      </c>
      <c r="S63" s="11" t="s">
        <v>19</v>
      </c>
      <c r="T63" s="7"/>
      <c r="U63" s="10" t="s">
        <v>19</v>
      </c>
      <c r="V63" s="10" t="s">
        <v>471</v>
      </c>
      <c r="W63" s="11" t="s">
        <v>391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472</v>
      </c>
      <c r="AD63" t="s">
        <v>6</v>
      </c>
      <c r="AE63" t="s">
        <v>473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475</v>
      </c>
      <c r="H64" s="7" t="s">
        <v>476</v>
      </c>
      <c r="I64" s="7" t="s">
        <v>76</v>
      </c>
      <c r="J64" s="7" t="s">
        <v>2</v>
      </c>
      <c r="K64" s="7" t="s">
        <v>477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478</v>
      </c>
      <c r="S64" s="11" t="s">
        <v>19</v>
      </c>
      <c r="T64" s="7"/>
      <c r="U64" s="10" t="s">
        <v>19</v>
      </c>
      <c r="V64" s="10" t="s">
        <v>478</v>
      </c>
      <c r="W64" s="11" t="s">
        <v>330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479</v>
      </c>
      <c r="AD64" t="s">
        <v>6</v>
      </c>
      <c r="AE64" t="s">
        <v>185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481</v>
      </c>
      <c r="H65" s="7" t="s">
        <v>482</v>
      </c>
      <c r="I65" s="7" t="s">
        <v>76</v>
      </c>
      <c r="J65" s="7" t="s">
        <v>2</v>
      </c>
      <c r="K65" s="7" t="s">
        <v>483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273</v>
      </c>
      <c r="S65" s="11" t="s">
        <v>19</v>
      </c>
      <c r="T65" s="7"/>
      <c r="U65" s="10" t="s">
        <v>19</v>
      </c>
      <c r="V65" s="10" t="s">
        <v>273</v>
      </c>
      <c r="W65" s="11" t="s">
        <v>239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485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487</v>
      </c>
      <c r="H66" s="7" t="s">
        <v>488</v>
      </c>
      <c r="I66" s="7" t="s">
        <v>76</v>
      </c>
      <c r="J66" s="7" t="s">
        <v>2</v>
      </c>
      <c r="K66" s="7" t="s">
        <v>489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240</v>
      </c>
      <c r="S66" s="11" t="s">
        <v>19</v>
      </c>
      <c r="T66" s="7"/>
      <c r="U66" s="10" t="s">
        <v>19</v>
      </c>
      <c r="V66" s="10" t="s">
        <v>240</v>
      </c>
      <c r="W66" s="11" t="s">
        <v>109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461</v>
      </c>
      <c r="AD66" t="s">
        <v>6</v>
      </c>
      <c r="AE66" t="s">
        <v>490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492</v>
      </c>
      <c r="H67" s="7" t="s">
        <v>493</v>
      </c>
      <c r="I67" s="7" t="s">
        <v>76</v>
      </c>
      <c r="J67" s="7" t="s">
        <v>2</v>
      </c>
      <c r="K67" s="7" t="s">
        <v>494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362</v>
      </c>
      <c r="S67" s="11" t="s">
        <v>19</v>
      </c>
      <c r="T67" s="7"/>
      <c r="U67" s="10" t="s">
        <v>19</v>
      </c>
      <c r="V67" s="10" t="s">
        <v>362</v>
      </c>
      <c r="W67" s="11" t="s">
        <v>109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208</v>
      </c>
      <c r="AD67" t="s">
        <v>6</v>
      </c>
      <c r="AE67" t="s">
        <v>260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496</v>
      </c>
      <c r="H68" s="7" t="s">
        <v>497</v>
      </c>
      <c r="I68" s="7" t="s">
        <v>76</v>
      </c>
      <c r="J68" s="7" t="s">
        <v>2</v>
      </c>
      <c r="K68" s="7" t="s">
        <v>498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273</v>
      </c>
      <c r="S68" s="11" t="s">
        <v>19</v>
      </c>
      <c r="T68" s="7"/>
      <c r="U68" s="10" t="s">
        <v>19</v>
      </c>
      <c r="V68" s="10" t="s">
        <v>273</v>
      </c>
      <c r="W68" s="11" t="s">
        <v>239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484</v>
      </c>
      <c r="AD68" t="s">
        <v>6</v>
      </c>
      <c r="AE68" t="s">
        <v>279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499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262</v>
      </c>
      <c r="H69" s="7" t="s">
        <v>263</v>
      </c>
      <c r="I69" s="7" t="s">
        <v>76</v>
      </c>
      <c r="J69" s="7" t="s">
        <v>2</v>
      </c>
      <c r="K69" s="7" t="s">
        <v>500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265</v>
      </c>
      <c r="S69" s="11" t="s">
        <v>19</v>
      </c>
      <c r="T69" s="7"/>
      <c r="U69" s="10" t="s">
        <v>19</v>
      </c>
      <c r="V69" s="10" t="s">
        <v>265</v>
      </c>
      <c r="W69" s="11" t="s">
        <v>239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266</v>
      </c>
      <c r="AD69" t="s">
        <v>6</v>
      </c>
      <c r="AE69" t="s">
        <v>120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502</v>
      </c>
      <c r="H70" s="7" t="s">
        <v>503</v>
      </c>
      <c r="I70" s="7" t="s">
        <v>76</v>
      </c>
      <c r="J70" s="7" t="s">
        <v>2</v>
      </c>
      <c r="K70" s="7" t="s">
        <v>504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505</v>
      </c>
      <c r="S70" s="11" t="s">
        <v>19</v>
      </c>
      <c r="T70" s="7"/>
      <c r="U70" s="10" t="s">
        <v>19</v>
      </c>
      <c r="V70" s="10" t="s">
        <v>505</v>
      </c>
      <c r="W70" s="11" t="s">
        <v>506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507</v>
      </c>
      <c r="AD70" t="s">
        <v>6</v>
      </c>
      <c r="AE70" t="s">
        <v>508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320</v>
      </c>
      <c r="H71" s="7" t="s">
        <v>321</v>
      </c>
      <c r="I71" s="7" t="s">
        <v>76</v>
      </c>
      <c r="J71" s="7" t="s">
        <v>2</v>
      </c>
      <c r="K71" s="7" t="s">
        <v>510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323</v>
      </c>
      <c r="S71" s="11" t="s">
        <v>19</v>
      </c>
      <c r="T71" s="7"/>
      <c r="U71" s="10" t="s">
        <v>19</v>
      </c>
      <c r="V71" s="10" t="s">
        <v>323</v>
      </c>
      <c r="W71" s="11" t="s">
        <v>109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324</v>
      </c>
      <c r="AD71" t="s">
        <v>6</v>
      </c>
      <c r="AE71" t="s">
        <v>325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512</v>
      </c>
      <c r="H72" s="7" t="s">
        <v>513</v>
      </c>
      <c r="I72" s="7" t="s">
        <v>76</v>
      </c>
      <c r="J72" s="7" t="s">
        <v>2</v>
      </c>
      <c r="K72" s="7" t="s">
        <v>514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408</v>
      </c>
      <c r="S72" s="11" t="s">
        <v>19</v>
      </c>
      <c r="T72" s="7"/>
      <c r="U72" s="10" t="s">
        <v>19</v>
      </c>
      <c r="V72" s="10" t="s">
        <v>408</v>
      </c>
      <c r="W72" s="11" t="s">
        <v>143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323</v>
      </c>
      <c r="AD72" t="s">
        <v>6</v>
      </c>
      <c r="AE72" t="s">
        <v>515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517</v>
      </c>
      <c r="H73" s="7" t="s">
        <v>518</v>
      </c>
      <c r="I73" s="7" t="s">
        <v>76</v>
      </c>
      <c r="J73" s="7" t="s">
        <v>2</v>
      </c>
      <c r="K73" s="7" t="s">
        <v>519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520</v>
      </c>
      <c r="S73" s="11" t="s">
        <v>19</v>
      </c>
      <c r="T73" s="7"/>
      <c r="U73" s="10" t="s">
        <v>19</v>
      </c>
      <c r="V73" s="10" t="s">
        <v>520</v>
      </c>
      <c r="W73" s="11" t="s">
        <v>521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423</v>
      </c>
      <c r="AD73" t="s">
        <v>6</v>
      </c>
      <c r="AE73" t="s">
        <v>522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524</v>
      </c>
      <c r="H74" s="7" t="s">
        <v>525</v>
      </c>
      <c r="I74" s="7" t="s">
        <v>76</v>
      </c>
      <c r="J74" s="7" t="s">
        <v>2</v>
      </c>
      <c r="K74" s="7" t="s">
        <v>526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238</v>
      </c>
      <c r="S74" s="11" t="s">
        <v>19</v>
      </c>
      <c r="T74" s="7"/>
      <c r="U74" s="10" t="s">
        <v>19</v>
      </c>
      <c r="V74" s="10" t="s">
        <v>238</v>
      </c>
      <c r="W74" s="11" t="s">
        <v>239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240</v>
      </c>
      <c r="AD74" t="s">
        <v>6</v>
      </c>
      <c r="AE74" t="s">
        <v>473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528</v>
      </c>
      <c r="H75" s="7" t="s">
        <v>529</v>
      </c>
      <c r="I75" s="7" t="s">
        <v>76</v>
      </c>
      <c r="J75" s="7" t="s">
        <v>2</v>
      </c>
      <c r="K75" s="7" t="s">
        <v>530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531</v>
      </c>
      <c r="S75" s="11" t="s">
        <v>19</v>
      </c>
      <c r="T75" s="7"/>
      <c r="U75" s="10" t="s">
        <v>19</v>
      </c>
      <c r="V75" s="10" t="s">
        <v>531</v>
      </c>
      <c r="W75" s="11" t="s">
        <v>272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265</v>
      </c>
      <c r="AD75" t="s">
        <v>6</v>
      </c>
      <c r="AE75" t="s">
        <v>128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532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533</v>
      </c>
      <c r="H76" s="7" t="s">
        <v>534</v>
      </c>
      <c r="I76" s="7" t="s">
        <v>76</v>
      </c>
      <c r="J76" s="7" t="s">
        <v>2</v>
      </c>
      <c r="K76" s="7" t="s">
        <v>535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151</v>
      </c>
      <c r="S76" s="11" t="s">
        <v>19</v>
      </c>
      <c r="T76" s="7"/>
      <c r="U76" s="10" t="s">
        <v>19</v>
      </c>
      <c r="V76" s="10" t="s">
        <v>151</v>
      </c>
      <c r="W76" s="11" t="s">
        <v>143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296</v>
      </c>
      <c r="AD76" t="s">
        <v>6</v>
      </c>
      <c r="AE76" t="s">
        <v>536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538</v>
      </c>
      <c r="H77" s="7" t="s">
        <v>539</v>
      </c>
      <c r="I77" s="7" t="s">
        <v>76</v>
      </c>
      <c r="J77" s="7" t="s">
        <v>2</v>
      </c>
      <c r="K77" s="7" t="s">
        <v>540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408</v>
      </c>
      <c r="S77" s="11" t="s">
        <v>19</v>
      </c>
      <c r="T77" s="7"/>
      <c r="U77" s="10" t="s">
        <v>19</v>
      </c>
      <c r="V77" s="10" t="s">
        <v>408</v>
      </c>
      <c r="W77" s="11" t="s">
        <v>143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323</v>
      </c>
      <c r="AD77" t="s">
        <v>6</v>
      </c>
      <c r="AE77" t="s">
        <v>541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542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543</v>
      </c>
      <c r="H78" s="7" t="s">
        <v>544</v>
      </c>
      <c r="I78" s="7" t="s">
        <v>76</v>
      </c>
      <c r="J78" s="7" t="s">
        <v>2</v>
      </c>
      <c r="K78" s="7" t="s">
        <v>545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108</v>
      </c>
      <c r="S78" s="11" t="s">
        <v>19</v>
      </c>
      <c r="T78" s="7"/>
      <c r="U78" s="10" t="s">
        <v>19</v>
      </c>
      <c r="V78" s="10" t="s">
        <v>108</v>
      </c>
      <c r="W78" s="11" t="s">
        <v>109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110</v>
      </c>
      <c r="AD78" t="s">
        <v>6</v>
      </c>
      <c r="AE78" t="s">
        <v>120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547</v>
      </c>
      <c r="H79" s="7" t="s">
        <v>548</v>
      </c>
      <c r="I79" s="7" t="s">
        <v>76</v>
      </c>
      <c r="J79" s="7" t="s">
        <v>2</v>
      </c>
      <c r="K79" s="7" t="s">
        <v>549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127</v>
      </c>
      <c r="S79" s="11" t="s">
        <v>19</v>
      </c>
      <c r="T79" s="7"/>
      <c r="U79" s="10" t="s">
        <v>19</v>
      </c>
      <c r="V79" s="10" t="s">
        <v>127</v>
      </c>
      <c r="W79" s="11" t="s">
        <v>143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362</v>
      </c>
      <c r="AD79" t="s">
        <v>6</v>
      </c>
      <c r="AE79" t="s">
        <v>137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550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551</v>
      </c>
      <c r="H80" s="7" t="s">
        <v>552</v>
      </c>
      <c r="I80" s="7" t="s">
        <v>76</v>
      </c>
      <c r="J80" s="7" t="s">
        <v>2</v>
      </c>
      <c r="K80" s="7" t="s">
        <v>553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554</v>
      </c>
      <c r="S80" s="11" t="s">
        <v>19</v>
      </c>
      <c r="T80" s="7"/>
      <c r="U80" s="10" t="s">
        <v>19</v>
      </c>
      <c r="V80" s="10" t="s">
        <v>554</v>
      </c>
      <c r="W80" s="11" t="s">
        <v>118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555</v>
      </c>
      <c r="AD80" t="s">
        <v>6</v>
      </c>
      <c r="AE80" t="s">
        <v>556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558</v>
      </c>
      <c r="H81" s="7" t="s">
        <v>559</v>
      </c>
      <c r="I81" s="7" t="s">
        <v>76</v>
      </c>
      <c r="J81" s="7" t="s">
        <v>2</v>
      </c>
      <c r="K81" s="7" t="s">
        <v>560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471</v>
      </c>
      <c r="S81" s="11" t="s">
        <v>19</v>
      </c>
      <c r="T81" s="7"/>
      <c r="U81" s="10" t="s">
        <v>19</v>
      </c>
      <c r="V81" s="10" t="s">
        <v>471</v>
      </c>
      <c r="W81" s="11" t="s">
        <v>391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472</v>
      </c>
      <c r="AD81" t="s">
        <v>6</v>
      </c>
      <c r="AE81" t="s">
        <v>218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561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562</v>
      </c>
      <c r="H82" s="7" t="s">
        <v>563</v>
      </c>
      <c r="I82" s="7" t="s">
        <v>76</v>
      </c>
      <c r="J82" s="7" t="s">
        <v>2</v>
      </c>
      <c r="K82" s="7" t="s">
        <v>564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424</v>
      </c>
      <c r="S82" s="11" t="s">
        <v>19</v>
      </c>
      <c r="T82" s="7"/>
      <c r="U82" s="10" t="s">
        <v>19</v>
      </c>
      <c r="V82" s="10" t="s">
        <v>424</v>
      </c>
      <c r="W82" s="11" t="s">
        <v>239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565</v>
      </c>
      <c r="AD82" t="s">
        <v>6</v>
      </c>
      <c r="AE82" t="s">
        <v>473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567</v>
      </c>
      <c r="H83" s="7" t="s">
        <v>568</v>
      </c>
      <c r="I83" s="7" t="s">
        <v>76</v>
      </c>
      <c r="J83" s="7" t="s">
        <v>2</v>
      </c>
      <c r="K83" s="7" t="s">
        <v>569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127</v>
      </c>
      <c r="S83" s="11" t="s">
        <v>19</v>
      </c>
      <c r="T83" s="7"/>
      <c r="U83" s="10" t="s">
        <v>19</v>
      </c>
      <c r="V83" s="10" t="s">
        <v>127</v>
      </c>
      <c r="W83" s="11" t="s">
        <v>143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362</v>
      </c>
      <c r="AD83" t="s">
        <v>6</v>
      </c>
      <c r="AE83" t="s">
        <v>570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571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572</v>
      </c>
      <c r="H84" s="7" t="s">
        <v>573</v>
      </c>
      <c r="I84" s="7" t="s">
        <v>76</v>
      </c>
      <c r="J84" s="7" t="s">
        <v>2</v>
      </c>
      <c r="K84" s="7" t="s">
        <v>574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424</v>
      </c>
      <c r="S84" s="11" t="s">
        <v>19</v>
      </c>
      <c r="T84" s="7"/>
      <c r="U84" s="10" t="s">
        <v>19</v>
      </c>
      <c r="V84" s="10" t="s">
        <v>424</v>
      </c>
      <c r="W84" s="11" t="s">
        <v>239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565</v>
      </c>
      <c r="AD84" t="s">
        <v>6</v>
      </c>
      <c r="AE84" t="s">
        <v>575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577</v>
      </c>
      <c r="H85" s="7" t="s">
        <v>578</v>
      </c>
      <c r="I85" s="7" t="s">
        <v>76</v>
      </c>
      <c r="J85" s="7" t="s">
        <v>2</v>
      </c>
      <c r="K85" s="7" t="s">
        <v>579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580</v>
      </c>
      <c r="S85" s="11" t="s">
        <v>19</v>
      </c>
      <c r="T85" s="7"/>
      <c r="U85" s="10" t="s">
        <v>19</v>
      </c>
      <c r="V85" s="10" t="s">
        <v>580</v>
      </c>
      <c r="W85" s="11" t="s">
        <v>289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581</v>
      </c>
      <c r="AD85" t="s">
        <v>6</v>
      </c>
      <c r="AE85" t="s">
        <v>582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583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584</v>
      </c>
      <c r="H86" s="7" t="s">
        <v>585</v>
      </c>
      <c r="I86" s="7" t="s">
        <v>76</v>
      </c>
      <c r="J86" s="7" t="s">
        <v>2</v>
      </c>
      <c r="K86" s="7" t="s">
        <v>586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424</v>
      </c>
      <c r="S86" s="11" t="s">
        <v>19</v>
      </c>
      <c r="T86" s="7"/>
      <c r="U86" s="10" t="s">
        <v>19</v>
      </c>
      <c r="V86" s="10" t="s">
        <v>424</v>
      </c>
      <c r="W86" s="11" t="s">
        <v>239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565</v>
      </c>
      <c r="AD86" t="s">
        <v>6</v>
      </c>
      <c r="AE86" t="s">
        <v>587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589</v>
      </c>
      <c r="H87" s="7" t="s">
        <v>590</v>
      </c>
      <c r="I87" s="7" t="s">
        <v>76</v>
      </c>
      <c r="J87" s="7" t="s">
        <v>2</v>
      </c>
      <c r="K87" s="7" t="s">
        <v>591</v>
      </c>
      <c r="L87" s="7">
        <v>1</v>
      </c>
      <c r="M87" s="7">
        <v>1</v>
      </c>
      <c r="N87" s="7" t="s">
        <v>592</v>
      </c>
      <c r="O87" s="7" t="s">
        <v>79</v>
      </c>
      <c r="P87" s="7" t="s">
        <v>80</v>
      </c>
      <c r="Q87" s="7"/>
      <c r="R87" s="10" t="s">
        <v>593</v>
      </c>
      <c r="S87" s="11" t="s">
        <v>19</v>
      </c>
      <c r="T87" s="7"/>
      <c r="U87" s="10" t="s">
        <v>19</v>
      </c>
      <c r="V87" s="10" t="s">
        <v>593</v>
      </c>
      <c r="W87" s="11" t="s">
        <v>143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368</v>
      </c>
      <c r="AD87" t="s">
        <v>6</v>
      </c>
      <c r="AE87" t="s">
        <v>594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595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596</v>
      </c>
      <c r="H88" s="7" t="s">
        <v>597</v>
      </c>
      <c r="I88" s="7" t="s">
        <v>76</v>
      </c>
      <c r="J88" s="7" t="s">
        <v>2</v>
      </c>
      <c r="K88" s="7" t="s">
        <v>598</v>
      </c>
      <c r="L88" s="7">
        <v>1</v>
      </c>
      <c r="M88" s="7">
        <v>1</v>
      </c>
      <c r="N88" s="7" t="s">
        <v>90</v>
      </c>
      <c r="O88" s="7" t="s">
        <v>79</v>
      </c>
      <c r="P88" s="7" t="s">
        <v>80</v>
      </c>
      <c r="Q88" s="7"/>
      <c r="R88" s="10" t="s">
        <v>472</v>
      </c>
      <c r="S88" s="11" t="s">
        <v>19</v>
      </c>
      <c r="T88" s="7"/>
      <c r="U88" s="10" t="s">
        <v>19</v>
      </c>
      <c r="V88" s="10" t="s">
        <v>472</v>
      </c>
      <c r="W88" s="11" t="s">
        <v>311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599</v>
      </c>
      <c r="AD88" t="s">
        <v>6</v>
      </c>
      <c r="AE88" t="s">
        <v>600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601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602</v>
      </c>
      <c r="H89" s="7" t="s">
        <v>603</v>
      </c>
      <c r="I89" s="7" t="s">
        <v>76</v>
      </c>
      <c r="J89" s="7" t="s">
        <v>2</v>
      </c>
      <c r="K89" s="7" t="s">
        <v>604</v>
      </c>
      <c r="L89" s="7">
        <v>1</v>
      </c>
      <c r="M89" s="7">
        <v>4</v>
      </c>
      <c r="N89" s="7" t="s">
        <v>116</v>
      </c>
      <c r="O89" s="7" t="s">
        <v>133</v>
      </c>
      <c r="P89" s="7" t="s">
        <v>80</v>
      </c>
      <c r="Q89" s="7"/>
      <c r="R89" s="10" t="s">
        <v>605</v>
      </c>
      <c r="S89" s="11" t="s">
        <v>19</v>
      </c>
      <c r="T89" s="7"/>
      <c r="U89" s="10" t="s">
        <v>19</v>
      </c>
      <c r="V89" s="10" t="s">
        <v>605</v>
      </c>
      <c r="W89" s="11" t="s">
        <v>217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606</v>
      </c>
      <c r="AD89" t="s">
        <v>6</v>
      </c>
      <c r="AE89" t="s">
        <v>556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607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608</v>
      </c>
      <c r="H90" s="7" t="s">
        <v>609</v>
      </c>
      <c r="I90" s="7" t="s">
        <v>76</v>
      </c>
      <c r="J90" s="7" t="s">
        <v>2</v>
      </c>
      <c r="K90" s="7" t="s">
        <v>610</v>
      </c>
      <c r="L90" s="7">
        <v>3</v>
      </c>
      <c r="M90" s="7">
        <v>5</v>
      </c>
      <c r="N90" s="7" t="s">
        <v>116</v>
      </c>
      <c r="O90" s="7" t="s">
        <v>116</v>
      </c>
      <c r="P90" s="7" t="s">
        <v>80</v>
      </c>
      <c r="Q90" s="7"/>
      <c r="R90" s="10" t="s">
        <v>611</v>
      </c>
      <c r="S90" s="11" t="s">
        <v>19</v>
      </c>
      <c r="T90" s="7"/>
      <c r="U90" s="10" t="s">
        <v>19</v>
      </c>
      <c r="V90" s="10" t="s">
        <v>611</v>
      </c>
      <c r="W90" s="11" t="s">
        <v>230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612</v>
      </c>
      <c r="AD90" t="s">
        <v>6</v>
      </c>
      <c r="AE90" t="s">
        <v>279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613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614</v>
      </c>
      <c r="H91" s="7" t="s">
        <v>615</v>
      </c>
      <c r="I91" s="7" t="s">
        <v>76</v>
      </c>
      <c r="J91" s="7" t="s">
        <v>2</v>
      </c>
      <c r="K91" s="7" t="s">
        <v>616</v>
      </c>
      <c r="L91" s="7">
        <v>1</v>
      </c>
      <c r="M91" s="7">
        <v>4</v>
      </c>
      <c r="N91" s="7" t="s">
        <v>116</v>
      </c>
      <c r="O91" s="7" t="s">
        <v>133</v>
      </c>
      <c r="P91" s="7" t="s">
        <v>80</v>
      </c>
      <c r="Q91" s="7"/>
      <c r="R91" s="10" t="s">
        <v>617</v>
      </c>
      <c r="S91" s="11" t="s">
        <v>19</v>
      </c>
      <c r="T91" s="7"/>
      <c r="U91" s="10" t="s">
        <v>19</v>
      </c>
      <c r="V91" s="10" t="s">
        <v>617</v>
      </c>
      <c r="W91" s="11" t="s">
        <v>618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619</v>
      </c>
      <c r="AD91" t="s">
        <v>6</v>
      </c>
      <c r="AE91" t="s">
        <v>620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622</v>
      </c>
      <c r="H92" s="7" t="s">
        <v>623</v>
      </c>
      <c r="I92" s="7" t="s">
        <v>76</v>
      </c>
      <c r="J92" s="7" t="s">
        <v>2</v>
      </c>
      <c r="K92" s="7" t="s">
        <v>624</v>
      </c>
      <c r="L92" s="7">
        <v>1</v>
      </c>
      <c r="M92" s="7">
        <v>2</v>
      </c>
      <c r="N92" s="7" t="s">
        <v>116</v>
      </c>
      <c r="O92" s="7" t="s">
        <v>206</v>
      </c>
      <c r="P92" s="7" t="s">
        <v>80</v>
      </c>
      <c r="Q92" s="7"/>
      <c r="R92" s="10" t="s">
        <v>207</v>
      </c>
      <c r="S92" s="11" t="s">
        <v>19</v>
      </c>
      <c r="T92" s="7"/>
      <c r="U92" s="10" t="s">
        <v>19</v>
      </c>
      <c r="V92" s="10" t="s">
        <v>207</v>
      </c>
      <c r="W92" s="11" t="s">
        <v>208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209</v>
      </c>
      <c r="AD92" t="s">
        <v>6</v>
      </c>
      <c r="AE92" t="s">
        <v>241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625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626</v>
      </c>
      <c r="H93" s="7" t="s">
        <v>627</v>
      </c>
      <c r="I93" s="7" t="s">
        <v>76</v>
      </c>
      <c r="J93" s="7" t="s">
        <v>2</v>
      </c>
      <c r="K93" s="7" t="s">
        <v>628</v>
      </c>
      <c r="L93" s="7">
        <v>1</v>
      </c>
      <c r="M93" s="7">
        <v>4</v>
      </c>
      <c r="N93" s="7" t="s">
        <v>133</v>
      </c>
      <c r="O93" s="7" t="s">
        <v>133</v>
      </c>
      <c r="P93" s="7" t="s">
        <v>80</v>
      </c>
      <c r="Q93" s="7"/>
      <c r="R93" s="10" t="s">
        <v>629</v>
      </c>
      <c r="S93" s="11" t="s">
        <v>19</v>
      </c>
      <c r="T93" s="7"/>
      <c r="U93" s="10" t="s">
        <v>19</v>
      </c>
      <c r="V93" s="10" t="s">
        <v>629</v>
      </c>
      <c r="W93" s="11" t="s">
        <v>135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630</v>
      </c>
      <c r="AD93" t="s">
        <v>6</v>
      </c>
      <c r="AE93" t="s">
        <v>631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633</v>
      </c>
      <c r="H94" s="7" t="s">
        <v>634</v>
      </c>
      <c r="I94" s="7" t="s">
        <v>76</v>
      </c>
      <c r="J94" s="7" t="s">
        <v>2</v>
      </c>
      <c r="K94" s="7" t="s">
        <v>635</v>
      </c>
      <c r="L94" s="7">
        <v>1</v>
      </c>
      <c r="M94" s="7">
        <v>1</v>
      </c>
      <c r="N94" s="7" t="s">
        <v>133</v>
      </c>
      <c r="O94" s="7" t="s">
        <v>79</v>
      </c>
      <c r="P94" s="7" t="s">
        <v>80</v>
      </c>
      <c r="Q94" s="7"/>
      <c r="R94" s="10" t="s">
        <v>636</v>
      </c>
      <c r="S94" s="11" t="s">
        <v>19</v>
      </c>
      <c r="T94" s="7"/>
      <c r="U94" s="10" t="s">
        <v>19</v>
      </c>
      <c r="V94" s="10" t="s">
        <v>636</v>
      </c>
      <c r="W94" s="11" t="s">
        <v>101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225</v>
      </c>
      <c r="AD94" t="s">
        <v>6</v>
      </c>
      <c r="AE94" t="s">
        <v>637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638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639</v>
      </c>
      <c r="H95" s="7" t="s">
        <v>640</v>
      </c>
      <c r="I95" s="7" t="s">
        <v>76</v>
      </c>
      <c r="J95" s="7" t="s">
        <v>2</v>
      </c>
      <c r="K95" s="7" t="s">
        <v>641</v>
      </c>
      <c r="L95" s="7">
        <v>1</v>
      </c>
      <c r="M95" s="7">
        <v>4</v>
      </c>
      <c r="N95" s="7" t="s">
        <v>133</v>
      </c>
      <c r="O95" s="7" t="s">
        <v>133</v>
      </c>
      <c r="P95" s="7" t="s">
        <v>80</v>
      </c>
      <c r="Q95" s="7"/>
      <c r="R95" s="10" t="s">
        <v>642</v>
      </c>
      <c r="S95" s="11" t="s">
        <v>19</v>
      </c>
      <c r="T95" s="7"/>
      <c r="U95" s="10" t="s">
        <v>19</v>
      </c>
      <c r="V95" s="10" t="s">
        <v>642</v>
      </c>
      <c r="W95" s="11" t="s">
        <v>217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643</v>
      </c>
      <c r="AD95" t="s">
        <v>6</v>
      </c>
      <c r="AE95" t="s">
        <v>644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646</v>
      </c>
      <c r="H96" s="7" t="s">
        <v>647</v>
      </c>
      <c r="I96" s="7" t="s">
        <v>76</v>
      </c>
      <c r="J96" s="7" t="s">
        <v>2</v>
      </c>
      <c r="K96" s="7" t="s">
        <v>648</v>
      </c>
      <c r="L96" s="7">
        <v>1</v>
      </c>
      <c r="M96" s="7">
        <v>3</v>
      </c>
      <c r="N96" s="7" t="s">
        <v>165</v>
      </c>
      <c r="O96" s="7" t="s">
        <v>165</v>
      </c>
      <c r="P96" s="7" t="s">
        <v>80</v>
      </c>
      <c r="Q96" s="7"/>
      <c r="R96" s="10" t="s">
        <v>649</v>
      </c>
      <c r="S96" s="11" t="s">
        <v>19</v>
      </c>
      <c r="T96" s="7"/>
      <c r="U96" s="10" t="s">
        <v>19</v>
      </c>
      <c r="V96" s="10" t="s">
        <v>649</v>
      </c>
      <c r="W96" s="11" t="s">
        <v>254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650</v>
      </c>
      <c r="AD96" t="s">
        <v>6</v>
      </c>
      <c r="AE96" t="s">
        <v>651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653</v>
      </c>
      <c r="H97" s="7" t="s">
        <v>654</v>
      </c>
      <c r="I97" s="7" t="s">
        <v>76</v>
      </c>
      <c r="J97" s="7" t="s">
        <v>2</v>
      </c>
      <c r="K97" s="7" t="s">
        <v>655</v>
      </c>
      <c r="L97" s="7">
        <v>1</v>
      </c>
      <c r="M97" s="7">
        <v>3</v>
      </c>
      <c r="N97" s="7" t="s">
        <v>165</v>
      </c>
      <c r="O97" s="7" t="s">
        <v>165</v>
      </c>
      <c r="P97" s="7" t="s">
        <v>80</v>
      </c>
      <c r="Q97" s="7"/>
      <c r="R97" s="10" t="s">
        <v>656</v>
      </c>
      <c r="S97" s="11" t="s">
        <v>19</v>
      </c>
      <c r="T97" s="7"/>
      <c r="U97" s="10" t="s">
        <v>19</v>
      </c>
      <c r="V97" s="10" t="s">
        <v>656</v>
      </c>
      <c r="W97" s="11" t="s">
        <v>657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658</v>
      </c>
      <c r="AD97" t="s">
        <v>6</v>
      </c>
      <c r="AE97" t="s">
        <v>659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646</v>
      </c>
      <c r="H98" s="7" t="s">
        <v>647</v>
      </c>
      <c r="I98" s="7" t="s">
        <v>76</v>
      </c>
      <c r="J98" s="7" t="s">
        <v>2</v>
      </c>
      <c r="K98" s="7" t="s">
        <v>648</v>
      </c>
      <c r="L98" s="7">
        <v>1</v>
      </c>
      <c r="M98" s="7">
        <v>3</v>
      </c>
      <c r="N98" s="7" t="s">
        <v>165</v>
      </c>
      <c r="O98" s="7" t="s">
        <v>165</v>
      </c>
      <c r="P98" s="7" t="s">
        <v>80</v>
      </c>
      <c r="Q98" s="7"/>
      <c r="R98" s="10" t="s">
        <v>661</v>
      </c>
      <c r="S98" s="11" t="s">
        <v>19</v>
      </c>
      <c r="T98" s="7"/>
      <c r="U98" s="10" t="s">
        <v>19</v>
      </c>
      <c r="V98" s="10" t="s">
        <v>661</v>
      </c>
      <c r="W98" s="11" t="s">
        <v>662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663</v>
      </c>
      <c r="AD98" t="s">
        <v>6</v>
      </c>
      <c r="AE98" t="s">
        <v>664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666</v>
      </c>
      <c r="H99" s="7" t="s">
        <v>667</v>
      </c>
      <c r="I99" s="7" t="s">
        <v>76</v>
      </c>
      <c r="J99" s="7" t="s">
        <v>2</v>
      </c>
      <c r="K99" s="7" t="s">
        <v>668</v>
      </c>
      <c r="L99" s="7">
        <v>1</v>
      </c>
      <c r="M99" s="7">
        <v>1</v>
      </c>
      <c r="N99" s="7" t="s">
        <v>206</v>
      </c>
      <c r="O99" s="7" t="s">
        <v>79</v>
      </c>
      <c r="P99" s="7" t="s">
        <v>80</v>
      </c>
      <c r="Q99" s="7"/>
      <c r="R99" s="10" t="s">
        <v>478</v>
      </c>
      <c r="S99" s="11" t="s">
        <v>19</v>
      </c>
      <c r="T99" s="7"/>
      <c r="U99" s="10" t="s">
        <v>19</v>
      </c>
      <c r="V99" s="10" t="s">
        <v>478</v>
      </c>
      <c r="W99" s="11" t="s">
        <v>330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479</v>
      </c>
      <c r="AD99" t="s">
        <v>6</v>
      </c>
      <c r="AE99" t="s">
        <v>279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670</v>
      </c>
      <c r="H100" s="7" t="s">
        <v>671</v>
      </c>
      <c r="I100" s="7" t="s">
        <v>76</v>
      </c>
      <c r="J100" s="7" t="s">
        <v>2</v>
      </c>
      <c r="K100" s="7" t="s">
        <v>672</v>
      </c>
      <c r="L100" s="7">
        <v>1</v>
      </c>
      <c r="M100" s="7">
        <v>1</v>
      </c>
      <c r="N100" s="7" t="s">
        <v>206</v>
      </c>
      <c r="O100" s="7" t="s">
        <v>79</v>
      </c>
      <c r="P100" s="7" t="s">
        <v>80</v>
      </c>
      <c r="Q100" s="7"/>
      <c r="R100" s="10" t="s">
        <v>379</v>
      </c>
      <c r="S100" s="11" t="s">
        <v>19</v>
      </c>
      <c r="T100" s="7"/>
      <c r="U100" s="10" t="s">
        <v>19</v>
      </c>
      <c r="V100" s="10" t="s">
        <v>379</v>
      </c>
      <c r="W100" s="11" t="s">
        <v>272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238</v>
      </c>
      <c r="AD100" t="s">
        <v>6</v>
      </c>
      <c r="AE100" t="s">
        <v>673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675</v>
      </c>
      <c r="H101" s="7" t="s">
        <v>676</v>
      </c>
      <c r="I101" s="7" t="s">
        <v>76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206</v>
      </c>
      <c r="O101" s="7" t="s">
        <v>79</v>
      </c>
      <c r="P101" s="7" t="s">
        <v>80</v>
      </c>
      <c r="Q101" s="7"/>
      <c r="R101" s="10" t="s">
        <v>215</v>
      </c>
      <c r="S101" s="11" t="s">
        <v>19</v>
      </c>
      <c r="T101" s="7"/>
      <c r="U101" s="10" t="s">
        <v>19</v>
      </c>
      <c r="V101" s="10" t="s">
        <v>215</v>
      </c>
      <c r="W101" s="11" t="s">
        <v>216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217</v>
      </c>
      <c r="AD101" t="s">
        <v>6</v>
      </c>
      <c r="AE101" t="s">
        <v>120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679</v>
      </c>
      <c r="H102" s="7" t="s">
        <v>680</v>
      </c>
      <c r="I102" s="7" t="s">
        <v>76</v>
      </c>
      <c r="J102" s="7" t="s">
        <v>2</v>
      </c>
      <c r="K102" s="7" t="s">
        <v>681</v>
      </c>
      <c r="L102" s="7">
        <v>1</v>
      </c>
      <c r="M102" s="7">
        <v>2</v>
      </c>
      <c r="N102" s="7" t="s">
        <v>206</v>
      </c>
      <c r="O102" s="7" t="s">
        <v>206</v>
      </c>
      <c r="P102" s="7" t="s">
        <v>80</v>
      </c>
      <c r="Q102" s="7"/>
      <c r="R102" s="10" t="s">
        <v>682</v>
      </c>
      <c r="S102" s="11" t="s">
        <v>19</v>
      </c>
      <c r="T102" s="7"/>
      <c r="U102" s="10" t="s">
        <v>19</v>
      </c>
      <c r="V102" s="10" t="s">
        <v>682</v>
      </c>
      <c r="W102" s="11" t="s">
        <v>683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378</v>
      </c>
      <c r="AD102" t="s">
        <v>6</v>
      </c>
      <c r="AE102" t="s">
        <v>120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685</v>
      </c>
      <c r="H103" s="7" t="s">
        <v>686</v>
      </c>
      <c r="I103" s="7" t="s">
        <v>76</v>
      </c>
      <c r="J103" s="7" t="s">
        <v>2</v>
      </c>
      <c r="K103" s="7" t="s">
        <v>687</v>
      </c>
      <c r="L103" s="7">
        <v>1</v>
      </c>
      <c r="M103" s="7">
        <v>2</v>
      </c>
      <c r="N103" s="7" t="s">
        <v>206</v>
      </c>
      <c r="O103" s="7" t="s">
        <v>206</v>
      </c>
      <c r="P103" s="7" t="s">
        <v>80</v>
      </c>
      <c r="Q103" s="7"/>
      <c r="R103" s="10" t="s">
        <v>688</v>
      </c>
      <c r="S103" s="11" t="s">
        <v>19</v>
      </c>
      <c r="T103" s="7"/>
      <c r="U103" s="10" t="s">
        <v>19</v>
      </c>
      <c r="V103" s="10" t="s">
        <v>688</v>
      </c>
      <c r="W103" s="11" t="s">
        <v>135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689</v>
      </c>
      <c r="AD103" t="s">
        <v>6</v>
      </c>
      <c r="AE103" t="s">
        <v>690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692</v>
      </c>
      <c r="H104" s="7" t="s">
        <v>693</v>
      </c>
      <c r="I104" s="7" t="s">
        <v>76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695</v>
      </c>
      <c r="S104" s="11" t="s">
        <v>19</v>
      </c>
      <c r="T104" s="7"/>
      <c r="U104" s="10" t="s">
        <v>19</v>
      </c>
      <c r="V104" s="10" t="s">
        <v>695</v>
      </c>
      <c r="W104" s="11" t="s">
        <v>175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696</v>
      </c>
      <c r="AD104" t="s">
        <v>6</v>
      </c>
      <c r="AE104" t="s">
        <v>697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698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699</v>
      </c>
      <c r="H105" s="7" t="s">
        <v>700</v>
      </c>
      <c r="I105" s="7" t="s">
        <v>76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702</v>
      </c>
      <c r="S105" s="11" t="s">
        <v>19</v>
      </c>
      <c r="T105" s="7"/>
      <c r="U105" s="10" t="s">
        <v>19</v>
      </c>
      <c r="V105" s="10" t="s">
        <v>702</v>
      </c>
      <c r="W105" s="11" t="s">
        <v>683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703</v>
      </c>
      <c r="AD105" t="s">
        <v>6</v>
      </c>
      <c r="AE105" t="s">
        <v>704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706</v>
      </c>
      <c r="H106" s="7" t="s">
        <v>707</v>
      </c>
      <c r="I106" s="7" t="s">
        <v>76</v>
      </c>
      <c r="J106" s="7" t="s">
        <v>2</v>
      </c>
      <c r="K106" s="7" t="s">
        <v>708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531</v>
      </c>
      <c r="S106" s="11" t="s">
        <v>19</v>
      </c>
      <c r="T106" s="7"/>
      <c r="U106" s="10" t="s">
        <v>19</v>
      </c>
      <c r="V106" s="10" t="s">
        <v>531</v>
      </c>
      <c r="W106" s="11" t="s">
        <v>272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265</v>
      </c>
      <c r="AD106" t="s">
        <v>6</v>
      </c>
      <c r="AE106" t="s">
        <v>709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711</v>
      </c>
      <c r="H107" s="7" t="s">
        <v>712</v>
      </c>
      <c r="I107" s="7" t="s">
        <v>76</v>
      </c>
      <c r="J107" s="7" t="s">
        <v>2</v>
      </c>
      <c r="K107" s="7" t="s">
        <v>713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714</v>
      </c>
      <c r="S107" s="11" t="s">
        <v>19</v>
      </c>
      <c r="T107" s="7"/>
      <c r="U107" s="10" t="s">
        <v>19</v>
      </c>
      <c r="V107" s="10" t="s">
        <v>714</v>
      </c>
      <c r="W107" s="11" t="s">
        <v>231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715</v>
      </c>
      <c r="AD107" t="s">
        <v>6</v>
      </c>
      <c r="AE107" t="s">
        <v>716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718</v>
      </c>
      <c r="H108" s="7" t="s">
        <v>719</v>
      </c>
      <c r="I108" s="7" t="s">
        <v>76</v>
      </c>
      <c r="J108" s="7" t="s">
        <v>2</v>
      </c>
      <c r="K108" s="7" t="s">
        <v>720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593</v>
      </c>
      <c r="S108" s="11" t="s">
        <v>19</v>
      </c>
      <c r="T108" s="7"/>
      <c r="U108" s="10" t="s">
        <v>19</v>
      </c>
      <c r="V108" s="10" t="s">
        <v>593</v>
      </c>
      <c r="W108" s="11" t="s">
        <v>143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368</v>
      </c>
      <c r="AD108" t="s">
        <v>6</v>
      </c>
      <c r="AE108" t="s">
        <v>325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722</v>
      </c>
      <c r="H109" s="7" t="s">
        <v>723</v>
      </c>
      <c r="I109" s="7" t="s">
        <v>76</v>
      </c>
      <c r="J109" s="7" t="s">
        <v>2</v>
      </c>
      <c r="K109" s="7" t="s">
        <v>724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531</v>
      </c>
      <c r="S109" s="11" t="s">
        <v>19</v>
      </c>
      <c r="T109" s="7"/>
      <c r="U109" s="10" t="s">
        <v>19</v>
      </c>
      <c r="V109" s="10" t="s">
        <v>531</v>
      </c>
      <c r="W109" s="11" t="s">
        <v>272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265</v>
      </c>
      <c r="AD109" t="s">
        <v>6</v>
      </c>
      <c r="AE109" t="s">
        <v>436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726</v>
      </c>
      <c r="H110" s="7" t="s">
        <v>727</v>
      </c>
      <c r="I110" s="7" t="s">
        <v>76</v>
      </c>
      <c r="J110" s="7" t="s">
        <v>2</v>
      </c>
      <c r="K110" s="7" t="s">
        <v>728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144</v>
      </c>
      <c r="S110" s="11" t="s">
        <v>19</v>
      </c>
      <c r="T110" s="7"/>
      <c r="U110" s="10" t="s">
        <v>19</v>
      </c>
      <c r="V110" s="10" t="s">
        <v>144</v>
      </c>
      <c r="W110" s="11" t="s">
        <v>109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215</v>
      </c>
      <c r="AD110" t="s">
        <v>6</v>
      </c>
      <c r="AE110" t="s">
        <v>431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730</v>
      </c>
      <c r="H111" s="7" t="s">
        <v>731</v>
      </c>
      <c r="I111" s="7" t="s">
        <v>76</v>
      </c>
      <c r="J111" s="7" t="s">
        <v>2</v>
      </c>
      <c r="K111" s="7" t="s">
        <v>732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733</v>
      </c>
      <c r="S111" s="11" t="s">
        <v>19</v>
      </c>
      <c r="T111" s="7"/>
      <c r="U111" s="10" t="s">
        <v>19</v>
      </c>
      <c r="V111" s="10" t="s">
        <v>733</v>
      </c>
      <c r="W111" s="11" t="s">
        <v>683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288</v>
      </c>
      <c r="AD111" t="s">
        <v>6</v>
      </c>
      <c r="AE111" t="s">
        <v>734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736</v>
      </c>
      <c r="H112" s="7" t="s">
        <v>737</v>
      </c>
      <c r="I112" s="7" t="s">
        <v>76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424</v>
      </c>
      <c r="S112" s="11" t="s">
        <v>19</v>
      </c>
      <c r="T112" s="7"/>
      <c r="U112" s="10" t="s">
        <v>19</v>
      </c>
      <c r="V112" s="10" t="s">
        <v>424</v>
      </c>
      <c r="W112" s="11" t="s">
        <v>239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565</v>
      </c>
      <c r="AD112" t="s">
        <v>6</v>
      </c>
      <c r="AE112" t="s">
        <v>739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740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741</v>
      </c>
      <c r="H113" s="7" t="s">
        <v>742</v>
      </c>
      <c r="I113" s="7" t="s">
        <v>76</v>
      </c>
      <c r="J113" s="7" t="s">
        <v>2</v>
      </c>
      <c r="K113" s="7" t="s">
        <v>743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744</v>
      </c>
      <c r="S113" s="11" t="s">
        <v>19</v>
      </c>
      <c r="T113" s="7"/>
      <c r="U113" s="10" t="s">
        <v>19</v>
      </c>
      <c r="V113" s="10" t="s">
        <v>744</v>
      </c>
      <c r="W113" s="11" t="s">
        <v>216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745</v>
      </c>
      <c r="AD113" t="s">
        <v>6</v>
      </c>
      <c r="AE113" t="s">
        <v>587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747</v>
      </c>
      <c r="H114" s="7" t="s">
        <v>748</v>
      </c>
      <c r="I114" s="7" t="s">
        <v>76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354</v>
      </c>
      <c r="S114" s="11" t="s">
        <v>19</v>
      </c>
      <c r="T114" s="7"/>
      <c r="U114" s="10" t="s">
        <v>19</v>
      </c>
      <c r="V114" s="10" t="s">
        <v>354</v>
      </c>
      <c r="W114" s="11" t="s">
        <v>330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355</v>
      </c>
      <c r="AD114" t="s">
        <v>6</v>
      </c>
      <c r="AE114" t="s">
        <v>241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750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751</v>
      </c>
      <c r="H115" s="7" t="s">
        <v>752</v>
      </c>
      <c r="I115" s="7" t="s">
        <v>76</v>
      </c>
      <c r="J115" s="7" t="s">
        <v>2</v>
      </c>
      <c r="K115" s="7" t="s">
        <v>753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348</v>
      </c>
      <c r="S115" s="11" t="s">
        <v>19</v>
      </c>
      <c r="T115" s="7"/>
      <c r="U115" s="10" t="s">
        <v>19</v>
      </c>
      <c r="V115" s="10" t="s">
        <v>348</v>
      </c>
      <c r="W115" s="11" t="s">
        <v>289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754</v>
      </c>
      <c r="AD115" t="s">
        <v>6</v>
      </c>
      <c r="AE115" t="s">
        <v>755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757</v>
      </c>
      <c r="H116" s="7" t="s">
        <v>758</v>
      </c>
      <c r="I116" s="7" t="s">
        <v>76</v>
      </c>
      <c r="J116" s="7" t="s">
        <v>2</v>
      </c>
      <c r="K116" s="7" t="s">
        <v>759</v>
      </c>
      <c r="L116" s="7">
        <v>2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760</v>
      </c>
      <c r="S116" s="11" t="s">
        <v>19</v>
      </c>
      <c r="T116" s="7"/>
      <c r="U116" s="10" t="s">
        <v>19</v>
      </c>
      <c r="V116" s="10" t="s">
        <v>760</v>
      </c>
      <c r="W116" s="11" t="s">
        <v>761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762</v>
      </c>
      <c r="AD116" t="s">
        <v>6</v>
      </c>
      <c r="AE116" t="s">
        <v>763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765</v>
      </c>
      <c r="H117" s="7" t="s">
        <v>766</v>
      </c>
      <c r="I117" s="7" t="s">
        <v>76</v>
      </c>
      <c r="J117" s="7" t="s">
        <v>2</v>
      </c>
      <c r="K117" s="7" t="s">
        <v>767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127</v>
      </c>
      <c r="S117" s="11" t="s">
        <v>19</v>
      </c>
      <c r="T117" s="7"/>
      <c r="U117" s="10" t="s">
        <v>19</v>
      </c>
      <c r="V117" s="10" t="s">
        <v>127</v>
      </c>
      <c r="W117" s="11" t="s">
        <v>143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362</v>
      </c>
      <c r="AD117" t="s">
        <v>6</v>
      </c>
      <c r="AE117" t="s">
        <v>768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770</v>
      </c>
      <c r="H118" s="7" t="s">
        <v>771</v>
      </c>
      <c r="I118" s="7" t="s">
        <v>76</v>
      </c>
      <c r="J118" s="7" t="s">
        <v>2</v>
      </c>
      <c r="K118" s="7" t="s">
        <v>772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368</v>
      </c>
      <c r="S118" s="11" t="s">
        <v>19</v>
      </c>
      <c r="T118" s="7"/>
      <c r="U118" s="10" t="s">
        <v>19</v>
      </c>
      <c r="V118" s="10" t="s">
        <v>368</v>
      </c>
      <c r="W118" s="11" t="s">
        <v>109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369</v>
      </c>
      <c r="AD118" t="s">
        <v>6</v>
      </c>
      <c r="AE118" t="s">
        <v>620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773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293</v>
      </c>
      <c r="H119" s="7" t="s">
        <v>294</v>
      </c>
      <c r="I119" s="7" t="s">
        <v>76</v>
      </c>
      <c r="J119" s="7" t="s">
        <v>2</v>
      </c>
      <c r="K119" s="7" t="s">
        <v>774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296</v>
      </c>
      <c r="S119" s="11" t="s">
        <v>19</v>
      </c>
      <c r="T119" s="7"/>
      <c r="U119" s="10" t="s">
        <v>19</v>
      </c>
      <c r="V119" s="10" t="s">
        <v>296</v>
      </c>
      <c r="W119" s="11" t="s">
        <v>109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167</v>
      </c>
      <c r="AD119" t="s">
        <v>6</v>
      </c>
      <c r="AE119" t="s">
        <v>169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775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776</v>
      </c>
      <c r="H120" s="7" t="s">
        <v>777</v>
      </c>
      <c r="I120" s="7" t="s">
        <v>76</v>
      </c>
      <c r="J120" s="7" t="s">
        <v>2</v>
      </c>
      <c r="K120" s="7" t="s">
        <v>778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531</v>
      </c>
      <c r="S120" s="11" t="s">
        <v>19</v>
      </c>
      <c r="T120" s="7"/>
      <c r="U120" s="10" t="s">
        <v>19</v>
      </c>
      <c r="V120" s="10" t="s">
        <v>531</v>
      </c>
      <c r="W120" s="11" t="s">
        <v>272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265</v>
      </c>
      <c r="AD120" t="s">
        <v>6</v>
      </c>
      <c r="AE120" t="s">
        <v>779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780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428</v>
      </c>
      <c r="H121" s="7" t="s">
        <v>429</v>
      </c>
      <c r="I121" s="7" t="s">
        <v>76</v>
      </c>
      <c r="J121" s="7" t="s">
        <v>2</v>
      </c>
      <c r="K121" s="7" t="s">
        <v>781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296</v>
      </c>
      <c r="S121" s="11" t="s">
        <v>19</v>
      </c>
      <c r="T121" s="7"/>
      <c r="U121" s="10" t="s">
        <v>19</v>
      </c>
      <c r="V121" s="10" t="s">
        <v>296</v>
      </c>
      <c r="W121" s="11" t="s">
        <v>109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167</v>
      </c>
      <c r="AD121" t="s">
        <v>6</v>
      </c>
      <c r="AE121" t="s">
        <v>431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783</v>
      </c>
      <c r="H122" s="7" t="s">
        <v>784</v>
      </c>
      <c r="I122" s="7" t="s">
        <v>76</v>
      </c>
      <c r="J122" s="7" t="s">
        <v>2</v>
      </c>
      <c r="K122" s="7" t="s">
        <v>785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271</v>
      </c>
      <c r="S122" s="11" t="s">
        <v>19</v>
      </c>
      <c r="T122" s="7"/>
      <c r="U122" s="10" t="s">
        <v>19</v>
      </c>
      <c r="V122" s="10" t="s">
        <v>271</v>
      </c>
      <c r="W122" s="11" t="s">
        <v>272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273</v>
      </c>
      <c r="AD122" t="s">
        <v>6</v>
      </c>
      <c r="AE122" t="s">
        <v>233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787</v>
      </c>
      <c r="H123" s="7" t="s">
        <v>788</v>
      </c>
      <c r="I123" s="7" t="s">
        <v>76</v>
      </c>
      <c r="J123" s="7" t="s">
        <v>2</v>
      </c>
      <c r="K123" s="7" t="s">
        <v>789</v>
      </c>
      <c r="L123" s="7">
        <v>2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790</v>
      </c>
      <c r="S123" s="11" t="s">
        <v>19</v>
      </c>
      <c r="T123" s="7"/>
      <c r="U123" s="10" t="s">
        <v>19</v>
      </c>
      <c r="V123" s="10" t="s">
        <v>790</v>
      </c>
      <c r="W123" s="11" t="s">
        <v>791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695</v>
      </c>
      <c r="AD123" t="s">
        <v>6</v>
      </c>
      <c r="AE123" t="s">
        <v>792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794</v>
      </c>
      <c r="H124" s="7" t="s">
        <v>795</v>
      </c>
      <c r="I124" s="7" t="s">
        <v>76</v>
      </c>
      <c r="J124" s="7" t="s">
        <v>2</v>
      </c>
      <c r="K124" s="7" t="s">
        <v>796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379</v>
      </c>
      <c r="S124" s="11" t="s">
        <v>19</v>
      </c>
      <c r="T124" s="7"/>
      <c r="U124" s="10" t="s">
        <v>19</v>
      </c>
      <c r="V124" s="10" t="s">
        <v>379</v>
      </c>
      <c r="W124" s="11" t="s">
        <v>272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238</v>
      </c>
      <c r="AD124" t="s">
        <v>6</v>
      </c>
      <c r="AE124" t="s">
        <v>797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262</v>
      </c>
      <c r="H125" s="7" t="s">
        <v>263</v>
      </c>
      <c r="I125" s="7" t="s">
        <v>76</v>
      </c>
      <c r="J125" s="7" t="s">
        <v>2</v>
      </c>
      <c r="K125" s="7" t="s">
        <v>799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593</v>
      </c>
      <c r="S125" s="11" t="s">
        <v>19</v>
      </c>
      <c r="T125" s="7"/>
      <c r="U125" s="10" t="s">
        <v>19</v>
      </c>
      <c r="V125" s="10" t="s">
        <v>593</v>
      </c>
      <c r="W125" s="11" t="s">
        <v>143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368</v>
      </c>
      <c r="AD125" t="s">
        <v>6</v>
      </c>
      <c r="AE125" t="s">
        <v>755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801</v>
      </c>
      <c r="H126" s="7" t="s">
        <v>802</v>
      </c>
      <c r="I126" s="7" t="s">
        <v>76</v>
      </c>
      <c r="J126" s="7" t="s">
        <v>2</v>
      </c>
      <c r="K126" s="7" t="s">
        <v>803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804</v>
      </c>
      <c r="S126" s="11" t="s">
        <v>19</v>
      </c>
      <c r="T126" s="7"/>
      <c r="U126" s="10" t="s">
        <v>19</v>
      </c>
      <c r="V126" s="10" t="s">
        <v>804</v>
      </c>
      <c r="W126" s="11" t="s">
        <v>805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806</v>
      </c>
      <c r="AD126" t="s">
        <v>6</v>
      </c>
      <c r="AE126" t="s">
        <v>393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807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808</v>
      </c>
      <c r="H127" s="7" t="s">
        <v>809</v>
      </c>
      <c r="I127" s="7" t="s">
        <v>76</v>
      </c>
      <c r="J127" s="7" t="s">
        <v>2</v>
      </c>
      <c r="K127" s="7" t="s">
        <v>810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811</v>
      </c>
      <c r="S127" s="11" t="s">
        <v>19</v>
      </c>
      <c r="T127" s="7"/>
      <c r="U127" s="10" t="s">
        <v>19</v>
      </c>
      <c r="V127" s="10" t="s">
        <v>811</v>
      </c>
      <c r="W127" s="11" t="s">
        <v>126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151</v>
      </c>
      <c r="AD127" t="s">
        <v>6</v>
      </c>
      <c r="AE127" t="s">
        <v>812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814</v>
      </c>
      <c r="H128" s="7" t="s">
        <v>815</v>
      </c>
      <c r="I128" s="7" t="s">
        <v>76</v>
      </c>
      <c r="J128" s="7" t="s">
        <v>2</v>
      </c>
      <c r="K128" s="7" t="s">
        <v>816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355</v>
      </c>
      <c r="S128" s="11" t="s">
        <v>19</v>
      </c>
      <c r="T128" s="7"/>
      <c r="U128" s="10" t="s">
        <v>19</v>
      </c>
      <c r="V128" s="10" t="s">
        <v>355</v>
      </c>
      <c r="W128" s="11" t="s">
        <v>126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817</v>
      </c>
      <c r="AD128" t="s">
        <v>6</v>
      </c>
      <c r="AE128" t="s">
        <v>120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818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819</v>
      </c>
      <c r="H129" s="7" t="s">
        <v>820</v>
      </c>
      <c r="I129" s="7" t="s">
        <v>76</v>
      </c>
      <c r="J129" s="7" t="s">
        <v>2</v>
      </c>
      <c r="K129" s="7" t="s">
        <v>821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822</v>
      </c>
      <c r="S129" s="11" t="s">
        <v>19</v>
      </c>
      <c r="T129" s="7"/>
      <c r="U129" s="10" t="s">
        <v>19</v>
      </c>
      <c r="V129" s="10" t="s">
        <v>822</v>
      </c>
      <c r="W129" s="11" t="s">
        <v>289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823</v>
      </c>
      <c r="AD129" t="s">
        <v>6</v>
      </c>
      <c r="AE129" t="s">
        <v>824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826</v>
      </c>
      <c r="H130" s="7" t="s">
        <v>827</v>
      </c>
      <c r="I130" s="7" t="s">
        <v>76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754</v>
      </c>
      <c r="S130" s="11" t="s">
        <v>19</v>
      </c>
      <c r="T130" s="7"/>
      <c r="U130" s="10" t="s">
        <v>19</v>
      </c>
      <c r="V130" s="10" t="s">
        <v>754</v>
      </c>
      <c r="W130" s="11" t="s">
        <v>126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593</v>
      </c>
      <c r="AD130" t="s">
        <v>6</v>
      </c>
      <c r="AE130" t="s">
        <v>620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830</v>
      </c>
      <c r="H131" s="7" t="s">
        <v>831</v>
      </c>
      <c r="I131" s="7" t="s">
        <v>76</v>
      </c>
      <c r="J131" s="7" t="s">
        <v>2</v>
      </c>
      <c r="K131" s="7" t="s">
        <v>832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323</v>
      </c>
      <c r="S131" s="11" t="s">
        <v>19</v>
      </c>
      <c r="T131" s="7"/>
      <c r="U131" s="10" t="s">
        <v>19</v>
      </c>
      <c r="V131" s="10" t="s">
        <v>323</v>
      </c>
      <c r="W131" s="11" t="s">
        <v>109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324</v>
      </c>
      <c r="AD131" t="s">
        <v>6</v>
      </c>
      <c r="AE131" t="s">
        <v>833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835</v>
      </c>
      <c r="H132" s="7" t="s">
        <v>836</v>
      </c>
      <c r="I132" s="7" t="s">
        <v>76</v>
      </c>
      <c r="J132" s="7" t="s">
        <v>2</v>
      </c>
      <c r="K132" s="7" t="s">
        <v>837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838</v>
      </c>
      <c r="S132" s="11" t="s">
        <v>19</v>
      </c>
      <c r="T132" s="7"/>
      <c r="U132" s="10" t="s">
        <v>19</v>
      </c>
      <c r="V132" s="10" t="s">
        <v>838</v>
      </c>
      <c r="W132" s="11" t="s">
        <v>839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840</v>
      </c>
      <c r="AD132" t="s">
        <v>6</v>
      </c>
      <c r="AE132" t="s">
        <v>841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843</v>
      </c>
      <c r="H133" s="7" t="s">
        <v>844</v>
      </c>
      <c r="I133" s="7" t="s">
        <v>76</v>
      </c>
      <c r="J133" s="7" t="s">
        <v>2</v>
      </c>
      <c r="K133" s="7" t="s">
        <v>845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423</v>
      </c>
      <c r="S133" s="11" t="s">
        <v>19</v>
      </c>
      <c r="T133" s="7"/>
      <c r="U133" s="10" t="s">
        <v>19</v>
      </c>
      <c r="V133" s="10" t="s">
        <v>423</v>
      </c>
      <c r="W133" s="11" t="s">
        <v>272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424</v>
      </c>
      <c r="AD133" t="s">
        <v>6</v>
      </c>
      <c r="AE133" t="s">
        <v>431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847</v>
      </c>
      <c r="H134" s="7" t="s">
        <v>848</v>
      </c>
      <c r="I134" s="7" t="s">
        <v>76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850</v>
      </c>
      <c r="S134" s="11" t="s">
        <v>19</v>
      </c>
      <c r="T134" s="7"/>
      <c r="U134" s="10" t="s">
        <v>19</v>
      </c>
      <c r="V134" s="10" t="s">
        <v>850</v>
      </c>
      <c r="W134" s="11" t="s">
        <v>224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851</v>
      </c>
      <c r="AD134" t="s">
        <v>6</v>
      </c>
      <c r="AE134" t="s">
        <v>852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853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854</v>
      </c>
      <c r="H135" s="7" t="s">
        <v>855</v>
      </c>
      <c r="I135" s="7" t="s">
        <v>76</v>
      </c>
      <c r="J135" s="7" t="s">
        <v>2</v>
      </c>
      <c r="K135" s="7" t="s">
        <v>856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362</v>
      </c>
      <c r="S135" s="11" t="s">
        <v>19</v>
      </c>
      <c r="T135" s="7"/>
      <c r="U135" s="10" t="s">
        <v>19</v>
      </c>
      <c r="V135" s="10" t="s">
        <v>362</v>
      </c>
      <c r="W135" s="11" t="s">
        <v>109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208</v>
      </c>
      <c r="AD135" t="s">
        <v>6</v>
      </c>
      <c r="AE135" t="s">
        <v>857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859</v>
      </c>
      <c r="H136" s="7" t="s">
        <v>860</v>
      </c>
      <c r="I136" s="7" t="s">
        <v>76</v>
      </c>
      <c r="J136" s="7" t="s">
        <v>2</v>
      </c>
      <c r="K136" s="7" t="s">
        <v>861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862</v>
      </c>
      <c r="S136" s="11" t="s">
        <v>19</v>
      </c>
      <c r="T136" s="7"/>
      <c r="U136" s="10" t="s">
        <v>19</v>
      </c>
      <c r="V136" s="10" t="s">
        <v>862</v>
      </c>
      <c r="W136" s="11" t="s">
        <v>521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863</v>
      </c>
      <c r="AD136" t="s">
        <v>6</v>
      </c>
      <c r="AE136" t="s">
        <v>864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866</v>
      </c>
      <c r="H137" s="7" t="s">
        <v>867</v>
      </c>
      <c r="I137" s="7" t="s">
        <v>76</v>
      </c>
      <c r="J137" s="7" t="s">
        <v>2</v>
      </c>
      <c r="K137" s="7" t="s">
        <v>868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869</v>
      </c>
      <c r="S137" s="11" t="s">
        <v>19</v>
      </c>
      <c r="T137" s="7"/>
      <c r="U137" s="10" t="s">
        <v>19</v>
      </c>
      <c r="V137" s="10" t="s">
        <v>869</v>
      </c>
      <c r="W137" s="11" t="s">
        <v>272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870</v>
      </c>
      <c r="AD137" t="s">
        <v>6</v>
      </c>
      <c r="AE137" t="s">
        <v>871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872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873</v>
      </c>
      <c r="H138" s="7" t="s">
        <v>874</v>
      </c>
      <c r="I138" s="7" t="s">
        <v>76</v>
      </c>
      <c r="J138" s="7" t="s">
        <v>2</v>
      </c>
      <c r="K138" s="7" t="s">
        <v>875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593</v>
      </c>
      <c r="S138" s="11" t="s">
        <v>19</v>
      </c>
      <c r="T138" s="7"/>
      <c r="U138" s="10" t="s">
        <v>19</v>
      </c>
      <c r="V138" s="10" t="s">
        <v>593</v>
      </c>
      <c r="W138" s="11" t="s">
        <v>143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368</v>
      </c>
      <c r="AD138" t="s">
        <v>6</v>
      </c>
      <c r="AE138" t="s">
        <v>279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876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877</v>
      </c>
      <c r="H139" s="7" t="s">
        <v>878</v>
      </c>
      <c r="I139" s="7" t="s">
        <v>76</v>
      </c>
      <c r="J139" s="7" t="s">
        <v>2</v>
      </c>
      <c r="K139" s="7" t="s">
        <v>879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93</v>
      </c>
      <c r="S139" s="11" t="s">
        <v>19</v>
      </c>
      <c r="T139" s="7"/>
      <c r="U139" s="10" t="s">
        <v>19</v>
      </c>
      <c r="V139" s="10" t="s">
        <v>93</v>
      </c>
      <c r="W139" s="11" t="s">
        <v>330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331</v>
      </c>
      <c r="AD139" t="s">
        <v>6</v>
      </c>
      <c r="AE139" t="s">
        <v>145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880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881</v>
      </c>
      <c r="H140" s="7" t="s">
        <v>882</v>
      </c>
      <c r="I140" s="7" t="s">
        <v>76</v>
      </c>
      <c r="J140" s="7" t="s">
        <v>2</v>
      </c>
      <c r="K140" s="7" t="s">
        <v>883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884</v>
      </c>
      <c r="S140" s="11" t="s">
        <v>19</v>
      </c>
      <c r="T140" s="7"/>
      <c r="U140" s="10" t="s">
        <v>19</v>
      </c>
      <c r="V140" s="10" t="s">
        <v>884</v>
      </c>
      <c r="W140" s="11" t="s">
        <v>175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580</v>
      </c>
      <c r="AD140" t="s">
        <v>6</v>
      </c>
      <c r="AE140" t="s">
        <v>755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885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886</v>
      </c>
      <c r="H141" s="7" t="s">
        <v>887</v>
      </c>
      <c r="I141" s="7" t="s">
        <v>76</v>
      </c>
      <c r="J141" s="7" t="s">
        <v>2</v>
      </c>
      <c r="K141" s="7" t="s">
        <v>888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581</v>
      </c>
      <c r="S141" s="11" t="s">
        <v>19</v>
      </c>
      <c r="T141" s="7"/>
      <c r="U141" s="10" t="s">
        <v>19</v>
      </c>
      <c r="V141" s="10" t="s">
        <v>581</v>
      </c>
      <c r="W141" s="11" t="s">
        <v>126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408</v>
      </c>
      <c r="AD141" t="s">
        <v>6</v>
      </c>
      <c r="AE141" t="s">
        <v>889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890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293</v>
      </c>
      <c r="H142" s="7" t="s">
        <v>294</v>
      </c>
      <c r="I142" s="7" t="s">
        <v>76</v>
      </c>
      <c r="J142" s="7" t="s">
        <v>2</v>
      </c>
      <c r="K142" s="7" t="s">
        <v>586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296</v>
      </c>
      <c r="S142" s="11" t="s">
        <v>19</v>
      </c>
      <c r="T142" s="7"/>
      <c r="U142" s="10" t="s">
        <v>19</v>
      </c>
      <c r="V142" s="10" t="s">
        <v>296</v>
      </c>
      <c r="W142" s="11" t="s">
        <v>109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167</v>
      </c>
      <c r="AD142" t="s">
        <v>6</v>
      </c>
      <c r="AE142" t="s">
        <v>169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891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892</v>
      </c>
      <c r="H143" s="7" t="s">
        <v>893</v>
      </c>
      <c r="I143" s="7" t="s">
        <v>76</v>
      </c>
      <c r="J143" s="7" t="s">
        <v>2</v>
      </c>
      <c r="K143" s="7" t="s">
        <v>894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127</v>
      </c>
      <c r="S143" s="11" t="s">
        <v>19</v>
      </c>
      <c r="T143" s="7"/>
      <c r="U143" s="10" t="s">
        <v>19</v>
      </c>
      <c r="V143" s="10" t="s">
        <v>127</v>
      </c>
      <c r="W143" s="11" t="s">
        <v>143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362</v>
      </c>
      <c r="AD143" t="s">
        <v>6</v>
      </c>
      <c r="AE143" t="s">
        <v>556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896</v>
      </c>
      <c r="H144" s="7" t="s">
        <v>897</v>
      </c>
      <c r="I144" s="7" t="s">
        <v>76</v>
      </c>
      <c r="J144" s="7" t="s">
        <v>2</v>
      </c>
      <c r="K144" s="7" t="s">
        <v>898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144</v>
      </c>
      <c r="S144" s="11" t="s">
        <v>19</v>
      </c>
      <c r="T144" s="7"/>
      <c r="U144" s="10" t="s">
        <v>19</v>
      </c>
      <c r="V144" s="10" t="s">
        <v>144</v>
      </c>
      <c r="W144" s="11" t="s">
        <v>109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215</v>
      </c>
      <c r="AD144" t="s">
        <v>6</v>
      </c>
      <c r="AE144" t="s">
        <v>431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900</v>
      </c>
      <c r="H145" s="7" t="s">
        <v>901</v>
      </c>
      <c r="I145" s="7" t="s">
        <v>76</v>
      </c>
      <c r="J145" s="7" t="s">
        <v>2</v>
      </c>
      <c r="K145" s="7" t="s">
        <v>902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144</v>
      </c>
      <c r="S145" s="11" t="s">
        <v>19</v>
      </c>
      <c r="T145" s="7"/>
      <c r="U145" s="10" t="s">
        <v>19</v>
      </c>
      <c r="V145" s="10" t="s">
        <v>144</v>
      </c>
      <c r="W145" s="11" t="s">
        <v>109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215</v>
      </c>
      <c r="AD145" t="s">
        <v>6</v>
      </c>
      <c r="AE145" t="s">
        <v>279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904</v>
      </c>
      <c r="H146" s="7" t="s">
        <v>905</v>
      </c>
      <c r="I146" s="7" t="s">
        <v>76</v>
      </c>
      <c r="J146" s="7" t="s">
        <v>2</v>
      </c>
      <c r="K146" s="7" t="s">
        <v>906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907</v>
      </c>
      <c r="S146" s="11" t="s">
        <v>19</v>
      </c>
      <c r="T146" s="7"/>
      <c r="U146" s="10" t="s">
        <v>19</v>
      </c>
      <c r="V146" s="10" t="s">
        <v>907</v>
      </c>
      <c r="W146" s="11" t="s">
        <v>330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908</v>
      </c>
      <c r="AD146" t="s">
        <v>6</v>
      </c>
      <c r="AE146" t="s">
        <v>909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910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911</v>
      </c>
      <c r="H147" s="7" t="s">
        <v>912</v>
      </c>
      <c r="I147" s="7" t="s">
        <v>76</v>
      </c>
      <c r="J147" s="7" t="s">
        <v>2</v>
      </c>
      <c r="K147" s="7" t="s">
        <v>913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93</v>
      </c>
      <c r="S147" s="11" t="s">
        <v>19</v>
      </c>
      <c r="T147" s="7"/>
      <c r="U147" s="10" t="s">
        <v>19</v>
      </c>
      <c r="V147" s="10" t="s">
        <v>93</v>
      </c>
      <c r="W147" s="11" t="s">
        <v>330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331</v>
      </c>
      <c r="AD147" t="s">
        <v>6</v>
      </c>
      <c r="AE147" t="s">
        <v>128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914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915</v>
      </c>
      <c r="H148" s="7" t="s">
        <v>916</v>
      </c>
      <c r="I148" s="7" t="s">
        <v>76</v>
      </c>
      <c r="J148" s="7" t="s">
        <v>2</v>
      </c>
      <c r="K148" s="7" t="s">
        <v>917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151</v>
      </c>
      <c r="S148" s="11" t="s">
        <v>19</v>
      </c>
      <c r="T148" s="7"/>
      <c r="U148" s="10" t="s">
        <v>19</v>
      </c>
      <c r="V148" s="10" t="s">
        <v>151</v>
      </c>
      <c r="W148" s="11" t="s">
        <v>143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296</v>
      </c>
      <c r="AD148" t="s">
        <v>6</v>
      </c>
      <c r="AE148" t="s">
        <v>918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920</v>
      </c>
      <c r="H149" s="7" t="s">
        <v>921</v>
      </c>
      <c r="I149" s="7" t="s">
        <v>76</v>
      </c>
      <c r="J149" s="7" t="s">
        <v>2</v>
      </c>
      <c r="K149" s="7" t="s">
        <v>922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158</v>
      </c>
      <c r="S149" s="11" t="s">
        <v>19</v>
      </c>
      <c r="T149" s="7"/>
      <c r="U149" s="10" t="s">
        <v>19</v>
      </c>
      <c r="V149" s="10" t="s">
        <v>158</v>
      </c>
      <c r="W149" s="11" t="s">
        <v>311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312</v>
      </c>
      <c r="AD149" t="s">
        <v>6</v>
      </c>
      <c r="AE149" t="s">
        <v>313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924</v>
      </c>
      <c r="H150" s="7" t="s">
        <v>925</v>
      </c>
      <c r="I150" s="7" t="s">
        <v>76</v>
      </c>
      <c r="J150" s="7" t="s">
        <v>2</v>
      </c>
      <c r="K150" s="7" t="s">
        <v>926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144</v>
      </c>
      <c r="S150" s="11" t="s">
        <v>19</v>
      </c>
      <c r="T150" s="7"/>
      <c r="U150" s="10" t="s">
        <v>19</v>
      </c>
      <c r="V150" s="10" t="s">
        <v>144</v>
      </c>
      <c r="W150" s="11" t="s">
        <v>109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215</v>
      </c>
      <c r="AD150" t="s">
        <v>6</v>
      </c>
      <c r="AE150" t="s">
        <v>927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929</v>
      </c>
      <c r="H151" s="7" t="s">
        <v>930</v>
      </c>
      <c r="I151" s="7" t="s">
        <v>76</v>
      </c>
      <c r="J151" s="7" t="s">
        <v>2</v>
      </c>
      <c r="K151" s="7" t="s">
        <v>931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82</v>
      </c>
      <c r="S151" s="11" t="s">
        <v>19</v>
      </c>
      <c r="T151" s="7"/>
      <c r="U151" s="10" t="s">
        <v>19</v>
      </c>
      <c r="V151" s="10" t="s">
        <v>82</v>
      </c>
      <c r="W151" s="11" t="s">
        <v>216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390</v>
      </c>
      <c r="AD151" t="s">
        <v>6</v>
      </c>
      <c r="AE151" t="s">
        <v>932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933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934</v>
      </c>
      <c r="H152" s="7" t="s">
        <v>935</v>
      </c>
      <c r="I152" s="7" t="s">
        <v>76</v>
      </c>
      <c r="J152" s="7" t="s">
        <v>2</v>
      </c>
      <c r="K152" s="7" t="s">
        <v>936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554</v>
      </c>
      <c r="S152" s="11" t="s">
        <v>19</v>
      </c>
      <c r="T152" s="7"/>
      <c r="U152" s="10" t="s">
        <v>19</v>
      </c>
      <c r="V152" s="10" t="s">
        <v>554</v>
      </c>
      <c r="W152" s="11" t="s">
        <v>937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682</v>
      </c>
      <c r="AD152" t="s">
        <v>6</v>
      </c>
      <c r="AE152" t="s">
        <v>938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939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940</v>
      </c>
      <c r="H153" s="7" t="s">
        <v>941</v>
      </c>
      <c r="I153" s="7" t="s">
        <v>76</v>
      </c>
      <c r="J153" s="7" t="s">
        <v>2</v>
      </c>
      <c r="K153" s="7" t="s">
        <v>942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82</v>
      </c>
      <c r="S153" s="11" t="s">
        <v>19</v>
      </c>
      <c r="T153" s="7"/>
      <c r="U153" s="10" t="s">
        <v>19</v>
      </c>
      <c r="V153" s="10" t="s">
        <v>82</v>
      </c>
      <c r="W153" s="11" t="s">
        <v>216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390</v>
      </c>
      <c r="AD153" t="s">
        <v>6</v>
      </c>
      <c r="AE153" t="s">
        <v>363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943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944</v>
      </c>
      <c r="H154" s="7" t="s">
        <v>945</v>
      </c>
      <c r="I154" s="7" t="s">
        <v>76</v>
      </c>
      <c r="J154" s="7" t="s">
        <v>2</v>
      </c>
      <c r="K154" s="7" t="s">
        <v>946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348</v>
      </c>
      <c r="S154" s="11" t="s">
        <v>19</v>
      </c>
      <c r="T154" s="7"/>
      <c r="U154" s="10" t="s">
        <v>19</v>
      </c>
      <c r="V154" s="10" t="s">
        <v>348</v>
      </c>
      <c r="W154" s="11" t="s">
        <v>289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754</v>
      </c>
      <c r="AD154" t="s">
        <v>6</v>
      </c>
      <c r="AE154" t="s">
        <v>755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947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948</v>
      </c>
      <c r="H155" s="7" t="s">
        <v>949</v>
      </c>
      <c r="I155" s="7" t="s">
        <v>76</v>
      </c>
      <c r="J155" s="7" t="s">
        <v>2</v>
      </c>
      <c r="K155" s="7" t="s">
        <v>950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423</v>
      </c>
      <c r="S155" s="11" t="s">
        <v>19</v>
      </c>
      <c r="T155" s="7"/>
      <c r="U155" s="10" t="s">
        <v>19</v>
      </c>
      <c r="V155" s="10" t="s">
        <v>423</v>
      </c>
      <c r="W155" s="11" t="s">
        <v>272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424</v>
      </c>
      <c r="AD155" t="s">
        <v>6</v>
      </c>
      <c r="AE155" t="s">
        <v>120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952</v>
      </c>
      <c r="H156" s="7" t="s">
        <v>953</v>
      </c>
      <c r="I156" s="7" t="s">
        <v>76</v>
      </c>
      <c r="J156" s="7" t="s">
        <v>2</v>
      </c>
      <c r="K156" s="7" t="s">
        <v>954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127</v>
      </c>
      <c r="S156" s="11" t="s">
        <v>19</v>
      </c>
      <c r="T156" s="7"/>
      <c r="U156" s="10" t="s">
        <v>19</v>
      </c>
      <c r="V156" s="10" t="s">
        <v>127</v>
      </c>
      <c r="W156" s="11" t="s">
        <v>143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362</v>
      </c>
      <c r="AD156" t="s">
        <v>6</v>
      </c>
      <c r="AE156" t="s">
        <v>755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955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956</v>
      </c>
      <c r="H157" s="7" t="s">
        <v>957</v>
      </c>
      <c r="I157" s="7" t="s">
        <v>76</v>
      </c>
      <c r="J157" s="7" t="s">
        <v>2</v>
      </c>
      <c r="K157" s="7" t="s">
        <v>958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110</v>
      </c>
      <c r="S157" s="11" t="s">
        <v>19</v>
      </c>
      <c r="T157" s="7"/>
      <c r="U157" s="10" t="s">
        <v>19</v>
      </c>
      <c r="V157" s="10" t="s">
        <v>110</v>
      </c>
      <c r="W157" s="11" t="s">
        <v>216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662</v>
      </c>
      <c r="AD157" t="s">
        <v>6</v>
      </c>
      <c r="AE157" t="s">
        <v>959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960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961</v>
      </c>
      <c r="H158" s="7" t="s">
        <v>962</v>
      </c>
      <c r="I158" s="7" t="s">
        <v>76</v>
      </c>
      <c r="J158" s="7" t="s">
        <v>2</v>
      </c>
      <c r="K158" s="7" t="s">
        <v>963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964</v>
      </c>
      <c r="S158" s="11" t="s">
        <v>19</v>
      </c>
      <c r="T158" s="7"/>
      <c r="U158" s="10" t="s">
        <v>19</v>
      </c>
      <c r="V158" s="10" t="s">
        <v>964</v>
      </c>
      <c r="W158" s="11" t="s">
        <v>618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965</v>
      </c>
      <c r="AD158" t="s">
        <v>6</v>
      </c>
      <c r="AE158" t="s">
        <v>169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967</v>
      </c>
      <c r="H159" s="7" t="s">
        <v>968</v>
      </c>
      <c r="I159" s="7" t="s">
        <v>76</v>
      </c>
      <c r="J159" s="7" t="s">
        <v>2</v>
      </c>
      <c r="K159" s="7" t="s">
        <v>969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144</v>
      </c>
      <c r="S159" s="11" t="s">
        <v>19</v>
      </c>
      <c r="T159" s="7"/>
      <c r="U159" s="10" t="s">
        <v>19</v>
      </c>
      <c r="V159" s="10" t="s">
        <v>144</v>
      </c>
      <c r="W159" s="11" t="s">
        <v>109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215</v>
      </c>
      <c r="AD159" t="s">
        <v>6</v>
      </c>
      <c r="AE159" t="s">
        <v>970</v>
      </c>
      <c r="AF159" t="s">
        <v>85</v>
      </c>
      <c r="AG159" t="s">
        <v>72</v>
      </c>
      <c r="AH159" t="s">
        <v>19</v>
      </c>
    </row>
    <row r="160" customHeight="1" spans="1:32">
      <c r="A160" s="13" t="s">
        <v>971</v>
      </c>
      <c r="B160" s="13"/>
      <c r="C160" s="13" t="s">
        <v>972</v>
      </c>
      <c r="D160" s="13"/>
      <c r="E160" s="13"/>
      <c r="F160" s="13"/>
      <c r="G160" s="13" t="s">
        <v>972</v>
      </c>
      <c r="H160" s="13" t="s">
        <v>972</v>
      </c>
      <c r="I160" s="13" t="s">
        <v>972</v>
      </c>
      <c r="J160" s="13" t="s">
        <v>972</v>
      </c>
      <c r="K160" s="13" t="s">
        <v>972</v>
      </c>
      <c r="L160" s="13" t="s">
        <v>972</v>
      </c>
      <c r="M160" s="13" t="s">
        <v>972</v>
      </c>
      <c r="N160" s="13" t="s">
        <v>972</v>
      </c>
      <c r="O160" s="13" t="s">
        <v>972</v>
      </c>
      <c r="P160" s="13" t="s">
        <v>972</v>
      </c>
      <c r="Q160" s="13"/>
      <c r="R160" s="14" t="s">
        <v>20</v>
      </c>
      <c r="S160" s="14" t="s">
        <v>19</v>
      </c>
      <c r="T160" s="13" t="s">
        <v>972</v>
      </c>
      <c r="U160" s="14"/>
      <c r="V160" s="14" t="s">
        <v>20</v>
      </c>
      <c r="W160" s="14" t="s">
        <v>21</v>
      </c>
      <c r="X160" s="14"/>
      <c r="Y160" s="14"/>
      <c r="Z160" s="14"/>
      <c r="AA160" s="13"/>
      <c r="AB160" s="14"/>
      <c r="AC160" s="13"/>
      <c r="AD160" s="13" t="s">
        <v>972</v>
      </c>
      <c r="AE160" s="13"/>
      <c r="AF16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973</v>
      </c>
      <c r="B1" s="4" t="s">
        <v>974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975</v>
      </c>
      <c r="H1" s="4" t="s">
        <v>976</v>
      </c>
      <c r="I1" s="4" t="s">
        <v>13</v>
      </c>
      <c r="J1" s="4" t="s">
        <v>17</v>
      </c>
      <c r="K1" s="4" t="s">
        <v>18</v>
      </c>
      <c r="L1" s="9" t="s">
        <v>977</v>
      </c>
      <c r="M1" s="4" t="s">
        <v>978</v>
      </c>
      <c r="N1" s="4" t="s">
        <v>979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980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A165" sqref="A165:C1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981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541</v>
      </c>
      <c r="E2" t="str">
        <f>VLOOKUP(A2,HOP!A:L,12,0)</f>
        <v>541.00</v>
      </c>
      <c r="F2" t="str">
        <f>VLOOKUP(A2,HOP!A:C,3,0)</f>
        <v>2322484</v>
      </c>
      <c r="G2">
        <f>D2-E2</f>
        <v>0</v>
      </c>
      <c r="H2" t="str">
        <f>$H$1&amp;F2</f>
        <v>，2322484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930</v>
      </c>
      <c r="E3" t="str">
        <f>VLOOKUP(A3,HOP!A:L,12,0)</f>
        <v>930.00</v>
      </c>
      <c r="F3" t="str">
        <f>VLOOKUP(A3,HOP!A:C,3,0)</f>
        <v>2329058</v>
      </c>
      <c r="G3">
        <f t="shared" ref="G3:G34" si="0">D3-E3</f>
        <v>0</v>
      </c>
      <c r="H3" t="str">
        <f t="shared" ref="H3:H34" si="1">$H$1&amp;F3</f>
        <v>，2329058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79</v>
      </c>
      <c r="C4" s="7" t="s">
        <v>80</v>
      </c>
      <c r="D4" s="3">
        <v>182</v>
      </c>
      <c r="E4" t="str">
        <f>VLOOKUP(A4,HOP!A:L,12,0)</f>
        <v>182.00</v>
      </c>
      <c r="F4" t="str">
        <f>VLOOKUP(A4,HOP!A:C,3,0)</f>
        <v>2328986</v>
      </c>
      <c r="G4">
        <f t="shared" si="0"/>
        <v>0</v>
      </c>
      <c r="H4" t="str">
        <f t="shared" si="1"/>
        <v>，2328986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80</v>
      </c>
      <c r="E5" t="str">
        <f>VLOOKUP(A5,HOP!A:L,12,0)</f>
        <v>80.00</v>
      </c>
      <c r="F5" t="str">
        <f>VLOOKUP(A5,HOP!A:C,3,0)</f>
        <v>2329560</v>
      </c>
      <c r="G5">
        <f t="shared" si="0"/>
        <v>0</v>
      </c>
      <c r="H5" t="str">
        <f t="shared" si="1"/>
        <v>，2329560</v>
      </c>
      <c r="I5" t="str">
        <f>VLOOKUP(A5,HOP!A:T,20,0)</f>
        <v>直连</v>
      </c>
    </row>
    <row r="6" ht="14.25" customHeight="1" spans="1:10">
      <c r="A6" s="42" t="s">
        <v>112</v>
      </c>
      <c r="B6" s="7" t="s">
        <v>116</v>
      </c>
      <c r="C6" s="7" t="s">
        <v>80</v>
      </c>
      <c r="D6" s="3">
        <v>435</v>
      </c>
      <c r="E6" t="str">
        <f>VLOOKUP(A6,HOP!A:L,12,0)</f>
        <v>87.00</v>
      </c>
      <c r="F6" t="str">
        <f>VLOOKUP(A6,HOP!A:C,3,0)</f>
        <v>2329919</v>
      </c>
      <c r="G6">
        <f t="shared" si="0"/>
        <v>348</v>
      </c>
      <c r="H6" t="str">
        <f t="shared" si="1"/>
        <v>，2329919</v>
      </c>
      <c r="I6" t="str">
        <f>VLOOKUP(A6,HOP!A:T,20,0)</f>
        <v>直连</v>
      </c>
      <c r="J6" t="s">
        <v>982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102</v>
      </c>
      <c r="E7" t="str">
        <f>VLOOKUP(A7,HOP!A:L,12,0)</f>
        <v>102.00</v>
      </c>
      <c r="F7" t="str">
        <f>VLOOKUP(A7,HOP!A:C,3,0)</f>
        <v>2330939</v>
      </c>
      <c r="G7">
        <f t="shared" si="0"/>
        <v>0</v>
      </c>
      <c r="H7" t="str">
        <f t="shared" si="1"/>
        <v>，2330939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133</v>
      </c>
      <c r="C8" s="7" t="s">
        <v>80</v>
      </c>
      <c r="D8" s="3">
        <v>356</v>
      </c>
      <c r="E8" t="str">
        <f>VLOOKUP(A8,HOP!A:L,12,0)</f>
        <v>356.00</v>
      </c>
      <c r="F8" t="str">
        <f>VLOOKUP(A8,HOP!A:C,3,0)</f>
        <v>2331439</v>
      </c>
      <c r="G8">
        <f t="shared" si="0"/>
        <v>0</v>
      </c>
      <c r="H8" t="str">
        <f t="shared" si="1"/>
        <v>，2331439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79</v>
      </c>
      <c r="C9" s="7" t="s">
        <v>80</v>
      </c>
      <c r="D9" s="3">
        <v>91</v>
      </c>
      <c r="E9" t="str">
        <f>VLOOKUP(A9,HOP!A:L,12,0)</f>
        <v>91.00</v>
      </c>
      <c r="F9" t="str">
        <f>VLOOKUP(A9,HOP!A:C,3,0)</f>
        <v>2333863</v>
      </c>
      <c r="G9">
        <f t="shared" si="0"/>
        <v>0</v>
      </c>
      <c r="H9" t="str">
        <f t="shared" si="1"/>
        <v>，2333863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133</v>
      </c>
      <c r="C10" s="7" t="s">
        <v>80</v>
      </c>
      <c r="D10" s="3">
        <v>688</v>
      </c>
      <c r="E10" t="str">
        <f>VLOOKUP(A10,HOP!A:L,12,0)</f>
        <v>688.00</v>
      </c>
      <c r="F10" t="str">
        <f>VLOOKUP(A10,HOP!A:C,3,0)</f>
        <v>2332456</v>
      </c>
      <c r="G10">
        <f t="shared" si="0"/>
        <v>0</v>
      </c>
      <c r="H10" t="str">
        <f t="shared" si="1"/>
        <v>，2332456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133</v>
      </c>
      <c r="C11" s="7" t="s">
        <v>80</v>
      </c>
      <c r="D11" s="3">
        <v>424</v>
      </c>
      <c r="E11" t="str">
        <f>VLOOKUP(A11,HOP!A:L,12,0)</f>
        <v>424.00</v>
      </c>
      <c r="F11" t="str">
        <f>VLOOKUP(A11,HOP!A:C,3,0)</f>
        <v>2332843</v>
      </c>
      <c r="G11">
        <f t="shared" si="0"/>
        <v>0</v>
      </c>
      <c r="H11" t="str">
        <f t="shared" si="1"/>
        <v>，2332843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165</v>
      </c>
      <c r="C12" s="7" t="s">
        <v>80</v>
      </c>
      <c r="D12" s="3">
        <v>510</v>
      </c>
      <c r="E12" t="str">
        <f>VLOOKUP(A12,HOP!A:L,12,0)</f>
        <v>510.00</v>
      </c>
      <c r="F12" t="str">
        <f>VLOOKUP(A12,HOP!A:C,3,0)</f>
        <v>2333844</v>
      </c>
      <c r="G12">
        <f t="shared" si="0"/>
        <v>0</v>
      </c>
      <c r="H12" t="str">
        <f t="shared" si="1"/>
        <v>，2333844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79</v>
      </c>
      <c r="C13" s="7" t="s">
        <v>80</v>
      </c>
      <c r="D13" s="3">
        <v>136</v>
      </c>
      <c r="E13" t="str">
        <f>VLOOKUP(A13,HOP!A:L,12,0)</f>
        <v>136.00</v>
      </c>
      <c r="F13" t="str">
        <f>VLOOKUP(A13,HOP!A:C,3,0)</f>
        <v>2332481</v>
      </c>
      <c r="G13">
        <f t="shared" si="0"/>
        <v>0</v>
      </c>
      <c r="H13" t="str">
        <f t="shared" si="1"/>
        <v>，2332481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165</v>
      </c>
      <c r="C14" s="7" t="s">
        <v>80</v>
      </c>
      <c r="D14" s="3">
        <v>333</v>
      </c>
      <c r="E14" t="str">
        <f>VLOOKUP(A14,HOP!A:L,12,0)</f>
        <v>333.00</v>
      </c>
      <c r="F14" t="str">
        <f>VLOOKUP(A14,HOP!A:C,3,0)</f>
        <v>2332711</v>
      </c>
      <c r="G14">
        <f t="shared" si="0"/>
        <v>0</v>
      </c>
      <c r="H14" t="str">
        <f t="shared" si="1"/>
        <v>，2332711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133</v>
      </c>
      <c r="C15" s="7" t="s">
        <v>80</v>
      </c>
      <c r="D15" s="3">
        <v>334</v>
      </c>
      <c r="E15" t="str">
        <f>VLOOKUP(A15,HOP!A:L,12,0)</f>
        <v>334.00</v>
      </c>
      <c r="F15" t="str">
        <f>VLOOKUP(A15,HOP!A:C,3,0)</f>
        <v>2333261</v>
      </c>
      <c r="G15">
        <f t="shared" si="0"/>
        <v>0</v>
      </c>
      <c r="H15" t="str">
        <f t="shared" si="1"/>
        <v>，2333261</v>
      </c>
      <c r="I15" t="str">
        <f>VLOOKUP(A15,HOP!A:T,20,0)</f>
        <v>直连</v>
      </c>
    </row>
    <row r="16" ht="14.25" customHeight="1" spans="1:10">
      <c r="A16" s="42" t="s">
        <v>194</v>
      </c>
      <c r="B16" s="7" t="s">
        <v>165</v>
      </c>
      <c r="C16" s="7" t="s">
        <v>80</v>
      </c>
      <c r="D16" s="3">
        <v>462</v>
      </c>
      <c r="E16" t="str">
        <f>VLOOKUP(A16,HOP!A:L,12,0)</f>
        <v>154.00</v>
      </c>
      <c r="F16" t="str">
        <f>VLOOKUP(A16,HOP!A:C,3,0)</f>
        <v>2334530</v>
      </c>
      <c r="G16">
        <f t="shared" si="0"/>
        <v>308</v>
      </c>
      <c r="H16" t="str">
        <f t="shared" si="1"/>
        <v>，2334530</v>
      </c>
      <c r="I16" t="str">
        <f>VLOOKUP(A16,HOP!A:T,20,0)</f>
        <v>直连</v>
      </c>
      <c r="J16" t="s">
        <v>983</v>
      </c>
    </row>
    <row r="17" ht="14.25" hidden="1" customHeight="1" spans="1:9">
      <c r="A17" s="6" t="s">
        <v>202</v>
      </c>
      <c r="B17" s="7" t="s">
        <v>206</v>
      </c>
      <c r="C17" s="7" t="s">
        <v>80</v>
      </c>
      <c r="D17" s="3">
        <v>504</v>
      </c>
      <c r="E17" t="str">
        <f>VLOOKUP(A17,HOP!A:L,12,0)</f>
        <v>504.00</v>
      </c>
      <c r="F17" t="str">
        <f>VLOOKUP(A17,HOP!A:C,3,0)</f>
        <v>2335734</v>
      </c>
      <c r="G17">
        <f t="shared" si="0"/>
        <v>0</v>
      </c>
      <c r="H17" t="str">
        <f t="shared" si="1"/>
        <v>，2335734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79</v>
      </c>
      <c r="C18" s="7" t="s">
        <v>80</v>
      </c>
      <c r="D18" s="3">
        <v>68</v>
      </c>
      <c r="E18" t="str">
        <f>VLOOKUP(A18,HOP!A:L,12,0)</f>
        <v>68.00</v>
      </c>
      <c r="F18" t="str">
        <f>VLOOKUP(A18,HOP!A:C,3,0)</f>
        <v>2336774</v>
      </c>
      <c r="G18">
        <f t="shared" si="0"/>
        <v>0</v>
      </c>
      <c r="H18" t="str">
        <f t="shared" si="1"/>
        <v>，2336774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206</v>
      </c>
      <c r="C19" s="7" t="s">
        <v>80</v>
      </c>
      <c r="D19" s="3">
        <v>185</v>
      </c>
      <c r="E19" t="str">
        <f>VLOOKUP(A19,HOP!A:L,12,0)</f>
        <v>185.00</v>
      </c>
      <c r="F19" t="str">
        <f>VLOOKUP(A19,HOP!A:C,3,0)</f>
        <v>2336649</v>
      </c>
      <c r="G19">
        <f t="shared" si="0"/>
        <v>0</v>
      </c>
      <c r="H19" t="str">
        <f t="shared" si="1"/>
        <v>，2336649</v>
      </c>
      <c r="I19" t="str">
        <f>VLOOKUP(A19,HOP!A:T,20,0)</f>
        <v>直连</v>
      </c>
    </row>
    <row r="20" ht="14.25" hidden="1" customHeight="1" spans="1:9">
      <c r="A20" s="6" t="s">
        <v>226</v>
      </c>
      <c r="B20" s="7" t="s">
        <v>206</v>
      </c>
      <c r="C20" s="7" t="s">
        <v>80</v>
      </c>
      <c r="D20" s="3">
        <v>234</v>
      </c>
      <c r="E20" t="str">
        <f>VLOOKUP(A20,HOP!A:L,12,0)</f>
        <v>234.00</v>
      </c>
      <c r="F20" t="str">
        <f>VLOOKUP(A20,HOP!A:C,3,0)</f>
        <v>2336319</v>
      </c>
      <c r="G20">
        <f t="shared" si="0"/>
        <v>0</v>
      </c>
      <c r="H20" t="str">
        <f t="shared" si="1"/>
        <v>，2336319</v>
      </c>
      <c r="I20" t="str">
        <f>VLOOKUP(A20,HOP!A:T,20,0)</f>
        <v>直连</v>
      </c>
    </row>
    <row r="21" ht="14.25" hidden="1" customHeight="1" spans="1:9">
      <c r="A21" s="6" t="s">
        <v>234</v>
      </c>
      <c r="B21" s="7" t="s">
        <v>79</v>
      </c>
      <c r="C21" s="7" t="s">
        <v>80</v>
      </c>
      <c r="D21" s="3">
        <v>86</v>
      </c>
      <c r="E21" t="str">
        <f>VLOOKUP(A21,HOP!A:L,12,0)</f>
        <v>86.00</v>
      </c>
      <c r="F21" t="str">
        <f>VLOOKUP(A21,HOP!A:C,3,0)</f>
        <v>2337359</v>
      </c>
      <c r="G21">
        <f t="shared" si="0"/>
        <v>0</v>
      </c>
      <c r="H21" t="str">
        <f t="shared" si="1"/>
        <v>，2337359</v>
      </c>
      <c r="I21" t="str">
        <f>VLOOKUP(A21,HOP!A:T,20,0)</f>
        <v>直连</v>
      </c>
    </row>
    <row r="22" ht="14.25" hidden="1" customHeight="1" spans="1:9">
      <c r="A22" s="6" t="s">
        <v>242</v>
      </c>
      <c r="B22" s="7" t="s">
        <v>79</v>
      </c>
      <c r="C22" s="7" t="s">
        <v>80</v>
      </c>
      <c r="D22" s="3">
        <v>266</v>
      </c>
      <c r="E22" t="str">
        <f>VLOOKUP(A22,HOP!A:L,12,0)</f>
        <v>266.00</v>
      </c>
      <c r="F22" t="str">
        <f>VLOOKUP(A22,HOP!A:C,3,0)</f>
        <v>2337600</v>
      </c>
      <c r="G22">
        <f t="shared" si="0"/>
        <v>0</v>
      </c>
      <c r="H22" t="str">
        <f t="shared" si="1"/>
        <v>，2337600</v>
      </c>
      <c r="I22" t="str">
        <f>VLOOKUP(A22,HOP!A:T,20,0)</f>
        <v>直连</v>
      </c>
    </row>
    <row r="23" ht="14.25" hidden="1" customHeight="1" spans="1:9">
      <c r="A23" s="6" t="s">
        <v>250</v>
      </c>
      <c r="B23" s="7" t="s">
        <v>79</v>
      </c>
      <c r="C23" s="7" t="s">
        <v>80</v>
      </c>
      <c r="D23" s="3">
        <v>52</v>
      </c>
      <c r="E23" t="str">
        <f>VLOOKUP(A23,HOP!A:L,12,0)</f>
        <v>52.00</v>
      </c>
      <c r="F23" t="str">
        <f>VLOOKUP(A23,HOP!A:C,3,0)</f>
        <v>2337834</v>
      </c>
      <c r="G23">
        <f t="shared" si="0"/>
        <v>0</v>
      </c>
      <c r="H23" t="str">
        <f t="shared" si="1"/>
        <v>，2337834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79</v>
      </c>
      <c r="C24" s="7" t="s">
        <v>80</v>
      </c>
      <c r="D24" s="3">
        <v>79</v>
      </c>
      <c r="E24" t="str">
        <f>VLOOKUP(A24,HOP!A:L,12,0)</f>
        <v>79.00</v>
      </c>
      <c r="F24" t="str">
        <f>VLOOKUP(A24,HOP!A:C,3,0)</f>
        <v>2337922</v>
      </c>
      <c r="G24">
        <f t="shared" si="0"/>
        <v>0</v>
      </c>
      <c r="H24" t="str">
        <f t="shared" si="1"/>
        <v>，2337922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79</v>
      </c>
      <c r="C25" s="7" t="s">
        <v>80</v>
      </c>
      <c r="D25" s="3">
        <v>83</v>
      </c>
      <c r="E25" t="str">
        <f>VLOOKUP(A25,HOP!A:L,12,0)</f>
        <v>83.00</v>
      </c>
      <c r="F25" t="str">
        <f>VLOOKUP(A25,HOP!A:C,3,0)</f>
        <v>2337526</v>
      </c>
      <c r="G25">
        <f t="shared" si="0"/>
        <v>0</v>
      </c>
      <c r="H25" t="str">
        <f t="shared" si="1"/>
        <v>，2337526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79</v>
      </c>
      <c r="C26" s="7" t="s">
        <v>80</v>
      </c>
      <c r="D26" s="3">
        <v>97</v>
      </c>
      <c r="E26" t="str">
        <f>VLOOKUP(A26,HOP!A:L,12,0)</f>
        <v>97.00</v>
      </c>
      <c r="F26" t="str">
        <f>VLOOKUP(A26,HOP!A:C,3,0)</f>
        <v>2337549</v>
      </c>
      <c r="G26">
        <f t="shared" si="0"/>
        <v>0</v>
      </c>
      <c r="H26" t="str">
        <f t="shared" si="1"/>
        <v>，2337549</v>
      </c>
      <c r="I26" t="str">
        <f>VLOOKUP(A26,HOP!A:T,20,0)</f>
        <v>直连</v>
      </c>
    </row>
    <row r="27" ht="14.25" hidden="1" customHeight="1" spans="1:9">
      <c r="A27" s="6" t="s">
        <v>275</v>
      </c>
      <c r="B27" s="7" t="s">
        <v>79</v>
      </c>
      <c r="C27" s="7" t="s">
        <v>80</v>
      </c>
      <c r="D27" s="3">
        <v>79</v>
      </c>
      <c r="E27" t="str">
        <f>VLOOKUP(A27,HOP!A:L,12,0)</f>
        <v>79.00</v>
      </c>
      <c r="F27" t="str">
        <f>VLOOKUP(A27,HOP!A:C,3,0)</f>
        <v>2337703</v>
      </c>
      <c r="G27">
        <f t="shared" si="0"/>
        <v>0</v>
      </c>
      <c r="H27" t="str">
        <f t="shared" si="1"/>
        <v>，2337703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79</v>
      </c>
      <c r="C28" s="7" t="s">
        <v>80</v>
      </c>
      <c r="D28" s="3">
        <v>86</v>
      </c>
      <c r="E28" t="str">
        <f>VLOOKUP(A28,HOP!A:L,12,0)</f>
        <v>86.00</v>
      </c>
      <c r="F28" t="str">
        <f>VLOOKUP(A28,HOP!A:C,3,0)</f>
        <v>2337607</v>
      </c>
      <c r="G28">
        <f t="shared" si="0"/>
        <v>0</v>
      </c>
      <c r="H28" t="str">
        <f t="shared" si="1"/>
        <v>，2337607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79</v>
      </c>
      <c r="C29" s="7" t="s">
        <v>80</v>
      </c>
      <c r="D29" s="3">
        <v>115</v>
      </c>
      <c r="E29" t="str">
        <f>VLOOKUP(A29,HOP!A:L,12,0)</f>
        <v>115.00</v>
      </c>
      <c r="F29" t="str">
        <f>VLOOKUP(A29,HOP!A:C,3,0)</f>
        <v>2337852</v>
      </c>
      <c r="G29">
        <f t="shared" si="0"/>
        <v>0</v>
      </c>
      <c r="H29" t="str">
        <f t="shared" si="1"/>
        <v>，2337852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79</v>
      </c>
      <c r="C30" s="7" t="s">
        <v>80</v>
      </c>
      <c r="D30" s="3">
        <v>78</v>
      </c>
      <c r="E30" t="str">
        <f>VLOOKUP(A30,HOP!A:L,12,0)</f>
        <v>78.00</v>
      </c>
      <c r="F30" t="str">
        <f>VLOOKUP(A30,HOP!A:C,3,0)</f>
        <v>2337574</v>
      </c>
      <c r="G30">
        <f t="shared" si="0"/>
        <v>0</v>
      </c>
      <c r="H30" t="str">
        <f t="shared" si="1"/>
        <v>，2337574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79</v>
      </c>
      <c r="C31" s="7" t="s">
        <v>80</v>
      </c>
      <c r="D31" s="3">
        <v>52</v>
      </c>
      <c r="E31" t="str">
        <f>VLOOKUP(A31,HOP!A:L,12,0)</f>
        <v>52.00</v>
      </c>
      <c r="F31" t="str">
        <f>VLOOKUP(A31,HOP!A:C,3,0)</f>
        <v>2337158</v>
      </c>
      <c r="G31">
        <f t="shared" si="0"/>
        <v>0</v>
      </c>
      <c r="H31" t="str">
        <f t="shared" si="1"/>
        <v>，2337158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79</v>
      </c>
      <c r="C32" s="7" t="s">
        <v>80</v>
      </c>
      <c r="D32" s="3">
        <v>52</v>
      </c>
      <c r="E32" t="str">
        <f>VLOOKUP(A32,HOP!A:L,12,0)</f>
        <v>52.00</v>
      </c>
      <c r="F32" t="str">
        <f>VLOOKUP(A32,HOP!A:C,3,0)</f>
        <v>2337012</v>
      </c>
      <c r="G32">
        <f t="shared" si="0"/>
        <v>0</v>
      </c>
      <c r="H32" t="str">
        <f t="shared" si="1"/>
        <v>，2337012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79</v>
      </c>
      <c r="C33" s="7" t="s">
        <v>80</v>
      </c>
      <c r="D33" s="3">
        <v>55</v>
      </c>
      <c r="E33" t="str">
        <f>VLOOKUP(A33,HOP!A:L,12,0)</f>
        <v>55.00</v>
      </c>
      <c r="F33" t="str">
        <f>VLOOKUP(A33,HOP!A:C,3,0)</f>
        <v>2337906</v>
      </c>
      <c r="G33">
        <f t="shared" si="0"/>
        <v>0</v>
      </c>
      <c r="H33" t="str">
        <f t="shared" si="1"/>
        <v>，2337906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79</v>
      </c>
      <c r="C34" s="7" t="s">
        <v>80</v>
      </c>
      <c r="D34" s="3">
        <v>79</v>
      </c>
      <c r="E34" t="str">
        <f>VLOOKUP(A34,HOP!A:L,12,0)</f>
        <v>79.00</v>
      </c>
      <c r="F34" t="str">
        <f>VLOOKUP(A34,HOP!A:C,3,0)</f>
        <v>2337325</v>
      </c>
      <c r="G34">
        <f t="shared" si="0"/>
        <v>0</v>
      </c>
      <c r="H34" t="str">
        <f t="shared" si="1"/>
        <v>，2337325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79</v>
      </c>
      <c r="C35" s="7" t="s">
        <v>80</v>
      </c>
      <c r="D35" s="3">
        <v>75</v>
      </c>
      <c r="E35" t="str">
        <f>VLOOKUP(A35,HOP!A:L,12,0)</f>
        <v>75.00</v>
      </c>
      <c r="F35" t="str">
        <f>VLOOKUP(A35,HOP!A:C,3,0)</f>
        <v>2337295</v>
      </c>
      <c r="G35">
        <f t="shared" ref="G35:G66" si="2">D35-E35</f>
        <v>0</v>
      </c>
      <c r="H35" t="str">
        <f t="shared" ref="H35:H66" si="3">$H$1&amp;F35</f>
        <v>，2337295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79</v>
      </c>
      <c r="C36" s="7" t="s">
        <v>80</v>
      </c>
      <c r="D36" s="3">
        <v>125</v>
      </c>
      <c r="E36" t="str">
        <f>VLOOKUP(A36,HOP!A:L,12,0)</f>
        <v>125.00</v>
      </c>
      <c r="F36" t="str">
        <f>VLOOKUP(A36,HOP!A:C,3,0)</f>
        <v>2337466</v>
      </c>
      <c r="G36">
        <f t="shared" si="2"/>
        <v>0</v>
      </c>
      <c r="H36" t="str">
        <f t="shared" si="3"/>
        <v>，2337466</v>
      </c>
      <c r="I36" t="str">
        <f>VLOOKUP(A36,HOP!A:T,20,0)</f>
        <v>直连</v>
      </c>
    </row>
    <row r="37" ht="14.25" hidden="1" customHeight="1" spans="1:9">
      <c r="A37" s="6" t="s">
        <v>332</v>
      </c>
      <c r="B37" s="7" t="s">
        <v>79</v>
      </c>
      <c r="C37" s="7" t="s">
        <v>80</v>
      </c>
      <c r="D37" s="3">
        <v>83</v>
      </c>
      <c r="E37" t="str">
        <f>VLOOKUP(A37,HOP!A:L,12,0)</f>
        <v>83.00</v>
      </c>
      <c r="F37" t="str">
        <f>VLOOKUP(A37,HOP!A:C,3,0)</f>
        <v>2337439</v>
      </c>
      <c r="G37">
        <f t="shared" si="2"/>
        <v>0</v>
      </c>
      <c r="H37" t="str">
        <f t="shared" si="3"/>
        <v>，2337439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79</v>
      </c>
      <c r="C38" s="7" t="s">
        <v>80</v>
      </c>
      <c r="D38" s="3">
        <v>94</v>
      </c>
      <c r="E38" t="str">
        <f>VLOOKUP(A38,HOP!A:L,12,0)</f>
        <v>94.00</v>
      </c>
      <c r="F38" t="str">
        <f>VLOOKUP(A38,HOP!A:C,3,0)</f>
        <v>2337606</v>
      </c>
      <c r="G38">
        <f t="shared" si="2"/>
        <v>0</v>
      </c>
      <c r="H38" t="str">
        <f t="shared" si="3"/>
        <v>，2337606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79</v>
      </c>
      <c r="C39" s="7" t="s">
        <v>80</v>
      </c>
      <c r="D39" s="3">
        <v>137</v>
      </c>
      <c r="E39" t="str">
        <f>VLOOKUP(A39,HOP!A:L,12,0)</f>
        <v>137.00</v>
      </c>
      <c r="F39" t="str">
        <f>VLOOKUP(A39,HOP!A:C,3,0)</f>
        <v>2337729</v>
      </c>
      <c r="G39">
        <f t="shared" si="2"/>
        <v>0</v>
      </c>
      <c r="H39" t="str">
        <f t="shared" si="3"/>
        <v>，2337729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79</v>
      </c>
      <c r="C40" s="7" t="s">
        <v>80</v>
      </c>
      <c r="D40" s="3">
        <v>122</v>
      </c>
      <c r="E40" t="str">
        <f>VLOOKUP(A40,HOP!A:L,12,0)</f>
        <v>122.00</v>
      </c>
      <c r="F40" t="str">
        <f>VLOOKUP(A40,HOP!A:C,3,0)</f>
        <v>2337165</v>
      </c>
      <c r="G40">
        <f t="shared" si="2"/>
        <v>0</v>
      </c>
      <c r="H40" t="str">
        <f t="shared" si="3"/>
        <v>，2337165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79</v>
      </c>
      <c r="C41" s="7" t="s">
        <v>80</v>
      </c>
      <c r="D41" s="3">
        <v>79</v>
      </c>
      <c r="E41" t="str">
        <f>VLOOKUP(A41,HOP!A:L,12,0)</f>
        <v>79.00</v>
      </c>
      <c r="F41" t="str">
        <f>VLOOKUP(A41,HOP!A:C,3,0)</f>
        <v>2337735</v>
      </c>
      <c r="G41">
        <f t="shared" si="2"/>
        <v>0</v>
      </c>
      <c r="H41" t="str">
        <f t="shared" si="3"/>
        <v>，2337735</v>
      </c>
      <c r="I41" t="str">
        <f>VLOOKUP(A41,HOP!A:T,20,0)</f>
        <v>直连</v>
      </c>
    </row>
    <row r="42" ht="14.25" hidden="1" customHeight="1" spans="1:9">
      <c r="A42" s="6" t="s">
        <v>358</v>
      </c>
      <c r="B42" s="7" t="s">
        <v>79</v>
      </c>
      <c r="C42" s="7" t="s">
        <v>80</v>
      </c>
      <c r="D42" s="3">
        <v>88</v>
      </c>
      <c r="E42" t="str">
        <f>VLOOKUP(A42,HOP!A:L,12,0)</f>
        <v>88.00</v>
      </c>
      <c r="F42" t="str">
        <f>VLOOKUP(A42,HOP!A:C,3,0)</f>
        <v>2337208</v>
      </c>
      <c r="G42">
        <f t="shared" si="2"/>
        <v>0</v>
      </c>
      <c r="H42" t="str">
        <f t="shared" si="3"/>
        <v>，2337208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79</v>
      </c>
      <c r="C43" s="7" t="s">
        <v>80</v>
      </c>
      <c r="D43" s="3">
        <v>77</v>
      </c>
      <c r="E43" t="str">
        <f>VLOOKUP(A43,HOP!A:L,12,0)</f>
        <v>77.00</v>
      </c>
      <c r="F43" t="str">
        <f>VLOOKUP(A43,HOP!A:C,3,0)</f>
        <v>2337651</v>
      </c>
      <c r="G43">
        <f t="shared" si="2"/>
        <v>0</v>
      </c>
      <c r="H43" t="str">
        <f t="shared" si="3"/>
        <v>，2337651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79</v>
      </c>
      <c r="C44" s="7" t="s">
        <v>80</v>
      </c>
      <c r="D44" s="3">
        <v>88</v>
      </c>
      <c r="E44" t="str">
        <f>VLOOKUP(A44,HOP!A:L,12,0)</f>
        <v>88.00</v>
      </c>
      <c r="F44" t="str">
        <f>VLOOKUP(A44,HOP!A:C,3,0)</f>
        <v>2337460</v>
      </c>
      <c r="G44">
        <f t="shared" si="2"/>
        <v>0</v>
      </c>
      <c r="H44" t="str">
        <f t="shared" si="3"/>
        <v>，2337460</v>
      </c>
      <c r="I44" t="str">
        <f>VLOOKUP(A44,HOP!A:T,20,0)</f>
        <v>直连</v>
      </c>
    </row>
    <row r="45" ht="14.25" hidden="1" customHeight="1" spans="1:9">
      <c r="A45" s="6" t="s">
        <v>374</v>
      </c>
      <c r="B45" s="7" t="s">
        <v>79</v>
      </c>
      <c r="C45" s="7" t="s">
        <v>80</v>
      </c>
      <c r="D45" s="3">
        <v>114</v>
      </c>
      <c r="E45" t="str">
        <f>VLOOKUP(A45,HOP!A:L,12,0)</f>
        <v>114.00</v>
      </c>
      <c r="F45" t="str">
        <f>VLOOKUP(A45,HOP!A:C,3,0)</f>
        <v>2337363</v>
      </c>
      <c r="G45">
        <f t="shared" si="2"/>
        <v>0</v>
      </c>
      <c r="H45" t="str">
        <f t="shared" si="3"/>
        <v>，2337363</v>
      </c>
      <c r="I45" t="str">
        <f>VLOOKUP(A45,HOP!A:T,20,0)</f>
        <v>直连</v>
      </c>
    </row>
    <row r="46" ht="14.25" hidden="1" customHeight="1" spans="1:9">
      <c r="A46" s="6" t="s">
        <v>381</v>
      </c>
      <c r="B46" s="7" t="s">
        <v>79</v>
      </c>
      <c r="C46" s="7" t="s">
        <v>80</v>
      </c>
      <c r="D46" s="3">
        <v>114</v>
      </c>
      <c r="E46" t="str">
        <f>VLOOKUP(A46,HOP!A:L,12,0)</f>
        <v>114.00</v>
      </c>
      <c r="F46" t="str">
        <f>VLOOKUP(A46,HOP!A:C,3,0)</f>
        <v>2337321</v>
      </c>
      <c r="G46">
        <f t="shared" si="2"/>
        <v>0</v>
      </c>
      <c r="H46" t="str">
        <f t="shared" si="3"/>
        <v>，2337321</v>
      </c>
      <c r="I46" t="str">
        <f>VLOOKUP(A46,HOP!A:T,20,0)</f>
        <v>直连</v>
      </c>
    </row>
    <row r="47" ht="14.25" hidden="1" customHeight="1" spans="1:9">
      <c r="A47" s="6" t="s">
        <v>386</v>
      </c>
      <c r="B47" s="7" t="s">
        <v>79</v>
      </c>
      <c r="C47" s="7" t="s">
        <v>80</v>
      </c>
      <c r="D47" s="3">
        <v>61</v>
      </c>
      <c r="E47" t="str">
        <f>VLOOKUP(A47,HOP!A:L,12,0)</f>
        <v>61.00</v>
      </c>
      <c r="F47" t="str">
        <f>VLOOKUP(A47,HOP!A:C,3,0)</f>
        <v>2336803</v>
      </c>
      <c r="G47">
        <f t="shared" si="2"/>
        <v>0</v>
      </c>
      <c r="H47" t="str">
        <f t="shared" si="3"/>
        <v>，2336803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79</v>
      </c>
      <c r="C48" s="7" t="s">
        <v>80</v>
      </c>
      <c r="D48" s="3">
        <v>88</v>
      </c>
      <c r="E48" t="str">
        <f>VLOOKUP(A48,HOP!A:L,12,0)</f>
        <v>88.00</v>
      </c>
      <c r="F48" t="str">
        <f>VLOOKUP(A48,HOP!A:C,3,0)</f>
        <v>2337538</v>
      </c>
      <c r="G48">
        <f t="shared" si="2"/>
        <v>0</v>
      </c>
      <c r="H48" t="str">
        <f t="shared" si="3"/>
        <v>，2337538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79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2337141</v>
      </c>
      <c r="G49">
        <f t="shared" si="2"/>
        <v>0</v>
      </c>
      <c r="H49" t="str">
        <f t="shared" si="3"/>
        <v>，2337141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79</v>
      </c>
      <c r="C50" s="7" t="s">
        <v>80</v>
      </c>
      <c r="D50" s="3">
        <v>87</v>
      </c>
      <c r="E50" t="str">
        <f>VLOOKUP(A50,HOP!A:L,12,0)</f>
        <v>87.00</v>
      </c>
      <c r="F50" t="str">
        <f>VLOOKUP(A50,HOP!A:C,3,0)</f>
        <v>2337416</v>
      </c>
      <c r="G50">
        <f t="shared" si="2"/>
        <v>0</v>
      </c>
      <c r="H50" t="str">
        <f t="shared" si="3"/>
        <v>，2337416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79</v>
      </c>
      <c r="C51" s="7" t="s">
        <v>80</v>
      </c>
      <c r="D51" s="3">
        <v>61</v>
      </c>
      <c r="E51" t="str">
        <f>VLOOKUP(A51,HOP!A:L,12,0)</f>
        <v>61.00</v>
      </c>
      <c r="F51" t="str">
        <f>VLOOKUP(A51,HOP!A:C,3,0)</f>
        <v>2337514</v>
      </c>
      <c r="G51">
        <f t="shared" si="2"/>
        <v>0</v>
      </c>
      <c r="H51" t="str">
        <f t="shared" si="3"/>
        <v>，2337514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79</v>
      </c>
      <c r="C52" s="7" t="s">
        <v>80</v>
      </c>
      <c r="D52" s="3">
        <v>97</v>
      </c>
      <c r="E52" t="str">
        <f>VLOOKUP(A52,HOP!A:L,12,0)</f>
        <v>97.00</v>
      </c>
      <c r="F52" t="str">
        <f>VLOOKUP(A52,HOP!A:C,3,0)</f>
        <v>2337859</v>
      </c>
      <c r="G52">
        <f t="shared" si="2"/>
        <v>0</v>
      </c>
      <c r="H52" t="str">
        <f t="shared" si="3"/>
        <v>，2337859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79</v>
      </c>
      <c r="C53" s="7" t="s">
        <v>80</v>
      </c>
      <c r="D53" s="3">
        <v>98</v>
      </c>
      <c r="E53" t="str">
        <f>VLOOKUP(A53,HOP!A:L,12,0)</f>
        <v>98.00</v>
      </c>
      <c r="F53" t="str">
        <f>VLOOKUP(A53,HOP!A:C,3,0)</f>
        <v>2337627</v>
      </c>
      <c r="G53">
        <f t="shared" si="2"/>
        <v>0</v>
      </c>
      <c r="H53" t="str">
        <f t="shared" si="3"/>
        <v>，2337627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79</v>
      </c>
      <c r="C54" s="7" t="s">
        <v>80</v>
      </c>
      <c r="D54" s="3">
        <v>78</v>
      </c>
      <c r="E54" t="str">
        <f>VLOOKUP(A54,HOP!A:L,12,0)</f>
        <v>78.00</v>
      </c>
      <c r="F54" t="str">
        <f>VLOOKUP(A54,HOP!A:C,3,0)</f>
        <v>2337435</v>
      </c>
      <c r="G54">
        <f t="shared" si="2"/>
        <v>0</v>
      </c>
      <c r="H54" t="str">
        <f t="shared" si="3"/>
        <v>，2337435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79</v>
      </c>
      <c r="C55" s="7" t="s">
        <v>80</v>
      </c>
      <c r="D55" s="3">
        <v>78</v>
      </c>
      <c r="E55" t="str">
        <f>VLOOKUP(A55,HOP!A:L,12,0)</f>
        <v>78.00</v>
      </c>
      <c r="F55" t="str">
        <f>VLOOKUP(A55,HOP!A:C,3,0)</f>
        <v>2337508</v>
      </c>
      <c r="G55">
        <f t="shared" si="2"/>
        <v>0</v>
      </c>
      <c r="H55" t="str">
        <f t="shared" si="3"/>
        <v>，2337508</v>
      </c>
      <c r="I55" t="str">
        <f>VLOOKUP(A55,HOP!A:T,20,0)</f>
        <v>直连</v>
      </c>
    </row>
    <row r="56" ht="14.25" hidden="1" customHeight="1" spans="1:9">
      <c r="A56" s="6" t="s">
        <v>432</v>
      </c>
      <c r="B56" s="7" t="s">
        <v>79</v>
      </c>
      <c r="C56" s="7" t="s">
        <v>80</v>
      </c>
      <c r="D56" s="3">
        <v>61</v>
      </c>
      <c r="E56" t="str">
        <f>VLOOKUP(A56,HOP!A:L,12,0)</f>
        <v>61.00</v>
      </c>
      <c r="F56" t="str">
        <f>VLOOKUP(A56,HOP!A:C,3,0)</f>
        <v>2337553</v>
      </c>
      <c r="G56">
        <f t="shared" si="2"/>
        <v>0</v>
      </c>
      <c r="H56" t="str">
        <f t="shared" si="3"/>
        <v>，2337553</v>
      </c>
      <c r="I56" t="str">
        <f>VLOOKUP(A56,HOP!A:T,20,0)</f>
        <v>直连</v>
      </c>
    </row>
    <row r="57" ht="14.25" hidden="1" customHeight="1" spans="1:9">
      <c r="A57" s="6" t="s">
        <v>437</v>
      </c>
      <c r="B57" s="7" t="s">
        <v>79</v>
      </c>
      <c r="C57" s="7" t="s">
        <v>80</v>
      </c>
      <c r="D57" s="3">
        <v>61</v>
      </c>
      <c r="E57" t="str">
        <f>VLOOKUP(A57,HOP!A:L,12,0)</f>
        <v>61.00</v>
      </c>
      <c r="F57" t="str">
        <f>VLOOKUP(A57,HOP!A:C,3,0)</f>
        <v>2337556</v>
      </c>
      <c r="G57">
        <f t="shared" si="2"/>
        <v>0</v>
      </c>
      <c r="H57" t="str">
        <f t="shared" si="3"/>
        <v>，2337556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79</v>
      </c>
      <c r="C58" s="7" t="s">
        <v>80</v>
      </c>
      <c r="D58" s="3">
        <v>222</v>
      </c>
      <c r="E58" t="str">
        <f>VLOOKUP(A58,HOP!A:L,12,0)</f>
        <v>222.00</v>
      </c>
      <c r="F58" t="str">
        <f>VLOOKUP(A58,HOP!A:C,3,0)</f>
        <v>2337896</v>
      </c>
      <c r="G58">
        <f t="shared" si="2"/>
        <v>0</v>
      </c>
      <c r="H58" t="str">
        <f t="shared" si="3"/>
        <v>，2337896</v>
      </c>
      <c r="I58" t="str">
        <f>VLOOKUP(A58,HOP!A:T,20,0)</f>
        <v>直连</v>
      </c>
    </row>
    <row r="59" ht="14.25" hidden="1" customHeight="1" spans="1:9">
      <c r="A59" s="6" t="s">
        <v>449</v>
      </c>
      <c r="B59" s="7" t="s">
        <v>79</v>
      </c>
      <c r="C59" s="7" t="s">
        <v>80</v>
      </c>
      <c r="D59" s="3">
        <v>90</v>
      </c>
      <c r="E59" t="str">
        <f>VLOOKUP(A59,HOP!A:L,12,0)</f>
        <v>90.00</v>
      </c>
      <c r="F59" t="str">
        <f>VLOOKUP(A59,HOP!A:C,3,0)</f>
        <v>2337471</v>
      </c>
      <c r="G59">
        <f t="shared" si="2"/>
        <v>0</v>
      </c>
      <c r="H59" t="str">
        <f t="shared" si="3"/>
        <v>，2337471</v>
      </c>
      <c r="I59" t="str">
        <f>VLOOKUP(A59,HOP!A:T,20,0)</f>
        <v>直连</v>
      </c>
    </row>
    <row r="60" ht="14.25" hidden="1" customHeight="1" spans="1:9">
      <c r="A60" s="6" t="s">
        <v>453</v>
      </c>
      <c r="B60" s="7" t="s">
        <v>79</v>
      </c>
      <c r="C60" s="7" t="s">
        <v>80</v>
      </c>
      <c r="D60" s="3">
        <v>68</v>
      </c>
      <c r="E60" t="str">
        <f>VLOOKUP(A60,HOP!A:L,12,0)</f>
        <v>68.00</v>
      </c>
      <c r="F60" t="str">
        <f>VLOOKUP(A60,HOP!A:C,3,0)</f>
        <v>2337674</v>
      </c>
      <c r="G60">
        <f t="shared" si="2"/>
        <v>0</v>
      </c>
      <c r="H60" t="str">
        <f t="shared" si="3"/>
        <v>，2337674</v>
      </c>
      <c r="I60" t="str">
        <f>VLOOKUP(A60,HOP!A:T,20,0)</f>
        <v>直连</v>
      </c>
    </row>
    <row r="61" ht="14.25" hidden="1" customHeight="1" spans="1:9">
      <c r="A61" s="6" t="s">
        <v>457</v>
      </c>
      <c r="B61" s="7" t="s">
        <v>79</v>
      </c>
      <c r="C61" s="7" t="s">
        <v>80</v>
      </c>
      <c r="D61" s="3">
        <v>64</v>
      </c>
      <c r="E61" t="str">
        <f>VLOOKUP(A61,HOP!A:L,12,0)</f>
        <v>64.00</v>
      </c>
      <c r="F61" t="str">
        <f>VLOOKUP(A61,HOP!A:C,3,0)</f>
        <v>2337123</v>
      </c>
      <c r="G61">
        <f t="shared" si="2"/>
        <v>0</v>
      </c>
      <c r="H61" t="str">
        <f t="shared" si="3"/>
        <v>，2337123</v>
      </c>
      <c r="I61" t="str">
        <f>VLOOKUP(A61,HOP!A:T,20,0)</f>
        <v>直连</v>
      </c>
    </row>
    <row r="62" ht="14.25" hidden="1" customHeight="1" spans="1:9">
      <c r="A62" s="6" t="s">
        <v>463</v>
      </c>
      <c r="B62" s="7" t="s">
        <v>79</v>
      </c>
      <c r="C62" s="7" t="s">
        <v>80</v>
      </c>
      <c r="D62" s="3">
        <v>68</v>
      </c>
      <c r="E62" t="str">
        <f>VLOOKUP(A62,HOP!A:L,12,0)</f>
        <v>68.00</v>
      </c>
      <c r="F62" t="str">
        <f>VLOOKUP(A62,HOP!A:C,3,0)</f>
        <v>2337593</v>
      </c>
      <c r="G62">
        <f t="shared" si="2"/>
        <v>0</v>
      </c>
      <c r="H62" t="str">
        <f t="shared" si="3"/>
        <v>，2337593</v>
      </c>
      <c r="I62" t="str">
        <f>VLOOKUP(A62,HOP!A:T,20,0)</f>
        <v>直连</v>
      </c>
    </row>
    <row r="63" ht="14.25" hidden="1" customHeight="1" spans="1:9">
      <c r="A63" s="6" t="s">
        <v>467</v>
      </c>
      <c r="B63" s="7" t="s">
        <v>79</v>
      </c>
      <c r="C63" s="7" t="s">
        <v>80</v>
      </c>
      <c r="D63" s="3">
        <v>63</v>
      </c>
      <c r="E63" t="str">
        <f>VLOOKUP(A63,HOP!A:L,12,0)</f>
        <v>63.00</v>
      </c>
      <c r="F63" t="str">
        <f>VLOOKUP(A63,HOP!A:C,3,0)</f>
        <v>2337809</v>
      </c>
      <c r="G63">
        <f t="shared" si="2"/>
        <v>0</v>
      </c>
      <c r="H63" t="str">
        <f t="shared" si="3"/>
        <v>，2337809</v>
      </c>
      <c r="I63" t="str">
        <f>VLOOKUP(A63,HOP!A:T,20,0)</f>
        <v>直连</v>
      </c>
    </row>
    <row r="64" ht="14.25" hidden="1" customHeight="1" spans="1:9">
      <c r="A64" s="6" t="s">
        <v>474</v>
      </c>
      <c r="B64" s="7" t="s">
        <v>79</v>
      </c>
      <c r="C64" s="7" t="s">
        <v>80</v>
      </c>
      <c r="D64" s="3">
        <v>123</v>
      </c>
      <c r="E64" t="str">
        <f>VLOOKUP(A64,HOP!A:L,12,0)</f>
        <v>123.00</v>
      </c>
      <c r="F64" t="str">
        <f>VLOOKUP(A64,HOP!A:C,3,0)</f>
        <v>2336960</v>
      </c>
      <c r="G64">
        <f t="shared" si="2"/>
        <v>0</v>
      </c>
      <c r="H64" t="str">
        <f t="shared" si="3"/>
        <v>，2336960</v>
      </c>
      <c r="I64" t="str">
        <f>VLOOKUP(A64,HOP!A:T,20,0)</f>
        <v>直连</v>
      </c>
    </row>
    <row r="65" ht="14.25" hidden="1" customHeight="1" spans="1:9">
      <c r="A65" s="6" t="s">
        <v>480</v>
      </c>
      <c r="B65" s="7" t="s">
        <v>79</v>
      </c>
      <c r="C65" s="7" t="s">
        <v>80</v>
      </c>
      <c r="D65" s="3">
        <v>84</v>
      </c>
      <c r="E65" t="str">
        <f>VLOOKUP(A65,HOP!A:L,12,0)</f>
        <v>84.00</v>
      </c>
      <c r="F65" t="str">
        <f>VLOOKUP(A65,HOP!A:C,3,0)</f>
        <v>2337523</v>
      </c>
      <c r="G65">
        <f t="shared" si="2"/>
        <v>0</v>
      </c>
      <c r="H65" t="str">
        <f t="shared" si="3"/>
        <v>，2337523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79</v>
      </c>
      <c r="C66" s="7" t="s">
        <v>80</v>
      </c>
      <c r="D66" s="3">
        <v>74</v>
      </c>
      <c r="E66" t="str">
        <f>VLOOKUP(A66,HOP!A:L,12,0)</f>
        <v>74.00</v>
      </c>
      <c r="F66" t="str">
        <f>VLOOKUP(A66,HOP!A:C,3,0)</f>
        <v>2336840</v>
      </c>
      <c r="G66">
        <f t="shared" si="2"/>
        <v>0</v>
      </c>
      <c r="H66" t="str">
        <f t="shared" si="3"/>
        <v>，2336840</v>
      </c>
      <c r="I66" t="str">
        <f>VLOOKUP(A66,HOP!A:T,20,0)</f>
        <v>直连</v>
      </c>
    </row>
    <row r="67" ht="14.25" hidden="1" customHeight="1" spans="1:9">
      <c r="A67" s="6" t="s">
        <v>491</v>
      </c>
      <c r="B67" s="7" t="s">
        <v>79</v>
      </c>
      <c r="C67" s="7" t="s">
        <v>80</v>
      </c>
      <c r="D67" s="3">
        <v>76</v>
      </c>
      <c r="E67" t="str">
        <f>VLOOKUP(A67,HOP!A:L,12,0)</f>
        <v>76.00</v>
      </c>
      <c r="F67" t="str">
        <f>VLOOKUP(A67,HOP!A:C,3,0)</f>
        <v>2337337</v>
      </c>
      <c r="G67">
        <f t="shared" ref="G67:G98" si="4">D67-E67</f>
        <v>0</v>
      </c>
      <c r="H67" t="str">
        <f t="shared" ref="H67:H98" si="5">$H$1&amp;F67</f>
        <v>，2337337</v>
      </c>
      <c r="I67" t="str">
        <f>VLOOKUP(A67,HOP!A:T,20,0)</f>
        <v>直连</v>
      </c>
    </row>
    <row r="68" ht="14.25" hidden="1" customHeight="1" spans="1:9">
      <c r="A68" s="6" t="s">
        <v>495</v>
      </c>
      <c r="B68" s="7" t="s">
        <v>79</v>
      </c>
      <c r="C68" s="7" t="s">
        <v>80</v>
      </c>
      <c r="D68" s="3">
        <v>84</v>
      </c>
      <c r="E68" t="str">
        <f>VLOOKUP(A68,HOP!A:L,12,0)</f>
        <v>84.00</v>
      </c>
      <c r="F68" t="str">
        <f>VLOOKUP(A68,HOP!A:C,3,0)</f>
        <v>2337702</v>
      </c>
      <c r="G68">
        <f t="shared" si="4"/>
        <v>0</v>
      </c>
      <c r="H68" t="str">
        <f t="shared" si="5"/>
        <v>，2337702</v>
      </c>
      <c r="I68" t="str">
        <f>VLOOKUP(A68,HOP!A:T,20,0)</f>
        <v>直连</v>
      </c>
    </row>
    <row r="69" ht="14.25" hidden="1" customHeight="1" spans="1:9">
      <c r="A69" s="6" t="s">
        <v>499</v>
      </c>
      <c r="B69" s="7" t="s">
        <v>79</v>
      </c>
      <c r="C69" s="7" t="s">
        <v>80</v>
      </c>
      <c r="D69" s="3">
        <v>83</v>
      </c>
      <c r="E69" t="str">
        <f>VLOOKUP(A69,HOP!A:L,12,0)</f>
        <v>83.00</v>
      </c>
      <c r="F69" t="str">
        <f>VLOOKUP(A69,HOP!A:C,3,0)</f>
        <v>2336968</v>
      </c>
      <c r="G69">
        <f t="shared" si="4"/>
        <v>0</v>
      </c>
      <c r="H69" t="str">
        <f t="shared" si="5"/>
        <v>，2336968</v>
      </c>
      <c r="I69" t="str">
        <f>VLOOKUP(A69,HOP!A:T,20,0)</f>
        <v>直连</v>
      </c>
    </row>
    <row r="70" ht="14.25" hidden="1" customHeight="1" spans="1:9">
      <c r="A70" s="6" t="s">
        <v>501</v>
      </c>
      <c r="B70" s="7" t="s">
        <v>79</v>
      </c>
      <c r="C70" s="7" t="s">
        <v>80</v>
      </c>
      <c r="D70" s="3">
        <v>927</v>
      </c>
      <c r="E70" t="str">
        <f>VLOOKUP(A70,HOP!A:L,12,0)</f>
        <v>927.00</v>
      </c>
      <c r="F70" t="str">
        <f>VLOOKUP(A70,HOP!A:C,3,0)</f>
        <v>2337060</v>
      </c>
      <c r="G70">
        <f t="shared" si="4"/>
        <v>0</v>
      </c>
      <c r="H70" t="str">
        <f t="shared" si="5"/>
        <v>，2337060</v>
      </c>
      <c r="I70" t="str">
        <f>VLOOKUP(A70,HOP!A:T,20,0)</f>
        <v>直连</v>
      </c>
    </row>
    <row r="71" ht="14.25" hidden="1" customHeight="1" spans="1:9">
      <c r="A71" s="6" t="s">
        <v>509</v>
      </c>
      <c r="B71" s="7" t="s">
        <v>79</v>
      </c>
      <c r="C71" s="7" t="s">
        <v>80</v>
      </c>
      <c r="D71" s="3">
        <v>75</v>
      </c>
      <c r="E71" t="str">
        <f>VLOOKUP(A71,HOP!A:L,12,0)</f>
        <v>75.00</v>
      </c>
      <c r="F71" t="str">
        <f>VLOOKUP(A71,HOP!A:C,3,0)</f>
        <v>2337599</v>
      </c>
      <c r="G71">
        <f t="shared" si="4"/>
        <v>0</v>
      </c>
      <c r="H71" t="str">
        <f t="shared" si="5"/>
        <v>，2337599</v>
      </c>
      <c r="I71" t="str">
        <f>VLOOKUP(A71,HOP!A:T,20,0)</f>
        <v>直连</v>
      </c>
    </row>
    <row r="72" ht="14.25" hidden="1" customHeight="1" spans="1:9">
      <c r="A72" s="6" t="s">
        <v>511</v>
      </c>
      <c r="B72" s="7" t="s">
        <v>79</v>
      </c>
      <c r="C72" s="7" t="s">
        <v>80</v>
      </c>
      <c r="D72" s="3">
        <v>87</v>
      </c>
      <c r="E72" t="str">
        <f>VLOOKUP(A72,HOP!A:L,12,0)</f>
        <v>87.00</v>
      </c>
      <c r="F72" t="str">
        <f>VLOOKUP(A72,HOP!A:C,3,0)</f>
        <v>2337479</v>
      </c>
      <c r="G72">
        <f t="shared" si="4"/>
        <v>0</v>
      </c>
      <c r="H72" t="str">
        <f t="shared" si="5"/>
        <v>，2337479</v>
      </c>
      <c r="I72" t="str">
        <f>VLOOKUP(A72,HOP!A:T,20,0)</f>
        <v>直连</v>
      </c>
    </row>
    <row r="73" ht="14.25" hidden="1" customHeight="1" spans="1:9">
      <c r="A73" s="6" t="s">
        <v>516</v>
      </c>
      <c r="B73" s="7" t="s">
        <v>79</v>
      </c>
      <c r="C73" s="7" t="s">
        <v>80</v>
      </c>
      <c r="D73" s="3">
        <v>113</v>
      </c>
      <c r="E73" t="str">
        <f>VLOOKUP(A73,HOP!A:L,12,0)</f>
        <v>113.00</v>
      </c>
      <c r="F73" t="str">
        <f>VLOOKUP(A73,HOP!A:C,3,0)</f>
        <v>2337592</v>
      </c>
      <c r="G73">
        <f t="shared" si="4"/>
        <v>0</v>
      </c>
      <c r="H73" t="str">
        <f t="shared" si="5"/>
        <v>，2337592</v>
      </c>
      <c r="I73" t="str">
        <f>VLOOKUP(A73,HOP!A:T,20,0)</f>
        <v>直连</v>
      </c>
    </row>
    <row r="74" ht="14.25" hidden="1" customHeight="1" spans="1:9">
      <c r="A74" s="6" t="s">
        <v>523</v>
      </c>
      <c r="B74" s="7" t="s">
        <v>79</v>
      </c>
      <c r="C74" s="7" t="s">
        <v>80</v>
      </c>
      <c r="D74" s="3">
        <v>86</v>
      </c>
      <c r="E74" t="str">
        <f>VLOOKUP(A74,HOP!A:L,12,0)</f>
        <v>86.00</v>
      </c>
      <c r="F74" t="str">
        <f>VLOOKUP(A74,HOP!A:C,3,0)</f>
        <v>2337568</v>
      </c>
      <c r="G74">
        <f t="shared" si="4"/>
        <v>0</v>
      </c>
      <c r="H74" t="str">
        <f t="shared" si="5"/>
        <v>，2337568</v>
      </c>
      <c r="I74" t="str">
        <f>VLOOKUP(A74,HOP!A:T,20,0)</f>
        <v>直连</v>
      </c>
    </row>
    <row r="75" ht="14.25" hidden="1" customHeight="1" spans="1:9">
      <c r="A75" s="6" t="s">
        <v>527</v>
      </c>
      <c r="B75" s="7" t="s">
        <v>79</v>
      </c>
      <c r="C75" s="7" t="s">
        <v>80</v>
      </c>
      <c r="D75" s="3">
        <v>96</v>
      </c>
      <c r="E75" t="str">
        <f>VLOOKUP(A75,HOP!A:L,12,0)</f>
        <v>96.00</v>
      </c>
      <c r="F75" t="str">
        <f>VLOOKUP(A75,HOP!A:C,3,0)</f>
        <v>2337293</v>
      </c>
      <c r="G75">
        <f t="shared" si="4"/>
        <v>0</v>
      </c>
      <c r="H75" t="str">
        <f t="shared" si="5"/>
        <v>，2337293</v>
      </c>
      <c r="I75" t="str">
        <f>VLOOKUP(A75,HOP!A:T,20,0)</f>
        <v>直连</v>
      </c>
    </row>
    <row r="76" ht="14.25" hidden="1" customHeight="1" spans="1:9">
      <c r="A76" s="6" t="s">
        <v>532</v>
      </c>
      <c r="B76" s="7" t="s">
        <v>79</v>
      </c>
      <c r="C76" s="7" t="s">
        <v>80</v>
      </c>
      <c r="D76" s="3">
        <v>90</v>
      </c>
      <c r="E76" t="str">
        <f>VLOOKUP(A76,HOP!A:L,12,0)</f>
        <v>90.00</v>
      </c>
      <c r="F76" t="str">
        <f>VLOOKUP(A76,HOP!A:C,3,0)</f>
        <v>2337139</v>
      </c>
      <c r="G76">
        <f t="shared" si="4"/>
        <v>0</v>
      </c>
      <c r="H76" t="str">
        <f t="shared" si="5"/>
        <v>，2337139</v>
      </c>
      <c r="I76" t="str">
        <f>VLOOKUP(A76,HOP!A:T,20,0)</f>
        <v>直连</v>
      </c>
    </row>
    <row r="77" ht="14.25" hidden="1" customHeight="1" spans="1:9">
      <c r="A77" s="6" t="s">
        <v>537</v>
      </c>
      <c r="B77" s="7" t="s">
        <v>79</v>
      </c>
      <c r="C77" s="7" t="s">
        <v>80</v>
      </c>
      <c r="D77" s="3">
        <v>87</v>
      </c>
      <c r="E77" t="str">
        <f>VLOOKUP(A77,HOP!A:L,12,0)</f>
        <v>87.00</v>
      </c>
      <c r="F77" t="str">
        <f>VLOOKUP(A77,HOP!A:C,3,0)</f>
        <v>2337632</v>
      </c>
      <c r="G77">
        <f t="shared" si="4"/>
        <v>0</v>
      </c>
      <c r="H77" t="str">
        <f t="shared" si="5"/>
        <v>，2337632</v>
      </c>
      <c r="I77" t="str">
        <f>VLOOKUP(A77,HOP!A:T,20,0)</f>
        <v>直连</v>
      </c>
    </row>
    <row r="78" ht="14.25" hidden="1" customHeight="1" spans="1:9">
      <c r="A78" s="6" t="s">
        <v>542</v>
      </c>
      <c r="B78" s="7" t="s">
        <v>79</v>
      </c>
      <c r="C78" s="7" t="s">
        <v>80</v>
      </c>
      <c r="D78" s="3">
        <v>80</v>
      </c>
      <c r="E78" t="str">
        <f>VLOOKUP(A78,HOP!A:L,12,0)</f>
        <v>80.00</v>
      </c>
      <c r="F78" t="str">
        <f>VLOOKUP(A78,HOP!A:C,3,0)</f>
        <v>2336967</v>
      </c>
      <c r="G78">
        <f t="shared" si="4"/>
        <v>0</v>
      </c>
      <c r="H78" t="str">
        <f t="shared" si="5"/>
        <v>，2336967</v>
      </c>
      <c r="I78" t="str">
        <f>VLOOKUP(A78,HOP!A:T,20,0)</f>
        <v>直连</v>
      </c>
    </row>
    <row r="79" ht="14.25" hidden="1" customHeight="1" spans="1:9">
      <c r="A79" s="6" t="s">
        <v>546</v>
      </c>
      <c r="B79" s="7" t="s">
        <v>79</v>
      </c>
      <c r="C79" s="7" t="s">
        <v>80</v>
      </c>
      <c r="D79" s="3">
        <v>88</v>
      </c>
      <c r="E79" t="str">
        <f>VLOOKUP(A79,HOP!A:L,12,0)</f>
        <v>88.00</v>
      </c>
      <c r="F79" t="str">
        <f>VLOOKUP(A79,HOP!A:C,3,0)</f>
        <v>2336834</v>
      </c>
      <c r="G79">
        <f t="shared" si="4"/>
        <v>0</v>
      </c>
      <c r="H79" t="str">
        <f t="shared" si="5"/>
        <v>，2336834</v>
      </c>
      <c r="I79" t="str">
        <f>VLOOKUP(A79,HOP!A:T,20,0)</f>
        <v>直连</v>
      </c>
    </row>
    <row r="80" ht="14.25" hidden="1" customHeight="1" spans="1:9">
      <c r="A80" s="6" t="s">
        <v>550</v>
      </c>
      <c r="B80" s="7" t="s">
        <v>79</v>
      </c>
      <c r="C80" s="7" t="s">
        <v>80</v>
      </c>
      <c r="D80" s="3">
        <v>170</v>
      </c>
      <c r="E80" t="str">
        <f>VLOOKUP(A80,HOP!A:L,12,0)</f>
        <v>170.00</v>
      </c>
      <c r="F80" t="str">
        <f>VLOOKUP(A80,HOP!A:C,3,0)</f>
        <v>2337378</v>
      </c>
      <c r="G80">
        <f t="shared" si="4"/>
        <v>0</v>
      </c>
      <c r="H80" t="str">
        <f t="shared" si="5"/>
        <v>，2337378</v>
      </c>
      <c r="I80" t="str">
        <f>VLOOKUP(A80,HOP!A:T,20,0)</f>
        <v>直连</v>
      </c>
    </row>
    <row r="81" ht="14.25" hidden="1" customHeight="1" spans="1:9">
      <c r="A81" s="6" t="s">
        <v>557</v>
      </c>
      <c r="B81" s="7" t="s">
        <v>79</v>
      </c>
      <c r="C81" s="7" t="s">
        <v>80</v>
      </c>
      <c r="D81" s="3">
        <v>63</v>
      </c>
      <c r="E81" t="str">
        <f>VLOOKUP(A81,HOP!A:L,12,0)</f>
        <v>63.00</v>
      </c>
      <c r="F81" t="str">
        <f>VLOOKUP(A81,HOP!A:C,3,0)</f>
        <v>2337395</v>
      </c>
      <c r="G81">
        <f t="shared" si="4"/>
        <v>0</v>
      </c>
      <c r="H81" t="str">
        <f t="shared" si="5"/>
        <v>，2337395</v>
      </c>
      <c r="I81" t="str">
        <f>VLOOKUP(A81,HOP!A:T,20,0)</f>
        <v>直连</v>
      </c>
    </row>
    <row r="82" ht="14.25" hidden="1" customHeight="1" spans="1:9">
      <c r="A82" s="6" t="s">
        <v>561</v>
      </c>
      <c r="B82" s="7" t="s">
        <v>79</v>
      </c>
      <c r="C82" s="7" t="s">
        <v>80</v>
      </c>
      <c r="D82" s="3">
        <v>85</v>
      </c>
      <c r="E82" t="str">
        <f>VLOOKUP(A82,HOP!A:L,12,0)</f>
        <v>85.00</v>
      </c>
      <c r="F82" t="str">
        <f>VLOOKUP(A82,HOP!A:C,3,0)</f>
        <v>2337494</v>
      </c>
      <c r="G82">
        <f t="shared" si="4"/>
        <v>0</v>
      </c>
      <c r="H82" t="str">
        <f t="shared" si="5"/>
        <v>，2337494</v>
      </c>
      <c r="I82" t="str">
        <f>VLOOKUP(A82,HOP!A:T,20,0)</f>
        <v>直连</v>
      </c>
    </row>
    <row r="83" ht="14.25" hidden="1" customHeight="1" spans="1:9">
      <c r="A83" s="6" t="s">
        <v>566</v>
      </c>
      <c r="B83" s="7" t="s">
        <v>79</v>
      </c>
      <c r="C83" s="7" t="s">
        <v>80</v>
      </c>
      <c r="D83" s="3">
        <v>88</v>
      </c>
      <c r="E83" t="str">
        <f>VLOOKUP(A83,HOP!A:L,12,0)</f>
        <v>88.00</v>
      </c>
      <c r="F83" t="str">
        <f>VLOOKUP(A83,HOP!A:C,3,0)</f>
        <v>2337560</v>
      </c>
      <c r="G83">
        <f t="shared" si="4"/>
        <v>0</v>
      </c>
      <c r="H83" t="str">
        <f t="shared" si="5"/>
        <v>，2337560</v>
      </c>
      <c r="I83" t="str">
        <f>VLOOKUP(A83,HOP!A:T,20,0)</f>
        <v>直连</v>
      </c>
    </row>
    <row r="84" ht="14.25" hidden="1" customHeight="1" spans="1:9">
      <c r="A84" s="6" t="s">
        <v>571</v>
      </c>
      <c r="B84" s="7" t="s">
        <v>79</v>
      </c>
      <c r="C84" s="7" t="s">
        <v>80</v>
      </c>
      <c r="D84" s="3">
        <v>85</v>
      </c>
      <c r="E84" t="str">
        <f>VLOOKUP(A84,HOP!A:L,12,0)</f>
        <v>85.00</v>
      </c>
      <c r="F84" t="str">
        <f>VLOOKUP(A84,HOP!A:C,3,0)</f>
        <v>2337152</v>
      </c>
      <c r="G84">
        <f t="shared" si="4"/>
        <v>0</v>
      </c>
      <c r="H84" t="str">
        <f t="shared" si="5"/>
        <v>，2337152</v>
      </c>
      <c r="I84" t="str">
        <f>VLOOKUP(A84,HOP!A:T,20,0)</f>
        <v>直连</v>
      </c>
    </row>
    <row r="85" ht="14.25" hidden="1" customHeight="1" spans="1:9">
      <c r="A85" s="6" t="s">
        <v>576</v>
      </c>
      <c r="B85" s="7" t="s">
        <v>79</v>
      </c>
      <c r="C85" s="7" t="s">
        <v>80</v>
      </c>
      <c r="D85" s="3">
        <v>117</v>
      </c>
      <c r="E85" t="str">
        <f>VLOOKUP(A85,HOP!A:L,12,0)</f>
        <v>117.00</v>
      </c>
      <c r="F85" t="str">
        <f>VLOOKUP(A85,HOP!A:C,3,0)</f>
        <v>2337100</v>
      </c>
      <c r="G85">
        <f t="shared" si="4"/>
        <v>0</v>
      </c>
      <c r="H85" t="str">
        <f t="shared" si="5"/>
        <v>，2337100</v>
      </c>
      <c r="I85" t="str">
        <f>VLOOKUP(A85,HOP!A:T,20,0)</f>
        <v>直连</v>
      </c>
    </row>
    <row r="86" ht="14.25" hidden="1" customHeight="1" spans="1:9">
      <c r="A86" s="6" t="s">
        <v>583</v>
      </c>
      <c r="B86" s="7" t="s">
        <v>79</v>
      </c>
      <c r="C86" s="7" t="s">
        <v>80</v>
      </c>
      <c r="D86" s="3">
        <v>85</v>
      </c>
      <c r="E86" t="str">
        <f>VLOOKUP(A86,HOP!A:L,12,0)</f>
        <v>85.00</v>
      </c>
      <c r="F86" t="str">
        <f>VLOOKUP(A86,HOP!A:C,3,0)</f>
        <v>2337696</v>
      </c>
      <c r="G86">
        <f t="shared" si="4"/>
        <v>0</v>
      </c>
      <c r="H86" t="str">
        <f t="shared" si="5"/>
        <v>，2337696</v>
      </c>
      <c r="I86" t="str">
        <f>VLOOKUP(A86,HOP!A:T,20,0)</f>
        <v>直连</v>
      </c>
    </row>
    <row r="87" ht="14.25" hidden="1" customHeight="1" spans="1:9">
      <c r="A87" s="6" t="s">
        <v>588</v>
      </c>
      <c r="B87" s="7" t="s">
        <v>79</v>
      </c>
      <c r="C87" s="7" t="s">
        <v>80</v>
      </c>
      <c r="D87" s="3">
        <v>89</v>
      </c>
      <c r="E87" t="str">
        <f>VLOOKUP(A87,HOP!A:L,12,0)</f>
        <v>89.00</v>
      </c>
      <c r="F87" t="str">
        <f>VLOOKUP(A87,HOP!A:C,3,0)</f>
        <v>2326713</v>
      </c>
      <c r="G87">
        <f t="shared" si="4"/>
        <v>0</v>
      </c>
      <c r="H87" t="str">
        <f t="shared" si="5"/>
        <v>，2326713</v>
      </c>
      <c r="I87" t="str">
        <f>VLOOKUP(A87,HOP!A:T,20,0)</f>
        <v>直连</v>
      </c>
    </row>
    <row r="88" ht="14.25" hidden="1" customHeight="1" spans="1:9">
      <c r="A88" s="6" t="s">
        <v>595</v>
      </c>
      <c r="B88" s="7" t="s">
        <v>79</v>
      </c>
      <c r="C88" s="7" t="s">
        <v>80</v>
      </c>
      <c r="D88" s="3">
        <v>54</v>
      </c>
      <c r="E88" t="str">
        <f>VLOOKUP(A88,HOP!A:L,12,0)</f>
        <v>54.00</v>
      </c>
      <c r="F88" t="str">
        <f>VLOOKUP(A88,HOP!A:C,3,0)</f>
        <v>2329427</v>
      </c>
      <c r="G88">
        <f t="shared" si="4"/>
        <v>0</v>
      </c>
      <c r="H88" t="str">
        <f t="shared" si="5"/>
        <v>，2329427</v>
      </c>
      <c r="I88" t="str">
        <f>VLOOKUP(A88,HOP!A:T,20,0)</f>
        <v>直连</v>
      </c>
    </row>
    <row r="89" ht="14.25" hidden="1" customHeight="1" spans="1:9">
      <c r="A89" s="6" t="s">
        <v>601</v>
      </c>
      <c r="B89" s="7" t="s">
        <v>133</v>
      </c>
      <c r="C89" s="7" t="s">
        <v>80</v>
      </c>
      <c r="D89" s="3">
        <v>432</v>
      </c>
      <c r="E89" t="str">
        <f>VLOOKUP(A89,HOP!A:L,12,0)</f>
        <v>432.00</v>
      </c>
      <c r="F89" t="str">
        <f>VLOOKUP(A89,HOP!A:C,3,0)</f>
        <v>2330505</v>
      </c>
      <c r="G89">
        <f t="shared" si="4"/>
        <v>0</v>
      </c>
      <c r="H89" t="str">
        <f t="shared" si="5"/>
        <v>，2330505</v>
      </c>
      <c r="I89" t="str">
        <f>VLOOKUP(A89,HOP!A:T,20,0)</f>
        <v>直连</v>
      </c>
    </row>
    <row r="90" ht="14.25" customHeight="1" spans="1:10">
      <c r="A90" s="42" t="s">
        <v>607</v>
      </c>
      <c r="B90" s="7" t="s">
        <v>116</v>
      </c>
      <c r="C90" s="7" t="s">
        <v>80</v>
      </c>
      <c r="D90" s="3">
        <v>1740</v>
      </c>
      <c r="E90" t="str">
        <f>VLOOKUP(A90,HOP!A:L,12,0)</f>
        <v>348.00</v>
      </c>
      <c r="F90" t="str">
        <f>VLOOKUP(A90,HOP!A:C,3,0)</f>
        <v>2330267</v>
      </c>
      <c r="G90">
        <f t="shared" si="4"/>
        <v>1392</v>
      </c>
      <c r="H90" t="str">
        <f t="shared" si="5"/>
        <v>，2330267</v>
      </c>
      <c r="I90" t="str">
        <f>VLOOKUP(A90,HOP!A:T,20,0)</f>
        <v>直连</v>
      </c>
      <c r="J90" t="s">
        <v>984</v>
      </c>
    </row>
    <row r="91" ht="14.25" hidden="1" customHeight="1" spans="1:9">
      <c r="A91" s="6" t="s">
        <v>613</v>
      </c>
      <c r="B91" s="7" t="s">
        <v>133</v>
      </c>
      <c r="C91" s="7" t="s">
        <v>80</v>
      </c>
      <c r="D91" s="3">
        <v>262</v>
      </c>
      <c r="E91" t="str">
        <f>VLOOKUP(A91,HOP!A:L,12,0)</f>
        <v>262.00</v>
      </c>
      <c r="F91" t="str">
        <f>VLOOKUP(A91,HOP!A:C,3,0)</f>
        <v>2331877</v>
      </c>
      <c r="G91">
        <f t="shared" si="4"/>
        <v>0</v>
      </c>
      <c r="H91" t="str">
        <f t="shared" si="5"/>
        <v>，2331877</v>
      </c>
      <c r="I91" t="str">
        <f>VLOOKUP(A91,HOP!A:T,20,0)</f>
        <v>直连</v>
      </c>
    </row>
    <row r="92" ht="14.25" hidden="1" customHeight="1" spans="1:9">
      <c r="A92" s="6" t="s">
        <v>621</v>
      </c>
      <c r="B92" s="7" t="s">
        <v>206</v>
      </c>
      <c r="C92" s="7" t="s">
        <v>80</v>
      </c>
      <c r="D92" s="3">
        <v>504</v>
      </c>
      <c r="E92" t="str">
        <f>VLOOKUP(A92,HOP!A:L,12,0)</f>
        <v>504.00</v>
      </c>
      <c r="F92" t="str">
        <f>VLOOKUP(A92,HOP!A:C,3,0)</f>
        <v>2331801</v>
      </c>
      <c r="G92">
        <f t="shared" si="4"/>
        <v>0</v>
      </c>
      <c r="H92" t="str">
        <f t="shared" si="5"/>
        <v>，2331801</v>
      </c>
      <c r="I92" t="str">
        <f>VLOOKUP(A92,HOP!A:T,20,0)</f>
        <v>直连</v>
      </c>
    </row>
    <row r="93" ht="14.25" hidden="1" customHeight="1" spans="1:9">
      <c r="A93" s="6" t="s">
        <v>625</v>
      </c>
      <c r="B93" s="7" t="s">
        <v>133</v>
      </c>
      <c r="C93" s="7" t="s">
        <v>80</v>
      </c>
      <c r="D93" s="3">
        <v>352</v>
      </c>
      <c r="E93" t="str">
        <f>VLOOKUP(A93,HOP!A:L,12,0)</f>
        <v>352.00</v>
      </c>
      <c r="F93" t="str">
        <f>VLOOKUP(A93,HOP!A:C,3,0)</f>
        <v>2333314</v>
      </c>
      <c r="G93">
        <f t="shared" si="4"/>
        <v>0</v>
      </c>
      <c r="H93" t="str">
        <f t="shared" si="5"/>
        <v>，2333314</v>
      </c>
      <c r="I93" t="str">
        <f>VLOOKUP(A93,HOP!A:T,20,0)</f>
        <v>直连</v>
      </c>
    </row>
    <row r="94" ht="14.25" hidden="1" customHeight="1" spans="1:9">
      <c r="A94" s="6" t="s">
        <v>632</v>
      </c>
      <c r="B94" s="7" t="s">
        <v>79</v>
      </c>
      <c r="C94" s="7" t="s">
        <v>80</v>
      </c>
      <c r="D94" s="3">
        <v>185</v>
      </c>
      <c r="E94" t="str">
        <f>VLOOKUP(A94,HOP!A:L,12,0)</f>
        <v>185.00</v>
      </c>
      <c r="F94" t="str">
        <f>VLOOKUP(A94,HOP!A:C,3,0)</f>
        <v>2332574</v>
      </c>
      <c r="G94">
        <f t="shared" si="4"/>
        <v>0</v>
      </c>
      <c r="H94" t="str">
        <f t="shared" si="5"/>
        <v>，2332574</v>
      </c>
      <c r="I94" t="str">
        <f>VLOOKUP(A94,HOP!A:T,20,0)</f>
        <v>直连</v>
      </c>
    </row>
    <row r="95" ht="14.25" hidden="1" customHeight="1" spans="1:9">
      <c r="A95" s="6" t="s">
        <v>638</v>
      </c>
      <c r="B95" s="7" t="s">
        <v>133</v>
      </c>
      <c r="C95" s="7" t="s">
        <v>80</v>
      </c>
      <c r="D95" s="3">
        <v>452</v>
      </c>
      <c r="E95" t="str">
        <f>VLOOKUP(A95,HOP!A:L,12,0)</f>
        <v>452.00</v>
      </c>
      <c r="F95" t="str">
        <f>VLOOKUP(A95,HOP!A:C,3,0)</f>
        <v>2332820</v>
      </c>
      <c r="G95">
        <f t="shared" si="4"/>
        <v>0</v>
      </c>
      <c r="H95" t="str">
        <f t="shared" si="5"/>
        <v>，2332820</v>
      </c>
      <c r="I95" t="str">
        <f>VLOOKUP(A95,HOP!A:T,20,0)</f>
        <v>直连</v>
      </c>
    </row>
    <row r="96" ht="14.25" customHeight="1" spans="1:10">
      <c r="A96" s="42" t="s">
        <v>645</v>
      </c>
      <c r="B96" s="7" t="s">
        <v>165</v>
      </c>
      <c r="C96" s="7" t="s">
        <v>80</v>
      </c>
      <c r="D96" s="3">
        <v>399</v>
      </c>
      <c r="E96" t="str">
        <f>VLOOKUP(A96,HOP!A:L,12,0)</f>
        <v>266.00</v>
      </c>
      <c r="F96" t="str">
        <f>VLOOKUP(A96,HOP!A:C,3,0)</f>
        <v>2334406</v>
      </c>
      <c r="G96">
        <f t="shared" si="4"/>
        <v>133</v>
      </c>
      <c r="H96" t="str">
        <f t="shared" si="5"/>
        <v>，2334406</v>
      </c>
      <c r="I96" t="str">
        <f>VLOOKUP(A96,HOP!A:T,20,0)</f>
        <v>直连</v>
      </c>
      <c r="J96" t="s">
        <v>985</v>
      </c>
    </row>
    <row r="97" ht="14.25" hidden="1" customHeight="1" spans="1:9">
      <c r="A97" s="6" t="s">
        <v>652</v>
      </c>
      <c r="B97" s="7" t="s">
        <v>165</v>
      </c>
      <c r="C97" s="7" t="s">
        <v>80</v>
      </c>
      <c r="D97" s="3">
        <v>1144</v>
      </c>
      <c r="E97" t="str">
        <f>VLOOKUP(A97,HOP!A:L,12,0)</f>
        <v>1144.00</v>
      </c>
      <c r="F97" t="str">
        <f>VLOOKUP(A97,HOP!A:C,3,0)</f>
        <v>2334934</v>
      </c>
      <c r="G97">
        <f t="shared" si="4"/>
        <v>0</v>
      </c>
      <c r="H97" t="str">
        <f t="shared" si="5"/>
        <v>，2334934</v>
      </c>
      <c r="I97" t="str">
        <f>VLOOKUP(A97,HOP!A:T,20,0)</f>
        <v>直连</v>
      </c>
    </row>
    <row r="98" ht="14.25" customHeight="1" spans="1:10">
      <c r="A98" s="42" t="s">
        <v>660</v>
      </c>
      <c r="B98" s="7" t="s">
        <v>165</v>
      </c>
      <c r="C98" s="7" t="s">
        <v>80</v>
      </c>
      <c r="D98" s="3">
        <v>453</v>
      </c>
      <c r="E98" t="str">
        <f>VLOOKUP(A98,HOP!A:L,12,0)</f>
        <v>302.00</v>
      </c>
      <c r="F98" t="str">
        <f>VLOOKUP(A98,HOP!A:C,3,0)</f>
        <v>2334407</v>
      </c>
      <c r="G98">
        <f t="shared" si="4"/>
        <v>151</v>
      </c>
      <c r="H98" t="str">
        <f t="shared" si="5"/>
        <v>，2334407</v>
      </c>
      <c r="I98" t="str">
        <f>VLOOKUP(A98,HOP!A:T,20,0)</f>
        <v>直连</v>
      </c>
      <c r="J98" t="s">
        <v>986</v>
      </c>
    </row>
    <row r="99" ht="14.25" hidden="1" customHeight="1" spans="1:9">
      <c r="A99" s="6" t="s">
        <v>665</v>
      </c>
      <c r="B99" s="7" t="s">
        <v>79</v>
      </c>
      <c r="C99" s="7" t="s">
        <v>80</v>
      </c>
      <c r="D99" s="3">
        <v>123</v>
      </c>
      <c r="E99" t="str">
        <f>VLOOKUP(A99,HOP!A:L,12,0)</f>
        <v>123.00</v>
      </c>
      <c r="F99" t="str">
        <f>VLOOKUP(A99,HOP!A:C,3,0)</f>
        <v>2336487</v>
      </c>
      <c r="G99">
        <f t="shared" ref="G99:G130" si="6">D99-E99</f>
        <v>0</v>
      </c>
      <c r="H99" t="str">
        <f t="shared" ref="H99:H130" si="7">$H$1&amp;F99</f>
        <v>，2336487</v>
      </c>
      <c r="I99" t="str">
        <f>VLOOKUP(A99,HOP!A:T,20,0)</f>
        <v>直连</v>
      </c>
    </row>
    <row r="100" ht="14.25" hidden="1" customHeight="1" spans="1:9">
      <c r="A100" s="6" t="s">
        <v>669</v>
      </c>
      <c r="B100" s="7" t="s">
        <v>79</v>
      </c>
      <c r="C100" s="7" t="s">
        <v>80</v>
      </c>
      <c r="D100" s="3">
        <v>99</v>
      </c>
      <c r="E100" t="str">
        <f>VLOOKUP(A100,HOP!A:L,12,0)</f>
        <v>99.00</v>
      </c>
      <c r="F100" t="str">
        <f>VLOOKUP(A100,HOP!A:C,3,0)</f>
        <v>2336359</v>
      </c>
      <c r="G100">
        <f t="shared" si="6"/>
        <v>0</v>
      </c>
      <c r="H100" t="str">
        <f t="shared" si="7"/>
        <v>，2336359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79</v>
      </c>
      <c r="C101" s="7" t="s">
        <v>80</v>
      </c>
      <c r="D101" s="3">
        <v>68</v>
      </c>
      <c r="E101" t="str">
        <f>VLOOKUP(A101,HOP!A:L,12,0)</f>
        <v>68.00</v>
      </c>
      <c r="F101" t="str">
        <f>VLOOKUP(A101,HOP!A:C,3,0)</f>
        <v>2336286</v>
      </c>
      <c r="G101">
        <f t="shared" si="6"/>
        <v>0</v>
      </c>
      <c r="H101" t="str">
        <f t="shared" si="7"/>
        <v>，2336286</v>
      </c>
      <c r="I101" t="str">
        <f>VLOOKUP(A101,HOP!A:T,20,0)</f>
        <v>直连</v>
      </c>
    </row>
    <row r="102" ht="14.25" hidden="1" customHeight="1" spans="1:9">
      <c r="A102" s="6" t="s">
        <v>678</v>
      </c>
      <c r="B102" s="7" t="s">
        <v>206</v>
      </c>
      <c r="C102" s="7" t="s">
        <v>80</v>
      </c>
      <c r="D102" s="3">
        <v>132</v>
      </c>
      <c r="E102" t="str">
        <f>VLOOKUP(A102,HOP!A:L,12,0)</f>
        <v>132.00</v>
      </c>
      <c r="F102" t="str">
        <f>VLOOKUP(A102,HOP!A:C,3,0)</f>
        <v>2335569</v>
      </c>
      <c r="G102">
        <f t="shared" si="6"/>
        <v>0</v>
      </c>
      <c r="H102" t="str">
        <f t="shared" si="7"/>
        <v>，2335569</v>
      </c>
      <c r="I102" t="str">
        <f>VLOOKUP(A102,HOP!A:T,20,0)</f>
        <v>直连</v>
      </c>
    </row>
    <row r="103" ht="14.25" hidden="1" customHeight="1" spans="1:9">
      <c r="A103" s="6" t="s">
        <v>684</v>
      </c>
      <c r="B103" s="7" t="s">
        <v>206</v>
      </c>
      <c r="C103" s="7" t="s">
        <v>80</v>
      </c>
      <c r="D103" s="3">
        <v>364</v>
      </c>
      <c r="E103" t="str">
        <f>VLOOKUP(A103,HOP!A:L,12,0)</f>
        <v>364.00</v>
      </c>
      <c r="F103" t="str">
        <f>VLOOKUP(A103,HOP!A:C,3,0)</f>
        <v>2335740</v>
      </c>
      <c r="G103">
        <f t="shared" si="6"/>
        <v>0</v>
      </c>
      <c r="H103" t="str">
        <f t="shared" si="7"/>
        <v>，2335740</v>
      </c>
      <c r="I103" t="str">
        <f>VLOOKUP(A103,HOP!A:T,20,0)</f>
        <v>直连</v>
      </c>
    </row>
    <row r="104" ht="14.25" hidden="1" customHeight="1" spans="1:9">
      <c r="A104" s="6" t="s">
        <v>691</v>
      </c>
      <c r="B104" s="7" t="s">
        <v>79</v>
      </c>
      <c r="C104" s="7" t="s">
        <v>80</v>
      </c>
      <c r="D104" s="3">
        <v>139</v>
      </c>
      <c r="E104" t="str">
        <f>VLOOKUP(A104,HOP!A:L,12,0)</f>
        <v>139.00</v>
      </c>
      <c r="F104" t="str">
        <f>VLOOKUP(A104,HOP!A:C,3,0)</f>
        <v>2337543</v>
      </c>
      <c r="G104">
        <f t="shared" si="6"/>
        <v>0</v>
      </c>
      <c r="H104" t="str">
        <f t="shared" si="7"/>
        <v>，2337543</v>
      </c>
      <c r="I104" t="str">
        <f>VLOOKUP(A104,HOP!A:T,20,0)</f>
        <v>直连</v>
      </c>
    </row>
    <row r="105" ht="14.25" hidden="1" customHeight="1" spans="1:9">
      <c r="A105" s="6" t="s">
        <v>698</v>
      </c>
      <c r="B105" s="7" t="s">
        <v>79</v>
      </c>
      <c r="C105" s="7" t="s">
        <v>80</v>
      </c>
      <c r="D105" s="3">
        <v>128</v>
      </c>
      <c r="E105" t="str">
        <f>VLOOKUP(A105,HOP!A:L,12,0)</f>
        <v>128.00</v>
      </c>
      <c r="F105" t="str">
        <f>VLOOKUP(A105,HOP!A:C,3,0)</f>
        <v>2337203</v>
      </c>
      <c r="G105">
        <f t="shared" si="6"/>
        <v>0</v>
      </c>
      <c r="H105" t="str">
        <f t="shared" si="7"/>
        <v>，2337203</v>
      </c>
      <c r="I105" t="str">
        <f>VLOOKUP(A105,HOP!A:T,20,0)</f>
        <v>直连</v>
      </c>
    </row>
    <row r="106" ht="14.25" hidden="1" customHeight="1" spans="1:9">
      <c r="A106" s="6" t="s">
        <v>705</v>
      </c>
      <c r="B106" s="7" t="s">
        <v>79</v>
      </c>
      <c r="C106" s="7" t="s">
        <v>80</v>
      </c>
      <c r="D106" s="3">
        <v>96</v>
      </c>
      <c r="E106" t="str">
        <f>VLOOKUP(A106,HOP!A:L,12,0)</f>
        <v>96.00</v>
      </c>
      <c r="F106" t="str">
        <f>VLOOKUP(A106,HOP!A:C,3,0)</f>
        <v>2337554</v>
      </c>
      <c r="G106">
        <f t="shared" si="6"/>
        <v>0</v>
      </c>
      <c r="H106" t="str">
        <f t="shared" si="7"/>
        <v>，2337554</v>
      </c>
      <c r="I106" t="str">
        <f>VLOOKUP(A106,HOP!A:T,20,0)</f>
        <v>直连</v>
      </c>
    </row>
    <row r="107" ht="14.25" hidden="1" customHeight="1" spans="1:9">
      <c r="A107" s="6" t="s">
        <v>710</v>
      </c>
      <c r="B107" s="7" t="s">
        <v>79</v>
      </c>
      <c r="C107" s="7" t="s">
        <v>80</v>
      </c>
      <c r="D107" s="3">
        <v>240</v>
      </c>
      <c r="E107" t="str">
        <f>VLOOKUP(A107,HOP!A:L,12,0)</f>
        <v>240.00</v>
      </c>
      <c r="F107" t="str">
        <f>VLOOKUP(A107,HOP!A:C,3,0)</f>
        <v>2336796</v>
      </c>
      <c r="G107">
        <f t="shared" si="6"/>
        <v>0</v>
      </c>
      <c r="H107" t="str">
        <f t="shared" si="7"/>
        <v>，2336796</v>
      </c>
      <c r="I107" t="str">
        <f>VLOOKUP(A107,HOP!A:T,20,0)</f>
        <v>直连</v>
      </c>
    </row>
    <row r="108" ht="14.25" hidden="1" customHeight="1" spans="1:9">
      <c r="A108" s="6" t="s">
        <v>717</v>
      </c>
      <c r="B108" s="7" t="s">
        <v>79</v>
      </c>
      <c r="C108" s="7" t="s">
        <v>80</v>
      </c>
      <c r="D108" s="3">
        <v>89</v>
      </c>
      <c r="E108" t="str">
        <f>VLOOKUP(A108,HOP!A:L,12,0)</f>
        <v>89.00</v>
      </c>
      <c r="F108" t="str">
        <f>VLOOKUP(A108,HOP!A:C,3,0)</f>
        <v>2337869</v>
      </c>
      <c r="G108">
        <f t="shared" si="6"/>
        <v>0</v>
      </c>
      <c r="H108" t="str">
        <f t="shared" si="7"/>
        <v>，2337869</v>
      </c>
      <c r="I108" t="str">
        <f>VLOOKUP(A108,HOP!A:T,20,0)</f>
        <v>直连</v>
      </c>
    </row>
    <row r="109" ht="14.25" hidden="1" customHeight="1" spans="1:9">
      <c r="A109" s="6" t="s">
        <v>721</v>
      </c>
      <c r="B109" s="7" t="s">
        <v>79</v>
      </c>
      <c r="C109" s="7" t="s">
        <v>80</v>
      </c>
      <c r="D109" s="3">
        <v>96</v>
      </c>
      <c r="E109" t="str">
        <f>VLOOKUP(A109,HOP!A:L,12,0)</f>
        <v>96.00</v>
      </c>
      <c r="F109" t="str">
        <f>VLOOKUP(A109,HOP!A:C,3,0)</f>
        <v>2337706</v>
      </c>
      <c r="G109">
        <f t="shared" si="6"/>
        <v>0</v>
      </c>
      <c r="H109" t="str">
        <f t="shared" si="7"/>
        <v>，2337706</v>
      </c>
      <c r="I109" t="str">
        <f>VLOOKUP(A109,HOP!A:T,20,0)</f>
        <v>直连</v>
      </c>
    </row>
    <row r="110" ht="14.25" hidden="1" customHeight="1" spans="1:9">
      <c r="A110" s="6" t="s">
        <v>725</v>
      </c>
      <c r="B110" s="7" t="s">
        <v>79</v>
      </c>
      <c r="C110" s="7" t="s">
        <v>80</v>
      </c>
      <c r="D110" s="3">
        <v>79</v>
      </c>
      <c r="E110" t="str">
        <f>VLOOKUP(A110,HOP!A:L,12,0)</f>
        <v>79.00</v>
      </c>
      <c r="F110" t="str">
        <f>VLOOKUP(A110,HOP!A:C,3,0)</f>
        <v>2337569</v>
      </c>
      <c r="G110">
        <f t="shared" si="6"/>
        <v>0</v>
      </c>
      <c r="H110" t="str">
        <f t="shared" si="7"/>
        <v>，2337569</v>
      </c>
      <c r="I110" t="str">
        <f>VLOOKUP(A110,HOP!A:T,20,0)</f>
        <v>直连</v>
      </c>
    </row>
    <row r="111" ht="14.25" hidden="1" customHeight="1" spans="1:9">
      <c r="A111" s="6" t="s">
        <v>729</v>
      </c>
      <c r="B111" s="7" t="s">
        <v>79</v>
      </c>
      <c r="C111" s="7" t="s">
        <v>80</v>
      </c>
      <c r="D111" s="3">
        <v>133</v>
      </c>
      <c r="E111" t="str">
        <f>VLOOKUP(A111,HOP!A:L,12,0)</f>
        <v>133.00</v>
      </c>
      <c r="F111" t="str">
        <f>VLOOKUP(A111,HOP!A:C,3,0)</f>
        <v>2337044</v>
      </c>
      <c r="G111">
        <f t="shared" si="6"/>
        <v>0</v>
      </c>
      <c r="H111" t="str">
        <f t="shared" si="7"/>
        <v>，2337044</v>
      </c>
      <c r="I111" t="str">
        <f>VLOOKUP(A111,HOP!A:T,20,0)</f>
        <v>直连</v>
      </c>
    </row>
    <row r="112" ht="14.25" hidden="1" customHeight="1" spans="1:9">
      <c r="A112" s="6" t="s">
        <v>735</v>
      </c>
      <c r="B112" s="7" t="s">
        <v>79</v>
      </c>
      <c r="C112" s="7" t="s">
        <v>80</v>
      </c>
      <c r="D112" s="3">
        <v>85</v>
      </c>
      <c r="E112" t="str">
        <f>VLOOKUP(A112,HOP!A:L,12,0)</f>
        <v>85.00</v>
      </c>
      <c r="F112" t="str">
        <f>VLOOKUP(A112,HOP!A:C,3,0)</f>
        <v>2337156</v>
      </c>
      <c r="G112">
        <f t="shared" si="6"/>
        <v>0</v>
      </c>
      <c r="H112" t="str">
        <f t="shared" si="7"/>
        <v>，2337156</v>
      </c>
      <c r="I112" t="str">
        <f>VLOOKUP(A112,HOP!A:T,20,0)</f>
        <v>直连</v>
      </c>
    </row>
    <row r="113" ht="14.25" hidden="1" customHeight="1" spans="1:9">
      <c r="A113" s="6" t="s">
        <v>740</v>
      </c>
      <c r="B113" s="7" t="s">
        <v>79</v>
      </c>
      <c r="C113" s="7" t="s">
        <v>80</v>
      </c>
      <c r="D113" s="3">
        <v>70</v>
      </c>
      <c r="E113" t="str">
        <f>VLOOKUP(A113,HOP!A:L,12,0)</f>
        <v>70.00</v>
      </c>
      <c r="F113" t="str">
        <f>VLOOKUP(A113,HOP!A:C,3,0)</f>
        <v>2337602</v>
      </c>
      <c r="G113">
        <f t="shared" si="6"/>
        <v>0</v>
      </c>
      <c r="H113" t="str">
        <f t="shared" si="7"/>
        <v>，2337602</v>
      </c>
      <c r="I113" t="str">
        <f>VLOOKUP(A113,HOP!A:T,20,0)</f>
        <v>直连</v>
      </c>
    </row>
    <row r="114" ht="14.25" hidden="1" customHeight="1" spans="1:9">
      <c r="A114" s="6" t="s">
        <v>746</v>
      </c>
      <c r="B114" s="7" t="s">
        <v>79</v>
      </c>
      <c r="C114" s="7" t="s">
        <v>80</v>
      </c>
      <c r="D114" s="3">
        <v>122</v>
      </c>
      <c r="E114" t="str">
        <f>VLOOKUP(A114,HOP!A:L,12,0)</f>
        <v>122.00</v>
      </c>
      <c r="F114" t="str">
        <f>VLOOKUP(A114,HOP!A:C,3,0)</f>
        <v>2337240</v>
      </c>
      <c r="G114">
        <f t="shared" si="6"/>
        <v>0</v>
      </c>
      <c r="H114" t="str">
        <f t="shared" si="7"/>
        <v>，2337240</v>
      </c>
      <c r="I114" t="str">
        <f>VLOOKUP(A114,HOP!A:T,20,0)</f>
        <v>直连</v>
      </c>
    </row>
    <row r="115" ht="14.25" hidden="1" customHeight="1" spans="1:9">
      <c r="A115" s="6" t="s">
        <v>750</v>
      </c>
      <c r="B115" s="7" t="s">
        <v>79</v>
      </c>
      <c r="C115" s="7" t="s">
        <v>80</v>
      </c>
      <c r="D115" s="3">
        <v>119</v>
      </c>
      <c r="E115" t="str">
        <f>VLOOKUP(A115,HOP!A:L,12,0)</f>
        <v>119.00</v>
      </c>
      <c r="F115" t="str">
        <f>VLOOKUP(A115,HOP!A:C,3,0)</f>
        <v>2336811</v>
      </c>
      <c r="G115">
        <f t="shared" si="6"/>
        <v>0</v>
      </c>
      <c r="H115" t="str">
        <f t="shared" si="7"/>
        <v>，2336811</v>
      </c>
      <c r="I115" t="str">
        <f>VLOOKUP(A115,HOP!A:T,20,0)</f>
        <v>直连</v>
      </c>
    </row>
    <row r="116" ht="14.25" hidden="1" customHeight="1" spans="1:9">
      <c r="A116" s="6" t="s">
        <v>756</v>
      </c>
      <c r="B116" s="7" t="s">
        <v>79</v>
      </c>
      <c r="C116" s="7" t="s">
        <v>80</v>
      </c>
      <c r="D116" s="3">
        <v>292</v>
      </c>
      <c r="E116" t="str">
        <f>VLOOKUP(A116,HOP!A:L,12,0)</f>
        <v>292.00</v>
      </c>
      <c r="F116" t="str">
        <f>VLOOKUP(A116,HOP!A:C,3,0)</f>
        <v>2337398</v>
      </c>
      <c r="G116">
        <f t="shared" si="6"/>
        <v>0</v>
      </c>
      <c r="H116" t="str">
        <f t="shared" si="7"/>
        <v>，2337398</v>
      </c>
      <c r="I116" t="str">
        <f>VLOOKUP(A116,HOP!A:T,20,0)</f>
        <v>直连</v>
      </c>
    </row>
    <row r="117" ht="14.25" hidden="1" customHeight="1" spans="1:9">
      <c r="A117" s="6" t="s">
        <v>764</v>
      </c>
      <c r="B117" s="7" t="s">
        <v>79</v>
      </c>
      <c r="C117" s="7" t="s">
        <v>80</v>
      </c>
      <c r="D117" s="3">
        <v>88</v>
      </c>
      <c r="E117" t="str">
        <f>VLOOKUP(A117,HOP!A:L,12,0)</f>
        <v>88.00</v>
      </c>
      <c r="F117" t="str">
        <f>VLOOKUP(A117,HOP!A:C,3,0)</f>
        <v>2337365</v>
      </c>
      <c r="G117">
        <f t="shared" si="6"/>
        <v>0</v>
      </c>
      <c r="H117" t="str">
        <f t="shared" si="7"/>
        <v>，2337365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79</v>
      </c>
      <c r="C118" s="7" t="s">
        <v>80</v>
      </c>
      <c r="D118" s="3">
        <v>77</v>
      </c>
      <c r="E118" t="str">
        <f>VLOOKUP(A118,HOP!A:L,12,0)</f>
        <v>77.00</v>
      </c>
      <c r="F118" t="str">
        <f>VLOOKUP(A118,HOP!A:C,3,0)</f>
        <v>2337519</v>
      </c>
      <c r="G118">
        <f t="shared" si="6"/>
        <v>0</v>
      </c>
      <c r="H118" t="str">
        <f t="shared" si="7"/>
        <v>，2337519</v>
      </c>
      <c r="I118" t="str">
        <f>VLOOKUP(A118,HOP!A:T,20,0)</f>
        <v>直连</v>
      </c>
    </row>
    <row r="119" ht="14.25" hidden="1" customHeight="1" spans="1:9">
      <c r="A119" s="6" t="s">
        <v>773</v>
      </c>
      <c r="B119" s="7" t="s">
        <v>79</v>
      </c>
      <c r="C119" s="7" t="s">
        <v>80</v>
      </c>
      <c r="D119" s="3">
        <v>78</v>
      </c>
      <c r="E119" t="str">
        <f>VLOOKUP(A119,HOP!A:L,12,0)</f>
        <v>78.00</v>
      </c>
      <c r="F119" t="str">
        <f>VLOOKUP(A119,HOP!A:C,3,0)</f>
        <v>2337418</v>
      </c>
      <c r="G119">
        <f t="shared" si="6"/>
        <v>0</v>
      </c>
      <c r="H119" t="str">
        <f t="shared" si="7"/>
        <v>，2337418</v>
      </c>
      <c r="I119" t="str">
        <f>VLOOKUP(A119,HOP!A:T,20,0)</f>
        <v>直连</v>
      </c>
    </row>
    <row r="120" ht="14.25" hidden="1" customHeight="1" spans="1:9">
      <c r="A120" s="6" t="s">
        <v>775</v>
      </c>
      <c r="B120" s="7" t="s">
        <v>79</v>
      </c>
      <c r="C120" s="7" t="s">
        <v>80</v>
      </c>
      <c r="D120" s="3">
        <v>96</v>
      </c>
      <c r="E120" t="str">
        <f>VLOOKUP(A120,HOP!A:L,12,0)</f>
        <v>96.00</v>
      </c>
      <c r="F120" t="str">
        <f>VLOOKUP(A120,HOP!A:C,3,0)</f>
        <v>2337331</v>
      </c>
      <c r="G120">
        <f t="shared" si="6"/>
        <v>0</v>
      </c>
      <c r="H120" t="str">
        <f t="shared" si="7"/>
        <v>，2337331</v>
      </c>
      <c r="I120" t="str">
        <f>VLOOKUP(A120,HOP!A:T,20,0)</f>
        <v>直连</v>
      </c>
    </row>
    <row r="121" ht="14.25" hidden="1" customHeight="1" spans="1:9">
      <c r="A121" s="6" t="s">
        <v>780</v>
      </c>
      <c r="B121" s="7" t="s">
        <v>79</v>
      </c>
      <c r="C121" s="7" t="s">
        <v>80</v>
      </c>
      <c r="D121" s="3">
        <v>78</v>
      </c>
      <c r="E121" t="str">
        <f>VLOOKUP(A121,HOP!A:L,12,0)</f>
        <v>78.00</v>
      </c>
      <c r="F121" t="str">
        <f>VLOOKUP(A121,HOP!A:C,3,0)</f>
        <v>2337864</v>
      </c>
      <c r="G121">
        <f t="shared" si="6"/>
        <v>0</v>
      </c>
      <c r="H121" t="str">
        <f t="shared" si="7"/>
        <v>，2337864</v>
      </c>
      <c r="I121" t="str">
        <f>VLOOKUP(A121,HOP!A:T,20,0)</f>
        <v>直连</v>
      </c>
    </row>
    <row r="122" ht="14.25" hidden="1" customHeight="1" spans="1:9">
      <c r="A122" s="6" t="s">
        <v>782</v>
      </c>
      <c r="B122" s="7" t="s">
        <v>79</v>
      </c>
      <c r="C122" s="7" t="s">
        <v>80</v>
      </c>
      <c r="D122" s="3">
        <v>97</v>
      </c>
      <c r="E122" t="str">
        <f>VLOOKUP(A122,HOP!A:L,12,0)</f>
        <v>97.00</v>
      </c>
      <c r="F122" t="str">
        <f>VLOOKUP(A122,HOP!A:C,3,0)</f>
        <v>2337300</v>
      </c>
      <c r="G122">
        <f t="shared" si="6"/>
        <v>0</v>
      </c>
      <c r="H122" t="str">
        <f t="shared" si="7"/>
        <v>，2337300</v>
      </c>
      <c r="I122" t="str">
        <f>VLOOKUP(A122,HOP!A:T,20,0)</f>
        <v>直连</v>
      </c>
    </row>
    <row r="123" ht="14.25" hidden="1" customHeight="1" spans="1:9">
      <c r="A123" s="6" t="s">
        <v>786</v>
      </c>
      <c r="B123" s="7" t="s">
        <v>79</v>
      </c>
      <c r="C123" s="7" t="s">
        <v>80</v>
      </c>
      <c r="D123" s="3">
        <v>160</v>
      </c>
      <c r="E123" t="str">
        <f>VLOOKUP(A123,HOP!A:L,12,0)</f>
        <v>160.00</v>
      </c>
      <c r="F123" t="str">
        <f>VLOOKUP(A123,HOP!A:C,3,0)</f>
        <v>2337518</v>
      </c>
      <c r="G123">
        <f t="shared" si="6"/>
        <v>0</v>
      </c>
      <c r="H123" t="str">
        <f t="shared" si="7"/>
        <v>，2337518</v>
      </c>
      <c r="I123" t="str">
        <f>VLOOKUP(A123,HOP!A:T,20,0)</f>
        <v>直连</v>
      </c>
    </row>
    <row r="124" ht="14.25" hidden="1" customHeight="1" spans="1:9">
      <c r="A124" s="6" t="s">
        <v>793</v>
      </c>
      <c r="B124" s="7" t="s">
        <v>79</v>
      </c>
      <c r="C124" s="7" t="s">
        <v>80</v>
      </c>
      <c r="D124" s="3">
        <v>99</v>
      </c>
      <c r="E124" t="str">
        <f>VLOOKUP(A124,HOP!A:L,12,0)</f>
        <v>99.00</v>
      </c>
      <c r="F124" t="str">
        <f>VLOOKUP(A124,HOP!A:C,3,0)</f>
        <v>2337082</v>
      </c>
      <c r="G124">
        <f t="shared" si="6"/>
        <v>0</v>
      </c>
      <c r="H124" t="str">
        <f t="shared" si="7"/>
        <v>，2337082</v>
      </c>
      <c r="I124" t="str">
        <f>VLOOKUP(A124,HOP!A:T,20,0)</f>
        <v>直连</v>
      </c>
    </row>
    <row r="125" ht="14.25" hidden="1" customHeight="1" spans="1:9">
      <c r="A125" s="6" t="s">
        <v>798</v>
      </c>
      <c r="B125" s="7" t="s">
        <v>79</v>
      </c>
      <c r="C125" s="7" t="s">
        <v>80</v>
      </c>
      <c r="D125" s="3">
        <v>89</v>
      </c>
      <c r="E125" t="str">
        <f>VLOOKUP(A125,HOP!A:L,12,0)</f>
        <v>89.00</v>
      </c>
      <c r="F125" t="str">
        <f>VLOOKUP(A125,HOP!A:C,3,0)</f>
        <v>2337733</v>
      </c>
      <c r="G125">
        <f t="shared" si="6"/>
        <v>0</v>
      </c>
      <c r="H125" t="str">
        <f t="shared" si="7"/>
        <v>，2337733</v>
      </c>
      <c r="I125" t="str">
        <f>VLOOKUP(A125,HOP!A:T,20,0)</f>
        <v>直连</v>
      </c>
    </row>
    <row r="126" ht="14.25" hidden="1" customHeight="1" spans="1:9">
      <c r="A126" s="6" t="s">
        <v>800</v>
      </c>
      <c r="B126" s="7" t="s">
        <v>79</v>
      </c>
      <c r="C126" s="7" t="s">
        <v>80</v>
      </c>
      <c r="D126" s="3">
        <v>143</v>
      </c>
      <c r="E126" t="str">
        <f>VLOOKUP(A126,HOP!A:L,12,0)</f>
        <v>143.00</v>
      </c>
      <c r="F126" t="str">
        <f>VLOOKUP(A126,HOP!A:C,3,0)</f>
        <v>2337235</v>
      </c>
      <c r="G126">
        <f t="shared" si="6"/>
        <v>0</v>
      </c>
      <c r="H126" t="str">
        <f t="shared" si="7"/>
        <v>，2337235</v>
      </c>
      <c r="I126" t="str">
        <f>VLOOKUP(A126,HOP!A:T,20,0)</f>
        <v>直连</v>
      </c>
    </row>
    <row r="127" ht="14.25" hidden="1" customHeight="1" spans="1:9">
      <c r="A127" s="6" t="s">
        <v>807</v>
      </c>
      <c r="B127" s="7" t="s">
        <v>79</v>
      </c>
      <c r="C127" s="7" t="s">
        <v>80</v>
      </c>
      <c r="D127" s="3">
        <v>104</v>
      </c>
      <c r="E127" t="str">
        <f>VLOOKUP(A127,HOP!A:L,12,0)</f>
        <v>104.00</v>
      </c>
      <c r="F127" t="str">
        <f>VLOOKUP(A127,HOP!A:C,3,0)</f>
        <v>2337121</v>
      </c>
      <c r="G127">
        <f t="shared" si="6"/>
        <v>0</v>
      </c>
      <c r="H127" t="str">
        <f t="shared" si="7"/>
        <v>，2337121</v>
      </c>
      <c r="I127" t="str">
        <f>VLOOKUP(A127,HOP!A:T,20,0)</f>
        <v>直连</v>
      </c>
    </row>
    <row r="128" ht="14.25" hidden="1" customHeight="1" spans="1:9">
      <c r="A128" s="6" t="s">
        <v>813</v>
      </c>
      <c r="B128" s="7" t="s">
        <v>79</v>
      </c>
      <c r="C128" s="7" t="s">
        <v>80</v>
      </c>
      <c r="D128" s="3">
        <v>106</v>
      </c>
      <c r="E128" t="str">
        <f>VLOOKUP(A128,HOP!A:L,12,0)</f>
        <v>106.00</v>
      </c>
      <c r="F128" t="str">
        <f>VLOOKUP(A128,HOP!A:C,3,0)</f>
        <v>2336898</v>
      </c>
      <c r="G128">
        <f t="shared" si="6"/>
        <v>0</v>
      </c>
      <c r="H128" t="str">
        <f t="shared" si="7"/>
        <v>，2336898</v>
      </c>
      <c r="I128" t="str">
        <f>VLOOKUP(A128,HOP!A:T,20,0)</f>
        <v>直连</v>
      </c>
    </row>
    <row r="129" ht="14.25" hidden="1" customHeight="1" spans="1:9">
      <c r="A129" s="6" t="s">
        <v>818</v>
      </c>
      <c r="B129" s="7" t="s">
        <v>79</v>
      </c>
      <c r="C129" s="7" t="s">
        <v>80</v>
      </c>
      <c r="D129" s="3">
        <v>116</v>
      </c>
      <c r="E129" t="str">
        <f>VLOOKUP(A129,HOP!A:L,12,0)</f>
        <v>116.00</v>
      </c>
      <c r="F129" t="str">
        <f>VLOOKUP(A129,HOP!A:C,3,0)</f>
        <v>2337411</v>
      </c>
      <c r="G129">
        <f t="shared" si="6"/>
        <v>0</v>
      </c>
      <c r="H129" t="str">
        <f t="shared" si="7"/>
        <v>，2337411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79</v>
      </c>
      <c r="C130" s="7" t="s">
        <v>80</v>
      </c>
      <c r="D130" s="3">
        <v>103</v>
      </c>
      <c r="E130" t="str">
        <f>VLOOKUP(A130,HOP!A:L,12,0)</f>
        <v>103.00</v>
      </c>
      <c r="F130" t="str">
        <f>VLOOKUP(A130,HOP!A:C,3,0)</f>
        <v>2337195</v>
      </c>
      <c r="G130">
        <f t="shared" si="6"/>
        <v>0</v>
      </c>
      <c r="H130" t="str">
        <f t="shared" si="7"/>
        <v>，2337195</v>
      </c>
      <c r="I130" t="str">
        <f>VLOOKUP(A130,HOP!A:T,20,0)</f>
        <v>直连</v>
      </c>
    </row>
    <row r="131" ht="14.25" hidden="1" customHeight="1" spans="1:9">
      <c r="A131" s="6" t="s">
        <v>829</v>
      </c>
      <c r="B131" s="7" t="s">
        <v>79</v>
      </c>
      <c r="C131" s="7" t="s">
        <v>80</v>
      </c>
      <c r="D131" s="3">
        <v>75</v>
      </c>
      <c r="E131" t="str">
        <f>VLOOKUP(A131,HOP!A:L,12,0)</f>
        <v>75.00</v>
      </c>
      <c r="F131" t="str">
        <f>VLOOKUP(A131,HOP!A:C,3,0)</f>
        <v>2337381</v>
      </c>
      <c r="G131">
        <f t="shared" ref="G131:G159" si="8">D131-E131</f>
        <v>0</v>
      </c>
      <c r="H131" t="str">
        <f t="shared" ref="H131:H159" si="9">$H$1&amp;F131</f>
        <v>，2337381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79</v>
      </c>
      <c r="C132" s="7" t="s">
        <v>80</v>
      </c>
      <c r="D132" s="3">
        <v>201</v>
      </c>
      <c r="E132" t="str">
        <f>VLOOKUP(A132,HOP!A:L,12,0)</f>
        <v>201.00</v>
      </c>
      <c r="F132" t="str">
        <f>VLOOKUP(A132,HOP!A:C,3,0)</f>
        <v>2336799</v>
      </c>
      <c r="G132">
        <f t="shared" si="8"/>
        <v>0</v>
      </c>
      <c r="H132" t="str">
        <f t="shared" si="9"/>
        <v>，2336799</v>
      </c>
      <c r="I132" t="str">
        <f>VLOOKUP(A132,HOP!A:T,20,0)</f>
        <v>直连</v>
      </c>
    </row>
    <row r="133" ht="14.25" hidden="1" customHeight="1" spans="1:9">
      <c r="A133" s="6" t="s">
        <v>842</v>
      </c>
      <c r="B133" s="7" t="s">
        <v>79</v>
      </c>
      <c r="C133" s="7" t="s">
        <v>80</v>
      </c>
      <c r="D133" s="3">
        <v>98</v>
      </c>
      <c r="E133" t="str">
        <f>VLOOKUP(A133,HOP!A:L,12,0)</f>
        <v>98.00</v>
      </c>
      <c r="F133" t="str">
        <f>VLOOKUP(A133,HOP!A:C,3,0)</f>
        <v>2337356</v>
      </c>
      <c r="G133">
        <f t="shared" si="8"/>
        <v>0</v>
      </c>
      <c r="H133" t="str">
        <f t="shared" si="9"/>
        <v>，2337356</v>
      </c>
      <c r="I133" t="str">
        <f>VLOOKUP(A133,HOP!A:T,20,0)</f>
        <v>直连</v>
      </c>
    </row>
    <row r="134" ht="14.25" hidden="1" customHeight="1" spans="1:9">
      <c r="A134" s="6" t="s">
        <v>846</v>
      </c>
      <c r="B134" s="7" t="s">
        <v>79</v>
      </c>
      <c r="C134" s="7" t="s">
        <v>80</v>
      </c>
      <c r="D134" s="3">
        <v>187</v>
      </c>
      <c r="E134" t="str">
        <f>VLOOKUP(A134,HOP!A:L,12,0)</f>
        <v>187.00</v>
      </c>
      <c r="F134" t="str">
        <f>VLOOKUP(A134,HOP!A:C,3,0)</f>
        <v>2336844</v>
      </c>
      <c r="G134">
        <f t="shared" si="8"/>
        <v>0</v>
      </c>
      <c r="H134" t="str">
        <f t="shared" si="9"/>
        <v>，2336844</v>
      </c>
      <c r="I134" t="str">
        <f>VLOOKUP(A134,HOP!A:T,20,0)</f>
        <v>直连</v>
      </c>
    </row>
    <row r="135" ht="14.25" hidden="1" customHeight="1" spans="1:9">
      <c r="A135" s="6" t="s">
        <v>853</v>
      </c>
      <c r="B135" s="7" t="s">
        <v>79</v>
      </c>
      <c r="C135" s="7" t="s">
        <v>80</v>
      </c>
      <c r="D135" s="3">
        <v>76</v>
      </c>
      <c r="E135" t="str">
        <f>VLOOKUP(A135,HOP!A:L,12,0)</f>
        <v>76.00</v>
      </c>
      <c r="F135" t="str">
        <f>VLOOKUP(A135,HOP!A:C,3,0)</f>
        <v>2337541</v>
      </c>
      <c r="G135">
        <f t="shared" si="8"/>
        <v>0</v>
      </c>
      <c r="H135" t="str">
        <f t="shared" si="9"/>
        <v>，2337541</v>
      </c>
      <c r="I135" t="str">
        <f>VLOOKUP(A135,HOP!A:T,20,0)</f>
        <v>直连</v>
      </c>
    </row>
    <row r="136" ht="14.25" hidden="1" customHeight="1" spans="1:9">
      <c r="A136" s="6" t="s">
        <v>858</v>
      </c>
      <c r="B136" s="7" t="s">
        <v>79</v>
      </c>
      <c r="C136" s="7" t="s">
        <v>80</v>
      </c>
      <c r="D136" s="3">
        <v>107</v>
      </c>
      <c r="E136" t="str">
        <f>VLOOKUP(A136,HOP!A:L,12,0)</f>
        <v>107.00</v>
      </c>
      <c r="F136" t="str">
        <f>VLOOKUP(A136,HOP!A:C,3,0)</f>
        <v>2336980</v>
      </c>
      <c r="G136">
        <f t="shared" si="8"/>
        <v>0</v>
      </c>
      <c r="H136" t="str">
        <f t="shared" si="9"/>
        <v>，2336980</v>
      </c>
      <c r="I136" t="str">
        <f>VLOOKUP(A136,HOP!A:T,20,0)</f>
        <v>直连</v>
      </c>
    </row>
    <row r="137" ht="14.25" hidden="1" customHeight="1" spans="1:9">
      <c r="A137" s="6" t="s">
        <v>865</v>
      </c>
      <c r="B137" s="7" t="s">
        <v>79</v>
      </c>
      <c r="C137" s="7" t="s">
        <v>80</v>
      </c>
      <c r="D137" s="3">
        <v>95</v>
      </c>
      <c r="E137" t="str">
        <f>VLOOKUP(A137,HOP!A:L,12,0)</f>
        <v>95.00</v>
      </c>
      <c r="F137" t="str">
        <f>VLOOKUP(A137,HOP!A:C,3,0)</f>
        <v>2337827</v>
      </c>
      <c r="G137">
        <f t="shared" si="8"/>
        <v>0</v>
      </c>
      <c r="H137" t="str">
        <f t="shared" si="9"/>
        <v>，2337827</v>
      </c>
      <c r="I137" t="str">
        <f>VLOOKUP(A137,HOP!A:T,20,0)</f>
        <v>直连</v>
      </c>
    </row>
    <row r="138" ht="14.25" hidden="1" customHeight="1" spans="1:9">
      <c r="A138" s="6" t="s">
        <v>872</v>
      </c>
      <c r="B138" s="7" t="s">
        <v>79</v>
      </c>
      <c r="C138" s="7" t="s">
        <v>80</v>
      </c>
      <c r="D138" s="3">
        <v>89</v>
      </c>
      <c r="E138" t="str">
        <f>VLOOKUP(A138,HOP!A:L,12,0)</f>
        <v>89.00</v>
      </c>
      <c r="F138" t="str">
        <f>VLOOKUP(A138,HOP!A:C,3,0)</f>
        <v>2337431</v>
      </c>
      <c r="G138">
        <f t="shared" si="8"/>
        <v>0</v>
      </c>
      <c r="H138" t="str">
        <f t="shared" si="9"/>
        <v>，2337431</v>
      </c>
      <c r="I138" t="str">
        <f>VLOOKUP(A138,HOP!A:T,20,0)</f>
        <v>直连</v>
      </c>
    </row>
    <row r="139" ht="14.25" hidden="1" customHeight="1" spans="1:9">
      <c r="A139" s="6" t="s">
        <v>876</v>
      </c>
      <c r="B139" s="7" t="s">
        <v>79</v>
      </c>
      <c r="C139" s="7" t="s">
        <v>80</v>
      </c>
      <c r="D139" s="3">
        <v>125</v>
      </c>
      <c r="E139" t="str">
        <f>VLOOKUP(A139,HOP!A:L,12,0)</f>
        <v>125.00</v>
      </c>
      <c r="F139" t="str">
        <f>VLOOKUP(A139,HOP!A:C,3,0)</f>
        <v>2337804</v>
      </c>
      <c r="G139">
        <f t="shared" si="8"/>
        <v>0</v>
      </c>
      <c r="H139" t="str">
        <f t="shared" si="9"/>
        <v>，2337804</v>
      </c>
      <c r="I139" t="str">
        <f>VLOOKUP(A139,HOP!A:T,20,0)</f>
        <v>直连</v>
      </c>
    </row>
    <row r="140" ht="14.25" hidden="1" customHeight="1" spans="1:9">
      <c r="A140" s="6" t="s">
        <v>880</v>
      </c>
      <c r="B140" s="7" t="s">
        <v>79</v>
      </c>
      <c r="C140" s="7" t="s">
        <v>80</v>
      </c>
      <c r="D140" s="3">
        <v>135</v>
      </c>
      <c r="E140" t="str">
        <f>VLOOKUP(A140,HOP!A:L,12,0)</f>
        <v>135.00</v>
      </c>
      <c r="F140" t="str">
        <f>VLOOKUP(A140,HOP!A:C,3,0)</f>
        <v>2337900</v>
      </c>
      <c r="G140">
        <f t="shared" si="8"/>
        <v>0</v>
      </c>
      <c r="H140" t="str">
        <f t="shared" si="9"/>
        <v>，2337900</v>
      </c>
      <c r="I140" t="str">
        <f>VLOOKUP(A140,HOP!A:T,20,0)</f>
        <v>直连</v>
      </c>
    </row>
    <row r="141" ht="14.25" hidden="1" customHeight="1" spans="1:9">
      <c r="A141" s="6" t="s">
        <v>885</v>
      </c>
      <c r="B141" s="7" t="s">
        <v>79</v>
      </c>
      <c r="C141" s="7" t="s">
        <v>80</v>
      </c>
      <c r="D141" s="3">
        <v>101</v>
      </c>
      <c r="E141" t="str">
        <f>VLOOKUP(A141,HOP!A:L,12,0)</f>
        <v>101.00</v>
      </c>
      <c r="F141" t="str">
        <f>VLOOKUP(A141,HOP!A:C,3,0)</f>
        <v>2337594</v>
      </c>
      <c r="G141">
        <f t="shared" si="8"/>
        <v>0</v>
      </c>
      <c r="H141" t="str">
        <f t="shared" si="9"/>
        <v>，2337594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79</v>
      </c>
      <c r="C142" s="7" t="s">
        <v>80</v>
      </c>
      <c r="D142" s="3">
        <v>78</v>
      </c>
      <c r="E142" t="str">
        <f>VLOOKUP(A142,HOP!A:L,12,0)</f>
        <v>78.00</v>
      </c>
      <c r="F142" t="str">
        <f>VLOOKUP(A142,HOP!A:C,3,0)</f>
        <v>2337169</v>
      </c>
      <c r="G142">
        <f t="shared" si="8"/>
        <v>0</v>
      </c>
      <c r="H142" t="str">
        <f t="shared" si="9"/>
        <v>，2337169</v>
      </c>
      <c r="I142" t="str">
        <f>VLOOKUP(A142,HOP!A:T,20,0)</f>
        <v>直连</v>
      </c>
    </row>
    <row r="143" ht="14.25" hidden="1" customHeight="1" spans="1:9">
      <c r="A143" s="6" t="s">
        <v>891</v>
      </c>
      <c r="B143" s="7" t="s">
        <v>79</v>
      </c>
      <c r="C143" s="7" t="s">
        <v>80</v>
      </c>
      <c r="D143" s="3">
        <v>88</v>
      </c>
      <c r="E143" t="str">
        <f>VLOOKUP(A143,HOP!A:L,12,0)</f>
        <v>88.00</v>
      </c>
      <c r="F143" t="str">
        <f>VLOOKUP(A143,HOP!A:C,3,0)</f>
        <v>2337160</v>
      </c>
      <c r="G143">
        <f t="shared" si="8"/>
        <v>0</v>
      </c>
      <c r="H143" t="str">
        <f t="shared" si="9"/>
        <v>，2337160</v>
      </c>
      <c r="I143" t="str">
        <f>VLOOKUP(A143,HOP!A:T,20,0)</f>
        <v>直连</v>
      </c>
    </row>
    <row r="144" ht="14.25" hidden="1" customHeight="1" spans="1:9">
      <c r="A144" s="6" t="s">
        <v>895</v>
      </c>
      <c r="B144" s="7" t="s">
        <v>79</v>
      </c>
      <c r="C144" s="7" t="s">
        <v>80</v>
      </c>
      <c r="D144" s="3">
        <v>79</v>
      </c>
      <c r="E144" t="str">
        <f>VLOOKUP(A144,HOP!A:L,12,0)</f>
        <v>79.00</v>
      </c>
      <c r="F144" t="str">
        <f>VLOOKUP(A144,HOP!A:C,3,0)</f>
        <v>2337897</v>
      </c>
      <c r="G144">
        <f t="shared" si="8"/>
        <v>0</v>
      </c>
      <c r="H144" t="str">
        <f t="shared" si="9"/>
        <v>，2337897</v>
      </c>
      <c r="I144" t="str">
        <f>VLOOKUP(A144,HOP!A:T,20,0)</f>
        <v>直连</v>
      </c>
    </row>
    <row r="145" ht="14.25" hidden="1" customHeight="1" spans="1:9">
      <c r="A145" s="6" t="s">
        <v>899</v>
      </c>
      <c r="B145" s="7" t="s">
        <v>79</v>
      </c>
      <c r="C145" s="7" t="s">
        <v>80</v>
      </c>
      <c r="D145" s="3">
        <v>79</v>
      </c>
      <c r="E145" t="str">
        <f>VLOOKUP(A145,HOP!A:L,12,0)</f>
        <v>79.00</v>
      </c>
      <c r="F145" t="str">
        <f>VLOOKUP(A145,HOP!A:C,3,0)</f>
        <v>2337605</v>
      </c>
      <c r="G145">
        <f t="shared" si="8"/>
        <v>0</v>
      </c>
      <c r="H145" t="str">
        <f t="shared" si="9"/>
        <v>，2337605</v>
      </c>
      <c r="I145" t="str">
        <f>VLOOKUP(A145,HOP!A:T,20,0)</f>
        <v>直连</v>
      </c>
    </row>
    <row r="146" ht="14.25" hidden="1" customHeight="1" spans="1:9">
      <c r="A146" s="6" t="s">
        <v>903</v>
      </c>
      <c r="B146" s="7" t="s">
        <v>79</v>
      </c>
      <c r="C146" s="7" t="s">
        <v>80</v>
      </c>
      <c r="D146" s="3">
        <v>126</v>
      </c>
      <c r="E146" t="str">
        <f>VLOOKUP(A146,HOP!A:L,12,0)</f>
        <v>126.00</v>
      </c>
      <c r="F146" t="str">
        <f>VLOOKUP(A146,HOP!A:C,3,0)</f>
        <v>2337285</v>
      </c>
      <c r="G146">
        <f t="shared" si="8"/>
        <v>0</v>
      </c>
      <c r="H146" t="str">
        <f t="shared" si="9"/>
        <v>，2337285</v>
      </c>
      <c r="I146" t="str">
        <f>VLOOKUP(A146,HOP!A:T,20,0)</f>
        <v>直连</v>
      </c>
    </row>
    <row r="147" ht="14.25" hidden="1" customHeight="1" spans="1:9">
      <c r="A147" s="6" t="s">
        <v>910</v>
      </c>
      <c r="B147" s="7" t="s">
        <v>79</v>
      </c>
      <c r="C147" s="7" t="s">
        <v>80</v>
      </c>
      <c r="D147" s="3">
        <v>125</v>
      </c>
      <c r="E147" t="str">
        <f>VLOOKUP(A147,HOP!A:L,12,0)</f>
        <v>125.00</v>
      </c>
      <c r="F147" t="str">
        <f>VLOOKUP(A147,HOP!A:C,3,0)</f>
        <v>2336886</v>
      </c>
      <c r="G147">
        <f t="shared" si="8"/>
        <v>0</v>
      </c>
      <c r="H147" t="str">
        <f t="shared" si="9"/>
        <v>，2336886</v>
      </c>
      <c r="I147" t="str">
        <f>VLOOKUP(A147,HOP!A:T,20,0)</f>
        <v>直连</v>
      </c>
    </row>
    <row r="148" ht="14.25" hidden="1" customHeight="1" spans="1:9">
      <c r="A148" s="6" t="s">
        <v>914</v>
      </c>
      <c r="B148" s="7" t="s">
        <v>79</v>
      </c>
      <c r="C148" s="7" t="s">
        <v>80</v>
      </c>
      <c r="D148" s="3">
        <v>90</v>
      </c>
      <c r="E148" t="str">
        <f>VLOOKUP(A148,HOP!A:L,12,0)</f>
        <v>90.00</v>
      </c>
      <c r="F148" t="str">
        <f>VLOOKUP(A148,HOP!A:C,3,0)</f>
        <v>2337787</v>
      </c>
      <c r="G148">
        <f t="shared" si="8"/>
        <v>0</v>
      </c>
      <c r="H148" t="str">
        <f t="shared" si="9"/>
        <v>，2337787</v>
      </c>
      <c r="I148" t="str">
        <f>VLOOKUP(A148,HOP!A:T,20,0)</f>
        <v>直连</v>
      </c>
    </row>
    <row r="149" ht="14.25" hidden="1" customHeight="1" spans="1:9">
      <c r="A149" s="6" t="s">
        <v>919</v>
      </c>
      <c r="B149" s="7" t="s">
        <v>79</v>
      </c>
      <c r="C149" s="7" t="s">
        <v>80</v>
      </c>
      <c r="D149" s="3">
        <v>55</v>
      </c>
      <c r="E149" t="str">
        <f>VLOOKUP(A149,HOP!A:L,12,0)</f>
        <v>55.00</v>
      </c>
      <c r="F149" t="str">
        <f>VLOOKUP(A149,HOP!A:C,3,0)</f>
        <v>2337209</v>
      </c>
      <c r="G149">
        <f t="shared" si="8"/>
        <v>0</v>
      </c>
      <c r="H149" t="str">
        <f t="shared" si="9"/>
        <v>，2337209</v>
      </c>
      <c r="I149" t="str">
        <f>VLOOKUP(A149,HOP!A:T,20,0)</f>
        <v>直连</v>
      </c>
    </row>
    <row r="150" ht="14.25" hidden="1" customHeight="1" spans="1:9">
      <c r="A150" s="6" t="s">
        <v>923</v>
      </c>
      <c r="B150" s="7" t="s">
        <v>79</v>
      </c>
      <c r="C150" s="7" t="s">
        <v>80</v>
      </c>
      <c r="D150" s="3">
        <v>79</v>
      </c>
      <c r="E150" t="str">
        <f>VLOOKUP(A150,HOP!A:L,12,0)</f>
        <v>79.00</v>
      </c>
      <c r="F150" t="str">
        <f>VLOOKUP(A150,HOP!A:C,3,0)</f>
        <v>2337291</v>
      </c>
      <c r="G150">
        <f t="shared" si="8"/>
        <v>0</v>
      </c>
      <c r="H150" t="str">
        <f t="shared" si="9"/>
        <v>，2337291</v>
      </c>
      <c r="I150" t="str">
        <f>VLOOKUP(A150,HOP!A:T,20,0)</f>
        <v>直连</v>
      </c>
    </row>
    <row r="151" ht="14.25" hidden="1" customHeight="1" spans="1:9">
      <c r="A151" s="6" t="s">
        <v>928</v>
      </c>
      <c r="B151" s="7" t="s">
        <v>79</v>
      </c>
      <c r="C151" s="7" t="s">
        <v>80</v>
      </c>
      <c r="D151" s="3">
        <v>71</v>
      </c>
      <c r="E151" t="str">
        <f>VLOOKUP(A151,HOP!A:L,12,0)</f>
        <v>71.00</v>
      </c>
      <c r="F151" t="str">
        <f>VLOOKUP(A151,HOP!A:C,3,0)</f>
        <v>2336954</v>
      </c>
      <c r="G151">
        <f t="shared" si="8"/>
        <v>0</v>
      </c>
      <c r="H151" t="str">
        <f t="shared" si="9"/>
        <v>，2336954</v>
      </c>
      <c r="I151" t="str">
        <f>VLOOKUP(A151,HOP!A:T,20,0)</f>
        <v>直连</v>
      </c>
    </row>
    <row r="152" ht="14.25" hidden="1" customHeight="1" spans="1:9">
      <c r="A152" s="6" t="s">
        <v>933</v>
      </c>
      <c r="B152" s="7" t="s">
        <v>79</v>
      </c>
      <c r="C152" s="7" t="s">
        <v>80</v>
      </c>
      <c r="D152" s="3">
        <v>152</v>
      </c>
      <c r="E152" t="str">
        <f>VLOOKUP(A152,HOP!A:L,12,0)</f>
        <v>152.00</v>
      </c>
      <c r="F152" t="str">
        <f>VLOOKUP(A152,HOP!A:C,3,0)</f>
        <v>2337783</v>
      </c>
      <c r="G152">
        <f t="shared" si="8"/>
        <v>0</v>
      </c>
      <c r="H152" t="str">
        <f t="shared" si="9"/>
        <v>，2337783</v>
      </c>
      <c r="I152" t="str">
        <f>VLOOKUP(A152,HOP!A:T,20,0)</f>
        <v>直连</v>
      </c>
    </row>
    <row r="153" ht="14.25" hidden="1" customHeight="1" spans="1:9">
      <c r="A153" s="6" t="s">
        <v>939</v>
      </c>
      <c r="B153" s="7" t="s">
        <v>79</v>
      </c>
      <c r="C153" s="7" t="s">
        <v>80</v>
      </c>
      <c r="D153" s="3">
        <v>71</v>
      </c>
      <c r="E153" t="str">
        <f>VLOOKUP(A153,HOP!A:L,12,0)</f>
        <v>71.00</v>
      </c>
      <c r="F153" t="str">
        <f>VLOOKUP(A153,HOP!A:C,3,0)</f>
        <v>2337601</v>
      </c>
      <c r="G153">
        <f t="shared" si="8"/>
        <v>0</v>
      </c>
      <c r="H153" t="str">
        <f t="shared" si="9"/>
        <v>，2337601</v>
      </c>
      <c r="I153" t="str">
        <f>VLOOKUP(A153,HOP!A:T,20,0)</f>
        <v>直连</v>
      </c>
    </row>
    <row r="154" ht="14.25" hidden="1" customHeight="1" spans="1:9">
      <c r="A154" s="6" t="s">
        <v>943</v>
      </c>
      <c r="B154" s="7" t="s">
        <v>79</v>
      </c>
      <c r="C154" s="7" t="s">
        <v>80</v>
      </c>
      <c r="D154" s="3">
        <v>119</v>
      </c>
      <c r="E154" t="str">
        <f>VLOOKUP(A154,HOP!A:L,12,0)</f>
        <v>119.00</v>
      </c>
      <c r="F154" t="str">
        <f>VLOOKUP(A154,HOP!A:C,3,0)</f>
        <v>2337546</v>
      </c>
      <c r="G154">
        <f t="shared" si="8"/>
        <v>0</v>
      </c>
      <c r="H154" t="str">
        <f t="shared" si="9"/>
        <v>，2337546</v>
      </c>
      <c r="I154" t="str">
        <f>VLOOKUP(A154,HOP!A:T,20,0)</f>
        <v>直连</v>
      </c>
    </row>
    <row r="155" ht="14.25" hidden="1" customHeight="1" spans="1:9">
      <c r="A155" s="6" t="s">
        <v>947</v>
      </c>
      <c r="B155" s="7" t="s">
        <v>79</v>
      </c>
      <c r="C155" s="7" t="s">
        <v>80</v>
      </c>
      <c r="D155" s="3">
        <v>98</v>
      </c>
      <c r="E155" t="str">
        <f>VLOOKUP(A155,HOP!A:L,12,0)</f>
        <v>98.00</v>
      </c>
      <c r="F155" t="str">
        <f>VLOOKUP(A155,HOP!A:C,3,0)</f>
        <v>2337426</v>
      </c>
      <c r="G155">
        <f t="shared" si="8"/>
        <v>0</v>
      </c>
      <c r="H155" t="str">
        <f t="shared" si="9"/>
        <v>，2337426</v>
      </c>
      <c r="I155" t="str">
        <f>VLOOKUP(A155,HOP!A:T,20,0)</f>
        <v>直连</v>
      </c>
    </row>
    <row r="156" ht="14.25" hidden="1" customHeight="1" spans="1:9">
      <c r="A156" s="6" t="s">
        <v>951</v>
      </c>
      <c r="B156" s="7" t="s">
        <v>79</v>
      </c>
      <c r="C156" s="7" t="s">
        <v>80</v>
      </c>
      <c r="D156" s="3">
        <v>88</v>
      </c>
      <c r="E156" t="str">
        <f>VLOOKUP(A156,HOP!A:L,12,0)</f>
        <v>88.00</v>
      </c>
      <c r="F156" t="str">
        <f>VLOOKUP(A156,HOP!A:C,3,0)</f>
        <v>2337612</v>
      </c>
      <c r="G156">
        <f t="shared" si="8"/>
        <v>0</v>
      </c>
      <c r="H156" t="str">
        <f t="shared" si="9"/>
        <v>，2337612</v>
      </c>
      <c r="I156" t="str">
        <f>VLOOKUP(A156,HOP!A:T,20,0)</f>
        <v>直连</v>
      </c>
    </row>
    <row r="157" ht="14.25" hidden="1" customHeight="1" spans="1:9">
      <c r="A157" s="6" t="s">
        <v>955</v>
      </c>
      <c r="B157" s="7" t="s">
        <v>79</v>
      </c>
      <c r="C157" s="7" t="s">
        <v>80</v>
      </c>
      <c r="D157" s="3">
        <v>69</v>
      </c>
      <c r="E157" t="str">
        <f>VLOOKUP(A157,HOP!A:L,12,0)</f>
        <v>69.00</v>
      </c>
      <c r="F157" t="str">
        <f>VLOOKUP(A157,HOP!A:C,3,0)</f>
        <v>2337074</v>
      </c>
      <c r="G157">
        <f t="shared" si="8"/>
        <v>0</v>
      </c>
      <c r="H157" t="str">
        <f t="shared" si="9"/>
        <v>，2337074</v>
      </c>
      <c r="I157" t="str">
        <f>VLOOKUP(A157,HOP!A:T,20,0)</f>
        <v>直连</v>
      </c>
    </row>
    <row r="158" ht="14.25" hidden="1" customHeight="1" spans="1:9">
      <c r="A158" s="6" t="s">
        <v>960</v>
      </c>
      <c r="B158" s="7" t="s">
        <v>79</v>
      </c>
      <c r="C158" s="7" t="s">
        <v>80</v>
      </c>
      <c r="D158" s="3">
        <v>277</v>
      </c>
      <c r="E158" t="str">
        <f>VLOOKUP(A158,HOP!A:L,12,0)</f>
        <v>277.00</v>
      </c>
      <c r="F158" t="str">
        <f>VLOOKUP(A158,HOP!A:C,3,0)</f>
        <v>2337937</v>
      </c>
      <c r="G158">
        <f t="shared" si="8"/>
        <v>0</v>
      </c>
      <c r="H158" t="str">
        <f t="shared" si="9"/>
        <v>，2337937</v>
      </c>
      <c r="I158" t="str">
        <f>VLOOKUP(A158,HOP!A:T,20,0)</f>
        <v>直连</v>
      </c>
    </row>
    <row r="159" ht="14.25" hidden="1" customHeight="1" spans="1:9">
      <c r="A159" s="6" t="s">
        <v>966</v>
      </c>
      <c r="B159" s="7" t="s">
        <v>79</v>
      </c>
      <c r="C159" s="7" t="s">
        <v>80</v>
      </c>
      <c r="D159" s="3">
        <v>79</v>
      </c>
      <c r="E159" t="str">
        <f>VLOOKUP(A159,HOP!A:L,12,0)</f>
        <v>79.00</v>
      </c>
      <c r="F159" t="str">
        <f>VLOOKUP(A159,HOP!A:C,3,0)</f>
        <v>2337793</v>
      </c>
      <c r="G159">
        <f t="shared" si="8"/>
        <v>0</v>
      </c>
      <c r="H159" t="str">
        <f t="shared" si="9"/>
        <v>，2337793</v>
      </c>
      <c r="I159" t="str">
        <f>VLOOKUP(A159,HOP!A:T,20,0)</f>
        <v>直连</v>
      </c>
    </row>
    <row r="161" spans="4:4">
      <c r="D161" s="3">
        <f>SUM(D2:D160)</f>
        <v>26515</v>
      </c>
    </row>
    <row r="162" ht="14.25" spans="4:4">
      <c r="D162" s="8" t="s">
        <v>22</v>
      </c>
    </row>
    <row r="165" spans="1:3">
      <c r="A165" t="s">
        <v>987</v>
      </c>
      <c r="C165">
        <v>24183</v>
      </c>
    </row>
    <row r="166" spans="1:3">
      <c r="A166" t="s">
        <v>988</v>
      </c>
      <c r="C166">
        <v>2332</v>
      </c>
    </row>
    <row r="167" spans="1:3">
      <c r="A167" s="5" t="s">
        <v>989</v>
      </c>
      <c r="C167">
        <f>SUBTOTAL(9,C165:C166)</f>
        <v>26515</v>
      </c>
    </row>
  </sheetData>
  <autoFilter ref="A1:I159">
    <filterColumn colId="6">
      <filters>
        <filter val="151"/>
        <filter val="1392"/>
        <filter val="133"/>
        <filter val="308"/>
        <filter val="34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990</v>
      </c>
      <c r="B1" s="2" t="s">
        <v>991</v>
      </c>
      <c r="C1" s="2" t="s">
        <v>992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993</v>
      </c>
      <c r="I1" s="2" t="s">
        <v>994</v>
      </c>
      <c r="J1" s="2" t="s">
        <v>995</v>
      </c>
      <c r="K1" s="2" t="s">
        <v>996</v>
      </c>
      <c r="L1" s="2" t="s">
        <v>997</v>
      </c>
      <c r="M1" s="2" t="s">
        <v>998</v>
      </c>
      <c r="N1" s="2" t="s">
        <v>999</v>
      </c>
      <c r="O1" s="2" t="s">
        <v>1000</v>
      </c>
      <c r="P1" s="2" t="s">
        <v>1001</v>
      </c>
      <c r="Q1" s="2" t="s">
        <v>1002</v>
      </c>
      <c r="R1" s="2" t="s">
        <v>1003</v>
      </c>
      <c r="S1" s="2" t="s">
        <v>1004</v>
      </c>
      <c r="T1" s="2" t="s">
        <v>1005</v>
      </c>
    </row>
    <row r="2" s="1" customFormat="1" spans="1:20">
      <c r="A2" s="1" t="s">
        <v>960</v>
      </c>
      <c r="B2" s="1" t="s">
        <v>79</v>
      </c>
      <c r="C2" s="1" t="s">
        <v>1006</v>
      </c>
      <c r="D2" s="1" t="s">
        <v>962</v>
      </c>
      <c r="E2" s="1" t="s">
        <v>963</v>
      </c>
      <c r="F2" s="1" t="s">
        <v>79</v>
      </c>
      <c r="G2" s="1" t="s">
        <v>80</v>
      </c>
      <c r="H2" s="1" t="s">
        <v>1007</v>
      </c>
      <c r="I2" s="1" t="s">
        <v>1008</v>
      </c>
      <c r="J2" s="1" t="s">
        <v>1009</v>
      </c>
      <c r="K2" s="1" t="s">
        <v>1008</v>
      </c>
      <c r="L2" s="1" t="s">
        <v>1008</v>
      </c>
      <c r="M2" s="1" t="s">
        <v>1010</v>
      </c>
      <c r="N2" s="1" t="s">
        <v>1010</v>
      </c>
      <c r="O2" s="1" t="s">
        <v>1011</v>
      </c>
      <c r="P2" s="1" t="s">
        <v>1012</v>
      </c>
      <c r="Q2" s="1" t="s">
        <v>1013</v>
      </c>
      <c r="R2" s="1" t="s">
        <v>72</v>
      </c>
      <c r="S2" s="1" t="s">
        <v>34</v>
      </c>
      <c r="T2" s="1" t="s">
        <v>1014</v>
      </c>
    </row>
    <row r="3" s="1" customFormat="1" spans="1:20">
      <c r="A3" s="1" t="s">
        <v>256</v>
      </c>
      <c r="B3" s="1" t="s">
        <v>79</v>
      </c>
      <c r="C3" s="1" t="s">
        <v>1015</v>
      </c>
      <c r="D3" s="1" t="s">
        <v>1016</v>
      </c>
      <c r="E3" s="1" t="s">
        <v>259</v>
      </c>
      <c r="F3" s="1" t="s">
        <v>79</v>
      </c>
      <c r="G3" s="1" t="s">
        <v>80</v>
      </c>
      <c r="H3" s="1" t="s">
        <v>1007</v>
      </c>
      <c r="I3" s="1" t="s">
        <v>1017</v>
      </c>
      <c r="J3" s="1" t="s">
        <v>1009</v>
      </c>
      <c r="K3" s="1" t="s">
        <v>1017</v>
      </c>
      <c r="L3" s="1" t="s">
        <v>1017</v>
      </c>
      <c r="M3" s="1" t="s">
        <v>1010</v>
      </c>
      <c r="N3" s="1" t="s">
        <v>1010</v>
      </c>
      <c r="O3" s="1" t="s">
        <v>1011</v>
      </c>
      <c r="P3" s="1" t="s">
        <v>1012</v>
      </c>
      <c r="Q3" s="1" t="s">
        <v>1018</v>
      </c>
      <c r="R3" s="1" t="s">
        <v>72</v>
      </c>
      <c r="S3" s="1" t="s">
        <v>34</v>
      </c>
      <c r="T3" s="1" t="s">
        <v>1014</v>
      </c>
    </row>
    <row r="4" s="1" customFormat="1" spans="1:20">
      <c r="A4" s="1" t="s">
        <v>307</v>
      </c>
      <c r="B4" s="1" t="s">
        <v>79</v>
      </c>
      <c r="C4" s="1" t="s">
        <v>1019</v>
      </c>
      <c r="D4" s="1" t="s">
        <v>309</v>
      </c>
      <c r="E4" s="1" t="s">
        <v>310</v>
      </c>
      <c r="F4" s="1" t="s">
        <v>79</v>
      </c>
      <c r="G4" s="1" t="s">
        <v>80</v>
      </c>
      <c r="H4" s="1" t="s">
        <v>1007</v>
      </c>
      <c r="I4" s="1" t="s">
        <v>1020</v>
      </c>
      <c r="J4" s="1" t="s">
        <v>1009</v>
      </c>
      <c r="K4" s="1" t="s">
        <v>1020</v>
      </c>
      <c r="L4" s="1" t="s">
        <v>1020</v>
      </c>
      <c r="M4" s="1" t="s">
        <v>1010</v>
      </c>
      <c r="N4" s="1" t="s">
        <v>1010</v>
      </c>
      <c r="O4" s="1" t="s">
        <v>1011</v>
      </c>
      <c r="P4" s="1" t="s">
        <v>1012</v>
      </c>
      <c r="Q4" s="1" t="s">
        <v>1021</v>
      </c>
      <c r="R4" s="1" t="s">
        <v>72</v>
      </c>
      <c r="S4" s="1" t="s">
        <v>34</v>
      </c>
      <c r="T4" s="1" t="s">
        <v>1014</v>
      </c>
    </row>
    <row r="5" s="1" customFormat="1" spans="1:20">
      <c r="A5" s="1" t="s">
        <v>880</v>
      </c>
      <c r="B5" s="1" t="s">
        <v>79</v>
      </c>
      <c r="C5" s="1" t="s">
        <v>1022</v>
      </c>
      <c r="D5" s="1" t="s">
        <v>1023</v>
      </c>
      <c r="E5" s="1" t="s">
        <v>883</v>
      </c>
      <c r="F5" s="1" t="s">
        <v>79</v>
      </c>
      <c r="G5" s="1" t="s">
        <v>80</v>
      </c>
      <c r="H5" s="1" t="s">
        <v>1007</v>
      </c>
      <c r="I5" s="1" t="s">
        <v>1024</v>
      </c>
      <c r="J5" s="1" t="s">
        <v>1009</v>
      </c>
      <c r="K5" s="1" t="s">
        <v>1024</v>
      </c>
      <c r="L5" s="1" t="s">
        <v>1024</v>
      </c>
      <c r="M5" s="1" t="s">
        <v>1010</v>
      </c>
      <c r="N5" s="1" t="s">
        <v>1010</v>
      </c>
      <c r="O5" s="1" t="s">
        <v>1011</v>
      </c>
      <c r="P5" s="1" t="s">
        <v>1012</v>
      </c>
      <c r="Q5" s="1" t="s">
        <v>1025</v>
      </c>
      <c r="R5" s="1" t="s">
        <v>72</v>
      </c>
      <c r="S5" s="1" t="s">
        <v>34</v>
      </c>
      <c r="T5" s="1" t="s">
        <v>1014</v>
      </c>
    </row>
    <row r="6" s="1" customFormat="1" spans="1:20">
      <c r="A6" s="1" t="s">
        <v>895</v>
      </c>
      <c r="B6" s="1" t="s">
        <v>79</v>
      </c>
      <c r="C6" s="1" t="s">
        <v>1026</v>
      </c>
      <c r="D6" s="1" t="s">
        <v>1027</v>
      </c>
      <c r="E6" s="1" t="s">
        <v>898</v>
      </c>
      <c r="F6" s="1" t="s">
        <v>79</v>
      </c>
      <c r="G6" s="1" t="s">
        <v>80</v>
      </c>
      <c r="H6" s="1" t="s">
        <v>1007</v>
      </c>
      <c r="I6" s="1" t="s">
        <v>1017</v>
      </c>
      <c r="J6" s="1" t="s">
        <v>1009</v>
      </c>
      <c r="K6" s="1" t="s">
        <v>1017</v>
      </c>
      <c r="L6" s="1" t="s">
        <v>1017</v>
      </c>
      <c r="M6" s="1" t="s">
        <v>1010</v>
      </c>
      <c r="N6" s="1" t="s">
        <v>1010</v>
      </c>
      <c r="O6" s="1" t="s">
        <v>1011</v>
      </c>
      <c r="P6" s="1" t="s">
        <v>1012</v>
      </c>
      <c r="Q6" s="1" t="s">
        <v>1028</v>
      </c>
      <c r="R6" s="1" t="s">
        <v>72</v>
      </c>
      <c r="S6" s="1" t="s">
        <v>34</v>
      </c>
      <c r="T6" s="1" t="s">
        <v>1014</v>
      </c>
    </row>
    <row r="7" s="1" customFormat="1" spans="1:20">
      <c r="A7" s="1" t="s">
        <v>442</v>
      </c>
      <c r="B7" s="1" t="s">
        <v>79</v>
      </c>
      <c r="C7" s="1" t="s">
        <v>1029</v>
      </c>
      <c r="D7" s="1" t="s">
        <v>444</v>
      </c>
      <c r="E7" s="1" t="s">
        <v>445</v>
      </c>
      <c r="F7" s="1" t="s">
        <v>79</v>
      </c>
      <c r="G7" s="1" t="s">
        <v>80</v>
      </c>
      <c r="H7" s="1" t="s">
        <v>1007</v>
      </c>
      <c r="I7" s="1" t="s">
        <v>1030</v>
      </c>
      <c r="J7" s="1" t="s">
        <v>1009</v>
      </c>
      <c r="K7" s="1" t="s">
        <v>1030</v>
      </c>
      <c r="L7" s="1" t="s">
        <v>1030</v>
      </c>
      <c r="M7" s="1" t="s">
        <v>1010</v>
      </c>
      <c r="N7" s="1" t="s">
        <v>1010</v>
      </c>
      <c r="O7" s="1" t="s">
        <v>1011</v>
      </c>
      <c r="P7" s="1" t="s">
        <v>1012</v>
      </c>
      <c r="Q7" s="1" t="s">
        <v>1031</v>
      </c>
      <c r="R7" s="1" t="s">
        <v>72</v>
      </c>
      <c r="S7" s="1" t="s">
        <v>34</v>
      </c>
      <c r="T7" s="1" t="s">
        <v>1014</v>
      </c>
    </row>
    <row r="8" s="1" customFormat="1" spans="1:20">
      <c r="A8" s="1" t="s">
        <v>717</v>
      </c>
      <c r="B8" s="1" t="s">
        <v>79</v>
      </c>
      <c r="C8" s="1" t="s">
        <v>1032</v>
      </c>
      <c r="D8" s="1" t="s">
        <v>1033</v>
      </c>
      <c r="E8" s="1" t="s">
        <v>720</v>
      </c>
      <c r="F8" s="1" t="s">
        <v>79</v>
      </c>
      <c r="G8" s="1" t="s">
        <v>80</v>
      </c>
      <c r="H8" s="1" t="s">
        <v>1007</v>
      </c>
      <c r="I8" s="1" t="s">
        <v>1034</v>
      </c>
      <c r="J8" s="1" t="s">
        <v>1009</v>
      </c>
      <c r="K8" s="1" t="s">
        <v>1034</v>
      </c>
      <c r="L8" s="1" t="s">
        <v>1034</v>
      </c>
      <c r="M8" s="1" t="s">
        <v>1010</v>
      </c>
      <c r="N8" s="1" t="s">
        <v>1010</v>
      </c>
      <c r="O8" s="1" t="s">
        <v>1011</v>
      </c>
      <c r="P8" s="1" t="s">
        <v>1012</v>
      </c>
      <c r="Q8" s="1" t="s">
        <v>1035</v>
      </c>
      <c r="R8" s="1" t="s">
        <v>72</v>
      </c>
      <c r="S8" s="1" t="s">
        <v>34</v>
      </c>
      <c r="T8" s="1" t="s">
        <v>1014</v>
      </c>
    </row>
    <row r="9" s="1" customFormat="1" spans="1:20">
      <c r="A9" s="1" t="s">
        <v>780</v>
      </c>
      <c r="B9" s="1" t="s">
        <v>79</v>
      </c>
      <c r="C9" s="1" t="s">
        <v>1036</v>
      </c>
      <c r="D9" s="1" t="s">
        <v>1037</v>
      </c>
      <c r="E9" s="1" t="s">
        <v>781</v>
      </c>
      <c r="F9" s="1" t="s">
        <v>79</v>
      </c>
      <c r="G9" s="1" t="s">
        <v>80</v>
      </c>
      <c r="H9" s="1" t="s">
        <v>1007</v>
      </c>
      <c r="I9" s="1" t="s">
        <v>1038</v>
      </c>
      <c r="J9" s="1" t="s">
        <v>1009</v>
      </c>
      <c r="K9" s="1" t="s">
        <v>1038</v>
      </c>
      <c r="L9" s="1" t="s">
        <v>1038</v>
      </c>
      <c r="M9" s="1" t="s">
        <v>1010</v>
      </c>
      <c r="N9" s="1" t="s">
        <v>1010</v>
      </c>
      <c r="O9" s="1" t="s">
        <v>1011</v>
      </c>
      <c r="P9" s="1" t="s">
        <v>1012</v>
      </c>
      <c r="Q9" s="1" t="s">
        <v>1039</v>
      </c>
      <c r="R9" s="1" t="s">
        <v>72</v>
      </c>
      <c r="S9" s="1" t="s">
        <v>34</v>
      </c>
      <c r="T9" s="1" t="s">
        <v>1014</v>
      </c>
    </row>
    <row r="10" s="1" customFormat="1" spans="1:20">
      <c r="A10" s="1" t="s">
        <v>414</v>
      </c>
      <c r="B10" s="1" t="s">
        <v>79</v>
      </c>
      <c r="C10" s="1" t="s">
        <v>1040</v>
      </c>
      <c r="D10" s="1" t="s">
        <v>416</v>
      </c>
      <c r="E10" s="1" t="s">
        <v>417</v>
      </c>
      <c r="F10" s="1" t="s">
        <v>79</v>
      </c>
      <c r="G10" s="1" t="s">
        <v>80</v>
      </c>
      <c r="H10" s="1" t="s">
        <v>1007</v>
      </c>
      <c r="I10" s="1" t="s">
        <v>1041</v>
      </c>
      <c r="J10" s="1" t="s">
        <v>1009</v>
      </c>
      <c r="K10" s="1" t="s">
        <v>1041</v>
      </c>
      <c r="L10" s="1" t="s">
        <v>1041</v>
      </c>
      <c r="M10" s="1" t="s">
        <v>1010</v>
      </c>
      <c r="N10" s="1" t="s">
        <v>1010</v>
      </c>
      <c r="O10" s="1" t="s">
        <v>1011</v>
      </c>
      <c r="P10" s="1" t="s">
        <v>1012</v>
      </c>
      <c r="Q10" s="1" t="s">
        <v>1042</v>
      </c>
      <c r="R10" s="1" t="s">
        <v>72</v>
      </c>
      <c r="S10" s="1" t="s">
        <v>34</v>
      </c>
      <c r="T10" s="1" t="s">
        <v>1014</v>
      </c>
    </row>
    <row r="11" s="1" customFormat="1" spans="1:20">
      <c r="A11" s="1" t="s">
        <v>284</v>
      </c>
      <c r="B11" s="1" t="s">
        <v>79</v>
      </c>
      <c r="C11" s="1" t="s">
        <v>1043</v>
      </c>
      <c r="D11" s="1" t="s">
        <v>286</v>
      </c>
      <c r="E11" s="1" t="s">
        <v>287</v>
      </c>
      <c r="F11" s="1" t="s">
        <v>79</v>
      </c>
      <c r="G11" s="1" t="s">
        <v>80</v>
      </c>
      <c r="H11" s="1" t="s">
        <v>1007</v>
      </c>
      <c r="I11" s="1" t="s">
        <v>1044</v>
      </c>
      <c r="J11" s="1" t="s">
        <v>1009</v>
      </c>
      <c r="K11" s="1" t="s">
        <v>1044</v>
      </c>
      <c r="L11" s="1" t="s">
        <v>1044</v>
      </c>
      <c r="M11" s="1" t="s">
        <v>1010</v>
      </c>
      <c r="N11" s="1" t="s">
        <v>1010</v>
      </c>
      <c r="O11" s="1" t="s">
        <v>1011</v>
      </c>
      <c r="P11" s="1" t="s">
        <v>1012</v>
      </c>
      <c r="Q11" s="1" t="s">
        <v>1045</v>
      </c>
      <c r="R11" s="1" t="s">
        <v>72</v>
      </c>
      <c r="S11" s="1" t="s">
        <v>34</v>
      </c>
      <c r="T11" s="1" t="s">
        <v>1014</v>
      </c>
    </row>
    <row r="12" s="1" customFormat="1" spans="1:20">
      <c r="A12" s="1" t="s">
        <v>250</v>
      </c>
      <c r="B12" s="1" t="s">
        <v>79</v>
      </c>
      <c r="C12" s="1" t="s">
        <v>1046</v>
      </c>
      <c r="D12" s="1" t="s">
        <v>252</v>
      </c>
      <c r="E12" s="1" t="s">
        <v>253</v>
      </c>
      <c r="F12" s="1" t="s">
        <v>79</v>
      </c>
      <c r="G12" s="1" t="s">
        <v>80</v>
      </c>
      <c r="H12" s="1" t="s">
        <v>1007</v>
      </c>
      <c r="I12" s="1" t="s">
        <v>1047</v>
      </c>
      <c r="J12" s="1" t="s">
        <v>1009</v>
      </c>
      <c r="K12" s="1" t="s">
        <v>1047</v>
      </c>
      <c r="L12" s="1" t="s">
        <v>1047</v>
      </c>
      <c r="M12" s="1" t="s">
        <v>1010</v>
      </c>
      <c r="N12" s="1" t="s">
        <v>1010</v>
      </c>
      <c r="O12" s="1" t="s">
        <v>1011</v>
      </c>
      <c r="P12" s="1" t="s">
        <v>1012</v>
      </c>
      <c r="Q12" s="1" t="s">
        <v>1048</v>
      </c>
      <c r="R12" s="1" t="s">
        <v>72</v>
      </c>
      <c r="S12" s="1" t="s">
        <v>34</v>
      </c>
      <c r="T12" s="1" t="s">
        <v>1014</v>
      </c>
    </row>
    <row r="13" s="1" customFormat="1" spans="1:20">
      <c r="A13" s="1" t="s">
        <v>865</v>
      </c>
      <c r="B13" s="1" t="s">
        <v>79</v>
      </c>
      <c r="C13" s="1" t="s">
        <v>1049</v>
      </c>
      <c r="D13" s="1" t="s">
        <v>867</v>
      </c>
      <c r="E13" s="1" t="s">
        <v>868</v>
      </c>
      <c r="F13" s="1" t="s">
        <v>79</v>
      </c>
      <c r="G13" s="1" t="s">
        <v>80</v>
      </c>
      <c r="H13" s="1" t="s">
        <v>1007</v>
      </c>
      <c r="I13" s="1" t="s">
        <v>1050</v>
      </c>
      <c r="J13" s="1" t="s">
        <v>1009</v>
      </c>
      <c r="K13" s="1" t="s">
        <v>1050</v>
      </c>
      <c r="L13" s="1" t="s">
        <v>1050</v>
      </c>
      <c r="M13" s="1" t="s">
        <v>1010</v>
      </c>
      <c r="N13" s="1" t="s">
        <v>1010</v>
      </c>
      <c r="O13" s="1" t="s">
        <v>1011</v>
      </c>
      <c r="P13" s="1" t="s">
        <v>1012</v>
      </c>
      <c r="Q13" s="1" t="s">
        <v>1051</v>
      </c>
      <c r="R13" s="1" t="s">
        <v>72</v>
      </c>
      <c r="S13" s="1" t="s">
        <v>34</v>
      </c>
      <c r="T13" s="1" t="s">
        <v>1014</v>
      </c>
    </row>
    <row r="14" s="1" customFormat="1" spans="1:20">
      <c r="A14" s="1" t="s">
        <v>467</v>
      </c>
      <c r="B14" s="1" t="s">
        <v>79</v>
      </c>
      <c r="C14" s="1" t="s">
        <v>1052</v>
      </c>
      <c r="D14" s="1" t="s">
        <v>469</v>
      </c>
      <c r="E14" s="1" t="s">
        <v>470</v>
      </c>
      <c r="F14" s="1" t="s">
        <v>79</v>
      </c>
      <c r="G14" s="1" t="s">
        <v>80</v>
      </c>
      <c r="H14" s="1" t="s">
        <v>1007</v>
      </c>
      <c r="I14" s="1" t="s">
        <v>1053</v>
      </c>
      <c r="J14" s="1" t="s">
        <v>1009</v>
      </c>
      <c r="K14" s="1" t="s">
        <v>1053</v>
      </c>
      <c r="L14" s="1" t="s">
        <v>1053</v>
      </c>
      <c r="M14" s="1" t="s">
        <v>1010</v>
      </c>
      <c r="N14" s="1" t="s">
        <v>1010</v>
      </c>
      <c r="O14" s="1" t="s">
        <v>1011</v>
      </c>
      <c r="P14" s="1" t="s">
        <v>1012</v>
      </c>
      <c r="Q14" s="1" t="s">
        <v>1054</v>
      </c>
      <c r="R14" s="1" t="s">
        <v>72</v>
      </c>
      <c r="S14" s="1" t="s">
        <v>34</v>
      </c>
      <c r="T14" s="1" t="s">
        <v>1014</v>
      </c>
    </row>
    <row r="15" s="1" customFormat="1" spans="1:20">
      <c r="A15" s="1" t="s">
        <v>876</v>
      </c>
      <c r="B15" s="1" t="s">
        <v>79</v>
      </c>
      <c r="C15" s="1" t="s">
        <v>1055</v>
      </c>
      <c r="D15" s="1" t="s">
        <v>1056</v>
      </c>
      <c r="E15" s="1" t="s">
        <v>879</v>
      </c>
      <c r="F15" s="1" t="s">
        <v>79</v>
      </c>
      <c r="G15" s="1" t="s">
        <v>80</v>
      </c>
      <c r="H15" s="1" t="s">
        <v>1007</v>
      </c>
      <c r="I15" s="1" t="s">
        <v>1057</v>
      </c>
      <c r="J15" s="1" t="s">
        <v>1009</v>
      </c>
      <c r="K15" s="1" t="s">
        <v>1057</v>
      </c>
      <c r="L15" s="1" t="s">
        <v>1057</v>
      </c>
      <c r="M15" s="1" t="s">
        <v>1010</v>
      </c>
      <c r="N15" s="1" t="s">
        <v>1010</v>
      </c>
      <c r="O15" s="1" t="s">
        <v>1011</v>
      </c>
      <c r="P15" s="1" t="s">
        <v>1012</v>
      </c>
      <c r="Q15" s="1" t="s">
        <v>1058</v>
      </c>
      <c r="R15" s="1" t="s">
        <v>72</v>
      </c>
      <c r="S15" s="1" t="s">
        <v>34</v>
      </c>
      <c r="T15" s="1" t="s">
        <v>1014</v>
      </c>
    </row>
    <row r="16" s="1" customFormat="1" spans="1:20">
      <c r="A16" s="1" t="s">
        <v>966</v>
      </c>
      <c r="B16" s="1" t="s">
        <v>79</v>
      </c>
      <c r="C16" s="1" t="s">
        <v>1059</v>
      </c>
      <c r="D16" s="1" t="s">
        <v>968</v>
      </c>
      <c r="E16" s="1" t="s">
        <v>969</v>
      </c>
      <c r="F16" s="1" t="s">
        <v>79</v>
      </c>
      <c r="G16" s="1" t="s">
        <v>80</v>
      </c>
      <c r="H16" s="1" t="s">
        <v>1007</v>
      </c>
      <c r="I16" s="1" t="s">
        <v>1017</v>
      </c>
      <c r="J16" s="1" t="s">
        <v>1009</v>
      </c>
      <c r="K16" s="1" t="s">
        <v>1017</v>
      </c>
      <c r="L16" s="1" t="s">
        <v>1017</v>
      </c>
      <c r="M16" s="1" t="s">
        <v>1010</v>
      </c>
      <c r="N16" s="1" t="s">
        <v>1010</v>
      </c>
      <c r="O16" s="1" t="s">
        <v>1011</v>
      </c>
      <c r="P16" s="1" t="s">
        <v>1012</v>
      </c>
      <c r="Q16" s="1" t="s">
        <v>1060</v>
      </c>
      <c r="R16" s="1" t="s">
        <v>72</v>
      </c>
      <c r="S16" s="1" t="s">
        <v>34</v>
      </c>
      <c r="T16" s="1" t="s">
        <v>1014</v>
      </c>
    </row>
    <row r="17" s="1" customFormat="1" spans="1:20">
      <c r="A17" s="1" t="s">
        <v>914</v>
      </c>
      <c r="B17" s="1" t="s">
        <v>79</v>
      </c>
      <c r="C17" s="1" t="s">
        <v>1061</v>
      </c>
      <c r="D17" s="1" t="s">
        <v>916</v>
      </c>
      <c r="E17" s="1" t="s">
        <v>917</v>
      </c>
      <c r="F17" s="1" t="s">
        <v>79</v>
      </c>
      <c r="G17" s="1" t="s">
        <v>80</v>
      </c>
      <c r="H17" s="1" t="s">
        <v>1007</v>
      </c>
      <c r="I17" s="1" t="s">
        <v>1062</v>
      </c>
      <c r="J17" s="1" t="s">
        <v>1009</v>
      </c>
      <c r="K17" s="1" t="s">
        <v>1062</v>
      </c>
      <c r="L17" s="1" t="s">
        <v>1062</v>
      </c>
      <c r="M17" s="1" t="s">
        <v>1010</v>
      </c>
      <c r="N17" s="1" t="s">
        <v>1010</v>
      </c>
      <c r="O17" s="1" t="s">
        <v>1011</v>
      </c>
      <c r="P17" s="1" t="s">
        <v>1012</v>
      </c>
      <c r="Q17" s="1" t="s">
        <v>1063</v>
      </c>
      <c r="R17" s="1" t="s">
        <v>72</v>
      </c>
      <c r="S17" s="1" t="s">
        <v>34</v>
      </c>
      <c r="T17" s="1" t="s">
        <v>1014</v>
      </c>
    </row>
    <row r="18" s="1" customFormat="1" spans="1:20">
      <c r="A18" s="1" t="s">
        <v>933</v>
      </c>
      <c r="B18" s="1" t="s">
        <v>79</v>
      </c>
      <c r="C18" s="1" t="s">
        <v>1064</v>
      </c>
      <c r="D18" s="1" t="s">
        <v>935</v>
      </c>
      <c r="E18" s="1" t="s">
        <v>936</v>
      </c>
      <c r="F18" s="1" t="s">
        <v>79</v>
      </c>
      <c r="G18" s="1" t="s">
        <v>80</v>
      </c>
      <c r="H18" s="1" t="s">
        <v>1007</v>
      </c>
      <c r="I18" s="1" t="s">
        <v>1065</v>
      </c>
      <c r="J18" s="1" t="s">
        <v>1009</v>
      </c>
      <c r="K18" s="1" t="s">
        <v>1065</v>
      </c>
      <c r="L18" s="1" t="s">
        <v>1065</v>
      </c>
      <c r="M18" s="1" t="s">
        <v>1010</v>
      </c>
      <c r="N18" s="1" t="s">
        <v>1010</v>
      </c>
      <c r="O18" s="1" t="s">
        <v>1011</v>
      </c>
      <c r="P18" s="1" t="s">
        <v>1012</v>
      </c>
      <c r="Q18" s="1" t="s">
        <v>1066</v>
      </c>
      <c r="R18" s="1" t="s">
        <v>72</v>
      </c>
      <c r="S18" s="1" t="s">
        <v>34</v>
      </c>
      <c r="T18" s="1" t="s">
        <v>1014</v>
      </c>
    </row>
    <row r="19" s="1" customFormat="1" spans="1:20">
      <c r="A19" s="1" t="s">
        <v>356</v>
      </c>
      <c r="B19" s="1" t="s">
        <v>79</v>
      </c>
      <c r="C19" s="1" t="s">
        <v>1067</v>
      </c>
      <c r="D19" s="1" t="s">
        <v>188</v>
      </c>
      <c r="E19" s="1" t="s">
        <v>357</v>
      </c>
      <c r="F19" s="1" t="s">
        <v>79</v>
      </c>
      <c r="G19" s="1" t="s">
        <v>80</v>
      </c>
      <c r="H19" s="1" t="s">
        <v>1007</v>
      </c>
      <c r="I19" s="1" t="s">
        <v>1017</v>
      </c>
      <c r="J19" s="1" t="s">
        <v>1009</v>
      </c>
      <c r="K19" s="1" t="s">
        <v>1017</v>
      </c>
      <c r="L19" s="1" t="s">
        <v>1017</v>
      </c>
      <c r="M19" s="1" t="s">
        <v>1010</v>
      </c>
      <c r="N19" s="1" t="s">
        <v>1010</v>
      </c>
      <c r="O19" s="1" t="s">
        <v>1011</v>
      </c>
      <c r="P19" s="1" t="s">
        <v>1012</v>
      </c>
      <c r="Q19" s="1" t="s">
        <v>1068</v>
      </c>
      <c r="R19" s="1" t="s">
        <v>72</v>
      </c>
      <c r="S19" s="1" t="s">
        <v>34</v>
      </c>
      <c r="T19" s="1" t="s">
        <v>1014</v>
      </c>
    </row>
    <row r="20" s="1" customFormat="1" spans="1:20">
      <c r="A20" s="1" t="s">
        <v>798</v>
      </c>
      <c r="B20" s="1" t="s">
        <v>79</v>
      </c>
      <c r="C20" s="1" t="s">
        <v>1069</v>
      </c>
      <c r="D20" s="1" t="s">
        <v>263</v>
      </c>
      <c r="E20" s="1" t="s">
        <v>799</v>
      </c>
      <c r="F20" s="1" t="s">
        <v>79</v>
      </c>
      <c r="G20" s="1" t="s">
        <v>80</v>
      </c>
      <c r="H20" s="1" t="s">
        <v>1007</v>
      </c>
      <c r="I20" s="1" t="s">
        <v>1034</v>
      </c>
      <c r="J20" s="1" t="s">
        <v>1009</v>
      </c>
      <c r="K20" s="1" t="s">
        <v>1034</v>
      </c>
      <c r="L20" s="1" t="s">
        <v>1034</v>
      </c>
      <c r="M20" s="1" t="s">
        <v>1010</v>
      </c>
      <c r="N20" s="1" t="s">
        <v>1010</v>
      </c>
      <c r="O20" s="1" t="s">
        <v>1011</v>
      </c>
      <c r="P20" s="1" t="s">
        <v>1012</v>
      </c>
      <c r="Q20" s="1" t="s">
        <v>1070</v>
      </c>
      <c r="R20" s="1" t="s">
        <v>72</v>
      </c>
      <c r="S20" s="1" t="s">
        <v>34</v>
      </c>
      <c r="T20" s="1" t="s">
        <v>1014</v>
      </c>
    </row>
    <row r="21" s="1" customFormat="1" spans="1:20">
      <c r="A21" s="1" t="s">
        <v>343</v>
      </c>
      <c r="B21" s="1" t="s">
        <v>79</v>
      </c>
      <c r="C21" s="1" t="s">
        <v>1071</v>
      </c>
      <c r="D21" s="1" t="s">
        <v>345</v>
      </c>
      <c r="E21" s="1" t="s">
        <v>346</v>
      </c>
      <c r="F21" s="1" t="s">
        <v>79</v>
      </c>
      <c r="G21" s="1" t="s">
        <v>80</v>
      </c>
      <c r="H21" s="1" t="s">
        <v>1007</v>
      </c>
      <c r="I21" s="1" t="s">
        <v>1072</v>
      </c>
      <c r="J21" s="1" t="s">
        <v>1009</v>
      </c>
      <c r="K21" s="1" t="s">
        <v>1072</v>
      </c>
      <c r="L21" s="1" t="s">
        <v>1072</v>
      </c>
      <c r="M21" s="1" t="s">
        <v>1010</v>
      </c>
      <c r="N21" s="1" t="s">
        <v>1010</v>
      </c>
      <c r="O21" s="1" t="s">
        <v>1011</v>
      </c>
      <c r="P21" s="1" t="s">
        <v>1012</v>
      </c>
      <c r="Q21" s="1" t="s">
        <v>1073</v>
      </c>
      <c r="R21" s="1" t="s">
        <v>72</v>
      </c>
      <c r="S21" s="1" t="s">
        <v>34</v>
      </c>
      <c r="T21" s="1" t="s">
        <v>1014</v>
      </c>
    </row>
    <row r="22" s="1" customFormat="1" spans="1:20">
      <c r="A22" s="1" t="s">
        <v>721</v>
      </c>
      <c r="B22" s="1" t="s">
        <v>79</v>
      </c>
      <c r="C22" s="1" t="s">
        <v>1074</v>
      </c>
      <c r="D22" s="1" t="s">
        <v>723</v>
      </c>
      <c r="E22" s="1" t="s">
        <v>724</v>
      </c>
      <c r="F22" s="1" t="s">
        <v>79</v>
      </c>
      <c r="G22" s="1" t="s">
        <v>80</v>
      </c>
      <c r="H22" s="1" t="s">
        <v>1007</v>
      </c>
      <c r="I22" s="1" t="s">
        <v>1075</v>
      </c>
      <c r="J22" s="1" t="s">
        <v>1009</v>
      </c>
      <c r="K22" s="1" t="s">
        <v>1075</v>
      </c>
      <c r="L22" s="1" t="s">
        <v>1075</v>
      </c>
      <c r="M22" s="1" t="s">
        <v>1010</v>
      </c>
      <c r="N22" s="1" t="s">
        <v>1010</v>
      </c>
      <c r="O22" s="1" t="s">
        <v>1011</v>
      </c>
      <c r="P22" s="1" t="s">
        <v>1012</v>
      </c>
      <c r="Q22" s="1" t="s">
        <v>1076</v>
      </c>
      <c r="R22" s="1" t="s">
        <v>72</v>
      </c>
      <c r="S22" s="1" t="s">
        <v>34</v>
      </c>
      <c r="T22" s="1" t="s">
        <v>1014</v>
      </c>
    </row>
    <row r="23" s="1" customFormat="1" spans="1:20">
      <c r="A23" s="1" t="s">
        <v>275</v>
      </c>
      <c r="B23" s="1" t="s">
        <v>79</v>
      </c>
      <c r="C23" s="1" t="s">
        <v>1077</v>
      </c>
      <c r="D23" s="1" t="s">
        <v>1078</v>
      </c>
      <c r="E23" s="1" t="s">
        <v>278</v>
      </c>
      <c r="F23" s="1" t="s">
        <v>79</v>
      </c>
      <c r="G23" s="1" t="s">
        <v>80</v>
      </c>
      <c r="H23" s="1" t="s">
        <v>1007</v>
      </c>
      <c r="I23" s="1" t="s">
        <v>1017</v>
      </c>
      <c r="J23" s="1" t="s">
        <v>1009</v>
      </c>
      <c r="K23" s="1" t="s">
        <v>1017</v>
      </c>
      <c r="L23" s="1" t="s">
        <v>1017</v>
      </c>
      <c r="M23" s="1" t="s">
        <v>1010</v>
      </c>
      <c r="N23" s="1" t="s">
        <v>1010</v>
      </c>
      <c r="O23" s="1" t="s">
        <v>1011</v>
      </c>
      <c r="P23" s="1" t="s">
        <v>1012</v>
      </c>
      <c r="Q23" s="1" t="s">
        <v>1079</v>
      </c>
      <c r="R23" s="1" t="s">
        <v>72</v>
      </c>
      <c r="S23" s="1" t="s">
        <v>34</v>
      </c>
      <c r="T23" s="1" t="s">
        <v>1014</v>
      </c>
    </row>
    <row r="24" s="1" customFormat="1" spans="1:20">
      <c r="A24" s="1" t="s">
        <v>495</v>
      </c>
      <c r="B24" s="1" t="s">
        <v>79</v>
      </c>
      <c r="C24" s="1" t="s">
        <v>1080</v>
      </c>
      <c r="D24" s="1" t="s">
        <v>497</v>
      </c>
      <c r="E24" s="1" t="s">
        <v>498</v>
      </c>
      <c r="F24" s="1" t="s">
        <v>79</v>
      </c>
      <c r="G24" s="1" t="s">
        <v>80</v>
      </c>
      <c r="H24" s="1" t="s">
        <v>1007</v>
      </c>
      <c r="I24" s="1" t="s">
        <v>1081</v>
      </c>
      <c r="J24" s="1" t="s">
        <v>1009</v>
      </c>
      <c r="K24" s="1" t="s">
        <v>1081</v>
      </c>
      <c r="L24" s="1" t="s">
        <v>1081</v>
      </c>
      <c r="M24" s="1" t="s">
        <v>1010</v>
      </c>
      <c r="N24" s="1" t="s">
        <v>1010</v>
      </c>
      <c r="O24" s="1" t="s">
        <v>1011</v>
      </c>
      <c r="P24" s="1" t="s">
        <v>1012</v>
      </c>
      <c r="Q24" s="1" t="s">
        <v>1082</v>
      </c>
      <c r="R24" s="1" t="s">
        <v>72</v>
      </c>
      <c r="S24" s="1" t="s">
        <v>34</v>
      </c>
      <c r="T24" s="1" t="s">
        <v>1014</v>
      </c>
    </row>
    <row r="25" s="1" customFormat="1" spans="1:20">
      <c r="A25" s="1" t="s">
        <v>583</v>
      </c>
      <c r="B25" s="1" t="s">
        <v>79</v>
      </c>
      <c r="C25" s="1" t="s">
        <v>1083</v>
      </c>
      <c r="D25" s="1" t="s">
        <v>585</v>
      </c>
      <c r="E25" s="1" t="s">
        <v>586</v>
      </c>
      <c r="F25" s="1" t="s">
        <v>79</v>
      </c>
      <c r="G25" s="1" t="s">
        <v>80</v>
      </c>
      <c r="H25" s="1" t="s">
        <v>1007</v>
      </c>
      <c r="I25" s="1" t="s">
        <v>1084</v>
      </c>
      <c r="J25" s="1" t="s">
        <v>1009</v>
      </c>
      <c r="K25" s="1" t="s">
        <v>1084</v>
      </c>
      <c r="L25" s="1" t="s">
        <v>1084</v>
      </c>
      <c r="M25" s="1" t="s">
        <v>1010</v>
      </c>
      <c r="N25" s="1" t="s">
        <v>1010</v>
      </c>
      <c r="O25" s="1" t="s">
        <v>1011</v>
      </c>
      <c r="P25" s="1" t="s">
        <v>1012</v>
      </c>
      <c r="Q25" s="1" t="s">
        <v>1085</v>
      </c>
      <c r="R25" s="1" t="s">
        <v>72</v>
      </c>
      <c r="S25" s="1" t="s">
        <v>34</v>
      </c>
      <c r="T25" s="1" t="s">
        <v>1014</v>
      </c>
    </row>
    <row r="26" s="1" customFormat="1" spans="1:20">
      <c r="A26" s="1" t="s">
        <v>453</v>
      </c>
      <c r="B26" s="1" t="s">
        <v>79</v>
      </c>
      <c r="C26" s="1" t="s">
        <v>1086</v>
      </c>
      <c r="D26" s="1" t="s">
        <v>1087</v>
      </c>
      <c r="E26" s="1" t="s">
        <v>456</v>
      </c>
      <c r="F26" s="1" t="s">
        <v>79</v>
      </c>
      <c r="G26" s="1" t="s">
        <v>80</v>
      </c>
      <c r="H26" s="1" t="s">
        <v>1007</v>
      </c>
      <c r="I26" s="1" t="s">
        <v>1088</v>
      </c>
      <c r="J26" s="1" t="s">
        <v>1009</v>
      </c>
      <c r="K26" s="1" t="s">
        <v>1088</v>
      </c>
      <c r="L26" s="1" t="s">
        <v>1088</v>
      </c>
      <c r="M26" s="1" t="s">
        <v>1010</v>
      </c>
      <c r="N26" s="1" t="s">
        <v>1010</v>
      </c>
      <c r="O26" s="1" t="s">
        <v>1011</v>
      </c>
      <c r="P26" s="1" t="s">
        <v>1012</v>
      </c>
      <c r="Q26" s="1" t="s">
        <v>1089</v>
      </c>
      <c r="R26" s="1" t="s">
        <v>72</v>
      </c>
      <c r="S26" s="1" t="s">
        <v>34</v>
      </c>
      <c r="T26" s="1" t="s">
        <v>1014</v>
      </c>
    </row>
    <row r="27" s="1" customFormat="1" spans="1:20">
      <c r="A27" s="1" t="s">
        <v>364</v>
      </c>
      <c r="B27" s="1" t="s">
        <v>79</v>
      </c>
      <c r="C27" s="1" t="s">
        <v>1090</v>
      </c>
      <c r="D27" s="1" t="s">
        <v>1091</v>
      </c>
      <c r="E27" s="1" t="s">
        <v>367</v>
      </c>
      <c r="F27" s="1" t="s">
        <v>79</v>
      </c>
      <c r="G27" s="1" t="s">
        <v>80</v>
      </c>
      <c r="H27" s="1" t="s">
        <v>1007</v>
      </c>
      <c r="I27" s="1" t="s">
        <v>1092</v>
      </c>
      <c r="J27" s="1" t="s">
        <v>1009</v>
      </c>
      <c r="K27" s="1" t="s">
        <v>1092</v>
      </c>
      <c r="L27" s="1" t="s">
        <v>1092</v>
      </c>
      <c r="M27" s="1" t="s">
        <v>1010</v>
      </c>
      <c r="N27" s="1" t="s">
        <v>1010</v>
      </c>
      <c r="O27" s="1" t="s">
        <v>1011</v>
      </c>
      <c r="P27" s="1" t="s">
        <v>1012</v>
      </c>
      <c r="Q27" s="1" t="s">
        <v>1093</v>
      </c>
      <c r="R27" s="1" t="s">
        <v>72</v>
      </c>
      <c r="S27" s="1" t="s">
        <v>34</v>
      </c>
      <c r="T27" s="1" t="s">
        <v>1014</v>
      </c>
    </row>
    <row r="28" s="1" customFormat="1" spans="1:20">
      <c r="A28" s="1" t="s">
        <v>537</v>
      </c>
      <c r="B28" s="1" t="s">
        <v>79</v>
      </c>
      <c r="C28" s="1" t="s">
        <v>1094</v>
      </c>
      <c r="D28" s="1" t="s">
        <v>539</v>
      </c>
      <c r="E28" s="1" t="s">
        <v>540</v>
      </c>
      <c r="F28" s="1" t="s">
        <v>79</v>
      </c>
      <c r="G28" s="1" t="s">
        <v>80</v>
      </c>
      <c r="H28" s="1" t="s">
        <v>1007</v>
      </c>
      <c r="I28" s="1" t="s">
        <v>1095</v>
      </c>
      <c r="J28" s="1" t="s">
        <v>1009</v>
      </c>
      <c r="K28" s="1" t="s">
        <v>1095</v>
      </c>
      <c r="L28" s="1" t="s">
        <v>1095</v>
      </c>
      <c r="M28" s="1" t="s">
        <v>1010</v>
      </c>
      <c r="N28" s="1" t="s">
        <v>1010</v>
      </c>
      <c r="O28" s="1" t="s">
        <v>1011</v>
      </c>
      <c r="P28" s="1" t="s">
        <v>1012</v>
      </c>
      <c r="Q28" s="1" t="s">
        <v>1096</v>
      </c>
      <c r="R28" s="1" t="s">
        <v>72</v>
      </c>
      <c r="S28" s="1" t="s">
        <v>34</v>
      </c>
      <c r="T28" s="1" t="s">
        <v>1014</v>
      </c>
    </row>
    <row r="29" s="1" customFormat="1" spans="1:20">
      <c r="A29" s="1" t="s">
        <v>419</v>
      </c>
      <c r="B29" s="1" t="s">
        <v>79</v>
      </c>
      <c r="C29" s="1" t="s">
        <v>1097</v>
      </c>
      <c r="D29" s="1" t="s">
        <v>421</v>
      </c>
      <c r="E29" s="1" t="s">
        <v>422</v>
      </c>
      <c r="F29" s="1" t="s">
        <v>79</v>
      </c>
      <c r="G29" s="1" t="s">
        <v>80</v>
      </c>
      <c r="H29" s="1" t="s">
        <v>1007</v>
      </c>
      <c r="I29" s="1" t="s">
        <v>1098</v>
      </c>
      <c r="J29" s="1" t="s">
        <v>1009</v>
      </c>
      <c r="K29" s="1" t="s">
        <v>1098</v>
      </c>
      <c r="L29" s="1" t="s">
        <v>1098</v>
      </c>
      <c r="M29" s="1" t="s">
        <v>1010</v>
      </c>
      <c r="N29" s="1" t="s">
        <v>1010</v>
      </c>
      <c r="O29" s="1" t="s">
        <v>1011</v>
      </c>
      <c r="P29" s="1" t="s">
        <v>1012</v>
      </c>
      <c r="Q29" s="1" t="s">
        <v>1099</v>
      </c>
      <c r="R29" s="1" t="s">
        <v>72</v>
      </c>
      <c r="S29" s="1" t="s">
        <v>34</v>
      </c>
      <c r="T29" s="1" t="s">
        <v>1014</v>
      </c>
    </row>
    <row r="30" s="1" customFormat="1" spans="1:20">
      <c r="A30" s="1" t="s">
        <v>951</v>
      </c>
      <c r="B30" s="1" t="s">
        <v>79</v>
      </c>
      <c r="C30" s="1" t="s">
        <v>1100</v>
      </c>
      <c r="D30" s="1" t="s">
        <v>1101</v>
      </c>
      <c r="E30" s="1" t="s">
        <v>954</v>
      </c>
      <c r="F30" s="1" t="s">
        <v>79</v>
      </c>
      <c r="G30" s="1" t="s">
        <v>80</v>
      </c>
      <c r="H30" s="1" t="s">
        <v>1007</v>
      </c>
      <c r="I30" s="1" t="s">
        <v>1102</v>
      </c>
      <c r="J30" s="1" t="s">
        <v>1009</v>
      </c>
      <c r="K30" s="1" t="s">
        <v>1102</v>
      </c>
      <c r="L30" s="1" t="s">
        <v>1102</v>
      </c>
      <c r="M30" s="1" t="s">
        <v>1010</v>
      </c>
      <c r="N30" s="1" t="s">
        <v>1010</v>
      </c>
      <c r="O30" s="1" t="s">
        <v>1011</v>
      </c>
      <c r="P30" s="1" t="s">
        <v>1012</v>
      </c>
      <c r="Q30" s="1" t="s">
        <v>1103</v>
      </c>
      <c r="R30" s="1" t="s">
        <v>72</v>
      </c>
      <c r="S30" s="1" t="s">
        <v>34</v>
      </c>
      <c r="T30" s="1" t="s">
        <v>1014</v>
      </c>
    </row>
    <row r="31" s="1" customFormat="1" spans="1:20">
      <c r="A31" s="1" t="s">
        <v>280</v>
      </c>
      <c r="B31" s="1" t="s">
        <v>79</v>
      </c>
      <c r="C31" s="1" t="s">
        <v>1104</v>
      </c>
      <c r="D31" s="1" t="s">
        <v>282</v>
      </c>
      <c r="E31" s="1" t="s">
        <v>283</v>
      </c>
      <c r="F31" s="1" t="s">
        <v>79</v>
      </c>
      <c r="G31" s="1" t="s">
        <v>80</v>
      </c>
      <c r="H31" s="1" t="s">
        <v>1007</v>
      </c>
      <c r="I31" s="1" t="s">
        <v>1105</v>
      </c>
      <c r="J31" s="1" t="s">
        <v>1009</v>
      </c>
      <c r="K31" s="1" t="s">
        <v>1105</v>
      </c>
      <c r="L31" s="1" t="s">
        <v>1105</v>
      </c>
      <c r="M31" s="1" t="s">
        <v>1010</v>
      </c>
      <c r="N31" s="1" t="s">
        <v>1010</v>
      </c>
      <c r="O31" s="1" t="s">
        <v>1011</v>
      </c>
      <c r="P31" s="1" t="s">
        <v>1012</v>
      </c>
      <c r="Q31" s="1" t="s">
        <v>1106</v>
      </c>
      <c r="R31" s="1" t="s">
        <v>72</v>
      </c>
      <c r="S31" s="1" t="s">
        <v>34</v>
      </c>
      <c r="T31" s="1" t="s">
        <v>1014</v>
      </c>
    </row>
    <row r="32" s="1" customFormat="1" spans="1:20">
      <c r="A32" s="1" t="s">
        <v>336</v>
      </c>
      <c r="B32" s="1" t="s">
        <v>79</v>
      </c>
      <c r="C32" s="1" t="s">
        <v>1107</v>
      </c>
      <c r="D32" s="1" t="s">
        <v>338</v>
      </c>
      <c r="E32" s="1" t="s">
        <v>339</v>
      </c>
      <c r="F32" s="1" t="s">
        <v>79</v>
      </c>
      <c r="G32" s="1" t="s">
        <v>80</v>
      </c>
      <c r="H32" s="1" t="s">
        <v>1007</v>
      </c>
      <c r="I32" s="1" t="s">
        <v>1108</v>
      </c>
      <c r="J32" s="1" t="s">
        <v>1009</v>
      </c>
      <c r="K32" s="1" t="s">
        <v>1108</v>
      </c>
      <c r="L32" s="1" t="s">
        <v>1108</v>
      </c>
      <c r="M32" s="1" t="s">
        <v>1010</v>
      </c>
      <c r="N32" s="1" t="s">
        <v>1010</v>
      </c>
      <c r="O32" s="1" t="s">
        <v>1011</v>
      </c>
      <c r="P32" s="1" t="s">
        <v>1012</v>
      </c>
      <c r="Q32" s="1" t="s">
        <v>1109</v>
      </c>
      <c r="R32" s="1" t="s">
        <v>72</v>
      </c>
      <c r="S32" s="1" t="s">
        <v>34</v>
      </c>
      <c r="T32" s="1" t="s">
        <v>1014</v>
      </c>
    </row>
    <row r="33" s="1" customFormat="1" spans="1:20">
      <c r="A33" s="1" t="s">
        <v>899</v>
      </c>
      <c r="B33" s="1" t="s">
        <v>79</v>
      </c>
      <c r="C33" s="1" t="s">
        <v>1110</v>
      </c>
      <c r="D33" s="1" t="s">
        <v>901</v>
      </c>
      <c r="E33" s="1" t="s">
        <v>902</v>
      </c>
      <c r="F33" s="1" t="s">
        <v>79</v>
      </c>
      <c r="G33" s="1" t="s">
        <v>80</v>
      </c>
      <c r="H33" s="1" t="s">
        <v>1007</v>
      </c>
      <c r="I33" s="1" t="s">
        <v>1017</v>
      </c>
      <c r="J33" s="1" t="s">
        <v>1009</v>
      </c>
      <c r="K33" s="1" t="s">
        <v>1017</v>
      </c>
      <c r="L33" s="1" t="s">
        <v>1017</v>
      </c>
      <c r="M33" s="1" t="s">
        <v>1010</v>
      </c>
      <c r="N33" s="1" t="s">
        <v>1010</v>
      </c>
      <c r="O33" s="1" t="s">
        <v>1011</v>
      </c>
      <c r="P33" s="1" t="s">
        <v>1012</v>
      </c>
      <c r="Q33" s="1" t="s">
        <v>1111</v>
      </c>
      <c r="R33" s="1" t="s">
        <v>72</v>
      </c>
      <c r="S33" s="1" t="s">
        <v>34</v>
      </c>
      <c r="T33" s="1" t="s">
        <v>1014</v>
      </c>
    </row>
    <row r="34" s="1" customFormat="1" spans="1:20">
      <c r="A34" s="1" t="s">
        <v>740</v>
      </c>
      <c r="B34" s="1" t="s">
        <v>79</v>
      </c>
      <c r="C34" s="1" t="s">
        <v>1112</v>
      </c>
      <c r="D34" s="1" t="s">
        <v>742</v>
      </c>
      <c r="E34" s="1" t="s">
        <v>743</v>
      </c>
      <c r="F34" s="1" t="s">
        <v>79</v>
      </c>
      <c r="G34" s="1" t="s">
        <v>80</v>
      </c>
      <c r="H34" s="1" t="s">
        <v>1007</v>
      </c>
      <c r="I34" s="1" t="s">
        <v>1113</v>
      </c>
      <c r="J34" s="1" t="s">
        <v>1009</v>
      </c>
      <c r="K34" s="1" t="s">
        <v>1113</v>
      </c>
      <c r="L34" s="1" t="s">
        <v>1113</v>
      </c>
      <c r="M34" s="1" t="s">
        <v>1010</v>
      </c>
      <c r="N34" s="1" t="s">
        <v>1010</v>
      </c>
      <c r="O34" s="1" t="s">
        <v>1011</v>
      </c>
      <c r="P34" s="1" t="s">
        <v>1012</v>
      </c>
      <c r="Q34" s="1" t="s">
        <v>1114</v>
      </c>
      <c r="R34" s="1" t="s">
        <v>72</v>
      </c>
      <c r="S34" s="1" t="s">
        <v>34</v>
      </c>
      <c r="T34" s="1" t="s">
        <v>1014</v>
      </c>
    </row>
    <row r="35" s="1" customFormat="1" spans="1:20">
      <c r="A35" s="1" t="s">
        <v>939</v>
      </c>
      <c r="B35" s="1" t="s">
        <v>79</v>
      </c>
      <c r="C35" s="1" t="s">
        <v>1115</v>
      </c>
      <c r="D35" s="1" t="s">
        <v>1116</v>
      </c>
      <c r="E35" s="1" t="s">
        <v>942</v>
      </c>
      <c r="F35" s="1" t="s">
        <v>79</v>
      </c>
      <c r="G35" s="1" t="s">
        <v>80</v>
      </c>
      <c r="H35" s="1" t="s">
        <v>1007</v>
      </c>
      <c r="I35" s="1" t="s">
        <v>1117</v>
      </c>
      <c r="J35" s="1" t="s">
        <v>1009</v>
      </c>
      <c r="K35" s="1" t="s">
        <v>1117</v>
      </c>
      <c r="L35" s="1" t="s">
        <v>1117</v>
      </c>
      <c r="M35" s="1" t="s">
        <v>1010</v>
      </c>
      <c r="N35" s="1" t="s">
        <v>1010</v>
      </c>
      <c r="O35" s="1" t="s">
        <v>1011</v>
      </c>
      <c r="P35" s="1" t="s">
        <v>1012</v>
      </c>
      <c r="Q35" s="1" t="s">
        <v>1118</v>
      </c>
      <c r="R35" s="1" t="s">
        <v>72</v>
      </c>
      <c r="S35" s="1" t="s">
        <v>34</v>
      </c>
      <c r="T35" s="1" t="s">
        <v>1014</v>
      </c>
    </row>
    <row r="36" s="1" customFormat="1" spans="1:20">
      <c r="A36" s="1" t="s">
        <v>242</v>
      </c>
      <c r="B36" s="1" t="s">
        <v>79</v>
      </c>
      <c r="C36" s="1" t="s">
        <v>1119</v>
      </c>
      <c r="D36" s="1" t="s">
        <v>1120</v>
      </c>
      <c r="E36" s="1" t="s">
        <v>1121</v>
      </c>
      <c r="F36" s="1" t="s">
        <v>79</v>
      </c>
      <c r="G36" s="1" t="s">
        <v>80</v>
      </c>
      <c r="H36" s="1" t="s">
        <v>1007</v>
      </c>
      <c r="I36" s="1" t="s">
        <v>1122</v>
      </c>
      <c r="J36" s="1" t="s">
        <v>1009</v>
      </c>
      <c r="K36" s="1" t="s">
        <v>1122</v>
      </c>
      <c r="L36" s="1" t="s">
        <v>1122</v>
      </c>
      <c r="M36" s="1" t="s">
        <v>1010</v>
      </c>
      <c r="N36" s="1" t="s">
        <v>1010</v>
      </c>
      <c r="O36" s="1" t="s">
        <v>1011</v>
      </c>
      <c r="P36" s="1" t="s">
        <v>1012</v>
      </c>
      <c r="Q36" s="1" t="s">
        <v>1123</v>
      </c>
      <c r="R36" s="1" t="s">
        <v>72</v>
      </c>
      <c r="S36" s="1" t="s">
        <v>34</v>
      </c>
      <c r="T36" s="1" t="s">
        <v>1014</v>
      </c>
    </row>
    <row r="37" s="1" customFormat="1" spans="1:20">
      <c r="A37" s="1" t="s">
        <v>509</v>
      </c>
      <c r="B37" s="1" t="s">
        <v>79</v>
      </c>
      <c r="C37" s="1" t="s">
        <v>1124</v>
      </c>
      <c r="D37" s="1" t="s">
        <v>1125</v>
      </c>
      <c r="E37" s="1" t="s">
        <v>510</v>
      </c>
      <c r="F37" s="1" t="s">
        <v>79</v>
      </c>
      <c r="G37" s="1" t="s">
        <v>80</v>
      </c>
      <c r="H37" s="1" t="s">
        <v>1007</v>
      </c>
      <c r="I37" s="1" t="s">
        <v>1126</v>
      </c>
      <c r="J37" s="1" t="s">
        <v>1009</v>
      </c>
      <c r="K37" s="1" t="s">
        <v>1126</v>
      </c>
      <c r="L37" s="1" t="s">
        <v>1126</v>
      </c>
      <c r="M37" s="1" t="s">
        <v>1010</v>
      </c>
      <c r="N37" s="1" t="s">
        <v>1010</v>
      </c>
      <c r="O37" s="1" t="s">
        <v>1011</v>
      </c>
      <c r="P37" s="1" t="s">
        <v>1012</v>
      </c>
      <c r="Q37" s="1" t="s">
        <v>1127</v>
      </c>
      <c r="R37" s="1" t="s">
        <v>72</v>
      </c>
      <c r="S37" s="1" t="s">
        <v>34</v>
      </c>
      <c r="T37" s="1" t="s">
        <v>1014</v>
      </c>
    </row>
    <row r="38" s="1" customFormat="1" spans="1:20">
      <c r="A38" s="1" t="s">
        <v>885</v>
      </c>
      <c r="B38" s="1" t="s">
        <v>79</v>
      </c>
      <c r="C38" s="1" t="s">
        <v>1128</v>
      </c>
      <c r="D38" s="1" t="s">
        <v>887</v>
      </c>
      <c r="E38" s="1" t="s">
        <v>888</v>
      </c>
      <c r="F38" s="1" t="s">
        <v>79</v>
      </c>
      <c r="G38" s="1" t="s">
        <v>80</v>
      </c>
      <c r="H38" s="1" t="s">
        <v>1007</v>
      </c>
      <c r="I38" s="1" t="s">
        <v>1129</v>
      </c>
      <c r="J38" s="1" t="s">
        <v>1009</v>
      </c>
      <c r="K38" s="1" t="s">
        <v>1129</v>
      </c>
      <c r="L38" s="1" t="s">
        <v>1129</v>
      </c>
      <c r="M38" s="1" t="s">
        <v>1010</v>
      </c>
      <c r="N38" s="1" t="s">
        <v>1010</v>
      </c>
      <c r="O38" s="1" t="s">
        <v>1011</v>
      </c>
      <c r="P38" s="1" t="s">
        <v>1012</v>
      </c>
      <c r="Q38" s="1" t="s">
        <v>1130</v>
      </c>
      <c r="R38" s="1" t="s">
        <v>72</v>
      </c>
      <c r="S38" s="1" t="s">
        <v>34</v>
      </c>
      <c r="T38" s="1" t="s">
        <v>1014</v>
      </c>
    </row>
    <row r="39" s="1" customFormat="1" spans="1:20">
      <c r="A39" s="1" t="s">
        <v>463</v>
      </c>
      <c r="B39" s="1" t="s">
        <v>79</v>
      </c>
      <c r="C39" s="1" t="s">
        <v>1131</v>
      </c>
      <c r="D39" s="1" t="s">
        <v>1132</v>
      </c>
      <c r="E39" s="1" t="s">
        <v>466</v>
      </c>
      <c r="F39" s="1" t="s">
        <v>79</v>
      </c>
      <c r="G39" s="1" t="s">
        <v>80</v>
      </c>
      <c r="H39" s="1" t="s">
        <v>1007</v>
      </c>
      <c r="I39" s="1" t="s">
        <v>1088</v>
      </c>
      <c r="J39" s="1" t="s">
        <v>1009</v>
      </c>
      <c r="K39" s="1" t="s">
        <v>1088</v>
      </c>
      <c r="L39" s="1" t="s">
        <v>1088</v>
      </c>
      <c r="M39" s="1" t="s">
        <v>1010</v>
      </c>
      <c r="N39" s="1" t="s">
        <v>1010</v>
      </c>
      <c r="O39" s="1" t="s">
        <v>1011</v>
      </c>
      <c r="P39" s="1" t="s">
        <v>1012</v>
      </c>
      <c r="Q39" s="1" t="s">
        <v>1133</v>
      </c>
      <c r="R39" s="1" t="s">
        <v>72</v>
      </c>
      <c r="S39" s="1" t="s">
        <v>34</v>
      </c>
      <c r="T39" s="1" t="s">
        <v>1014</v>
      </c>
    </row>
    <row r="40" s="1" customFormat="1" spans="1:20">
      <c r="A40" s="1" t="s">
        <v>516</v>
      </c>
      <c r="B40" s="1" t="s">
        <v>79</v>
      </c>
      <c r="C40" s="1" t="s">
        <v>1134</v>
      </c>
      <c r="D40" s="1" t="s">
        <v>518</v>
      </c>
      <c r="E40" s="1" t="s">
        <v>519</v>
      </c>
      <c r="F40" s="1" t="s">
        <v>79</v>
      </c>
      <c r="G40" s="1" t="s">
        <v>80</v>
      </c>
      <c r="H40" s="1" t="s">
        <v>1007</v>
      </c>
      <c r="I40" s="1" t="s">
        <v>1135</v>
      </c>
      <c r="J40" s="1" t="s">
        <v>1009</v>
      </c>
      <c r="K40" s="1" t="s">
        <v>1135</v>
      </c>
      <c r="L40" s="1" t="s">
        <v>1135</v>
      </c>
      <c r="M40" s="1" t="s">
        <v>1010</v>
      </c>
      <c r="N40" s="1" t="s">
        <v>1010</v>
      </c>
      <c r="O40" s="1" t="s">
        <v>1011</v>
      </c>
      <c r="P40" s="1" t="s">
        <v>1012</v>
      </c>
      <c r="Q40" s="1" t="s">
        <v>1133</v>
      </c>
      <c r="R40" s="1" t="s">
        <v>72</v>
      </c>
      <c r="S40" s="1" t="s">
        <v>34</v>
      </c>
      <c r="T40" s="1" t="s">
        <v>1014</v>
      </c>
    </row>
    <row r="41" s="1" customFormat="1" spans="1:20">
      <c r="A41" s="1" t="s">
        <v>292</v>
      </c>
      <c r="B41" s="1" t="s">
        <v>79</v>
      </c>
      <c r="C41" s="1" t="s">
        <v>1136</v>
      </c>
      <c r="D41" s="1" t="s">
        <v>1137</v>
      </c>
      <c r="E41" s="1" t="s">
        <v>295</v>
      </c>
      <c r="F41" s="1" t="s">
        <v>79</v>
      </c>
      <c r="G41" s="1" t="s">
        <v>80</v>
      </c>
      <c r="H41" s="1" t="s">
        <v>1007</v>
      </c>
      <c r="I41" s="1" t="s">
        <v>1038</v>
      </c>
      <c r="J41" s="1" t="s">
        <v>1009</v>
      </c>
      <c r="K41" s="1" t="s">
        <v>1038</v>
      </c>
      <c r="L41" s="1" t="s">
        <v>1038</v>
      </c>
      <c r="M41" s="1" t="s">
        <v>1010</v>
      </c>
      <c r="N41" s="1" t="s">
        <v>1010</v>
      </c>
      <c r="O41" s="1" t="s">
        <v>1011</v>
      </c>
      <c r="P41" s="1" t="s">
        <v>1012</v>
      </c>
      <c r="Q41" s="1" t="s">
        <v>1138</v>
      </c>
      <c r="R41" s="1" t="s">
        <v>72</v>
      </c>
      <c r="S41" s="1" t="s">
        <v>34</v>
      </c>
      <c r="T41" s="1" t="s">
        <v>1014</v>
      </c>
    </row>
    <row r="42" s="1" customFormat="1" spans="1:20">
      <c r="A42" s="1" t="s">
        <v>725</v>
      </c>
      <c r="B42" s="1" t="s">
        <v>79</v>
      </c>
      <c r="C42" s="1" t="s">
        <v>1139</v>
      </c>
      <c r="D42" s="1" t="s">
        <v>1140</v>
      </c>
      <c r="E42" s="1" t="s">
        <v>728</v>
      </c>
      <c r="F42" s="1" t="s">
        <v>79</v>
      </c>
      <c r="G42" s="1" t="s">
        <v>80</v>
      </c>
      <c r="H42" s="1" t="s">
        <v>1007</v>
      </c>
      <c r="I42" s="1" t="s">
        <v>1017</v>
      </c>
      <c r="J42" s="1" t="s">
        <v>1009</v>
      </c>
      <c r="K42" s="1" t="s">
        <v>1017</v>
      </c>
      <c r="L42" s="1" t="s">
        <v>1017</v>
      </c>
      <c r="M42" s="1" t="s">
        <v>1010</v>
      </c>
      <c r="N42" s="1" t="s">
        <v>1010</v>
      </c>
      <c r="O42" s="1" t="s">
        <v>1011</v>
      </c>
      <c r="P42" s="1" t="s">
        <v>1012</v>
      </c>
      <c r="Q42" s="1" t="s">
        <v>1141</v>
      </c>
      <c r="R42" s="1" t="s">
        <v>72</v>
      </c>
      <c r="S42" s="1" t="s">
        <v>34</v>
      </c>
      <c r="T42" s="1" t="s">
        <v>1014</v>
      </c>
    </row>
    <row r="43" s="1" customFormat="1" spans="1:20">
      <c r="A43" s="1" t="s">
        <v>523</v>
      </c>
      <c r="B43" s="1" t="s">
        <v>79</v>
      </c>
      <c r="C43" s="1" t="s">
        <v>1142</v>
      </c>
      <c r="D43" s="1" t="s">
        <v>525</v>
      </c>
      <c r="E43" s="1" t="s">
        <v>526</v>
      </c>
      <c r="F43" s="1" t="s">
        <v>79</v>
      </c>
      <c r="G43" s="1" t="s">
        <v>80</v>
      </c>
      <c r="H43" s="1" t="s">
        <v>1007</v>
      </c>
      <c r="I43" s="1" t="s">
        <v>1105</v>
      </c>
      <c r="J43" s="1" t="s">
        <v>1009</v>
      </c>
      <c r="K43" s="1" t="s">
        <v>1105</v>
      </c>
      <c r="L43" s="1" t="s">
        <v>1105</v>
      </c>
      <c r="M43" s="1" t="s">
        <v>1010</v>
      </c>
      <c r="N43" s="1" t="s">
        <v>1010</v>
      </c>
      <c r="O43" s="1" t="s">
        <v>1011</v>
      </c>
      <c r="P43" s="1" t="s">
        <v>1012</v>
      </c>
      <c r="Q43" s="1" t="s">
        <v>1143</v>
      </c>
      <c r="R43" s="1" t="s">
        <v>72</v>
      </c>
      <c r="S43" s="1" t="s">
        <v>34</v>
      </c>
      <c r="T43" s="1" t="s">
        <v>1014</v>
      </c>
    </row>
    <row r="44" s="1" customFormat="1" spans="1:20">
      <c r="A44" s="1" t="s">
        <v>566</v>
      </c>
      <c r="B44" s="1" t="s">
        <v>79</v>
      </c>
      <c r="C44" s="1" t="s">
        <v>1144</v>
      </c>
      <c r="D44" s="1" t="s">
        <v>1145</v>
      </c>
      <c r="E44" s="1" t="s">
        <v>569</v>
      </c>
      <c r="F44" s="1" t="s">
        <v>79</v>
      </c>
      <c r="G44" s="1" t="s">
        <v>80</v>
      </c>
      <c r="H44" s="1" t="s">
        <v>1007</v>
      </c>
      <c r="I44" s="1" t="s">
        <v>1102</v>
      </c>
      <c r="J44" s="1" t="s">
        <v>1009</v>
      </c>
      <c r="K44" s="1" t="s">
        <v>1102</v>
      </c>
      <c r="L44" s="1" t="s">
        <v>1102</v>
      </c>
      <c r="M44" s="1" t="s">
        <v>1010</v>
      </c>
      <c r="N44" s="1" t="s">
        <v>1010</v>
      </c>
      <c r="O44" s="1" t="s">
        <v>1011</v>
      </c>
      <c r="P44" s="1" t="s">
        <v>1012</v>
      </c>
      <c r="Q44" s="1" t="s">
        <v>1146</v>
      </c>
      <c r="R44" s="1" t="s">
        <v>72</v>
      </c>
      <c r="S44" s="1" t="s">
        <v>34</v>
      </c>
      <c r="T44" s="1" t="s">
        <v>1014</v>
      </c>
    </row>
    <row r="45" s="1" customFormat="1" spans="1:20">
      <c r="A45" s="1" t="s">
        <v>437</v>
      </c>
      <c r="B45" s="1" t="s">
        <v>79</v>
      </c>
      <c r="C45" s="1" t="s">
        <v>1147</v>
      </c>
      <c r="D45" s="1" t="s">
        <v>439</v>
      </c>
      <c r="E45" s="1" t="s">
        <v>440</v>
      </c>
      <c r="F45" s="1" t="s">
        <v>79</v>
      </c>
      <c r="G45" s="1" t="s">
        <v>80</v>
      </c>
      <c r="H45" s="1" t="s">
        <v>1007</v>
      </c>
      <c r="I45" s="1" t="s">
        <v>1148</v>
      </c>
      <c r="J45" s="1" t="s">
        <v>1009</v>
      </c>
      <c r="K45" s="1" t="s">
        <v>1148</v>
      </c>
      <c r="L45" s="1" t="s">
        <v>1148</v>
      </c>
      <c r="M45" s="1" t="s">
        <v>1010</v>
      </c>
      <c r="N45" s="1" t="s">
        <v>1010</v>
      </c>
      <c r="O45" s="1" t="s">
        <v>1011</v>
      </c>
      <c r="P45" s="1" t="s">
        <v>1012</v>
      </c>
      <c r="Q45" s="1" t="s">
        <v>1149</v>
      </c>
      <c r="R45" s="1" t="s">
        <v>72</v>
      </c>
      <c r="S45" s="1" t="s">
        <v>34</v>
      </c>
      <c r="T45" s="1" t="s">
        <v>1014</v>
      </c>
    </row>
    <row r="46" s="1" customFormat="1" spans="1:20">
      <c r="A46" s="1" t="s">
        <v>705</v>
      </c>
      <c r="B46" s="1" t="s">
        <v>79</v>
      </c>
      <c r="C46" s="1" t="s">
        <v>1150</v>
      </c>
      <c r="D46" s="1" t="s">
        <v>1151</v>
      </c>
      <c r="E46" s="1" t="s">
        <v>708</v>
      </c>
      <c r="F46" s="1" t="s">
        <v>79</v>
      </c>
      <c r="G46" s="1" t="s">
        <v>80</v>
      </c>
      <c r="H46" s="1" t="s">
        <v>1007</v>
      </c>
      <c r="I46" s="1" t="s">
        <v>1075</v>
      </c>
      <c r="J46" s="1" t="s">
        <v>1009</v>
      </c>
      <c r="K46" s="1" t="s">
        <v>1075</v>
      </c>
      <c r="L46" s="1" t="s">
        <v>1075</v>
      </c>
      <c r="M46" s="1" t="s">
        <v>1010</v>
      </c>
      <c r="N46" s="1" t="s">
        <v>1010</v>
      </c>
      <c r="O46" s="1" t="s">
        <v>1011</v>
      </c>
      <c r="P46" s="1" t="s">
        <v>1012</v>
      </c>
      <c r="Q46" s="1" t="s">
        <v>1152</v>
      </c>
      <c r="R46" s="1" t="s">
        <v>72</v>
      </c>
      <c r="S46" s="1" t="s">
        <v>34</v>
      </c>
      <c r="T46" s="1" t="s">
        <v>1014</v>
      </c>
    </row>
    <row r="47" s="1" customFormat="1" spans="1:20">
      <c r="A47" s="1" t="s">
        <v>432</v>
      </c>
      <c r="B47" s="1" t="s">
        <v>79</v>
      </c>
      <c r="C47" s="1" t="s">
        <v>1153</v>
      </c>
      <c r="D47" s="1" t="s">
        <v>434</v>
      </c>
      <c r="E47" s="1" t="s">
        <v>435</v>
      </c>
      <c r="F47" s="1" t="s">
        <v>79</v>
      </c>
      <c r="G47" s="1" t="s">
        <v>80</v>
      </c>
      <c r="H47" s="1" t="s">
        <v>1007</v>
      </c>
      <c r="I47" s="1" t="s">
        <v>1148</v>
      </c>
      <c r="J47" s="1" t="s">
        <v>1009</v>
      </c>
      <c r="K47" s="1" t="s">
        <v>1148</v>
      </c>
      <c r="L47" s="1" t="s">
        <v>1148</v>
      </c>
      <c r="M47" s="1" t="s">
        <v>1010</v>
      </c>
      <c r="N47" s="1" t="s">
        <v>1010</v>
      </c>
      <c r="O47" s="1" t="s">
        <v>1011</v>
      </c>
      <c r="P47" s="1" t="s">
        <v>1012</v>
      </c>
      <c r="Q47" s="1" t="s">
        <v>1154</v>
      </c>
      <c r="R47" s="1" t="s">
        <v>72</v>
      </c>
      <c r="S47" s="1" t="s">
        <v>34</v>
      </c>
      <c r="T47" s="1" t="s">
        <v>1014</v>
      </c>
    </row>
    <row r="48" s="1" customFormat="1" spans="1:20">
      <c r="A48" s="1" t="s">
        <v>267</v>
      </c>
      <c r="B48" s="1" t="s">
        <v>79</v>
      </c>
      <c r="C48" s="1" t="s">
        <v>1155</v>
      </c>
      <c r="D48" s="1" t="s">
        <v>269</v>
      </c>
      <c r="E48" s="1" t="s">
        <v>270</v>
      </c>
      <c r="F48" s="1" t="s">
        <v>79</v>
      </c>
      <c r="G48" s="1" t="s">
        <v>80</v>
      </c>
      <c r="H48" s="1" t="s">
        <v>1007</v>
      </c>
      <c r="I48" s="1" t="s">
        <v>1041</v>
      </c>
      <c r="J48" s="1" t="s">
        <v>1009</v>
      </c>
      <c r="K48" s="1" t="s">
        <v>1041</v>
      </c>
      <c r="L48" s="1" t="s">
        <v>1041</v>
      </c>
      <c r="M48" s="1" t="s">
        <v>1010</v>
      </c>
      <c r="N48" s="1" t="s">
        <v>1010</v>
      </c>
      <c r="O48" s="1" t="s">
        <v>1011</v>
      </c>
      <c r="P48" s="1" t="s">
        <v>1012</v>
      </c>
      <c r="Q48" s="1" t="s">
        <v>1156</v>
      </c>
      <c r="R48" s="1" t="s">
        <v>72</v>
      </c>
      <c r="S48" s="1" t="s">
        <v>34</v>
      </c>
      <c r="T48" s="1" t="s">
        <v>1014</v>
      </c>
    </row>
    <row r="49" s="1" customFormat="1" spans="1:20">
      <c r="A49" s="1" t="s">
        <v>943</v>
      </c>
      <c r="B49" s="1" t="s">
        <v>79</v>
      </c>
      <c r="C49" s="1" t="s">
        <v>1157</v>
      </c>
      <c r="D49" s="1" t="s">
        <v>1158</v>
      </c>
      <c r="E49" s="1" t="s">
        <v>946</v>
      </c>
      <c r="F49" s="1" t="s">
        <v>79</v>
      </c>
      <c r="G49" s="1" t="s">
        <v>80</v>
      </c>
      <c r="H49" s="1" t="s">
        <v>1007</v>
      </c>
      <c r="I49" s="1" t="s">
        <v>1159</v>
      </c>
      <c r="J49" s="1" t="s">
        <v>1009</v>
      </c>
      <c r="K49" s="1" t="s">
        <v>1159</v>
      </c>
      <c r="L49" s="1" t="s">
        <v>1159</v>
      </c>
      <c r="M49" s="1" t="s">
        <v>1010</v>
      </c>
      <c r="N49" s="1" t="s">
        <v>1010</v>
      </c>
      <c r="O49" s="1" t="s">
        <v>1011</v>
      </c>
      <c r="P49" s="1" t="s">
        <v>1012</v>
      </c>
      <c r="Q49" s="1" t="s">
        <v>1160</v>
      </c>
      <c r="R49" s="1" t="s">
        <v>72</v>
      </c>
      <c r="S49" s="1" t="s">
        <v>34</v>
      </c>
      <c r="T49" s="1" t="s">
        <v>1014</v>
      </c>
    </row>
    <row r="50" s="1" customFormat="1" spans="1:20">
      <c r="A50" s="1" t="s">
        <v>691</v>
      </c>
      <c r="B50" s="1" t="s">
        <v>79</v>
      </c>
      <c r="C50" s="1" t="s">
        <v>1161</v>
      </c>
      <c r="D50" s="1" t="s">
        <v>1162</v>
      </c>
      <c r="E50" s="1" t="s">
        <v>694</v>
      </c>
      <c r="F50" s="1" t="s">
        <v>79</v>
      </c>
      <c r="G50" s="1" t="s">
        <v>80</v>
      </c>
      <c r="H50" s="1" t="s">
        <v>1007</v>
      </c>
      <c r="I50" s="1" t="s">
        <v>1163</v>
      </c>
      <c r="J50" s="1" t="s">
        <v>1009</v>
      </c>
      <c r="K50" s="1" t="s">
        <v>1163</v>
      </c>
      <c r="L50" s="1" t="s">
        <v>1163</v>
      </c>
      <c r="M50" s="1" t="s">
        <v>1010</v>
      </c>
      <c r="N50" s="1" t="s">
        <v>1010</v>
      </c>
      <c r="O50" s="1" t="s">
        <v>1011</v>
      </c>
      <c r="P50" s="1" t="s">
        <v>1012</v>
      </c>
      <c r="Q50" s="1" t="s">
        <v>1164</v>
      </c>
      <c r="R50" s="1" t="s">
        <v>72</v>
      </c>
      <c r="S50" s="1" t="s">
        <v>34</v>
      </c>
      <c r="T50" s="1" t="s">
        <v>1014</v>
      </c>
    </row>
    <row r="51" s="1" customFormat="1" spans="1:20">
      <c r="A51" s="1" t="s">
        <v>853</v>
      </c>
      <c r="B51" s="1" t="s">
        <v>79</v>
      </c>
      <c r="C51" s="1" t="s">
        <v>1165</v>
      </c>
      <c r="D51" s="1" t="s">
        <v>855</v>
      </c>
      <c r="E51" s="1" t="s">
        <v>856</v>
      </c>
      <c r="F51" s="1" t="s">
        <v>79</v>
      </c>
      <c r="G51" s="1" t="s">
        <v>80</v>
      </c>
      <c r="H51" s="1" t="s">
        <v>1007</v>
      </c>
      <c r="I51" s="1" t="s">
        <v>1166</v>
      </c>
      <c r="J51" s="1" t="s">
        <v>1009</v>
      </c>
      <c r="K51" s="1" t="s">
        <v>1166</v>
      </c>
      <c r="L51" s="1" t="s">
        <v>1166</v>
      </c>
      <c r="M51" s="1" t="s">
        <v>1010</v>
      </c>
      <c r="N51" s="1" t="s">
        <v>1010</v>
      </c>
      <c r="O51" s="1" t="s">
        <v>1011</v>
      </c>
      <c r="P51" s="1" t="s">
        <v>1012</v>
      </c>
      <c r="Q51" s="1" t="s">
        <v>1167</v>
      </c>
      <c r="R51" s="1" t="s">
        <v>72</v>
      </c>
      <c r="S51" s="1" t="s">
        <v>34</v>
      </c>
      <c r="T51" s="1" t="s">
        <v>1014</v>
      </c>
    </row>
    <row r="52" s="1" customFormat="1" spans="1:20">
      <c r="A52" s="1" t="s">
        <v>394</v>
      </c>
      <c r="B52" s="1" t="s">
        <v>79</v>
      </c>
      <c r="C52" s="1" t="s">
        <v>1168</v>
      </c>
      <c r="D52" s="1" t="s">
        <v>396</v>
      </c>
      <c r="E52" s="1" t="s">
        <v>397</v>
      </c>
      <c r="F52" s="1" t="s">
        <v>79</v>
      </c>
      <c r="G52" s="1" t="s">
        <v>80</v>
      </c>
      <c r="H52" s="1" t="s">
        <v>1007</v>
      </c>
      <c r="I52" s="1" t="s">
        <v>1102</v>
      </c>
      <c r="J52" s="1" t="s">
        <v>1009</v>
      </c>
      <c r="K52" s="1" t="s">
        <v>1102</v>
      </c>
      <c r="L52" s="1" t="s">
        <v>1102</v>
      </c>
      <c r="M52" s="1" t="s">
        <v>1010</v>
      </c>
      <c r="N52" s="1" t="s">
        <v>1010</v>
      </c>
      <c r="O52" s="1" t="s">
        <v>1011</v>
      </c>
      <c r="P52" s="1" t="s">
        <v>1012</v>
      </c>
      <c r="Q52" s="1" t="s">
        <v>1169</v>
      </c>
      <c r="R52" s="1" t="s">
        <v>72</v>
      </c>
      <c r="S52" s="1" t="s">
        <v>34</v>
      </c>
      <c r="T52" s="1" t="s">
        <v>1014</v>
      </c>
    </row>
    <row r="53" s="1" customFormat="1" spans="1:20">
      <c r="A53" s="1" t="s">
        <v>261</v>
      </c>
      <c r="B53" s="1" t="s">
        <v>79</v>
      </c>
      <c r="C53" s="1" t="s">
        <v>1170</v>
      </c>
      <c r="D53" s="1" t="s">
        <v>263</v>
      </c>
      <c r="E53" s="1" t="s">
        <v>264</v>
      </c>
      <c r="F53" s="1" t="s">
        <v>79</v>
      </c>
      <c r="G53" s="1" t="s">
        <v>80</v>
      </c>
      <c r="H53" s="1" t="s">
        <v>1007</v>
      </c>
      <c r="I53" s="1" t="s">
        <v>1171</v>
      </c>
      <c r="J53" s="1" t="s">
        <v>1009</v>
      </c>
      <c r="K53" s="1" t="s">
        <v>1171</v>
      </c>
      <c r="L53" s="1" t="s">
        <v>1171</v>
      </c>
      <c r="M53" s="1" t="s">
        <v>1010</v>
      </c>
      <c r="N53" s="1" t="s">
        <v>1010</v>
      </c>
      <c r="O53" s="1" t="s">
        <v>1011</v>
      </c>
      <c r="P53" s="1" t="s">
        <v>1012</v>
      </c>
      <c r="Q53" s="1" t="s">
        <v>1172</v>
      </c>
      <c r="R53" s="1" t="s">
        <v>72</v>
      </c>
      <c r="S53" s="1" t="s">
        <v>34</v>
      </c>
      <c r="T53" s="1" t="s">
        <v>1014</v>
      </c>
    </row>
    <row r="54" s="1" customFormat="1" spans="1:20">
      <c r="A54" s="1" t="s">
        <v>480</v>
      </c>
      <c r="B54" s="1" t="s">
        <v>79</v>
      </c>
      <c r="C54" s="1" t="s">
        <v>1173</v>
      </c>
      <c r="D54" s="1" t="s">
        <v>1174</v>
      </c>
      <c r="E54" s="1" t="s">
        <v>483</v>
      </c>
      <c r="F54" s="1" t="s">
        <v>79</v>
      </c>
      <c r="G54" s="1" t="s">
        <v>80</v>
      </c>
      <c r="H54" s="1" t="s">
        <v>1007</v>
      </c>
      <c r="I54" s="1" t="s">
        <v>1081</v>
      </c>
      <c r="J54" s="1" t="s">
        <v>1009</v>
      </c>
      <c r="K54" s="1" t="s">
        <v>1081</v>
      </c>
      <c r="L54" s="1" t="s">
        <v>1081</v>
      </c>
      <c r="M54" s="1" t="s">
        <v>1010</v>
      </c>
      <c r="N54" s="1" t="s">
        <v>1010</v>
      </c>
      <c r="O54" s="1" t="s">
        <v>1011</v>
      </c>
      <c r="P54" s="1" t="s">
        <v>1012</v>
      </c>
      <c r="Q54" s="1" t="s">
        <v>1175</v>
      </c>
      <c r="R54" s="1" t="s">
        <v>72</v>
      </c>
      <c r="S54" s="1" t="s">
        <v>34</v>
      </c>
      <c r="T54" s="1" t="s">
        <v>1014</v>
      </c>
    </row>
    <row r="55" s="1" customFormat="1" spans="1:20">
      <c r="A55" s="1" t="s">
        <v>769</v>
      </c>
      <c r="B55" s="1" t="s">
        <v>79</v>
      </c>
      <c r="C55" s="1" t="s">
        <v>1176</v>
      </c>
      <c r="D55" s="1" t="s">
        <v>1177</v>
      </c>
      <c r="E55" s="1" t="s">
        <v>772</v>
      </c>
      <c r="F55" s="1" t="s">
        <v>79</v>
      </c>
      <c r="G55" s="1" t="s">
        <v>80</v>
      </c>
      <c r="H55" s="1" t="s">
        <v>1007</v>
      </c>
      <c r="I55" s="1" t="s">
        <v>1092</v>
      </c>
      <c r="J55" s="1" t="s">
        <v>1009</v>
      </c>
      <c r="K55" s="1" t="s">
        <v>1092</v>
      </c>
      <c r="L55" s="1" t="s">
        <v>1092</v>
      </c>
      <c r="M55" s="1" t="s">
        <v>1010</v>
      </c>
      <c r="N55" s="1" t="s">
        <v>1010</v>
      </c>
      <c r="O55" s="1" t="s">
        <v>1011</v>
      </c>
      <c r="P55" s="1" t="s">
        <v>1012</v>
      </c>
      <c r="Q55" s="1" t="s">
        <v>1178</v>
      </c>
      <c r="R55" s="1" t="s">
        <v>72</v>
      </c>
      <c r="S55" s="1" t="s">
        <v>34</v>
      </c>
      <c r="T55" s="1" t="s">
        <v>1014</v>
      </c>
    </row>
    <row r="56" s="1" customFormat="1" spans="1:20">
      <c r="A56" s="1" t="s">
        <v>786</v>
      </c>
      <c r="B56" s="1" t="s">
        <v>79</v>
      </c>
      <c r="C56" s="1" t="s">
        <v>1179</v>
      </c>
      <c r="D56" s="1" t="s">
        <v>788</v>
      </c>
      <c r="E56" s="1" t="s">
        <v>1180</v>
      </c>
      <c r="F56" s="1" t="s">
        <v>79</v>
      </c>
      <c r="G56" s="1" t="s">
        <v>80</v>
      </c>
      <c r="H56" s="1" t="s">
        <v>1007</v>
      </c>
      <c r="I56" s="1" t="s">
        <v>1181</v>
      </c>
      <c r="J56" s="1" t="s">
        <v>1009</v>
      </c>
      <c r="K56" s="1" t="s">
        <v>1181</v>
      </c>
      <c r="L56" s="1" t="s">
        <v>1181</v>
      </c>
      <c r="M56" s="1" t="s">
        <v>1010</v>
      </c>
      <c r="N56" s="1" t="s">
        <v>1010</v>
      </c>
      <c r="O56" s="1" t="s">
        <v>1011</v>
      </c>
      <c r="P56" s="1" t="s">
        <v>1012</v>
      </c>
      <c r="Q56" s="1" t="s">
        <v>1182</v>
      </c>
      <c r="R56" s="1" t="s">
        <v>72</v>
      </c>
      <c r="S56" s="1" t="s">
        <v>34</v>
      </c>
      <c r="T56" s="1" t="s">
        <v>1014</v>
      </c>
    </row>
    <row r="57" s="1" customFormat="1" spans="1:20">
      <c r="A57" s="1" t="s">
        <v>410</v>
      </c>
      <c r="B57" s="1" t="s">
        <v>79</v>
      </c>
      <c r="C57" s="1" t="s">
        <v>1183</v>
      </c>
      <c r="D57" s="1" t="s">
        <v>1184</v>
      </c>
      <c r="E57" s="1" t="s">
        <v>413</v>
      </c>
      <c r="F57" s="1" t="s">
        <v>79</v>
      </c>
      <c r="G57" s="1" t="s">
        <v>80</v>
      </c>
      <c r="H57" s="1" t="s">
        <v>1007</v>
      </c>
      <c r="I57" s="1" t="s">
        <v>1148</v>
      </c>
      <c r="J57" s="1" t="s">
        <v>1009</v>
      </c>
      <c r="K57" s="1" t="s">
        <v>1148</v>
      </c>
      <c r="L57" s="1" t="s">
        <v>1148</v>
      </c>
      <c r="M57" s="1" t="s">
        <v>1010</v>
      </c>
      <c r="N57" s="1" t="s">
        <v>1010</v>
      </c>
      <c r="O57" s="1" t="s">
        <v>1011</v>
      </c>
      <c r="P57" s="1" t="s">
        <v>1012</v>
      </c>
      <c r="Q57" s="1" t="s">
        <v>1185</v>
      </c>
      <c r="R57" s="1" t="s">
        <v>72</v>
      </c>
      <c r="S57" s="1" t="s">
        <v>34</v>
      </c>
      <c r="T57" s="1" t="s">
        <v>1014</v>
      </c>
    </row>
    <row r="58" s="1" customFormat="1" spans="1:20">
      <c r="A58" s="1" t="s">
        <v>427</v>
      </c>
      <c r="B58" s="1" t="s">
        <v>79</v>
      </c>
      <c r="C58" s="1" t="s">
        <v>1186</v>
      </c>
      <c r="D58" s="1" t="s">
        <v>1037</v>
      </c>
      <c r="E58" s="1" t="s">
        <v>430</v>
      </c>
      <c r="F58" s="1" t="s">
        <v>79</v>
      </c>
      <c r="G58" s="1" t="s">
        <v>80</v>
      </c>
      <c r="H58" s="1" t="s">
        <v>1007</v>
      </c>
      <c r="I58" s="1" t="s">
        <v>1038</v>
      </c>
      <c r="J58" s="1" t="s">
        <v>1009</v>
      </c>
      <c r="K58" s="1" t="s">
        <v>1038</v>
      </c>
      <c r="L58" s="1" t="s">
        <v>1038</v>
      </c>
      <c r="M58" s="1" t="s">
        <v>1010</v>
      </c>
      <c r="N58" s="1" t="s">
        <v>1010</v>
      </c>
      <c r="O58" s="1" t="s">
        <v>1011</v>
      </c>
      <c r="P58" s="1" t="s">
        <v>1012</v>
      </c>
      <c r="Q58" s="1" t="s">
        <v>1187</v>
      </c>
      <c r="R58" s="1" t="s">
        <v>72</v>
      </c>
      <c r="S58" s="1" t="s">
        <v>34</v>
      </c>
      <c r="T58" s="1" t="s">
        <v>1014</v>
      </c>
    </row>
    <row r="59" s="1" customFormat="1" spans="1:20">
      <c r="A59" s="1" t="s">
        <v>561</v>
      </c>
      <c r="B59" s="1" t="s">
        <v>79</v>
      </c>
      <c r="C59" s="1" t="s">
        <v>1188</v>
      </c>
      <c r="D59" s="1" t="s">
        <v>1189</v>
      </c>
      <c r="E59" s="1" t="s">
        <v>564</v>
      </c>
      <c r="F59" s="1" t="s">
        <v>79</v>
      </c>
      <c r="G59" s="1" t="s">
        <v>80</v>
      </c>
      <c r="H59" s="1" t="s">
        <v>1007</v>
      </c>
      <c r="I59" s="1" t="s">
        <v>1084</v>
      </c>
      <c r="J59" s="1" t="s">
        <v>1009</v>
      </c>
      <c r="K59" s="1" t="s">
        <v>1084</v>
      </c>
      <c r="L59" s="1" t="s">
        <v>1084</v>
      </c>
      <c r="M59" s="1" t="s">
        <v>1010</v>
      </c>
      <c r="N59" s="1" t="s">
        <v>1010</v>
      </c>
      <c r="O59" s="1" t="s">
        <v>1011</v>
      </c>
      <c r="P59" s="1" t="s">
        <v>1012</v>
      </c>
      <c r="Q59" s="1" t="s">
        <v>1190</v>
      </c>
      <c r="R59" s="1" t="s">
        <v>72</v>
      </c>
      <c r="S59" s="1" t="s">
        <v>34</v>
      </c>
      <c r="T59" s="1" t="s">
        <v>1014</v>
      </c>
    </row>
    <row r="60" s="1" customFormat="1" spans="1:20">
      <c r="A60" s="1" t="s">
        <v>511</v>
      </c>
      <c r="B60" s="1" t="s">
        <v>79</v>
      </c>
      <c r="C60" s="1" t="s">
        <v>1191</v>
      </c>
      <c r="D60" s="1" t="s">
        <v>513</v>
      </c>
      <c r="E60" s="1" t="s">
        <v>514</v>
      </c>
      <c r="F60" s="1" t="s">
        <v>79</v>
      </c>
      <c r="G60" s="1" t="s">
        <v>80</v>
      </c>
      <c r="H60" s="1" t="s">
        <v>1007</v>
      </c>
      <c r="I60" s="1" t="s">
        <v>1095</v>
      </c>
      <c r="J60" s="1" t="s">
        <v>1009</v>
      </c>
      <c r="K60" s="1" t="s">
        <v>1095</v>
      </c>
      <c r="L60" s="1" t="s">
        <v>1095</v>
      </c>
      <c r="M60" s="1" t="s">
        <v>1010</v>
      </c>
      <c r="N60" s="1" t="s">
        <v>1010</v>
      </c>
      <c r="O60" s="1" t="s">
        <v>1011</v>
      </c>
      <c r="P60" s="1" t="s">
        <v>1012</v>
      </c>
      <c r="Q60" s="1" t="s">
        <v>1192</v>
      </c>
      <c r="R60" s="1" t="s">
        <v>72</v>
      </c>
      <c r="S60" s="1" t="s">
        <v>34</v>
      </c>
      <c r="T60" s="1" t="s">
        <v>1014</v>
      </c>
    </row>
    <row r="61" s="1" customFormat="1" spans="1:20">
      <c r="A61" s="1" t="s">
        <v>449</v>
      </c>
      <c r="B61" s="1" t="s">
        <v>79</v>
      </c>
      <c r="C61" s="1" t="s">
        <v>1193</v>
      </c>
      <c r="D61" s="1" t="s">
        <v>451</v>
      </c>
      <c r="E61" s="1" t="s">
        <v>452</v>
      </c>
      <c r="F61" s="1" t="s">
        <v>79</v>
      </c>
      <c r="G61" s="1" t="s">
        <v>80</v>
      </c>
      <c r="H61" s="1" t="s">
        <v>1007</v>
      </c>
      <c r="I61" s="1" t="s">
        <v>1062</v>
      </c>
      <c r="J61" s="1" t="s">
        <v>1009</v>
      </c>
      <c r="K61" s="1" t="s">
        <v>1062</v>
      </c>
      <c r="L61" s="1" t="s">
        <v>1062</v>
      </c>
      <c r="M61" s="1" t="s">
        <v>1010</v>
      </c>
      <c r="N61" s="1" t="s">
        <v>1010</v>
      </c>
      <c r="O61" s="1" t="s">
        <v>1011</v>
      </c>
      <c r="P61" s="1" t="s">
        <v>1012</v>
      </c>
      <c r="Q61" s="1" t="s">
        <v>1194</v>
      </c>
      <c r="R61" s="1" t="s">
        <v>72</v>
      </c>
      <c r="S61" s="1" t="s">
        <v>34</v>
      </c>
      <c r="T61" s="1" t="s">
        <v>1014</v>
      </c>
    </row>
    <row r="62" s="1" customFormat="1" spans="1:20">
      <c r="A62" s="1" t="s">
        <v>326</v>
      </c>
      <c r="B62" s="1" t="s">
        <v>79</v>
      </c>
      <c r="C62" s="1" t="s">
        <v>1195</v>
      </c>
      <c r="D62" s="1" t="s">
        <v>1196</v>
      </c>
      <c r="E62" s="1" t="s">
        <v>329</v>
      </c>
      <c r="F62" s="1" t="s">
        <v>79</v>
      </c>
      <c r="G62" s="1" t="s">
        <v>80</v>
      </c>
      <c r="H62" s="1" t="s">
        <v>1007</v>
      </c>
      <c r="I62" s="1" t="s">
        <v>1057</v>
      </c>
      <c r="J62" s="1" t="s">
        <v>1009</v>
      </c>
      <c r="K62" s="1" t="s">
        <v>1057</v>
      </c>
      <c r="L62" s="1" t="s">
        <v>1057</v>
      </c>
      <c r="M62" s="1" t="s">
        <v>1010</v>
      </c>
      <c r="N62" s="1" t="s">
        <v>1010</v>
      </c>
      <c r="O62" s="1" t="s">
        <v>1011</v>
      </c>
      <c r="P62" s="1" t="s">
        <v>1012</v>
      </c>
      <c r="Q62" s="1" t="s">
        <v>1197</v>
      </c>
      <c r="R62" s="1" t="s">
        <v>72</v>
      </c>
      <c r="S62" s="1" t="s">
        <v>34</v>
      </c>
      <c r="T62" s="1" t="s">
        <v>1014</v>
      </c>
    </row>
    <row r="63" s="1" customFormat="1" spans="1:20">
      <c r="A63" s="1" t="s">
        <v>370</v>
      </c>
      <c r="B63" s="1" t="s">
        <v>79</v>
      </c>
      <c r="C63" s="1" t="s">
        <v>1198</v>
      </c>
      <c r="D63" s="1" t="s">
        <v>372</v>
      </c>
      <c r="E63" s="1" t="s">
        <v>373</v>
      </c>
      <c r="F63" s="1" t="s">
        <v>79</v>
      </c>
      <c r="G63" s="1" t="s">
        <v>80</v>
      </c>
      <c r="H63" s="1" t="s">
        <v>1007</v>
      </c>
      <c r="I63" s="1" t="s">
        <v>1102</v>
      </c>
      <c r="J63" s="1" t="s">
        <v>1009</v>
      </c>
      <c r="K63" s="1" t="s">
        <v>1102</v>
      </c>
      <c r="L63" s="1" t="s">
        <v>1102</v>
      </c>
      <c r="M63" s="1" t="s">
        <v>1010</v>
      </c>
      <c r="N63" s="1" t="s">
        <v>1010</v>
      </c>
      <c r="O63" s="1" t="s">
        <v>1011</v>
      </c>
      <c r="P63" s="1" t="s">
        <v>1012</v>
      </c>
      <c r="Q63" s="1" t="s">
        <v>1199</v>
      </c>
      <c r="R63" s="1" t="s">
        <v>72</v>
      </c>
      <c r="S63" s="1" t="s">
        <v>34</v>
      </c>
      <c r="T63" s="1" t="s">
        <v>1014</v>
      </c>
    </row>
    <row r="64" s="1" customFormat="1" spans="1:20">
      <c r="A64" s="1" t="s">
        <v>332</v>
      </c>
      <c r="B64" s="1" t="s">
        <v>79</v>
      </c>
      <c r="C64" s="1" t="s">
        <v>1200</v>
      </c>
      <c r="D64" s="1" t="s">
        <v>334</v>
      </c>
      <c r="E64" s="1" t="s">
        <v>335</v>
      </c>
      <c r="F64" s="1" t="s">
        <v>79</v>
      </c>
      <c r="G64" s="1" t="s">
        <v>80</v>
      </c>
      <c r="H64" s="1" t="s">
        <v>1007</v>
      </c>
      <c r="I64" s="1" t="s">
        <v>1171</v>
      </c>
      <c r="J64" s="1" t="s">
        <v>1009</v>
      </c>
      <c r="K64" s="1" t="s">
        <v>1171</v>
      </c>
      <c r="L64" s="1" t="s">
        <v>1171</v>
      </c>
      <c r="M64" s="1" t="s">
        <v>1010</v>
      </c>
      <c r="N64" s="1" t="s">
        <v>1010</v>
      </c>
      <c r="O64" s="1" t="s">
        <v>1011</v>
      </c>
      <c r="P64" s="1" t="s">
        <v>1012</v>
      </c>
      <c r="Q64" s="1" t="s">
        <v>1201</v>
      </c>
      <c r="R64" s="1" t="s">
        <v>72</v>
      </c>
      <c r="S64" s="1" t="s">
        <v>34</v>
      </c>
      <c r="T64" s="1" t="s">
        <v>1014</v>
      </c>
    </row>
    <row r="65" s="1" customFormat="1" spans="1:20">
      <c r="A65" s="1" t="s">
        <v>425</v>
      </c>
      <c r="B65" s="1" t="s">
        <v>79</v>
      </c>
      <c r="C65" s="1" t="s">
        <v>1202</v>
      </c>
      <c r="D65" s="1" t="s">
        <v>1137</v>
      </c>
      <c r="E65" s="1" t="s">
        <v>426</v>
      </c>
      <c r="F65" s="1" t="s">
        <v>79</v>
      </c>
      <c r="G65" s="1" t="s">
        <v>80</v>
      </c>
      <c r="H65" s="1" t="s">
        <v>1007</v>
      </c>
      <c r="I65" s="1" t="s">
        <v>1038</v>
      </c>
      <c r="J65" s="1" t="s">
        <v>1009</v>
      </c>
      <c r="K65" s="1" t="s">
        <v>1038</v>
      </c>
      <c r="L65" s="1" t="s">
        <v>1038</v>
      </c>
      <c r="M65" s="1" t="s">
        <v>1010</v>
      </c>
      <c r="N65" s="1" t="s">
        <v>1010</v>
      </c>
      <c r="O65" s="1" t="s">
        <v>1011</v>
      </c>
      <c r="P65" s="1" t="s">
        <v>1012</v>
      </c>
      <c r="Q65" s="1" t="s">
        <v>1203</v>
      </c>
      <c r="R65" s="1" t="s">
        <v>72</v>
      </c>
      <c r="S65" s="1" t="s">
        <v>34</v>
      </c>
      <c r="T65" s="1" t="s">
        <v>1014</v>
      </c>
    </row>
    <row r="66" s="1" customFormat="1" spans="1:20">
      <c r="A66" s="1" t="s">
        <v>872</v>
      </c>
      <c r="B66" s="1" t="s">
        <v>79</v>
      </c>
      <c r="C66" s="1" t="s">
        <v>1204</v>
      </c>
      <c r="D66" s="1" t="s">
        <v>1205</v>
      </c>
      <c r="E66" s="1" t="s">
        <v>875</v>
      </c>
      <c r="F66" s="1" t="s">
        <v>79</v>
      </c>
      <c r="G66" s="1" t="s">
        <v>80</v>
      </c>
      <c r="H66" s="1" t="s">
        <v>1007</v>
      </c>
      <c r="I66" s="1" t="s">
        <v>1034</v>
      </c>
      <c r="J66" s="1" t="s">
        <v>1009</v>
      </c>
      <c r="K66" s="1" t="s">
        <v>1034</v>
      </c>
      <c r="L66" s="1" t="s">
        <v>1034</v>
      </c>
      <c r="M66" s="1" t="s">
        <v>1010</v>
      </c>
      <c r="N66" s="1" t="s">
        <v>1010</v>
      </c>
      <c r="O66" s="1" t="s">
        <v>1011</v>
      </c>
      <c r="P66" s="1" t="s">
        <v>1012</v>
      </c>
      <c r="Q66" s="1" t="s">
        <v>1206</v>
      </c>
      <c r="R66" s="1" t="s">
        <v>72</v>
      </c>
      <c r="S66" s="1" t="s">
        <v>34</v>
      </c>
      <c r="T66" s="1" t="s">
        <v>1014</v>
      </c>
    </row>
    <row r="67" s="1" customFormat="1" spans="1:20">
      <c r="A67" s="1" t="s">
        <v>947</v>
      </c>
      <c r="B67" s="1" t="s">
        <v>79</v>
      </c>
      <c r="C67" s="1" t="s">
        <v>1207</v>
      </c>
      <c r="D67" s="1" t="s">
        <v>949</v>
      </c>
      <c r="E67" s="1" t="s">
        <v>950</v>
      </c>
      <c r="F67" s="1" t="s">
        <v>79</v>
      </c>
      <c r="G67" s="1" t="s">
        <v>80</v>
      </c>
      <c r="H67" s="1" t="s">
        <v>1007</v>
      </c>
      <c r="I67" s="1" t="s">
        <v>1098</v>
      </c>
      <c r="J67" s="1" t="s">
        <v>1009</v>
      </c>
      <c r="K67" s="1" t="s">
        <v>1098</v>
      </c>
      <c r="L67" s="1" t="s">
        <v>1098</v>
      </c>
      <c r="M67" s="1" t="s">
        <v>1010</v>
      </c>
      <c r="N67" s="1" t="s">
        <v>1010</v>
      </c>
      <c r="O67" s="1" t="s">
        <v>1011</v>
      </c>
      <c r="P67" s="1" t="s">
        <v>1012</v>
      </c>
      <c r="Q67" s="1" t="s">
        <v>1208</v>
      </c>
      <c r="R67" s="1" t="s">
        <v>72</v>
      </c>
      <c r="S67" s="1" t="s">
        <v>34</v>
      </c>
      <c r="T67" s="1" t="s">
        <v>1014</v>
      </c>
    </row>
    <row r="68" s="1" customFormat="1" spans="1:20">
      <c r="A68" s="1" t="s">
        <v>773</v>
      </c>
      <c r="B68" s="1" t="s">
        <v>79</v>
      </c>
      <c r="C68" s="1" t="s">
        <v>1209</v>
      </c>
      <c r="D68" s="1" t="s">
        <v>1137</v>
      </c>
      <c r="E68" s="1" t="s">
        <v>774</v>
      </c>
      <c r="F68" s="1" t="s">
        <v>79</v>
      </c>
      <c r="G68" s="1" t="s">
        <v>80</v>
      </c>
      <c r="H68" s="1" t="s">
        <v>1007</v>
      </c>
      <c r="I68" s="1" t="s">
        <v>1038</v>
      </c>
      <c r="J68" s="1" t="s">
        <v>1009</v>
      </c>
      <c r="K68" s="1" t="s">
        <v>1038</v>
      </c>
      <c r="L68" s="1" t="s">
        <v>1038</v>
      </c>
      <c r="M68" s="1" t="s">
        <v>1010</v>
      </c>
      <c r="N68" s="1" t="s">
        <v>1010</v>
      </c>
      <c r="O68" s="1" t="s">
        <v>1011</v>
      </c>
      <c r="P68" s="1" t="s">
        <v>1012</v>
      </c>
      <c r="Q68" s="1" t="s">
        <v>1210</v>
      </c>
      <c r="R68" s="1" t="s">
        <v>72</v>
      </c>
      <c r="S68" s="1" t="s">
        <v>34</v>
      </c>
      <c r="T68" s="1" t="s">
        <v>1014</v>
      </c>
    </row>
    <row r="69" s="1" customFormat="1" spans="1:20">
      <c r="A69" s="1" t="s">
        <v>404</v>
      </c>
      <c r="B69" s="1" t="s">
        <v>79</v>
      </c>
      <c r="C69" s="1" t="s">
        <v>1211</v>
      </c>
      <c r="D69" s="1" t="s">
        <v>1212</v>
      </c>
      <c r="E69" s="1" t="s">
        <v>407</v>
      </c>
      <c r="F69" s="1" t="s">
        <v>79</v>
      </c>
      <c r="G69" s="1" t="s">
        <v>80</v>
      </c>
      <c r="H69" s="1" t="s">
        <v>1007</v>
      </c>
      <c r="I69" s="1" t="s">
        <v>1095</v>
      </c>
      <c r="J69" s="1" t="s">
        <v>1009</v>
      </c>
      <c r="K69" s="1" t="s">
        <v>1095</v>
      </c>
      <c r="L69" s="1" t="s">
        <v>1095</v>
      </c>
      <c r="M69" s="1" t="s">
        <v>1010</v>
      </c>
      <c r="N69" s="1" t="s">
        <v>1010</v>
      </c>
      <c r="O69" s="1" t="s">
        <v>1011</v>
      </c>
      <c r="P69" s="1" t="s">
        <v>1012</v>
      </c>
      <c r="Q69" s="1" t="s">
        <v>1213</v>
      </c>
      <c r="R69" s="1" t="s">
        <v>72</v>
      </c>
      <c r="S69" s="1" t="s">
        <v>34</v>
      </c>
      <c r="T69" s="1" t="s">
        <v>1014</v>
      </c>
    </row>
    <row r="70" s="1" customFormat="1" spans="1:20">
      <c r="A70" s="1" t="s">
        <v>818</v>
      </c>
      <c r="B70" s="1" t="s">
        <v>79</v>
      </c>
      <c r="C70" s="1" t="s">
        <v>1214</v>
      </c>
      <c r="D70" s="1" t="s">
        <v>820</v>
      </c>
      <c r="E70" s="1" t="s">
        <v>821</v>
      </c>
      <c r="F70" s="1" t="s">
        <v>79</v>
      </c>
      <c r="G70" s="1" t="s">
        <v>80</v>
      </c>
      <c r="H70" s="1" t="s">
        <v>1007</v>
      </c>
      <c r="I70" s="1" t="s">
        <v>1215</v>
      </c>
      <c r="J70" s="1" t="s">
        <v>1009</v>
      </c>
      <c r="K70" s="1" t="s">
        <v>1215</v>
      </c>
      <c r="L70" s="1" t="s">
        <v>1215</v>
      </c>
      <c r="M70" s="1" t="s">
        <v>1010</v>
      </c>
      <c r="N70" s="1" t="s">
        <v>1010</v>
      </c>
      <c r="O70" s="1" t="s">
        <v>1011</v>
      </c>
      <c r="P70" s="1" t="s">
        <v>1012</v>
      </c>
      <c r="Q70" s="1" t="s">
        <v>1216</v>
      </c>
      <c r="R70" s="1" t="s">
        <v>72</v>
      </c>
      <c r="S70" s="1" t="s">
        <v>34</v>
      </c>
      <c r="T70" s="1" t="s">
        <v>1014</v>
      </c>
    </row>
    <row r="71" s="1" customFormat="1" spans="1:20">
      <c r="A71" s="1" t="s">
        <v>756</v>
      </c>
      <c r="B71" s="1" t="s">
        <v>79</v>
      </c>
      <c r="C71" s="1" t="s">
        <v>1217</v>
      </c>
      <c r="D71" s="1" t="s">
        <v>758</v>
      </c>
      <c r="E71" s="1" t="s">
        <v>1218</v>
      </c>
      <c r="F71" s="1" t="s">
        <v>79</v>
      </c>
      <c r="G71" s="1" t="s">
        <v>80</v>
      </c>
      <c r="H71" s="1" t="s">
        <v>1007</v>
      </c>
      <c r="I71" s="1" t="s">
        <v>1219</v>
      </c>
      <c r="J71" s="1" t="s">
        <v>1009</v>
      </c>
      <c r="K71" s="1" t="s">
        <v>1219</v>
      </c>
      <c r="L71" s="1" t="s">
        <v>1219</v>
      </c>
      <c r="M71" s="1" t="s">
        <v>1010</v>
      </c>
      <c r="N71" s="1" t="s">
        <v>1010</v>
      </c>
      <c r="O71" s="1" t="s">
        <v>1011</v>
      </c>
      <c r="P71" s="1" t="s">
        <v>1012</v>
      </c>
      <c r="Q71" s="1" t="s">
        <v>1220</v>
      </c>
      <c r="R71" s="1" t="s">
        <v>72</v>
      </c>
      <c r="S71" s="1" t="s">
        <v>34</v>
      </c>
      <c r="T71" s="1" t="s">
        <v>1014</v>
      </c>
    </row>
    <row r="72" s="1" customFormat="1" spans="1:20">
      <c r="A72" s="1" t="s">
        <v>557</v>
      </c>
      <c r="B72" s="1" t="s">
        <v>79</v>
      </c>
      <c r="C72" s="1" t="s">
        <v>1221</v>
      </c>
      <c r="D72" s="1" t="s">
        <v>559</v>
      </c>
      <c r="E72" s="1" t="s">
        <v>560</v>
      </c>
      <c r="F72" s="1" t="s">
        <v>79</v>
      </c>
      <c r="G72" s="1" t="s">
        <v>80</v>
      </c>
      <c r="H72" s="1" t="s">
        <v>1007</v>
      </c>
      <c r="I72" s="1" t="s">
        <v>1053</v>
      </c>
      <c r="J72" s="1" t="s">
        <v>1009</v>
      </c>
      <c r="K72" s="1" t="s">
        <v>1053</v>
      </c>
      <c r="L72" s="1" t="s">
        <v>1053</v>
      </c>
      <c r="M72" s="1" t="s">
        <v>1010</v>
      </c>
      <c r="N72" s="1" t="s">
        <v>1010</v>
      </c>
      <c r="O72" s="1" t="s">
        <v>1011</v>
      </c>
      <c r="P72" s="1" t="s">
        <v>1012</v>
      </c>
      <c r="Q72" s="1" t="s">
        <v>1222</v>
      </c>
      <c r="R72" s="1" t="s">
        <v>72</v>
      </c>
      <c r="S72" s="1" t="s">
        <v>34</v>
      </c>
      <c r="T72" s="1" t="s">
        <v>1014</v>
      </c>
    </row>
    <row r="73" s="1" customFormat="1" spans="1:20">
      <c r="A73" s="1" t="s">
        <v>829</v>
      </c>
      <c r="B73" s="1" t="s">
        <v>79</v>
      </c>
      <c r="C73" s="1" t="s">
        <v>1223</v>
      </c>
      <c r="D73" s="1" t="s">
        <v>1224</v>
      </c>
      <c r="E73" s="1" t="s">
        <v>832</v>
      </c>
      <c r="F73" s="1" t="s">
        <v>79</v>
      </c>
      <c r="G73" s="1" t="s">
        <v>80</v>
      </c>
      <c r="H73" s="1" t="s">
        <v>1007</v>
      </c>
      <c r="I73" s="1" t="s">
        <v>1126</v>
      </c>
      <c r="J73" s="1" t="s">
        <v>1009</v>
      </c>
      <c r="K73" s="1" t="s">
        <v>1126</v>
      </c>
      <c r="L73" s="1" t="s">
        <v>1126</v>
      </c>
      <c r="M73" s="1" t="s">
        <v>1010</v>
      </c>
      <c r="N73" s="1" t="s">
        <v>1010</v>
      </c>
      <c r="O73" s="1" t="s">
        <v>1011</v>
      </c>
      <c r="P73" s="1" t="s">
        <v>1012</v>
      </c>
      <c r="Q73" s="1" t="s">
        <v>1225</v>
      </c>
      <c r="R73" s="1" t="s">
        <v>72</v>
      </c>
      <c r="S73" s="1" t="s">
        <v>34</v>
      </c>
      <c r="T73" s="1" t="s">
        <v>1014</v>
      </c>
    </row>
    <row r="74" s="1" customFormat="1" spans="1:20">
      <c r="A74" s="1" t="s">
        <v>550</v>
      </c>
      <c r="B74" s="1" t="s">
        <v>79</v>
      </c>
      <c r="C74" s="1" t="s">
        <v>1226</v>
      </c>
      <c r="D74" s="1" t="s">
        <v>552</v>
      </c>
      <c r="E74" s="1" t="s">
        <v>553</v>
      </c>
      <c r="F74" s="1" t="s">
        <v>79</v>
      </c>
      <c r="G74" s="1" t="s">
        <v>80</v>
      </c>
      <c r="H74" s="1" t="s">
        <v>1007</v>
      </c>
      <c r="I74" s="1" t="s">
        <v>1227</v>
      </c>
      <c r="J74" s="1" t="s">
        <v>1009</v>
      </c>
      <c r="K74" s="1" t="s">
        <v>1227</v>
      </c>
      <c r="L74" s="1" t="s">
        <v>1227</v>
      </c>
      <c r="M74" s="1" t="s">
        <v>1010</v>
      </c>
      <c r="N74" s="1" t="s">
        <v>1010</v>
      </c>
      <c r="O74" s="1" t="s">
        <v>1011</v>
      </c>
      <c r="P74" s="1" t="s">
        <v>1012</v>
      </c>
      <c r="Q74" s="1" t="s">
        <v>1228</v>
      </c>
      <c r="R74" s="1" t="s">
        <v>72</v>
      </c>
      <c r="S74" s="1" t="s">
        <v>34</v>
      </c>
      <c r="T74" s="1" t="s">
        <v>1014</v>
      </c>
    </row>
    <row r="75" s="1" customFormat="1" spans="1:20">
      <c r="A75" s="1" t="s">
        <v>764</v>
      </c>
      <c r="B75" s="1" t="s">
        <v>79</v>
      </c>
      <c r="C75" s="1" t="s">
        <v>1229</v>
      </c>
      <c r="D75" s="1" t="s">
        <v>1230</v>
      </c>
      <c r="E75" s="1" t="s">
        <v>767</v>
      </c>
      <c r="F75" s="1" t="s">
        <v>79</v>
      </c>
      <c r="G75" s="1" t="s">
        <v>80</v>
      </c>
      <c r="H75" s="1" t="s">
        <v>1007</v>
      </c>
      <c r="I75" s="1" t="s">
        <v>1102</v>
      </c>
      <c r="J75" s="1" t="s">
        <v>1009</v>
      </c>
      <c r="K75" s="1" t="s">
        <v>1102</v>
      </c>
      <c r="L75" s="1" t="s">
        <v>1102</v>
      </c>
      <c r="M75" s="1" t="s">
        <v>1010</v>
      </c>
      <c r="N75" s="1" t="s">
        <v>1010</v>
      </c>
      <c r="O75" s="1" t="s">
        <v>1011</v>
      </c>
      <c r="P75" s="1" t="s">
        <v>1012</v>
      </c>
      <c r="Q75" s="1" t="s">
        <v>1231</v>
      </c>
      <c r="R75" s="1" t="s">
        <v>72</v>
      </c>
      <c r="S75" s="1" t="s">
        <v>34</v>
      </c>
      <c r="T75" s="1" t="s">
        <v>1014</v>
      </c>
    </row>
    <row r="76" s="1" customFormat="1" spans="1:20">
      <c r="A76" s="1" t="s">
        <v>374</v>
      </c>
      <c r="B76" s="1" t="s">
        <v>79</v>
      </c>
      <c r="C76" s="1" t="s">
        <v>1232</v>
      </c>
      <c r="D76" s="1" t="s">
        <v>1233</v>
      </c>
      <c r="E76" s="1" t="s">
        <v>377</v>
      </c>
      <c r="F76" s="1" t="s">
        <v>79</v>
      </c>
      <c r="G76" s="1" t="s">
        <v>80</v>
      </c>
      <c r="H76" s="1" t="s">
        <v>1007</v>
      </c>
      <c r="I76" s="1" t="s">
        <v>1234</v>
      </c>
      <c r="J76" s="1" t="s">
        <v>1009</v>
      </c>
      <c r="K76" s="1" t="s">
        <v>1234</v>
      </c>
      <c r="L76" s="1" t="s">
        <v>1234</v>
      </c>
      <c r="M76" s="1" t="s">
        <v>1010</v>
      </c>
      <c r="N76" s="1" t="s">
        <v>1010</v>
      </c>
      <c r="O76" s="1" t="s">
        <v>1011</v>
      </c>
      <c r="P76" s="1" t="s">
        <v>1012</v>
      </c>
      <c r="Q76" s="1" t="s">
        <v>1235</v>
      </c>
      <c r="R76" s="1" t="s">
        <v>72</v>
      </c>
      <c r="S76" s="1" t="s">
        <v>34</v>
      </c>
      <c r="T76" s="1" t="s">
        <v>1014</v>
      </c>
    </row>
    <row r="77" s="1" customFormat="1" spans="1:20">
      <c r="A77" s="1" t="s">
        <v>234</v>
      </c>
      <c r="B77" s="1" t="s">
        <v>79</v>
      </c>
      <c r="C77" s="1" t="s">
        <v>1236</v>
      </c>
      <c r="D77" s="1" t="s">
        <v>1237</v>
      </c>
      <c r="E77" s="1" t="s">
        <v>237</v>
      </c>
      <c r="F77" s="1" t="s">
        <v>79</v>
      </c>
      <c r="G77" s="1" t="s">
        <v>80</v>
      </c>
      <c r="H77" s="1" t="s">
        <v>1007</v>
      </c>
      <c r="I77" s="1" t="s">
        <v>1105</v>
      </c>
      <c r="J77" s="1" t="s">
        <v>1009</v>
      </c>
      <c r="K77" s="1" t="s">
        <v>1105</v>
      </c>
      <c r="L77" s="1" t="s">
        <v>1105</v>
      </c>
      <c r="M77" s="1" t="s">
        <v>1010</v>
      </c>
      <c r="N77" s="1" t="s">
        <v>1010</v>
      </c>
      <c r="O77" s="1" t="s">
        <v>1011</v>
      </c>
      <c r="P77" s="1" t="s">
        <v>1012</v>
      </c>
      <c r="Q77" s="1" t="s">
        <v>1238</v>
      </c>
      <c r="R77" s="1" t="s">
        <v>72</v>
      </c>
      <c r="S77" s="1" t="s">
        <v>34</v>
      </c>
      <c r="T77" s="1" t="s">
        <v>1014</v>
      </c>
    </row>
    <row r="78" s="1" customFormat="1" spans="1:20">
      <c r="A78" s="1" t="s">
        <v>842</v>
      </c>
      <c r="B78" s="1" t="s">
        <v>79</v>
      </c>
      <c r="C78" s="1" t="s">
        <v>1239</v>
      </c>
      <c r="D78" s="1" t="s">
        <v>1240</v>
      </c>
      <c r="E78" s="1" t="s">
        <v>845</v>
      </c>
      <c r="F78" s="1" t="s">
        <v>79</v>
      </c>
      <c r="G78" s="1" t="s">
        <v>80</v>
      </c>
      <c r="H78" s="1" t="s">
        <v>1007</v>
      </c>
      <c r="I78" s="1" t="s">
        <v>1098</v>
      </c>
      <c r="J78" s="1" t="s">
        <v>1009</v>
      </c>
      <c r="K78" s="1" t="s">
        <v>1098</v>
      </c>
      <c r="L78" s="1" t="s">
        <v>1098</v>
      </c>
      <c r="M78" s="1" t="s">
        <v>1010</v>
      </c>
      <c r="N78" s="1" t="s">
        <v>1010</v>
      </c>
      <c r="O78" s="1" t="s">
        <v>1011</v>
      </c>
      <c r="P78" s="1" t="s">
        <v>1012</v>
      </c>
      <c r="Q78" s="1" t="s">
        <v>1241</v>
      </c>
      <c r="R78" s="1" t="s">
        <v>72</v>
      </c>
      <c r="S78" s="1" t="s">
        <v>34</v>
      </c>
      <c r="T78" s="1" t="s">
        <v>1014</v>
      </c>
    </row>
    <row r="79" s="1" customFormat="1" spans="1:20">
      <c r="A79" s="1" t="s">
        <v>1242</v>
      </c>
      <c r="B79" s="1" t="s">
        <v>79</v>
      </c>
      <c r="C79" s="1" t="s">
        <v>1243</v>
      </c>
      <c r="D79" s="1" t="s">
        <v>1244</v>
      </c>
      <c r="E79" s="1" t="s">
        <v>1245</v>
      </c>
      <c r="F79" s="1" t="s">
        <v>79</v>
      </c>
      <c r="G79" s="1" t="s">
        <v>80</v>
      </c>
      <c r="H79" s="1" t="s">
        <v>1007</v>
      </c>
      <c r="I79" s="1" t="s">
        <v>1246</v>
      </c>
      <c r="J79" s="1" t="s">
        <v>1009</v>
      </c>
      <c r="K79" s="1" t="s">
        <v>1246</v>
      </c>
      <c r="L79" s="1" t="s">
        <v>1011</v>
      </c>
      <c r="M79" s="1" t="s">
        <v>1247</v>
      </c>
      <c r="N79" s="1" t="s">
        <v>1247</v>
      </c>
      <c r="O79" s="1" t="s">
        <v>1011</v>
      </c>
      <c r="P79" s="1" t="s">
        <v>1012</v>
      </c>
      <c r="Q79" s="1" t="s">
        <v>1248</v>
      </c>
      <c r="R79" s="1" t="s">
        <v>72</v>
      </c>
      <c r="S79" s="1" t="s">
        <v>34</v>
      </c>
      <c r="T79" s="1" t="s">
        <v>1014</v>
      </c>
    </row>
    <row r="80" s="1" customFormat="1" spans="1:20">
      <c r="A80" s="1" t="s">
        <v>491</v>
      </c>
      <c r="B80" s="1" t="s">
        <v>79</v>
      </c>
      <c r="C80" s="1" t="s">
        <v>1249</v>
      </c>
      <c r="D80" s="1" t="s">
        <v>1250</v>
      </c>
      <c r="E80" s="1" t="s">
        <v>494</v>
      </c>
      <c r="F80" s="1" t="s">
        <v>79</v>
      </c>
      <c r="G80" s="1" t="s">
        <v>80</v>
      </c>
      <c r="H80" s="1" t="s">
        <v>1007</v>
      </c>
      <c r="I80" s="1" t="s">
        <v>1166</v>
      </c>
      <c r="J80" s="1" t="s">
        <v>1009</v>
      </c>
      <c r="K80" s="1" t="s">
        <v>1166</v>
      </c>
      <c r="L80" s="1" t="s">
        <v>1166</v>
      </c>
      <c r="M80" s="1" t="s">
        <v>1010</v>
      </c>
      <c r="N80" s="1" t="s">
        <v>1010</v>
      </c>
      <c r="O80" s="1" t="s">
        <v>1011</v>
      </c>
      <c r="P80" s="1" t="s">
        <v>1012</v>
      </c>
      <c r="Q80" s="1" t="s">
        <v>1251</v>
      </c>
      <c r="R80" s="1" t="s">
        <v>72</v>
      </c>
      <c r="S80" s="1" t="s">
        <v>34</v>
      </c>
      <c r="T80" s="1" t="s">
        <v>1014</v>
      </c>
    </row>
    <row r="81" s="1" customFormat="1" spans="1:20">
      <c r="A81" s="1" t="s">
        <v>775</v>
      </c>
      <c r="B81" s="1" t="s">
        <v>79</v>
      </c>
      <c r="C81" s="1" t="s">
        <v>1252</v>
      </c>
      <c r="D81" s="1" t="s">
        <v>777</v>
      </c>
      <c r="E81" s="1" t="s">
        <v>778</v>
      </c>
      <c r="F81" s="1" t="s">
        <v>79</v>
      </c>
      <c r="G81" s="1" t="s">
        <v>80</v>
      </c>
      <c r="H81" s="1" t="s">
        <v>1007</v>
      </c>
      <c r="I81" s="1" t="s">
        <v>1075</v>
      </c>
      <c r="J81" s="1" t="s">
        <v>1009</v>
      </c>
      <c r="K81" s="1" t="s">
        <v>1075</v>
      </c>
      <c r="L81" s="1" t="s">
        <v>1075</v>
      </c>
      <c r="M81" s="1" t="s">
        <v>1010</v>
      </c>
      <c r="N81" s="1" t="s">
        <v>1010</v>
      </c>
      <c r="O81" s="1" t="s">
        <v>1011</v>
      </c>
      <c r="P81" s="1" t="s">
        <v>1012</v>
      </c>
      <c r="Q81" s="1" t="s">
        <v>1253</v>
      </c>
      <c r="R81" s="1" t="s">
        <v>72</v>
      </c>
      <c r="S81" s="1" t="s">
        <v>34</v>
      </c>
      <c r="T81" s="1" t="s">
        <v>1014</v>
      </c>
    </row>
    <row r="82" s="1" customFormat="1" spans="1:20">
      <c r="A82" s="1" t="s">
        <v>314</v>
      </c>
      <c r="B82" s="1" t="s">
        <v>79</v>
      </c>
      <c r="C82" s="1" t="s">
        <v>1254</v>
      </c>
      <c r="D82" s="1" t="s">
        <v>1255</v>
      </c>
      <c r="E82" s="1" t="s">
        <v>317</v>
      </c>
      <c r="F82" s="1" t="s">
        <v>79</v>
      </c>
      <c r="G82" s="1" t="s">
        <v>80</v>
      </c>
      <c r="H82" s="1" t="s">
        <v>1007</v>
      </c>
      <c r="I82" s="1" t="s">
        <v>1017</v>
      </c>
      <c r="J82" s="1" t="s">
        <v>1009</v>
      </c>
      <c r="K82" s="1" t="s">
        <v>1017</v>
      </c>
      <c r="L82" s="1" t="s">
        <v>1017</v>
      </c>
      <c r="M82" s="1" t="s">
        <v>1010</v>
      </c>
      <c r="N82" s="1" t="s">
        <v>1010</v>
      </c>
      <c r="O82" s="1" t="s">
        <v>1011</v>
      </c>
      <c r="P82" s="1" t="s">
        <v>1012</v>
      </c>
      <c r="Q82" s="1" t="s">
        <v>1256</v>
      </c>
      <c r="R82" s="1" t="s">
        <v>72</v>
      </c>
      <c r="S82" s="1" t="s">
        <v>34</v>
      </c>
      <c r="T82" s="1" t="s">
        <v>1014</v>
      </c>
    </row>
    <row r="83" s="1" customFormat="1" spans="1:20">
      <c r="A83" s="1" t="s">
        <v>381</v>
      </c>
      <c r="B83" s="1" t="s">
        <v>79</v>
      </c>
      <c r="C83" s="1" t="s">
        <v>1257</v>
      </c>
      <c r="D83" s="1" t="s">
        <v>1258</v>
      </c>
      <c r="E83" s="1" t="s">
        <v>384</v>
      </c>
      <c r="F83" s="1" t="s">
        <v>79</v>
      </c>
      <c r="G83" s="1" t="s">
        <v>80</v>
      </c>
      <c r="H83" s="1" t="s">
        <v>1007</v>
      </c>
      <c r="I83" s="1" t="s">
        <v>1234</v>
      </c>
      <c r="J83" s="1" t="s">
        <v>1009</v>
      </c>
      <c r="K83" s="1" t="s">
        <v>1234</v>
      </c>
      <c r="L83" s="1" t="s">
        <v>1234</v>
      </c>
      <c r="M83" s="1" t="s">
        <v>1010</v>
      </c>
      <c r="N83" s="1" t="s">
        <v>1010</v>
      </c>
      <c r="O83" s="1" t="s">
        <v>1011</v>
      </c>
      <c r="P83" s="1" t="s">
        <v>1012</v>
      </c>
      <c r="Q83" s="1" t="s">
        <v>1259</v>
      </c>
      <c r="R83" s="1" t="s">
        <v>72</v>
      </c>
      <c r="S83" s="1" t="s">
        <v>34</v>
      </c>
      <c r="T83" s="1" t="s">
        <v>1014</v>
      </c>
    </row>
    <row r="84" s="1" customFormat="1" spans="1:20">
      <c r="A84" s="1" t="s">
        <v>782</v>
      </c>
      <c r="B84" s="1" t="s">
        <v>79</v>
      </c>
      <c r="C84" s="1" t="s">
        <v>1260</v>
      </c>
      <c r="D84" s="1" t="s">
        <v>784</v>
      </c>
      <c r="E84" s="1" t="s">
        <v>785</v>
      </c>
      <c r="F84" s="1" t="s">
        <v>79</v>
      </c>
      <c r="G84" s="1" t="s">
        <v>80</v>
      </c>
      <c r="H84" s="1" t="s">
        <v>1007</v>
      </c>
      <c r="I84" s="1" t="s">
        <v>1041</v>
      </c>
      <c r="J84" s="1" t="s">
        <v>1009</v>
      </c>
      <c r="K84" s="1" t="s">
        <v>1041</v>
      </c>
      <c r="L84" s="1" t="s">
        <v>1041</v>
      </c>
      <c r="M84" s="1" t="s">
        <v>1010</v>
      </c>
      <c r="N84" s="1" t="s">
        <v>1010</v>
      </c>
      <c r="O84" s="1" t="s">
        <v>1011</v>
      </c>
      <c r="P84" s="1" t="s">
        <v>1012</v>
      </c>
      <c r="Q84" s="1" t="s">
        <v>1261</v>
      </c>
      <c r="R84" s="1" t="s">
        <v>72</v>
      </c>
      <c r="S84" s="1" t="s">
        <v>34</v>
      </c>
      <c r="T84" s="1" t="s">
        <v>1014</v>
      </c>
    </row>
    <row r="85" s="1" customFormat="1" spans="1:20">
      <c r="A85" s="1" t="s">
        <v>319</v>
      </c>
      <c r="B85" s="1" t="s">
        <v>79</v>
      </c>
      <c r="C85" s="1" t="s">
        <v>1262</v>
      </c>
      <c r="D85" s="1" t="s">
        <v>1125</v>
      </c>
      <c r="E85" s="1" t="s">
        <v>322</v>
      </c>
      <c r="F85" s="1" t="s">
        <v>79</v>
      </c>
      <c r="G85" s="1" t="s">
        <v>80</v>
      </c>
      <c r="H85" s="1" t="s">
        <v>1007</v>
      </c>
      <c r="I85" s="1" t="s">
        <v>1126</v>
      </c>
      <c r="J85" s="1" t="s">
        <v>1009</v>
      </c>
      <c r="K85" s="1" t="s">
        <v>1126</v>
      </c>
      <c r="L85" s="1" t="s">
        <v>1126</v>
      </c>
      <c r="M85" s="1" t="s">
        <v>1010</v>
      </c>
      <c r="N85" s="1" t="s">
        <v>1010</v>
      </c>
      <c r="O85" s="1" t="s">
        <v>1011</v>
      </c>
      <c r="P85" s="1" t="s">
        <v>1012</v>
      </c>
      <c r="Q85" s="1" t="s">
        <v>1263</v>
      </c>
      <c r="R85" s="1" t="s">
        <v>72</v>
      </c>
      <c r="S85" s="1" t="s">
        <v>34</v>
      </c>
      <c r="T85" s="1" t="s">
        <v>1014</v>
      </c>
    </row>
    <row r="86" s="1" customFormat="1" spans="1:20">
      <c r="A86" s="1" t="s">
        <v>527</v>
      </c>
      <c r="B86" s="1" t="s">
        <v>79</v>
      </c>
      <c r="C86" s="1" t="s">
        <v>1264</v>
      </c>
      <c r="D86" s="1" t="s">
        <v>529</v>
      </c>
      <c r="E86" s="1" t="s">
        <v>530</v>
      </c>
      <c r="F86" s="1" t="s">
        <v>79</v>
      </c>
      <c r="G86" s="1" t="s">
        <v>80</v>
      </c>
      <c r="H86" s="1" t="s">
        <v>1007</v>
      </c>
      <c r="I86" s="1" t="s">
        <v>1075</v>
      </c>
      <c r="J86" s="1" t="s">
        <v>1009</v>
      </c>
      <c r="K86" s="1" t="s">
        <v>1075</v>
      </c>
      <c r="L86" s="1" t="s">
        <v>1075</v>
      </c>
      <c r="M86" s="1" t="s">
        <v>1010</v>
      </c>
      <c r="N86" s="1" t="s">
        <v>1010</v>
      </c>
      <c r="O86" s="1" t="s">
        <v>1011</v>
      </c>
      <c r="P86" s="1" t="s">
        <v>1012</v>
      </c>
      <c r="Q86" s="1" t="s">
        <v>1265</v>
      </c>
      <c r="R86" s="1" t="s">
        <v>72</v>
      </c>
      <c r="S86" s="1" t="s">
        <v>34</v>
      </c>
      <c r="T86" s="1" t="s">
        <v>1014</v>
      </c>
    </row>
    <row r="87" s="1" customFormat="1" spans="1:20">
      <c r="A87" s="1" t="s">
        <v>923</v>
      </c>
      <c r="B87" s="1" t="s">
        <v>79</v>
      </c>
      <c r="C87" s="1" t="s">
        <v>1266</v>
      </c>
      <c r="D87" s="1" t="s">
        <v>925</v>
      </c>
      <c r="E87" s="1" t="s">
        <v>926</v>
      </c>
      <c r="F87" s="1" t="s">
        <v>79</v>
      </c>
      <c r="G87" s="1" t="s">
        <v>80</v>
      </c>
      <c r="H87" s="1" t="s">
        <v>1007</v>
      </c>
      <c r="I87" s="1" t="s">
        <v>1017</v>
      </c>
      <c r="J87" s="1" t="s">
        <v>1009</v>
      </c>
      <c r="K87" s="1" t="s">
        <v>1017</v>
      </c>
      <c r="L87" s="1" t="s">
        <v>1017</v>
      </c>
      <c r="M87" s="1" t="s">
        <v>1010</v>
      </c>
      <c r="N87" s="1" t="s">
        <v>1010</v>
      </c>
      <c r="O87" s="1" t="s">
        <v>1011</v>
      </c>
      <c r="P87" s="1" t="s">
        <v>1012</v>
      </c>
      <c r="Q87" s="1" t="s">
        <v>1267</v>
      </c>
      <c r="R87" s="1" t="s">
        <v>72</v>
      </c>
      <c r="S87" s="1" t="s">
        <v>34</v>
      </c>
      <c r="T87" s="1" t="s">
        <v>1014</v>
      </c>
    </row>
    <row r="88" s="1" customFormat="1" spans="1:20">
      <c r="A88" s="1" t="s">
        <v>903</v>
      </c>
      <c r="B88" s="1" t="s">
        <v>79</v>
      </c>
      <c r="C88" s="1" t="s">
        <v>1268</v>
      </c>
      <c r="D88" s="1" t="s">
        <v>905</v>
      </c>
      <c r="E88" s="1" t="s">
        <v>906</v>
      </c>
      <c r="F88" s="1" t="s">
        <v>79</v>
      </c>
      <c r="G88" s="1" t="s">
        <v>80</v>
      </c>
      <c r="H88" s="1" t="s">
        <v>1007</v>
      </c>
      <c r="I88" s="1" t="s">
        <v>1269</v>
      </c>
      <c r="J88" s="1" t="s">
        <v>1009</v>
      </c>
      <c r="K88" s="1" t="s">
        <v>1269</v>
      </c>
      <c r="L88" s="1" t="s">
        <v>1269</v>
      </c>
      <c r="M88" s="1" t="s">
        <v>1010</v>
      </c>
      <c r="N88" s="1" t="s">
        <v>1010</v>
      </c>
      <c r="O88" s="1" t="s">
        <v>1011</v>
      </c>
      <c r="P88" s="1" t="s">
        <v>1012</v>
      </c>
      <c r="Q88" s="1" t="s">
        <v>1270</v>
      </c>
      <c r="R88" s="1" t="s">
        <v>72</v>
      </c>
      <c r="S88" s="1" t="s">
        <v>34</v>
      </c>
      <c r="T88" s="1" t="s">
        <v>1014</v>
      </c>
    </row>
    <row r="89" s="1" customFormat="1" spans="1:20">
      <c r="A89" s="1" t="s">
        <v>746</v>
      </c>
      <c r="B89" s="1" t="s">
        <v>79</v>
      </c>
      <c r="C89" s="1" t="s">
        <v>1271</v>
      </c>
      <c r="D89" s="1" t="s">
        <v>1272</v>
      </c>
      <c r="E89" s="1" t="s">
        <v>749</v>
      </c>
      <c r="F89" s="1" t="s">
        <v>79</v>
      </c>
      <c r="G89" s="1" t="s">
        <v>80</v>
      </c>
      <c r="H89" s="1" t="s">
        <v>1007</v>
      </c>
      <c r="I89" s="1" t="s">
        <v>1273</v>
      </c>
      <c r="J89" s="1" t="s">
        <v>1009</v>
      </c>
      <c r="K89" s="1" t="s">
        <v>1273</v>
      </c>
      <c r="L89" s="1" t="s">
        <v>1273</v>
      </c>
      <c r="M89" s="1" t="s">
        <v>1010</v>
      </c>
      <c r="N89" s="1" t="s">
        <v>1010</v>
      </c>
      <c r="O89" s="1" t="s">
        <v>1011</v>
      </c>
      <c r="P89" s="1" t="s">
        <v>1012</v>
      </c>
      <c r="Q89" s="1" t="s">
        <v>1274</v>
      </c>
      <c r="R89" s="1" t="s">
        <v>72</v>
      </c>
      <c r="S89" s="1" t="s">
        <v>34</v>
      </c>
      <c r="T89" s="1" t="s">
        <v>1014</v>
      </c>
    </row>
    <row r="90" s="1" customFormat="1" spans="1:20">
      <c r="A90" s="1" t="s">
        <v>800</v>
      </c>
      <c r="B90" s="1" t="s">
        <v>79</v>
      </c>
      <c r="C90" s="1" t="s">
        <v>1275</v>
      </c>
      <c r="D90" s="1" t="s">
        <v>1276</v>
      </c>
      <c r="E90" s="1" t="s">
        <v>803</v>
      </c>
      <c r="F90" s="1" t="s">
        <v>79</v>
      </c>
      <c r="G90" s="1" t="s">
        <v>80</v>
      </c>
      <c r="H90" s="1" t="s">
        <v>1007</v>
      </c>
      <c r="I90" s="1" t="s">
        <v>1277</v>
      </c>
      <c r="J90" s="1" t="s">
        <v>1009</v>
      </c>
      <c r="K90" s="1" t="s">
        <v>1277</v>
      </c>
      <c r="L90" s="1" t="s">
        <v>1277</v>
      </c>
      <c r="M90" s="1" t="s">
        <v>1010</v>
      </c>
      <c r="N90" s="1" t="s">
        <v>1010</v>
      </c>
      <c r="O90" s="1" t="s">
        <v>1011</v>
      </c>
      <c r="P90" s="1" t="s">
        <v>1012</v>
      </c>
      <c r="Q90" s="1" t="s">
        <v>1278</v>
      </c>
      <c r="R90" s="1" t="s">
        <v>72</v>
      </c>
      <c r="S90" s="1" t="s">
        <v>34</v>
      </c>
      <c r="T90" s="1" t="s">
        <v>1014</v>
      </c>
    </row>
    <row r="91" s="1" customFormat="1" spans="1:20">
      <c r="A91" s="1" t="s">
        <v>919</v>
      </c>
      <c r="B91" s="1" t="s">
        <v>79</v>
      </c>
      <c r="C91" s="1" t="s">
        <v>1279</v>
      </c>
      <c r="D91" s="1" t="s">
        <v>1280</v>
      </c>
      <c r="E91" s="1" t="s">
        <v>922</v>
      </c>
      <c r="F91" s="1" t="s">
        <v>79</v>
      </c>
      <c r="G91" s="1" t="s">
        <v>80</v>
      </c>
      <c r="H91" s="1" t="s">
        <v>1007</v>
      </c>
      <c r="I91" s="1" t="s">
        <v>1020</v>
      </c>
      <c r="J91" s="1" t="s">
        <v>1009</v>
      </c>
      <c r="K91" s="1" t="s">
        <v>1020</v>
      </c>
      <c r="L91" s="1" t="s">
        <v>1020</v>
      </c>
      <c r="M91" s="1" t="s">
        <v>1010</v>
      </c>
      <c r="N91" s="1" t="s">
        <v>1010</v>
      </c>
      <c r="O91" s="1" t="s">
        <v>1011</v>
      </c>
      <c r="P91" s="1" t="s">
        <v>1012</v>
      </c>
      <c r="Q91" s="1" t="s">
        <v>1281</v>
      </c>
      <c r="R91" s="1" t="s">
        <v>72</v>
      </c>
      <c r="S91" s="1" t="s">
        <v>34</v>
      </c>
      <c r="T91" s="1" t="s">
        <v>1014</v>
      </c>
    </row>
    <row r="92" s="1" customFormat="1" spans="1:20">
      <c r="A92" s="1" t="s">
        <v>358</v>
      </c>
      <c r="B92" s="1" t="s">
        <v>79</v>
      </c>
      <c r="C92" s="1" t="s">
        <v>1282</v>
      </c>
      <c r="D92" s="1" t="s">
        <v>360</v>
      </c>
      <c r="E92" s="1" t="s">
        <v>361</v>
      </c>
      <c r="F92" s="1" t="s">
        <v>79</v>
      </c>
      <c r="G92" s="1" t="s">
        <v>80</v>
      </c>
      <c r="H92" s="1" t="s">
        <v>1007</v>
      </c>
      <c r="I92" s="1" t="s">
        <v>1102</v>
      </c>
      <c r="J92" s="1" t="s">
        <v>1009</v>
      </c>
      <c r="K92" s="1" t="s">
        <v>1102</v>
      </c>
      <c r="L92" s="1" t="s">
        <v>1102</v>
      </c>
      <c r="M92" s="1" t="s">
        <v>1010</v>
      </c>
      <c r="N92" s="1" t="s">
        <v>1010</v>
      </c>
      <c r="O92" s="1" t="s">
        <v>1011</v>
      </c>
      <c r="P92" s="1" t="s">
        <v>1012</v>
      </c>
      <c r="Q92" s="1" t="s">
        <v>1283</v>
      </c>
      <c r="R92" s="1" t="s">
        <v>72</v>
      </c>
      <c r="S92" s="1" t="s">
        <v>34</v>
      </c>
      <c r="T92" s="1" t="s">
        <v>1014</v>
      </c>
    </row>
    <row r="93" s="1" customFormat="1" spans="1:20">
      <c r="A93" s="1" t="s">
        <v>698</v>
      </c>
      <c r="B93" s="1" t="s">
        <v>79</v>
      </c>
      <c r="C93" s="1" t="s">
        <v>1284</v>
      </c>
      <c r="D93" s="1" t="s">
        <v>700</v>
      </c>
      <c r="E93" s="1" t="s">
        <v>701</v>
      </c>
      <c r="F93" s="1" t="s">
        <v>79</v>
      </c>
      <c r="G93" s="1" t="s">
        <v>80</v>
      </c>
      <c r="H93" s="1" t="s">
        <v>1007</v>
      </c>
      <c r="I93" s="1" t="s">
        <v>1285</v>
      </c>
      <c r="J93" s="1" t="s">
        <v>1009</v>
      </c>
      <c r="K93" s="1" t="s">
        <v>1285</v>
      </c>
      <c r="L93" s="1" t="s">
        <v>1285</v>
      </c>
      <c r="M93" s="1" t="s">
        <v>1010</v>
      </c>
      <c r="N93" s="1" t="s">
        <v>1010</v>
      </c>
      <c r="O93" s="1" t="s">
        <v>1011</v>
      </c>
      <c r="P93" s="1" t="s">
        <v>1012</v>
      </c>
      <c r="Q93" s="1" t="s">
        <v>1286</v>
      </c>
      <c r="R93" s="1" t="s">
        <v>72</v>
      </c>
      <c r="S93" s="1" t="s">
        <v>34</v>
      </c>
      <c r="T93" s="1" t="s">
        <v>1014</v>
      </c>
    </row>
    <row r="94" s="1" customFormat="1" spans="1:20">
      <c r="A94" s="1" t="s">
        <v>825</v>
      </c>
      <c r="B94" s="1" t="s">
        <v>79</v>
      </c>
      <c r="C94" s="1" t="s">
        <v>1287</v>
      </c>
      <c r="D94" s="1" t="s">
        <v>827</v>
      </c>
      <c r="E94" s="1" t="s">
        <v>828</v>
      </c>
      <c r="F94" s="1" t="s">
        <v>79</v>
      </c>
      <c r="G94" s="1" t="s">
        <v>80</v>
      </c>
      <c r="H94" s="1" t="s">
        <v>1007</v>
      </c>
      <c r="I94" s="1" t="s">
        <v>1288</v>
      </c>
      <c r="J94" s="1" t="s">
        <v>1009</v>
      </c>
      <c r="K94" s="1" t="s">
        <v>1288</v>
      </c>
      <c r="L94" s="1" t="s">
        <v>1288</v>
      </c>
      <c r="M94" s="1" t="s">
        <v>1010</v>
      </c>
      <c r="N94" s="1" t="s">
        <v>1010</v>
      </c>
      <c r="O94" s="1" t="s">
        <v>1011</v>
      </c>
      <c r="P94" s="1" t="s">
        <v>1012</v>
      </c>
      <c r="Q94" s="1" t="s">
        <v>1289</v>
      </c>
      <c r="R94" s="1" t="s">
        <v>72</v>
      </c>
      <c r="S94" s="1" t="s">
        <v>34</v>
      </c>
      <c r="T94" s="1" t="s">
        <v>1014</v>
      </c>
    </row>
    <row r="95" s="1" customFormat="1" spans="1:20">
      <c r="A95" s="1" t="s">
        <v>890</v>
      </c>
      <c r="B95" s="1" t="s">
        <v>79</v>
      </c>
      <c r="C95" s="1" t="s">
        <v>1290</v>
      </c>
      <c r="D95" s="1" t="s">
        <v>1137</v>
      </c>
      <c r="E95" s="1" t="s">
        <v>586</v>
      </c>
      <c r="F95" s="1" t="s">
        <v>79</v>
      </c>
      <c r="G95" s="1" t="s">
        <v>80</v>
      </c>
      <c r="H95" s="1" t="s">
        <v>1007</v>
      </c>
      <c r="I95" s="1" t="s">
        <v>1038</v>
      </c>
      <c r="J95" s="1" t="s">
        <v>1009</v>
      </c>
      <c r="K95" s="1" t="s">
        <v>1038</v>
      </c>
      <c r="L95" s="1" t="s">
        <v>1038</v>
      </c>
      <c r="M95" s="1" t="s">
        <v>1010</v>
      </c>
      <c r="N95" s="1" t="s">
        <v>1010</v>
      </c>
      <c r="O95" s="1" t="s">
        <v>1011</v>
      </c>
      <c r="P95" s="1" t="s">
        <v>1012</v>
      </c>
      <c r="Q95" s="1" t="s">
        <v>1291</v>
      </c>
      <c r="R95" s="1" t="s">
        <v>72</v>
      </c>
      <c r="S95" s="1" t="s">
        <v>34</v>
      </c>
      <c r="T95" s="1" t="s">
        <v>1014</v>
      </c>
    </row>
    <row r="96" s="1" customFormat="1" spans="1:20">
      <c r="A96" s="1" t="s">
        <v>350</v>
      </c>
      <c r="B96" s="1" t="s">
        <v>79</v>
      </c>
      <c r="C96" s="1" t="s">
        <v>1292</v>
      </c>
      <c r="D96" s="1" t="s">
        <v>352</v>
      </c>
      <c r="E96" s="1" t="s">
        <v>353</v>
      </c>
      <c r="F96" s="1" t="s">
        <v>79</v>
      </c>
      <c r="G96" s="1" t="s">
        <v>80</v>
      </c>
      <c r="H96" s="1" t="s">
        <v>1007</v>
      </c>
      <c r="I96" s="1" t="s">
        <v>1273</v>
      </c>
      <c r="J96" s="1" t="s">
        <v>1009</v>
      </c>
      <c r="K96" s="1" t="s">
        <v>1273</v>
      </c>
      <c r="L96" s="1" t="s">
        <v>1273</v>
      </c>
      <c r="M96" s="1" t="s">
        <v>1010</v>
      </c>
      <c r="N96" s="1" t="s">
        <v>1010</v>
      </c>
      <c r="O96" s="1" t="s">
        <v>1011</v>
      </c>
      <c r="P96" s="1" t="s">
        <v>1012</v>
      </c>
      <c r="Q96" s="1" t="s">
        <v>1293</v>
      </c>
      <c r="R96" s="1" t="s">
        <v>72</v>
      </c>
      <c r="S96" s="1" t="s">
        <v>34</v>
      </c>
      <c r="T96" s="1" t="s">
        <v>1014</v>
      </c>
    </row>
    <row r="97" s="1" customFormat="1" spans="1:20">
      <c r="A97" s="1" t="s">
        <v>891</v>
      </c>
      <c r="B97" s="1" t="s">
        <v>79</v>
      </c>
      <c r="C97" s="1" t="s">
        <v>1294</v>
      </c>
      <c r="D97" s="1" t="s">
        <v>1295</v>
      </c>
      <c r="E97" s="1" t="s">
        <v>894</v>
      </c>
      <c r="F97" s="1" t="s">
        <v>79</v>
      </c>
      <c r="G97" s="1" t="s">
        <v>80</v>
      </c>
      <c r="H97" s="1" t="s">
        <v>1007</v>
      </c>
      <c r="I97" s="1" t="s">
        <v>1102</v>
      </c>
      <c r="J97" s="1" t="s">
        <v>1009</v>
      </c>
      <c r="K97" s="1" t="s">
        <v>1102</v>
      </c>
      <c r="L97" s="1" t="s">
        <v>1102</v>
      </c>
      <c r="M97" s="1" t="s">
        <v>1010</v>
      </c>
      <c r="N97" s="1" t="s">
        <v>1010</v>
      </c>
      <c r="O97" s="1" t="s">
        <v>1011</v>
      </c>
      <c r="P97" s="1" t="s">
        <v>1012</v>
      </c>
      <c r="Q97" s="1" t="s">
        <v>1296</v>
      </c>
      <c r="R97" s="1" t="s">
        <v>72</v>
      </c>
      <c r="S97" s="1" t="s">
        <v>34</v>
      </c>
      <c r="T97" s="1" t="s">
        <v>1014</v>
      </c>
    </row>
    <row r="98" s="1" customFormat="1" spans="1:20">
      <c r="A98" s="1" t="s">
        <v>297</v>
      </c>
      <c r="B98" s="1" t="s">
        <v>79</v>
      </c>
      <c r="C98" s="1" t="s">
        <v>1297</v>
      </c>
      <c r="D98" s="1" t="s">
        <v>299</v>
      </c>
      <c r="E98" s="1" t="s">
        <v>300</v>
      </c>
      <c r="F98" s="1" t="s">
        <v>79</v>
      </c>
      <c r="G98" s="1" t="s">
        <v>80</v>
      </c>
      <c r="H98" s="1" t="s">
        <v>1007</v>
      </c>
      <c r="I98" s="1" t="s">
        <v>1047</v>
      </c>
      <c r="J98" s="1" t="s">
        <v>1009</v>
      </c>
      <c r="K98" s="1" t="s">
        <v>1047</v>
      </c>
      <c r="L98" s="1" t="s">
        <v>1047</v>
      </c>
      <c r="M98" s="1" t="s">
        <v>1010</v>
      </c>
      <c r="N98" s="1" t="s">
        <v>1010</v>
      </c>
      <c r="O98" s="1" t="s">
        <v>1011</v>
      </c>
      <c r="P98" s="1" t="s">
        <v>1012</v>
      </c>
      <c r="Q98" s="1" t="s">
        <v>1298</v>
      </c>
      <c r="R98" s="1" t="s">
        <v>72</v>
      </c>
      <c r="S98" s="1" t="s">
        <v>34</v>
      </c>
      <c r="T98" s="1" t="s">
        <v>1014</v>
      </c>
    </row>
    <row r="99" s="1" customFormat="1" spans="1:20">
      <c r="A99" s="1" t="s">
        <v>735</v>
      </c>
      <c r="B99" s="1" t="s">
        <v>79</v>
      </c>
      <c r="C99" s="1" t="s">
        <v>1299</v>
      </c>
      <c r="D99" s="1" t="s">
        <v>1300</v>
      </c>
      <c r="E99" s="1" t="s">
        <v>738</v>
      </c>
      <c r="F99" s="1" t="s">
        <v>79</v>
      </c>
      <c r="G99" s="1" t="s">
        <v>80</v>
      </c>
      <c r="H99" s="1" t="s">
        <v>1007</v>
      </c>
      <c r="I99" s="1" t="s">
        <v>1084</v>
      </c>
      <c r="J99" s="1" t="s">
        <v>1009</v>
      </c>
      <c r="K99" s="1" t="s">
        <v>1084</v>
      </c>
      <c r="L99" s="1" t="s">
        <v>1084</v>
      </c>
      <c r="M99" s="1" t="s">
        <v>1010</v>
      </c>
      <c r="N99" s="1" t="s">
        <v>1010</v>
      </c>
      <c r="O99" s="1" t="s">
        <v>1011</v>
      </c>
      <c r="P99" s="1" t="s">
        <v>1012</v>
      </c>
      <c r="Q99" s="1" t="s">
        <v>1301</v>
      </c>
      <c r="R99" s="1" t="s">
        <v>72</v>
      </c>
      <c r="S99" s="1" t="s">
        <v>34</v>
      </c>
      <c r="T99" s="1" t="s">
        <v>1014</v>
      </c>
    </row>
    <row r="100" s="1" customFormat="1" spans="1:20">
      <c r="A100" s="1" t="s">
        <v>571</v>
      </c>
      <c r="B100" s="1" t="s">
        <v>79</v>
      </c>
      <c r="C100" s="1" t="s">
        <v>1302</v>
      </c>
      <c r="D100" s="1" t="s">
        <v>573</v>
      </c>
      <c r="E100" s="1" t="s">
        <v>574</v>
      </c>
      <c r="F100" s="1" t="s">
        <v>79</v>
      </c>
      <c r="G100" s="1" t="s">
        <v>80</v>
      </c>
      <c r="H100" s="1" t="s">
        <v>1007</v>
      </c>
      <c r="I100" s="1" t="s">
        <v>1084</v>
      </c>
      <c r="J100" s="1" t="s">
        <v>1009</v>
      </c>
      <c r="K100" s="1" t="s">
        <v>1084</v>
      </c>
      <c r="L100" s="1" t="s">
        <v>1084</v>
      </c>
      <c r="M100" s="1" t="s">
        <v>1010</v>
      </c>
      <c r="N100" s="1" t="s">
        <v>1010</v>
      </c>
      <c r="O100" s="1" t="s">
        <v>1011</v>
      </c>
      <c r="P100" s="1" t="s">
        <v>1012</v>
      </c>
      <c r="Q100" s="1" t="s">
        <v>1303</v>
      </c>
      <c r="R100" s="1" t="s">
        <v>72</v>
      </c>
      <c r="S100" s="1" t="s">
        <v>34</v>
      </c>
      <c r="T100" s="1" t="s">
        <v>1014</v>
      </c>
    </row>
    <row r="101" s="1" customFormat="1" spans="1:20">
      <c r="A101" s="1" t="s">
        <v>399</v>
      </c>
      <c r="B101" s="1" t="s">
        <v>79</v>
      </c>
      <c r="C101" s="1" t="s">
        <v>1304</v>
      </c>
      <c r="D101" s="1" t="s">
        <v>1305</v>
      </c>
      <c r="E101" s="1" t="s">
        <v>402</v>
      </c>
      <c r="F101" s="1" t="s">
        <v>79</v>
      </c>
      <c r="G101" s="1" t="s">
        <v>80</v>
      </c>
      <c r="H101" s="1" t="s">
        <v>1007</v>
      </c>
      <c r="I101" s="1" t="s">
        <v>1102</v>
      </c>
      <c r="J101" s="1" t="s">
        <v>1009</v>
      </c>
      <c r="K101" s="1" t="s">
        <v>1102</v>
      </c>
      <c r="L101" s="1" t="s">
        <v>1102</v>
      </c>
      <c r="M101" s="1" t="s">
        <v>1010</v>
      </c>
      <c r="N101" s="1" t="s">
        <v>1010</v>
      </c>
      <c r="O101" s="1" t="s">
        <v>1011</v>
      </c>
      <c r="P101" s="1" t="s">
        <v>1012</v>
      </c>
      <c r="Q101" s="1" t="s">
        <v>1306</v>
      </c>
      <c r="R101" s="1" t="s">
        <v>72</v>
      </c>
      <c r="S101" s="1" t="s">
        <v>34</v>
      </c>
      <c r="T101" s="1" t="s">
        <v>1014</v>
      </c>
    </row>
    <row r="102" s="1" customFormat="1" spans="1:20">
      <c r="A102" s="1" t="s">
        <v>532</v>
      </c>
      <c r="B102" s="1" t="s">
        <v>79</v>
      </c>
      <c r="C102" s="1" t="s">
        <v>1307</v>
      </c>
      <c r="D102" s="1" t="s">
        <v>534</v>
      </c>
      <c r="E102" s="1" t="s">
        <v>535</v>
      </c>
      <c r="F102" s="1" t="s">
        <v>79</v>
      </c>
      <c r="G102" s="1" t="s">
        <v>80</v>
      </c>
      <c r="H102" s="1" t="s">
        <v>1007</v>
      </c>
      <c r="I102" s="1" t="s">
        <v>1062</v>
      </c>
      <c r="J102" s="1" t="s">
        <v>1009</v>
      </c>
      <c r="K102" s="1" t="s">
        <v>1062</v>
      </c>
      <c r="L102" s="1" t="s">
        <v>1062</v>
      </c>
      <c r="M102" s="1" t="s">
        <v>1010</v>
      </c>
      <c r="N102" s="1" t="s">
        <v>1010</v>
      </c>
      <c r="O102" s="1" t="s">
        <v>1011</v>
      </c>
      <c r="P102" s="1" t="s">
        <v>1012</v>
      </c>
      <c r="Q102" s="1" t="s">
        <v>1308</v>
      </c>
      <c r="R102" s="1" t="s">
        <v>72</v>
      </c>
      <c r="S102" s="1" t="s">
        <v>34</v>
      </c>
      <c r="T102" s="1" t="s">
        <v>1014</v>
      </c>
    </row>
    <row r="103" s="1" customFormat="1" spans="1:20">
      <c r="A103" s="1" t="s">
        <v>457</v>
      </c>
      <c r="B103" s="1" t="s">
        <v>79</v>
      </c>
      <c r="C103" s="1" t="s">
        <v>1309</v>
      </c>
      <c r="D103" s="1" t="s">
        <v>459</v>
      </c>
      <c r="E103" s="1" t="s">
        <v>460</v>
      </c>
      <c r="F103" s="1" t="s">
        <v>79</v>
      </c>
      <c r="G103" s="1" t="s">
        <v>80</v>
      </c>
      <c r="H103" s="1" t="s">
        <v>1007</v>
      </c>
      <c r="I103" s="1" t="s">
        <v>1310</v>
      </c>
      <c r="J103" s="1" t="s">
        <v>1009</v>
      </c>
      <c r="K103" s="1" t="s">
        <v>1310</v>
      </c>
      <c r="L103" s="1" t="s">
        <v>1310</v>
      </c>
      <c r="M103" s="1" t="s">
        <v>1010</v>
      </c>
      <c r="N103" s="1" t="s">
        <v>1010</v>
      </c>
      <c r="O103" s="1" t="s">
        <v>1011</v>
      </c>
      <c r="P103" s="1" t="s">
        <v>1012</v>
      </c>
      <c r="Q103" s="1" t="s">
        <v>1311</v>
      </c>
      <c r="R103" s="1" t="s">
        <v>72</v>
      </c>
      <c r="S103" s="1" t="s">
        <v>34</v>
      </c>
      <c r="T103" s="1" t="s">
        <v>1014</v>
      </c>
    </row>
    <row r="104" s="1" customFormat="1" spans="1:20">
      <c r="A104" s="1" t="s">
        <v>807</v>
      </c>
      <c r="B104" s="1" t="s">
        <v>79</v>
      </c>
      <c r="C104" s="1" t="s">
        <v>1312</v>
      </c>
      <c r="D104" s="1" t="s">
        <v>1313</v>
      </c>
      <c r="E104" s="1" t="s">
        <v>810</v>
      </c>
      <c r="F104" s="1" t="s">
        <v>79</v>
      </c>
      <c r="G104" s="1" t="s">
        <v>80</v>
      </c>
      <c r="H104" s="1" t="s">
        <v>1007</v>
      </c>
      <c r="I104" s="1" t="s">
        <v>1314</v>
      </c>
      <c r="J104" s="1" t="s">
        <v>1009</v>
      </c>
      <c r="K104" s="1" t="s">
        <v>1314</v>
      </c>
      <c r="L104" s="1" t="s">
        <v>1314</v>
      </c>
      <c r="M104" s="1" t="s">
        <v>1010</v>
      </c>
      <c r="N104" s="1" t="s">
        <v>1010</v>
      </c>
      <c r="O104" s="1" t="s">
        <v>1011</v>
      </c>
      <c r="P104" s="1" t="s">
        <v>1012</v>
      </c>
      <c r="Q104" s="1" t="s">
        <v>1315</v>
      </c>
      <c r="R104" s="1" t="s">
        <v>72</v>
      </c>
      <c r="S104" s="1" t="s">
        <v>34</v>
      </c>
      <c r="T104" s="1" t="s">
        <v>1014</v>
      </c>
    </row>
    <row r="105" s="1" customFormat="1" spans="1:20">
      <c r="A105" s="1" t="s">
        <v>576</v>
      </c>
      <c r="B105" s="1" t="s">
        <v>79</v>
      </c>
      <c r="C105" s="1" t="s">
        <v>1316</v>
      </c>
      <c r="D105" s="1" t="s">
        <v>1317</v>
      </c>
      <c r="E105" s="1" t="s">
        <v>579</v>
      </c>
      <c r="F105" s="1" t="s">
        <v>79</v>
      </c>
      <c r="G105" s="1" t="s">
        <v>80</v>
      </c>
      <c r="H105" s="1" t="s">
        <v>1007</v>
      </c>
      <c r="I105" s="1" t="s">
        <v>1318</v>
      </c>
      <c r="J105" s="1" t="s">
        <v>1009</v>
      </c>
      <c r="K105" s="1" t="s">
        <v>1318</v>
      </c>
      <c r="L105" s="1" t="s">
        <v>1318</v>
      </c>
      <c r="M105" s="1" t="s">
        <v>1010</v>
      </c>
      <c r="N105" s="1" t="s">
        <v>1010</v>
      </c>
      <c r="O105" s="1" t="s">
        <v>1011</v>
      </c>
      <c r="P105" s="1" t="s">
        <v>1012</v>
      </c>
      <c r="Q105" s="1" t="s">
        <v>1319</v>
      </c>
      <c r="R105" s="1" t="s">
        <v>72</v>
      </c>
      <c r="S105" s="1" t="s">
        <v>34</v>
      </c>
      <c r="T105" s="1" t="s">
        <v>1014</v>
      </c>
    </row>
    <row r="106" s="1" customFormat="1" spans="1:20">
      <c r="A106" s="1" t="s">
        <v>793</v>
      </c>
      <c r="B106" s="1" t="s">
        <v>79</v>
      </c>
      <c r="C106" s="1" t="s">
        <v>1320</v>
      </c>
      <c r="D106" s="1" t="s">
        <v>795</v>
      </c>
      <c r="E106" s="1" t="s">
        <v>796</v>
      </c>
      <c r="F106" s="1" t="s">
        <v>79</v>
      </c>
      <c r="G106" s="1" t="s">
        <v>80</v>
      </c>
      <c r="H106" s="1" t="s">
        <v>1007</v>
      </c>
      <c r="I106" s="1" t="s">
        <v>1321</v>
      </c>
      <c r="J106" s="1" t="s">
        <v>1009</v>
      </c>
      <c r="K106" s="1" t="s">
        <v>1321</v>
      </c>
      <c r="L106" s="1" t="s">
        <v>1321</v>
      </c>
      <c r="M106" s="1" t="s">
        <v>1010</v>
      </c>
      <c r="N106" s="1" t="s">
        <v>1010</v>
      </c>
      <c r="O106" s="1" t="s">
        <v>1011</v>
      </c>
      <c r="P106" s="1" t="s">
        <v>1012</v>
      </c>
      <c r="Q106" s="1" t="s">
        <v>1322</v>
      </c>
      <c r="R106" s="1" t="s">
        <v>72</v>
      </c>
      <c r="S106" s="1" t="s">
        <v>34</v>
      </c>
      <c r="T106" s="1" t="s">
        <v>1014</v>
      </c>
    </row>
    <row r="107" s="1" customFormat="1" spans="1:20">
      <c r="A107" s="1" t="s">
        <v>955</v>
      </c>
      <c r="B107" s="1" t="s">
        <v>79</v>
      </c>
      <c r="C107" s="1" t="s">
        <v>1323</v>
      </c>
      <c r="D107" s="1" t="s">
        <v>957</v>
      </c>
      <c r="E107" s="1" t="s">
        <v>958</v>
      </c>
      <c r="F107" s="1" t="s">
        <v>79</v>
      </c>
      <c r="G107" s="1" t="s">
        <v>80</v>
      </c>
      <c r="H107" s="1" t="s">
        <v>1007</v>
      </c>
      <c r="I107" s="1" t="s">
        <v>1324</v>
      </c>
      <c r="J107" s="1" t="s">
        <v>1009</v>
      </c>
      <c r="K107" s="1" t="s">
        <v>1324</v>
      </c>
      <c r="L107" s="1" t="s">
        <v>1324</v>
      </c>
      <c r="M107" s="1" t="s">
        <v>1010</v>
      </c>
      <c r="N107" s="1" t="s">
        <v>1010</v>
      </c>
      <c r="O107" s="1" t="s">
        <v>1011</v>
      </c>
      <c r="P107" s="1" t="s">
        <v>1012</v>
      </c>
      <c r="Q107" s="1" t="s">
        <v>1325</v>
      </c>
      <c r="R107" s="1" t="s">
        <v>72</v>
      </c>
      <c r="S107" s="1" t="s">
        <v>34</v>
      </c>
      <c r="T107" s="1" t="s">
        <v>1014</v>
      </c>
    </row>
    <row r="108" s="1" customFormat="1" spans="1:20">
      <c r="A108" s="1" t="s">
        <v>501</v>
      </c>
      <c r="B108" s="1" t="s">
        <v>79</v>
      </c>
      <c r="C108" s="1" t="s">
        <v>1326</v>
      </c>
      <c r="D108" s="1" t="s">
        <v>503</v>
      </c>
      <c r="E108" s="1" t="s">
        <v>504</v>
      </c>
      <c r="F108" s="1" t="s">
        <v>79</v>
      </c>
      <c r="G108" s="1" t="s">
        <v>80</v>
      </c>
      <c r="H108" s="1" t="s">
        <v>1007</v>
      </c>
      <c r="I108" s="1" t="s">
        <v>1327</v>
      </c>
      <c r="J108" s="1" t="s">
        <v>1009</v>
      </c>
      <c r="K108" s="1" t="s">
        <v>1327</v>
      </c>
      <c r="L108" s="1" t="s">
        <v>1327</v>
      </c>
      <c r="M108" s="1" t="s">
        <v>1010</v>
      </c>
      <c r="N108" s="1" t="s">
        <v>1010</v>
      </c>
      <c r="O108" s="1" t="s">
        <v>1011</v>
      </c>
      <c r="P108" s="1" t="s">
        <v>1012</v>
      </c>
      <c r="Q108" s="1" t="s">
        <v>1328</v>
      </c>
      <c r="R108" s="1" t="s">
        <v>72</v>
      </c>
      <c r="S108" s="1" t="s">
        <v>34</v>
      </c>
      <c r="T108" s="1" t="s">
        <v>1014</v>
      </c>
    </row>
    <row r="109" s="1" customFormat="1" spans="1:20">
      <c r="A109" s="1" t="s">
        <v>729</v>
      </c>
      <c r="B109" s="1" t="s">
        <v>79</v>
      </c>
      <c r="C109" s="1" t="s">
        <v>1329</v>
      </c>
      <c r="D109" s="1" t="s">
        <v>1330</v>
      </c>
      <c r="E109" s="1" t="s">
        <v>732</v>
      </c>
      <c r="F109" s="1" t="s">
        <v>79</v>
      </c>
      <c r="G109" s="1" t="s">
        <v>80</v>
      </c>
      <c r="H109" s="1" t="s">
        <v>1007</v>
      </c>
      <c r="I109" s="1" t="s">
        <v>1331</v>
      </c>
      <c r="J109" s="1" t="s">
        <v>1009</v>
      </c>
      <c r="K109" s="1" t="s">
        <v>1331</v>
      </c>
      <c r="L109" s="1" t="s">
        <v>1331</v>
      </c>
      <c r="M109" s="1" t="s">
        <v>1010</v>
      </c>
      <c r="N109" s="1" t="s">
        <v>1010</v>
      </c>
      <c r="O109" s="1" t="s">
        <v>1011</v>
      </c>
      <c r="P109" s="1" t="s">
        <v>1012</v>
      </c>
      <c r="Q109" s="1" t="s">
        <v>1332</v>
      </c>
      <c r="R109" s="1" t="s">
        <v>72</v>
      </c>
      <c r="S109" s="1" t="s">
        <v>34</v>
      </c>
      <c r="T109" s="1" t="s">
        <v>1014</v>
      </c>
    </row>
    <row r="110" s="1" customFormat="1" spans="1:20">
      <c r="A110" s="1" t="s">
        <v>302</v>
      </c>
      <c r="B110" s="1" t="s">
        <v>79</v>
      </c>
      <c r="C110" s="1" t="s">
        <v>1333</v>
      </c>
      <c r="D110" s="1" t="s">
        <v>1334</v>
      </c>
      <c r="E110" s="1" t="s">
        <v>305</v>
      </c>
      <c r="F110" s="1" t="s">
        <v>79</v>
      </c>
      <c r="G110" s="1" t="s">
        <v>80</v>
      </c>
      <c r="H110" s="1" t="s">
        <v>1007</v>
      </c>
      <c r="I110" s="1" t="s">
        <v>1047</v>
      </c>
      <c r="J110" s="1" t="s">
        <v>1009</v>
      </c>
      <c r="K110" s="1" t="s">
        <v>1047</v>
      </c>
      <c r="L110" s="1" t="s">
        <v>1047</v>
      </c>
      <c r="M110" s="1" t="s">
        <v>1010</v>
      </c>
      <c r="N110" s="1" t="s">
        <v>1010</v>
      </c>
      <c r="O110" s="1" t="s">
        <v>1011</v>
      </c>
      <c r="P110" s="1" t="s">
        <v>1012</v>
      </c>
      <c r="Q110" s="1" t="s">
        <v>1335</v>
      </c>
      <c r="R110" s="1" t="s">
        <v>72</v>
      </c>
      <c r="S110" s="1" t="s">
        <v>34</v>
      </c>
      <c r="T110" s="1" t="s">
        <v>1014</v>
      </c>
    </row>
    <row r="111" s="1" customFormat="1" spans="1:20">
      <c r="A111" s="1" t="s">
        <v>858</v>
      </c>
      <c r="B111" s="1" t="s">
        <v>79</v>
      </c>
      <c r="C111" s="1" t="s">
        <v>1336</v>
      </c>
      <c r="D111" s="1" t="s">
        <v>860</v>
      </c>
      <c r="E111" s="1" t="s">
        <v>861</v>
      </c>
      <c r="F111" s="1" t="s">
        <v>79</v>
      </c>
      <c r="G111" s="1" t="s">
        <v>80</v>
      </c>
      <c r="H111" s="1" t="s">
        <v>1007</v>
      </c>
      <c r="I111" s="1" t="s">
        <v>1337</v>
      </c>
      <c r="J111" s="1" t="s">
        <v>1009</v>
      </c>
      <c r="K111" s="1" t="s">
        <v>1337</v>
      </c>
      <c r="L111" s="1" t="s">
        <v>1337</v>
      </c>
      <c r="M111" s="1" t="s">
        <v>1010</v>
      </c>
      <c r="N111" s="1" t="s">
        <v>1010</v>
      </c>
      <c r="O111" s="1" t="s">
        <v>1011</v>
      </c>
      <c r="P111" s="1" t="s">
        <v>1012</v>
      </c>
      <c r="Q111" s="1" t="s">
        <v>1338</v>
      </c>
      <c r="R111" s="1" t="s">
        <v>72</v>
      </c>
      <c r="S111" s="1" t="s">
        <v>34</v>
      </c>
      <c r="T111" s="1" t="s">
        <v>1014</v>
      </c>
    </row>
    <row r="112" s="1" customFormat="1" spans="1:20">
      <c r="A112" s="1" t="s">
        <v>499</v>
      </c>
      <c r="B112" s="1" t="s">
        <v>79</v>
      </c>
      <c r="C112" s="1" t="s">
        <v>1339</v>
      </c>
      <c r="D112" s="1" t="s">
        <v>263</v>
      </c>
      <c r="E112" s="1" t="s">
        <v>500</v>
      </c>
      <c r="F112" s="1" t="s">
        <v>79</v>
      </c>
      <c r="G112" s="1" t="s">
        <v>80</v>
      </c>
      <c r="H112" s="1" t="s">
        <v>1007</v>
      </c>
      <c r="I112" s="1" t="s">
        <v>1171</v>
      </c>
      <c r="J112" s="1" t="s">
        <v>1009</v>
      </c>
      <c r="K112" s="1" t="s">
        <v>1171</v>
      </c>
      <c r="L112" s="1" t="s">
        <v>1171</v>
      </c>
      <c r="M112" s="1" t="s">
        <v>1010</v>
      </c>
      <c r="N112" s="1" t="s">
        <v>1010</v>
      </c>
      <c r="O112" s="1" t="s">
        <v>1011</v>
      </c>
      <c r="P112" s="1" t="s">
        <v>1012</v>
      </c>
      <c r="Q112" s="1" t="s">
        <v>1340</v>
      </c>
      <c r="R112" s="1" t="s">
        <v>72</v>
      </c>
      <c r="S112" s="1" t="s">
        <v>34</v>
      </c>
      <c r="T112" s="1" t="s">
        <v>1014</v>
      </c>
    </row>
    <row r="113" s="1" customFormat="1" spans="1:20">
      <c r="A113" s="1" t="s">
        <v>542</v>
      </c>
      <c r="B113" s="1" t="s">
        <v>79</v>
      </c>
      <c r="C113" s="1" t="s">
        <v>1341</v>
      </c>
      <c r="D113" s="1" t="s">
        <v>544</v>
      </c>
      <c r="E113" s="1" t="s">
        <v>545</v>
      </c>
      <c r="F113" s="1" t="s">
        <v>79</v>
      </c>
      <c r="G113" s="1" t="s">
        <v>80</v>
      </c>
      <c r="H113" s="1" t="s">
        <v>1007</v>
      </c>
      <c r="I113" s="1" t="s">
        <v>1342</v>
      </c>
      <c r="J113" s="1" t="s">
        <v>1009</v>
      </c>
      <c r="K113" s="1" t="s">
        <v>1342</v>
      </c>
      <c r="L113" s="1" t="s">
        <v>1342</v>
      </c>
      <c r="M113" s="1" t="s">
        <v>1010</v>
      </c>
      <c r="N113" s="1" t="s">
        <v>1010</v>
      </c>
      <c r="O113" s="1" t="s">
        <v>1011</v>
      </c>
      <c r="P113" s="1" t="s">
        <v>1012</v>
      </c>
      <c r="Q113" s="1" t="s">
        <v>1343</v>
      </c>
      <c r="R113" s="1" t="s">
        <v>72</v>
      </c>
      <c r="S113" s="1" t="s">
        <v>34</v>
      </c>
      <c r="T113" s="1" t="s">
        <v>1014</v>
      </c>
    </row>
    <row r="114" s="1" customFormat="1" spans="1:20">
      <c r="A114" s="1" t="s">
        <v>474</v>
      </c>
      <c r="B114" s="1" t="s">
        <v>79</v>
      </c>
      <c r="C114" s="1" t="s">
        <v>1344</v>
      </c>
      <c r="D114" s="1" t="s">
        <v>476</v>
      </c>
      <c r="E114" s="1" t="s">
        <v>477</v>
      </c>
      <c r="F114" s="1" t="s">
        <v>79</v>
      </c>
      <c r="G114" s="1" t="s">
        <v>80</v>
      </c>
      <c r="H114" s="1" t="s">
        <v>1007</v>
      </c>
      <c r="I114" s="1" t="s">
        <v>1345</v>
      </c>
      <c r="J114" s="1" t="s">
        <v>1009</v>
      </c>
      <c r="K114" s="1" t="s">
        <v>1345</v>
      </c>
      <c r="L114" s="1" t="s">
        <v>1345</v>
      </c>
      <c r="M114" s="1" t="s">
        <v>1010</v>
      </c>
      <c r="N114" s="1" t="s">
        <v>1010</v>
      </c>
      <c r="O114" s="1" t="s">
        <v>1011</v>
      </c>
      <c r="P114" s="1" t="s">
        <v>1012</v>
      </c>
      <c r="Q114" s="1" t="s">
        <v>1346</v>
      </c>
      <c r="R114" s="1" t="s">
        <v>72</v>
      </c>
      <c r="S114" s="1" t="s">
        <v>34</v>
      </c>
      <c r="T114" s="1" t="s">
        <v>1014</v>
      </c>
    </row>
    <row r="115" s="1" customFormat="1" spans="1:20">
      <c r="A115" s="1" t="s">
        <v>928</v>
      </c>
      <c r="B115" s="1" t="s">
        <v>79</v>
      </c>
      <c r="C115" s="1" t="s">
        <v>1347</v>
      </c>
      <c r="D115" s="1" t="s">
        <v>1348</v>
      </c>
      <c r="E115" s="1" t="s">
        <v>931</v>
      </c>
      <c r="F115" s="1" t="s">
        <v>79</v>
      </c>
      <c r="G115" s="1" t="s">
        <v>80</v>
      </c>
      <c r="H115" s="1" t="s">
        <v>1007</v>
      </c>
      <c r="I115" s="1" t="s">
        <v>1117</v>
      </c>
      <c r="J115" s="1" t="s">
        <v>1009</v>
      </c>
      <c r="K115" s="1" t="s">
        <v>1117</v>
      </c>
      <c r="L115" s="1" t="s">
        <v>1117</v>
      </c>
      <c r="M115" s="1" t="s">
        <v>1010</v>
      </c>
      <c r="N115" s="1" t="s">
        <v>1010</v>
      </c>
      <c r="O115" s="1" t="s">
        <v>1011</v>
      </c>
      <c r="P115" s="1" t="s">
        <v>1012</v>
      </c>
      <c r="Q115" s="1" t="s">
        <v>1349</v>
      </c>
      <c r="R115" s="1" t="s">
        <v>72</v>
      </c>
      <c r="S115" s="1" t="s">
        <v>34</v>
      </c>
      <c r="T115" s="1" t="s">
        <v>1014</v>
      </c>
    </row>
    <row r="116" s="1" customFormat="1" spans="1:20">
      <c r="A116" s="1" t="s">
        <v>813</v>
      </c>
      <c r="B116" s="1" t="s">
        <v>79</v>
      </c>
      <c r="C116" s="1" t="s">
        <v>1350</v>
      </c>
      <c r="D116" s="1" t="s">
        <v>815</v>
      </c>
      <c r="E116" s="1" t="s">
        <v>816</v>
      </c>
      <c r="F116" s="1" t="s">
        <v>79</v>
      </c>
      <c r="G116" s="1" t="s">
        <v>80</v>
      </c>
      <c r="H116" s="1" t="s">
        <v>1007</v>
      </c>
      <c r="I116" s="1" t="s">
        <v>1351</v>
      </c>
      <c r="J116" s="1" t="s">
        <v>1009</v>
      </c>
      <c r="K116" s="1" t="s">
        <v>1351</v>
      </c>
      <c r="L116" s="1" t="s">
        <v>1351</v>
      </c>
      <c r="M116" s="1" t="s">
        <v>1010</v>
      </c>
      <c r="N116" s="1" t="s">
        <v>1010</v>
      </c>
      <c r="O116" s="1" t="s">
        <v>1011</v>
      </c>
      <c r="P116" s="1" t="s">
        <v>1012</v>
      </c>
      <c r="Q116" s="1" t="s">
        <v>1352</v>
      </c>
      <c r="R116" s="1" t="s">
        <v>72</v>
      </c>
      <c r="S116" s="1" t="s">
        <v>34</v>
      </c>
      <c r="T116" s="1" t="s">
        <v>1014</v>
      </c>
    </row>
    <row r="117" s="1" customFormat="1" spans="1:20">
      <c r="A117" s="1" t="s">
        <v>910</v>
      </c>
      <c r="B117" s="1" t="s">
        <v>79</v>
      </c>
      <c r="C117" s="1" t="s">
        <v>1353</v>
      </c>
      <c r="D117" s="1" t="s">
        <v>912</v>
      </c>
      <c r="E117" s="1" t="s">
        <v>913</v>
      </c>
      <c r="F117" s="1" t="s">
        <v>79</v>
      </c>
      <c r="G117" s="1" t="s">
        <v>80</v>
      </c>
      <c r="H117" s="1" t="s">
        <v>1007</v>
      </c>
      <c r="I117" s="1" t="s">
        <v>1057</v>
      </c>
      <c r="J117" s="1" t="s">
        <v>1009</v>
      </c>
      <c r="K117" s="1" t="s">
        <v>1057</v>
      </c>
      <c r="L117" s="1" t="s">
        <v>1057</v>
      </c>
      <c r="M117" s="1" t="s">
        <v>1010</v>
      </c>
      <c r="N117" s="1" t="s">
        <v>1010</v>
      </c>
      <c r="O117" s="1" t="s">
        <v>1011</v>
      </c>
      <c r="P117" s="1" t="s">
        <v>1012</v>
      </c>
      <c r="Q117" s="1" t="s">
        <v>1354</v>
      </c>
      <c r="R117" s="1" t="s">
        <v>72</v>
      </c>
      <c r="S117" s="1" t="s">
        <v>34</v>
      </c>
      <c r="T117" s="1" t="s">
        <v>1014</v>
      </c>
    </row>
    <row r="118" s="1" customFormat="1" spans="1:20">
      <c r="A118" s="1" t="s">
        <v>846</v>
      </c>
      <c r="B118" s="1" t="s">
        <v>79</v>
      </c>
      <c r="C118" s="1" t="s">
        <v>1355</v>
      </c>
      <c r="D118" s="1" t="s">
        <v>848</v>
      </c>
      <c r="E118" s="1" t="s">
        <v>849</v>
      </c>
      <c r="F118" s="1" t="s">
        <v>79</v>
      </c>
      <c r="G118" s="1" t="s">
        <v>80</v>
      </c>
      <c r="H118" s="1" t="s">
        <v>1007</v>
      </c>
      <c r="I118" s="1" t="s">
        <v>1356</v>
      </c>
      <c r="J118" s="1" t="s">
        <v>1009</v>
      </c>
      <c r="K118" s="1" t="s">
        <v>1356</v>
      </c>
      <c r="L118" s="1" t="s">
        <v>1356</v>
      </c>
      <c r="M118" s="1" t="s">
        <v>1010</v>
      </c>
      <c r="N118" s="1" t="s">
        <v>1010</v>
      </c>
      <c r="O118" s="1" t="s">
        <v>1011</v>
      </c>
      <c r="P118" s="1" t="s">
        <v>1012</v>
      </c>
      <c r="Q118" s="1" t="s">
        <v>1357</v>
      </c>
      <c r="R118" s="1" t="s">
        <v>72</v>
      </c>
      <c r="S118" s="1" t="s">
        <v>34</v>
      </c>
      <c r="T118" s="1" t="s">
        <v>1014</v>
      </c>
    </row>
    <row r="119" s="1" customFormat="1" spans="1:20">
      <c r="A119" s="1" t="s">
        <v>486</v>
      </c>
      <c r="B119" s="1" t="s">
        <v>79</v>
      </c>
      <c r="C119" s="1" t="s">
        <v>1358</v>
      </c>
      <c r="D119" s="1" t="s">
        <v>1359</v>
      </c>
      <c r="E119" s="1" t="s">
        <v>489</v>
      </c>
      <c r="F119" s="1" t="s">
        <v>79</v>
      </c>
      <c r="G119" s="1" t="s">
        <v>80</v>
      </c>
      <c r="H119" s="1" t="s">
        <v>1007</v>
      </c>
      <c r="I119" s="1" t="s">
        <v>1360</v>
      </c>
      <c r="J119" s="1" t="s">
        <v>1009</v>
      </c>
      <c r="K119" s="1" t="s">
        <v>1360</v>
      </c>
      <c r="L119" s="1" t="s">
        <v>1360</v>
      </c>
      <c r="M119" s="1" t="s">
        <v>1010</v>
      </c>
      <c r="N119" s="1" t="s">
        <v>1010</v>
      </c>
      <c r="O119" s="1" t="s">
        <v>1011</v>
      </c>
      <c r="P119" s="1" t="s">
        <v>1012</v>
      </c>
      <c r="Q119" s="1" t="s">
        <v>1361</v>
      </c>
      <c r="R119" s="1" t="s">
        <v>72</v>
      </c>
      <c r="S119" s="1" t="s">
        <v>34</v>
      </c>
      <c r="T119" s="1" t="s">
        <v>1014</v>
      </c>
    </row>
    <row r="120" s="1" customFormat="1" spans="1:20">
      <c r="A120" s="1" t="s">
        <v>546</v>
      </c>
      <c r="B120" s="1" t="s">
        <v>79</v>
      </c>
      <c r="C120" s="1" t="s">
        <v>1362</v>
      </c>
      <c r="D120" s="1" t="s">
        <v>548</v>
      </c>
      <c r="E120" s="1" t="s">
        <v>549</v>
      </c>
      <c r="F120" s="1" t="s">
        <v>79</v>
      </c>
      <c r="G120" s="1" t="s">
        <v>80</v>
      </c>
      <c r="H120" s="1" t="s">
        <v>1007</v>
      </c>
      <c r="I120" s="1" t="s">
        <v>1102</v>
      </c>
      <c r="J120" s="1" t="s">
        <v>1009</v>
      </c>
      <c r="K120" s="1" t="s">
        <v>1102</v>
      </c>
      <c r="L120" s="1" t="s">
        <v>1102</v>
      </c>
      <c r="M120" s="1" t="s">
        <v>1010</v>
      </c>
      <c r="N120" s="1" t="s">
        <v>1010</v>
      </c>
      <c r="O120" s="1" t="s">
        <v>1011</v>
      </c>
      <c r="P120" s="1" t="s">
        <v>1012</v>
      </c>
      <c r="Q120" s="1" t="s">
        <v>1363</v>
      </c>
      <c r="R120" s="1" t="s">
        <v>72</v>
      </c>
      <c r="S120" s="1" t="s">
        <v>34</v>
      </c>
      <c r="T120" s="1" t="s">
        <v>1014</v>
      </c>
    </row>
    <row r="121" s="1" customFormat="1" spans="1:20">
      <c r="A121" s="1" t="s">
        <v>750</v>
      </c>
      <c r="B121" s="1" t="s">
        <v>79</v>
      </c>
      <c r="C121" s="1" t="s">
        <v>1364</v>
      </c>
      <c r="D121" s="1" t="s">
        <v>752</v>
      </c>
      <c r="E121" s="1" t="s">
        <v>753</v>
      </c>
      <c r="F121" s="1" t="s">
        <v>79</v>
      </c>
      <c r="G121" s="1" t="s">
        <v>80</v>
      </c>
      <c r="H121" s="1" t="s">
        <v>1007</v>
      </c>
      <c r="I121" s="1" t="s">
        <v>1159</v>
      </c>
      <c r="J121" s="1" t="s">
        <v>1009</v>
      </c>
      <c r="K121" s="1" t="s">
        <v>1159</v>
      </c>
      <c r="L121" s="1" t="s">
        <v>1159</v>
      </c>
      <c r="M121" s="1" t="s">
        <v>1010</v>
      </c>
      <c r="N121" s="1" t="s">
        <v>1010</v>
      </c>
      <c r="O121" s="1" t="s">
        <v>1011</v>
      </c>
      <c r="P121" s="1" t="s">
        <v>1012</v>
      </c>
      <c r="Q121" s="1" t="s">
        <v>1365</v>
      </c>
      <c r="R121" s="1" t="s">
        <v>72</v>
      </c>
      <c r="S121" s="1" t="s">
        <v>34</v>
      </c>
      <c r="T121" s="1" t="s">
        <v>1014</v>
      </c>
    </row>
    <row r="122" s="1" customFormat="1" spans="1:20">
      <c r="A122" s="1" t="s">
        <v>386</v>
      </c>
      <c r="B122" s="1" t="s">
        <v>79</v>
      </c>
      <c r="C122" s="1" t="s">
        <v>1366</v>
      </c>
      <c r="D122" s="1" t="s">
        <v>1367</v>
      </c>
      <c r="E122" s="1" t="s">
        <v>389</v>
      </c>
      <c r="F122" s="1" t="s">
        <v>79</v>
      </c>
      <c r="G122" s="1" t="s">
        <v>80</v>
      </c>
      <c r="H122" s="1" t="s">
        <v>1007</v>
      </c>
      <c r="I122" s="1" t="s">
        <v>1148</v>
      </c>
      <c r="J122" s="1" t="s">
        <v>1009</v>
      </c>
      <c r="K122" s="1" t="s">
        <v>1148</v>
      </c>
      <c r="L122" s="1" t="s">
        <v>1148</v>
      </c>
      <c r="M122" s="1" t="s">
        <v>1010</v>
      </c>
      <c r="N122" s="1" t="s">
        <v>1010</v>
      </c>
      <c r="O122" s="1" t="s">
        <v>1011</v>
      </c>
      <c r="P122" s="1" t="s">
        <v>1012</v>
      </c>
      <c r="Q122" s="1" t="s">
        <v>1368</v>
      </c>
      <c r="R122" s="1" t="s">
        <v>72</v>
      </c>
      <c r="S122" s="1" t="s">
        <v>34</v>
      </c>
      <c r="T122" s="1" t="s">
        <v>1014</v>
      </c>
    </row>
    <row r="123" s="1" customFormat="1" spans="1:20">
      <c r="A123" s="1" t="s">
        <v>834</v>
      </c>
      <c r="B123" s="1" t="s">
        <v>79</v>
      </c>
      <c r="C123" s="1" t="s">
        <v>1369</v>
      </c>
      <c r="D123" s="1" t="s">
        <v>836</v>
      </c>
      <c r="E123" s="1" t="s">
        <v>837</v>
      </c>
      <c r="F123" s="1" t="s">
        <v>79</v>
      </c>
      <c r="G123" s="1" t="s">
        <v>80</v>
      </c>
      <c r="H123" s="1" t="s">
        <v>1007</v>
      </c>
      <c r="I123" s="1" t="s">
        <v>1370</v>
      </c>
      <c r="J123" s="1" t="s">
        <v>1009</v>
      </c>
      <c r="K123" s="1" t="s">
        <v>1370</v>
      </c>
      <c r="L123" s="1" t="s">
        <v>1370</v>
      </c>
      <c r="M123" s="1" t="s">
        <v>1010</v>
      </c>
      <c r="N123" s="1" t="s">
        <v>1010</v>
      </c>
      <c r="O123" s="1" t="s">
        <v>1011</v>
      </c>
      <c r="P123" s="1" t="s">
        <v>1012</v>
      </c>
      <c r="Q123" s="1" t="s">
        <v>1371</v>
      </c>
      <c r="R123" s="1" t="s">
        <v>72</v>
      </c>
      <c r="S123" s="1" t="s">
        <v>34</v>
      </c>
      <c r="T123" s="1" t="s">
        <v>1014</v>
      </c>
    </row>
    <row r="124" s="1" customFormat="1" spans="1:20">
      <c r="A124" s="1" t="s">
        <v>710</v>
      </c>
      <c r="B124" s="1" t="s">
        <v>79</v>
      </c>
      <c r="C124" s="1" t="s">
        <v>1372</v>
      </c>
      <c r="D124" s="1" t="s">
        <v>712</v>
      </c>
      <c r="E124" s="1" t="s">
        <v>713</v>
      </c>
      <c r="F124" s="1" t="s">
        <v>79</v>
      </c>
      <c r="G124" s="1" t="s">
        <v>80</v>
      </c>
      <c r="H124" s="1" t="s">
        <v>1007</v>
      </c>
      <c r="I124" s="1" t="s">
        <v>1373</v>
      </c>
      <c r="J124" s="1" t="s">
        <v>1009</v>
      </c>
      <c r="K124" s="1" t="s">
        <v>1373</v>
      </c>
      <c r="L124" s="1" t="s">
        <v>1373</v>
      </c>
      <c r="M124" s="1" t="s">
        <v>1010</v>
      </c>
      <c r="N124" s="1" t="s">
        <v>1010</v>
      </c>
      <c r="O124" s="1" t="s">
        <v>1011</v>
      </c>
      <c r="P124" s="1" t="s">
        <v>1012</v>
      </c>
      <c r="Q124" s="1" t="s">
        <v>1374</v>
      </c>
      <c r="R124" s="1" t="s">
        <v>72</v>
      </c>
      <c r="S124" s="1" t="s">
        <v>34</v>
      </c>
      <c r="T124" s="1" t="s">
        <v>1014</v>
      </c>
    </row>
    <row r="125" s="1" customFormat="1" spans="1:20">
      <c r="A125" s="1" t="s">
        <v>211</v>
      </c>
      <c r="B125" s="1" t="s">
        <v>206</v>
      </c>
      <c r="C125" s="1" t="s">
        <v>1375</v>
      </c>
      <c r="D125" s="1" t="s">
        <v>213</v>
      </c>
      <c r="E125" s="1" t="s">
        <v>214</v>
      </c>
      <c r="F125" s="1" t="s">
        <v>79</v>
      </c>
      <c r="G125" s="1" t="s">
        <v>80</v>
      </c>
      <c r="H125" s="1" t="s">
        <v>1007</v>
      </c>
      <c r="I125" s="1" t="s">
        <v>1088</v>
      </c>
      <c r="J125" s="1" t="s">
        <v>1009</v>
      </c>
      <c r="K125" s="1" t="s">
        <v>1088</v>
      </c>
      <c r="L125" s="1" t="s">
        <v>1088</v>
      </c>
      <c r="M125" s="1" t="s">
        <v>1010</v>
      </c>
      <c r="N125" s="1" t="s">
        <v>1010</v>
      </c>
      <c r="O125" s="1" t="s">
        <v>1011</v>
      </c>
      <c r="P125" s="1" t="s">
        <v>1012</v>
      </c>
      <c r="Q125" s="1" t="s">
        <v>1376</v>
      </c>
      <c r="R125" s="1" t="s">
        <v>72</v>
      </c>
      <c r="S125" s="1" t="s">
        <v>34</v>
      </c>
      <c r="T125" s="1" t="s">
        <v>1014</v>
      </c>
    </row>
    <row r="126" s="1" customFormat="1" spans="1:20">
      <c r="A126" s="1" t="s">
        <v>219</v>
      </c>
      <c r="B126" s="1" t="s">
        <v>206</v>
      </c>
      <c r="C126" s="1" t="s">
        <v>1377</v>
      </c>
      <c r="D126" s="1" t="s">
        <v>221</v>
      </c>
      <c r="E126" s="1" t="s">
        <v>222</v>
      </c>
      <c r="F126" s="1" t="s">
        <v>206</v>
      </c>
      <c r="G126" s="1" t="s">
        <v>80</v>
      </c>
      <c r="H126" s="1" t="s">
        <v>1007</v>
      </c>
      <c r="I126" s="1" t="s">
        <v>1378</v>
      </c>
      <c r="J126" s="1" t="s">
        <v>1009</v>
      </c>
      <c r="K126" s="1" t="s">
        <v>1378</v>
      </c>
      <c r="L126" s="1" t="s">
        <v>1378</v>
      </c>
      <c r="M126" s="1" t="s">
        <v>1010</v>
      </c>
      <c r="N126" s="1" t="s">
        <v>1010</v>
      </c>
      <c r="O126" s="1" t="s">
        <v>1011</v>
      </c>
      <c r="P126" s="1" t="s">
        <v>1012</v>
      </c>
      <c r="Q126" s="1" t="s">
        <v>1379</v>
      </c>
      <c r="R126" s="1" t="s">
        <v>72</v>
      </c>
      <c r="S126" s="1" t="s">
        <v>34</v>
      </c>
      <c r="T126" s="1" t="s">
        <v>1014</v>
      </c>
    </row>
    <row r="127" s="1" customFormat="1" spans="1:20">
      <c r="A127" s="1" t="s">
        <v>665</v>
      </c>
      <c r="B127" s="1" t="s">
        <v>206</v>
      </c>
      <c r="C127" s="1" t="s">
        <v>1380</v>
      </c>
      <c r="D127" s="1" t="s">
        <v>1381</v>
      </c>
      <c r="E127" s="1" t="s">
        <v>668</v>
      </c>
      <c r="F127" s="1" t="s">
        <v>79</v>
      </c>
      <c r="G127" s="1" t="s">
        <v>80</v>
      </c>
      <c r="H127" s="1" t="s">
        <v>1007</v>
      </c>
      <c r="I127" s="1" t="s">
        <v>1345</v>
      </c>
      <c r="J127" s="1" t="s">
        <v>1009</v>
      </c>
      <c r="K127" s="1" t="s">
        <v>1345</v>
      </c>
      <c r="L127" s="1" t="s">
        <v>1345</v>
      </c>
      <c r="M127" s="1" t="s">
        <v>1010</v>
      </c>
      <c r="N127" s="1" t="s">
        <v>1010</v>
      </c>
      <c r="O127" s="1" t="s">
        <v>1011</v>
      </c>
      <c r="P127" s="1" t="s">
        <v>1012</v>
      </c>
      <c r="Q127" s="1" t="s">
        <v>1382</v>
      </c>
      <c r="R127" s="1" t="s">
        <v>72</v>
      </c>
      <c r="S127" s="1" t="s">
        <v>34</v>
      </c>
      <c r="T127" s="1" t="s">
        <v>1014</v>
      </c>
    </row>
    <row r="128" s="1" customFormat="1" spans="1:20">
      <c r="A128" s="1" t="s">
        <v>669</v>
      </c>
      <c r="B128" s="1" t="s">
        <v>206</v>
      </c>
      <c r="C128" s="1" t="s">
        <v>1383</v>
      </c>
      <c r="D128" s="1" t="s">
        <v>671</v>
      </c>
      <c r="E128" s="1" t="s">
        <v>672</v>
      </c>
      <c r="F128" s="1" t="s">
        <v>79</v>
      </c>
      <c r="G128" s="1" t="s">
        <v>80</v>
      </c>
      <c r="H128" s="1" t="s">
        <v>1007</v>
      </c>
      <c r="I128" s="1" t="s">
        <v>1321</v>
      </c>
      <c r="J128" s="1" t="s">
        <v>1009</v>
      </c>
      <c r="K128" s="1" t="s">
        <v>1321</v>
      </c>
      <c r="L128" s="1" t="s">
        <v>1321</v>
      </c>
      <c r="M128" s="1" t="s">
        <v>1010</v>
      </c>
      <c r="N128" s="1" t="s">
        <v>1010</v>
      </c>
      <c r="O128" s="1" t="s">
        <v>1011</v>
      </c>
      <c r="P128" s="1" t="s">
        <v>1012</v>
      </c>
      <c r="Q128" s="1" t="s">
        <v>1384</v>
      </c>
      <c r="R128" s="1" t="s">
        <v>72</v>
      </c>
      <c r="S128" s="1" t="s">
        <v>34</v>
      </c>
      <c r="T128" s="1" t="s">
        <v>1014</v>
      </c>
    </row>
    <row r="129" s="1" customFormat="1" spans="1:20">
      <c r="A129" s="1" t="s">
        <v>226</v>
      </c>
      <c r="B129" s="1" t="s">
        <v>206</v>
      </c>
      <c r="C129" s="1" t="s">
        <v>1385</v>
      </c>
      <c r="D129" s="1" t="s">
        <v>228</v>
      </c>
      <c r="E129" s="1" t="s">
        <v>229</v>
      </c>
      <c r="F129" s="1" t="s">
        <v>206</v>
      </c>
      <c r="G129" s="1" t="s">
        <v>80</v>
      </c>
      <c r="H129" s="1" t="s">
        <v>1007</v>
      </c>
      <c r="I129" s="1" t="s">
        <v>1386</v>
      </c>
      <c r="J129" s="1" t="s">
        <v>1009</v>
      </c>
      <c r="K129" s="1" t="s">
        <v>1386</v>
      </c>
      <c r="L129" s="1" t="s">
        <v>1386</v>
      </c>
      <c r="M129" s="1" t="s">
        <v>1010</v>
      </c>
      <c r="N129" s="1" t="s">
        <v>1010</v>
      </c>
      <c r="O129" s="1" t="s">
        <v>1011</v>
      </c>
      <c r="P129" s="1" t="s">
        <v>1012</v>
      </c>
      <c r="Q129" s="1" t="s">
        <v>1387</v>
      </c>
      <c r="R129" s="1" t="s">
        <v>72</v>
      </c>
      <c r="S129" s="1" t="s">
        <v>34</v>
      </c>
      <c r="T129" s="1" t="s">
        <v>1014</v>
      </c>
    </row>
    <row r="130" s="1" customFormat="1" spans="1:20">
      <c r="A130" s="1" t="s">
        <v>674</v>
      </c>
      <c r="B130" s="1" t="s">
        <v>206</v>
      </c>
      <c r="C130" s="1" t="s">
        <v>1388</v>
      </c>
      <c r="D130" s="1" t="s">
        <v>676</v>
      </c>
      <c r="E130" s="1" t="s">
        <v>677</v>
      </c>
      <c r="F130" s="1" t="s">
        <v>79</v>
      </c>
      <c r="G130" s="1" t="s">
        <v>80</v>
      </c>
      <c r="H130" s="1" t="s">
        <v>1007</v>
      </c>
      <c r="I130" s="1" t="s">
        <v>1088</v>
      </c>
      <c r="J130" s="1" t="s">
        <v>1009</v>
      </c>
      <c r="K130" s="1" t="s">
        <v>1088</v>
      </c>
      <c r="L130" s="1" t="s">
        <v>1088</v>
      </c>
      <c r="M130" s="1" t="s">
        <v>1010</v>
      </c>
      <c r="N130" s="1" t="s">
        <v>1010</v>
      </c>
      <c r="O130" s="1" t="s">
        <v>1011</v>
      </c>
      <c r="P130" s="1" t="s">
        <v>1012</v>
      </c>
      <c r="Q130" s="1" t="s">
        <v>1389</v>
      </c>
      <c r="R130" s="1" t="s">
        <v>72</v>
      </c>
      <c r="S130" s="1" t="s">
        <v>34</v>
      </c>
      <c r="T130" s="1" t="s">
        <v>1014</v>
      </c>
    </row>
    <row r="131" s="1" customFormat="1" spans="1:20">
      <c r="A131" s="1" t="s">
        <v>684</v>
      </c>
      <c r="B131" s="1" t="s">
        <v>206</v>
      </c>
      <c r="C131" s="1" t="s">
        <v>1390</v>
      </c>
      <c r="D131" s="1" t="s">
        <v>686</v>
      </c>
      <c r="E131" s="1" t="s">
        <v>687</v>
      </c>
      <c r="F131" s="1" t="s">
        <v>206</v>
      </c>
      <c r="G131" s="1" t="s">
        <v>80</v>
      </c>
      <c r="H131" s="1" t="s">
        <v>1007</v>
      </c>
      <c r="I131" s="1" t="s">
        <v>1391</v>
      </c>
      <c r="J131" s="1" t="s">
        <v>1009</v>
      </c>
      <c r="K131" s="1" t="s">
        <v>1391</v>
      </c>
      <c r="L131" s="1" t="s">
        <v>1391</v>
      </c>
      <c r="M131" s="1" t="s">
        <v>1010</v>
      </c>
      <c r="N131" s="1" t="s">
        <v>1010</v>
      </c>
      <c r="O131" s="1" t="s">
        <v>1011</v>
      </c>
      <c r="P131" s="1" t="s">
        <v>1012</v>
      </c>
      <c r="Q131" s="1" t="s">
        <v>1392</v>
      </c>
      <c r="R131" s="1" t="s">
        <v>72</v>
      </c>
      <c r="S131" s="1" t="s">
        <v>34</v>
      </c>
      <c r="T131" s="1" t="s">
        <v>1014</v>
      </c>
    </row>
    <row r="132" s="1" customFormat="1" spans="1:20">
      <c r="A132" s="1" t="s">
        <v>202</v>
      </c>
      <c r="B132" s="1" t="s">
        <v>206</v>
      </c>
      <c r="C132" s="1" t="s">
        <v>1393</v>
      </c>
      <c r="D132" s="1" t="s">
        <v>204</v>
      </c>
      <c r="E132" s="1" t="s">
        <v>1394</v>
      </c>
      <c r="F132" s="1" t="s">
        <v>206</v>
      </c>
      <c r="G132" s="1" t="s">
        <v>80</v>
      </c>
      <c r="H132" s="1" t="s">
        <v>1007</v>
      </c>
      <c r="I132" s="1" t="s">
        <v>1395</v>
      </c>
      <c r="J132" s="1" t="s">
        <v>1009</v>
      </c>
      <c r="K132" s="1" t="s">
        <v>1395</v>
      </c>
      <c r="L132" s="1" t="s">
        <v>1395</v>
      </c>
      <c r="M132" s="1" t="s">
        <v>1010</v>
      </c>
      <c r="N132" s="1" t="s">
        <v>1010</v>
      </c>
      <c r="O132" s="1" t="s">
        <v>1011</v>
      </c>
      <c r="P132" s="1" t="s">
        <v>1012</v>
      </c>
      <c r="Q132" s="1" t="s">
        <v>1396</v>
      </c>
      <c r="R132" s="1" t="s">
        <v>72</v>
      </c>
      <c r="S132" s="1" t="s">
        <v>34</v>
      </c>
      <c r="T132" s="1" t="s">
        <v>1014</v>
      </c>
    </row>
    <row r="133" s="1" customFormat="1" spans="1:20">
      <c r="A133" s="1" t="s">
        <v>678</v>
      </c>
      <c r="B133" s="1" t="s">
        <v>206</v>
      </c>
      <c r="C133" s="1" t="s">
        <v>1397</v>
      </c>
      <c r="D133" s="1" t="s">
        <v>1398</v>
      </c>
      <c r="E133" s="1" t="s">
        <v>681</v>
      </c>
      <c r="F133" s="1" t="s">
        <v>206</v>
      </c>
      <c r="G133" s="1" t="s">
        <v>80</v>
      </c>
      <c r="H133" s="1" t="s">
        <v>1007</v>
      </c>
      <c r="I133" s="1" t="s">
        <v>1399</v>
      </c>
      <c r="J133" s="1" t="s">
        <v>1009</v>
      </c>
      <c r="K133" s="1" t="s">
        <v>1399</v>
      </c>
      <c r="L133" s="1" t="s">
        <v>1399</v>
      </c>
      <c r="M133" s="1" t="s">
        <v>1010</v>
      </c>
      <c r="N133" s="1" t="s">
        <v>1010</v>
      </c>
      <c r="O133" s="1" t="s">
        <v>1011</v>
      </c>
      <c r="P133" s="1" t="s">
        <v>1012</v>
      </c>
      <c r="Q133" s="1" t="s">
        <v>1400</v>
      </c>
      <c r="R133" s="1" t="s">
        <v>72</v>
      </c>
      <c r="S133" s="1" t="s">
        <v>34</v>
      </c>
      <c r="T133" s="1" t="s">
        <v>1014</v>
      </c>
    </row>
    <row r="134" s="1" customFormat="1" spans="1:20">
      <c r="A134" s="1" t="s">
        <v>652</v>
      </c>
      <c r="B134" s="1" t="s">
        <v>165</v>
      </c>
      <c r="C134" s="1" t="s">
        <v>1401</v>
      </c>
      <c r="D134" s="1" t="s">
        <v>654</v>
      </c>
      <c r="E134" s="1" t="s">
        <v>655</v>
      </c>
      <c r="F134" s="1" t="s">
        <v>165</v>
      </c>
      <c r="G134" s="1" t="s">
        <v>80</v>
      </c>
      <c r="H134" s="1" t="s">
        <v>1007</v>
      </c>
      <c r="I134" s="1" t="s">
        <v>1402</v>
      </c>
      <c r="J134" s="1" t="s">
        <v>1009</v>
      </c>
      <c r="K134" s="1" t="s">
        <v>1402</v>
      </c>
      <c r="L134" s="1" t="s">
        <v>1402</v>
      </c>
      <c r="M134" s="1" t="s">
        <v>1010</v>
      </c>
      <c r="N134" s="1" t="s">
        <v>1010</v>
      </c>
      <c r="O134" s="1" t="s">
        <v>1011</v>
      </c>
      <c r="P134" s="1" t="s">
        <v>1012</v>
      </c>
      <c r="Q134" s="1" t="s">
        <v>1403</v>
      </c>
      <c r="R134" s="1" t="s">
        <v>72</v>
      </c>
      <c r="S134" s="1" t="s">
        <v>34</v>
      </c>
      <c r="T134" s="1" t="s">
        <v>1014</v>
      </c>
    </row>
    <row r="135" s="1" customFormat="1" spans="1:20">
      <c r="A135" s="1" t="s">
        <v>194</v>
      </c>
      <c r="B135" s="1" t="s">
        <v>165</v>
      </c>
      <c r="C135" s="1" t="s">
        <v>1404</v>
      </c>
      <c r="D135" s="1" t="s">
        <v>196</v>
      </c>
      <c r="E135" s="1" t="s">
        <v>197</v>
      </c>
      <c r="F135" s="1" t="s">
        <v>165</v>
      </c>
      <c r="G135" s="1" t="s">
        <v>80</v>
      </c>
      <c r="H135" s="1" t="s">
        <v>1007</v>
      </c>
      <c r="I135" s="1" t="s">
        <v>1405</v>
      </c>
      <c r="J135" s="1" t="s">
        <v>1009</v>
      </c>
      <c r="K135" s="1" t="s">
        <v>1405</v>
      </c>
      <c r="L135" s="1" t="s">
        <v>1406</v>
      </c>
      <c r="M135" s="1" t="s">
        <v>1407</v>
      </c>
      <c r="N135" s="1" t="s">
        <v>1407</v>
      </c>
      <c r="O135" s="1" t="s">
        <v>1011</v>
      </c>
      <c r="P135" s="1" t="s">
        <v>1012</v>
      </c>
      <c r="Q135" s="1" t="s">
        <v>1408</v>
      </c>
      <c r="R135" s="1" t="s">
        <v>72</v>
      </c>
      <c r="S135" s="1" t="s">
        <v>34</v>
      </c>
      <c r="T135" s="1" t="s">
        <v>1014</v>
      </c>
    </row>
    <row r="136" s="1" customFormat="1" spans="1:20">
      <c r="A136" s="1" t="s">
        <v>660</v>
      </c>
      <c r="B136" s="1" t="s">
        <v>165</v>
      </c>
      <c r="C136" s="1" t="s">
        <v>1409</v>
      </c>
      <c r="D136" s="1" t="s">
        <v>1410</v>
      </c>
      <c r="E136" s="1" t="s">
        <v>648</v>
      </c>
      <c r="F136" s="1" t="s">
        <v>165</v>
      </c>
      <c r="G136" s="1" t="s">
        <v>80</v>
      </c>
      <c r="H136" s="1" t="s">
        <v>1007</v>
      </c>
      <c r="I136" s="1" t="s">
        <v>1411</v>
      </c>
      <c r="J136" s="1" t="s">
        <v>1009</v>
      </c>
      <c r="K136" s="1" t="s">
        <v>1411</v>
      </c>
      <c r="L136" s="1" t="s">
        <v>1412</v>
      </c>
      <c r="M136" s="1" t="s">
        <v>1413</v>
      </c>
      <c r="N136" s="1" t="s">
        <v>1413</v>
      </c>
      <c r="O136" s="1" t="s">
        <v>1011</v>
      </c>
      <c r="P136" s="1" t="s">
        <v>1012</v>
      </c>
      <c r="Q136" s="1" t="s">
        <v>1414</v>
      </c>
      <c r="R136" s="1" t="s">
        <v>72</v>
      </c>
      <c r="S136" s="1" t="s">
        <v>34</v>
      </c>
      <c r="T136" s="1" t="s">
        <v>1014</v>
      </c>
    </row>
    <row r="137" s="1" customFormat="1" spans="1:20">
      <c r="A137" s="1" t="s">
        <v>645</v>
      </c>
      <c r="B137" s="1" t="s">
        <v>165</v>
      </c>
      <c r="C137" s="1" t="s">
        <v>1415</v>
      </c>
      <c r="D137" s="1" t="s">
        <v>1410</v>
      </c>
      <c r="E137" s="1" t="s">
        <v>648</v>
      </c>
      <c r="F137" s="1" t="s">
        <v>165</v>
      </c>
      <c r="G137" s="1" t="s">
        <v>80</v>
      </c>
      <c r="H137" s="1" t="s">
        <v>1007</v>
      </c>
      <c r="I137" s="1" t="s">
        <v>1416</v>
      </c>
      <c r="J137" s="1" t="s">
        <v>1009</v>
      </c>
      <c r="K137" s="1" t="s">
        <v>1416</v>
      </c>
      <c r="L137" s="1" t="s">
        <v>1122</v>
      </c>
      <c r="M137" s="1" t="s">
        <v>1417</v>
      </c>
      <c r="N137" s="1" t="s">
        <v>1417</v>
      </c>
      <c r="O137" s="1" t="s">
        <v>1011</v>
      </c>
      <c r="P137" s="1" t="s">
        <v>1012</v>
      </c>
      <c r="Q137" s="1" t="s">
        <v>1418</v>
      </c>
      <c r="R137" s="1" t="s">
        <v>72</v>
      </c>
      <c r="S137" s="1" t="s">
        <v>34</v>
      </c>
      <c r="T137" s="1" t="s">
        <v>1014</v>
      </c>
    </row>
    <row r="138" s="1" customFormat="1" spans="1:20">
      <c r="A138" s="1" t="s">
        <v>138</v>
      </c>
      <c r="B138" s="1" t="s">
        <v>133</v>
      </c>
      <c r="C138" s="1" t="s">
        <v>1419</v>
      </c>
      <c r="D138" s="1" t="s">
        <v>140</v>
      </c>
      <c r="E138" s="1" t="s">
        <v>141</v>
      </c>
      <c r="F138" s="1" t="s">
        <v>79</v>
      </c>
      <c r="G138" s="1" t="s">
        <v>80</v>
      </c>
      <c r="H138" s="1" t="s">
        <v>1007</v>
      </c>
      <c r="I138" s="1" t="s">
        <v>1420</v>
      </c>
      <c r="J138" s="1" t="s">
        <v>1009</v>
      </c>
      <c r="K138" s="1" t="s">
        <v>1420</v>
      </c>
      <c r="L138" s="1" t="s">
        <v>1420</v>
      </c>
      <c r="M138" s="1" t="s">
        <v>1010</v>
      </c>
      <c r="N138" s="1" t="s">
        <v>1010</v>
      </c>
      <c r="O138" s="1" t="s">
        <v>1011</v>
      </c>
      <c r="P138" s="1" t="s">
        <v>1012</v>
      </c>
      <c r="Q138" s="1" t="s">
        <v>1421</v>
      </c>
      <c r="R138" s="1" t="s">
        <v>72</v>
      </c>
      <c r="S138" s="1" t="s">
        <v>34</v>
      </c>
      <c r="T138" s="1" t="s">
        <v>1014</v>
      </c>
    </row>
    <row r="139" s="1" customFormat="1" spans="1:20">
      <c r="A139" s="1" t="s">
        <v>161</v>
      </c>
      <c r="B139" s="1" t="s">
        <v>133</v>
      </c>
      <c r="C139" s="1" t="s">
        <v>1422</v>
      </c>
      <c r="D139" s="1" t="s">
        <v>1423</v>
      </c>
      <c r="E139" s="1" t="s">
        <v>164</v>
      </c>
      <c r="F139" s="1" t="s">
        <v>165</v>
      </c>
      <c r="G139" s="1" t="s">
        <v>80</v>
      </c>
      <c r="H139" s="1" t="s">
        <v>1007</v>
      </c>
      <c r="I139" s="1" t="s">
        <v>1424</v>
      </c>
      <c r="J139" s="1" t="s">
        <v>1009</v>
      </c>
      <c r="K139" s="1" t="s">
        <v>1424</v>
      </c>
      <c r="L139" s="1" t="s">
        <v>1424</v>
      </c>
      <c r="M139" s="1" t="s">
        <v>1010</v>
      </c>
      <c r="N139" s="1" t="s">
        <v>1010</v>
      </c>
      <c r="O139" s="1" t="s">
        <v>1011</v>
      </c>
      <c r="P139" s="1" t="s">
        <v>1012</v>
      </c>
      <c r="Q139" s="1" t="s">
        <v>1425</v>
      </c>
      <c r="R139" s="1" t="s">
        <v>72</v>
      </c>
      <c r="S139" s="1" t="s">
        <v>34</v>
      </c>
      <c r="T139" s="1" t="s">
        <v>1014</v>
      </c>
    </row>
    <row r="140" s="1" customFormat="1" spans="1:20">
      <c r="A140" s="1" t="s">
        <v>625</v>
      </c>
      <c r="B140" s="1" t="s">
        <v>133</v>
      </c>
      <c r="C140" s="1" t="s">
        <v>1426</v>
      </c>
      <c r="D140" s="1" t="s">
        <v>627</v>
      </c>
      <c r="E140" s="1" t="s">
        <v>628</v>
      </c>
      <c r="F140" s="1" t="s">
        <v>133</v>
      </c>
      <c r="G140" s="1" t="s">
        <v>80</v>
      </c>
      <c r="H140" s="1" t="s">
        <v>1007</v>
      </c>
      <c r="I140" s="1" t="s">
        <v>1427</v>
      </c>
      <c r="J140" s="1" t="s">
        <v>1009</v>
      </c>
      <c r="K140" s="1" t="s">
        <v>1427</v>
      </c>
      <c r="L140" s="1" t="s">
        <v>1427</v>
      </c>
      <c r="M140" s="1" t="s">
        <v>1010</v>
      </c>
      <c r="N140" s="1" t="s">
        <v>1010</v>
      </c>
      <c r="O140" s="1" t="s">
        <v>1011</v>
      </c>
      <c r="P140" s="1" t="s">
        <v>1012</v>
      </c>
      <c r="Q140" s="1" t="s">
        <v>1428</v>
      </c>
      <c r="R140" s="1" t="s">
        <v>72</v>
      </c>
      <c r="S140" s="1" t="s">
        <v>34</v>
      </c>
      <c r="T140" s="1" t="s">
        <v>1014</v>
      </c>
    </row>
    <row r="141" s="1" customFormat="1" spans="1:20">
      <c r="A141" s="1" t="s">
        <v>186</v>
      </c>
      <c r="B141" s="1" t="s">
        <v>133</v>
      </c>
      <c r="C141" s="1" t="s">
        <v>1429</v>
      </c>
      <c r="D141" s="1" t="s">
        <v>188</v>
      </c>
      <c r="E141" s="1" t="s">
        <v>189</v>
      </c>
      <c r="F141" s="1" t="s">
        <v>133</v>
      </c>
      <c r="G141" s="1" t="s">
        <v>80</v>
      </c>
      <c r="H141" s="1" t="s">
        <v>1007</v>
      </c>
      <c r="I141" s="1" t="s">
        <v>1430</v>
      </c>
      <c r="J141" s="1" t="s">
        <v>1009</v>
      </c>
      <c r="K141" s="1" t="s">
        <v>1430</v>
      </c>
      <c r="L141" s="1" t="s">
        <v>1430</v>
      </c>
      <c r="M141" s="1" t="s">
        <v>1010</v>
      </c>
      <c r="N141" s="1" t="s">
        <v>1010</v>
      </c>
      <c r="O141" s="1" t="s">
        <v>1011</v>
      </c>
      <c r="P141" s="1" t="s">
        <v>1012</v>
      </c>
      <c r="Q141" s="1" t="s">
        <v>1431</v>
      </c>
      <c r="R141" s="1" t="s">
        <v>72</v>
      </c>
      <c r="S141" s="1" t="s">
        <v>34</v>
      </c>
      <c r="T141" s="1" t="s">
        <v>1014</v>
      </c>
    </row>
    <row r="142" s="1" customFormat="1" spans="1:20">
      <c r="A142" s="1" t="s">
        <v>153</v>
      </c>
      <c r="B142" s="1" t="s">
        <v>133</v>
      </c>
      <c r="C142" s="1" t="s">
        <v>1432</v>
      </c>
      <c r="D142" s="1" t="s">
        <v>155</v>
      </c>
      <c r="E142" s="1" t="s">
        <v>156</v>
      </c>
      <c r="F142" s="1" t="s">
        <v>133</v>
      </c>
      <c r="G142" s="1" t="s">
        <v>80</v>
      </c>
      <c r="H142" s="1" t="s">
        <v>1007</v>
      </c>
      <c r="I142" s="1" t="s">
        <v>1433</v>
      </c>
      <c r="J142" s="1" t="s">
        <v>1009</v>
      </c>
      <c r="K142" s="1" t="s">
        <v>1433</v>
      </c>
      <c r="L142" s="1" t="s">
        <v>1433</v>
      </c>
      <c r="M142" s="1" t="s">
        <v>1010</v>
      </c>
      <c r="N142" s="1" t="s">
        <v>1010</v>
      </c>
      <c r="O142" s="1" t="s">
        <v>1011</v>
      </c>
      <c r="P142" s="1" t="s">
        <v>1012</v>
      </c>
      <c r="Q142" s="1" t="s">
        <v>1434</v>
      </c>
      <c r="R142" s="1" t="s">
        <v>72</v>
      </c>
      <c r="S142" s="1" t="s">
        <v>34</v>
      </c>
      <c r="T142" s="1" t="s">
        <v>1014</v>
      </c>
    </row>
    <row r="143" s="1" customFormat="1" spans="1:20">
      <c r="A143" s="1" t="s">
        <v>638</v>
      </c>
      <c r="B143" s="1" t="s">
        <v>133</v>
      </c>
      <c r="C143" s="1" t="s">
        <v>1435</v>
      </c>
      <c r="D143" s="1" t="s">
        <v>1436</v>
      </c>
      <c r="E143" s="1" t="s">
        <v>641</v>
      </c>
      <c r="F143" s="1" t="s">
        <v>133</v>
      </c>
      <c r="G143" s="1" t="s">
        <v>80</v>
      </c>
      <c r="H143" s="1" t="s">
        <v>1007</v>
      </c>
      <c r="I143" s="1" t="s">
        <v>1437</v>
      </c>
      <c r="J143" s="1" t="s">
        <v>1009</v>
      </c>
      <c r="K143" s="1" t="s">
        <v>1437</v>
      </c>
      <c r="L143" s="1" t="s">
        <v>1437</v>
      </c>
      <c r="M143" s="1" t="s">
        <v>1010</v>
      </c>
      <c r="N143" s="1" t="s">
        <v>1010</v>
      </c>
      <c r="O143" s="1" t="s">
        <v>1011</v>
      </c>
      <c r="P143" s="1" t="s">
        <v>1012</v>
      </c>
      <c r="Q143" s="1" t="s">
        <v>1438</v>
      </c>
      <c r="R143" s="1" t="s">
        <v>72</v>
      </c>
      <c r="S143" s="1" t="s">
        <v>34</v>
      </c>
      <c r="T143" s="1" t="s">
        <v>1014</v>
      </c>
    </row>
    <row r="144" s="1" customFormat="1" spans="1:20">
      <c r="A144" s="1" t="s">
        <v>178</v>
      </c>
      <c r="B144" s="1" t="s">
        <v>133</v>
      </c>
      <c r="C144" s="1" t="s">
        <v>1439</v>
      </c>
      <c r="D144" s="1" t="s">
        <v>180</v>
      </c>
      <c r="E144" s="1" t="s">
        <v>181</v>
      </c>
      <c r="F144" s="1" t="s">
        <v>165</v>
      </c>
      <c r="G144" s="1" t="s">
        <v>80</v>
      </c>
      <c r="H144" s="1" t="s">
        <v>1007</v>
      </c>
      <c r="I144" s="1" t="s">
        <v>1440</v>
      </c>
      <c r="J144" s="1" t="s">
        <v>1009</v>
      </c>
      <c r="K144" s="1" t="s">
        <v>1440</v>
      </c>
      <c r="L144" s="1" t="s">
        <v>1440</v>
      </c>
      <c r="M144" s="1" t="s">
        <v>1010</v>
      </c>
      <c r="N144" s="1" t="s">
        <v>1010</v>
      </c>
      <c r="O144" s="1" t="s">
        <v>1011</v>
      </c>
      <c r="P144" s="1" t="s">
        <v>1012</v>
      </c>
      <c r="Q144" s="1" t="s">
        <v>1441</v>
      </c>
      <c r="R144" s="1" t="s">
        <v>72</v>
      </c>
      <c r="S144" s="1" t="s">
        <v>34</v>
      </c>
      <c r="T144" s="1" t="s">
        <v>1014</v>
      </c>
    </row>
    <row r="145" s="1" customFormat="1" spans="1:20">
      <c r="A145" s="1" t="s">
        <v>632</v>
      </c>
      <c r="B145" s="1" t="s">
        <v>133</v>
      </c>
      <c r="C145" s="1" t="s">
        <v>1442</v>
      </c>
      <c r="D145" s="1" t="s">
        <v>1443</v>
      </c>
      <c r="E145" s="1" t="s">
        <v>635</v>
      </c>
      <c r="F145" s="1" t="s">
        <v>79</v>
      </c>
      <c r="G145" s="1" t="s">
        <v>80</v>
      </c>
      <c r="H145" s="1" t="s">
        <v>1007</v>
      </c>
      <c r="I145" s="1" t="s">
        <v>1378</v>
      </c>
      <c r="J145" s="1" t="s">
        <v>1009</v>
      </c>
      <c r="K145" s="1" t="s">
        <v>1378</v>
      </c>
      <c r="L145" s="1" t="s">
        <v>1378</v>
      </c>
      <c r="M145" s="1" t="s">
        <v>1010</v>
      </c>
      <c r="N145" s="1" t="s">
        <v>1010</v>
      </c>
      <c r="O145" s="1" t="s">
        <v>1011</v>
      </c>
      <c r="P145" s="1" t="s">
        <v>1012</v>
      </c>
      <c r="Q145" s="1" t="s">
        <v>1444</v>
      </c>
      <c r="R145" s="1" t="s">
        <v>72</v>
      </c>
      <c r="S145" s="1" t="s">
        <v>34</v>
      </c>
      <c r="T145" s="1" t="s">
        <v>1014</v>
      </c>
    </row>
    <row r="146" s="1" customFormat="1" spans="1:20">
      <c r="A146" s="1" t="s">
        <v>170</v>
      </c>
      <c r="B146" s="1" t="s">
        <v>133</v>
      </c>
      <c r="C146" s="1" t="s">
        <v>1445</v>
      </c>
      <c r="D146" s="1" t="s">
        <v>172</v>
      </c>
      <c r="E146" s="1" t="s">
        <v>173</v>
      </c>
      <c r="F146" s="1" t="s">
        <v>79</v>
      </c>
      <c r="G146" s="1" t="s">
        <v>80</v>
      </c>
      <c r="H146" s="1" t="s">
        <v>1007</v>
      </c>
      <c r="I146" s="1" t="s">
        <v>1446</v>
      </c>
      <c r="J146" s="1" t="s">
        <v>1009</v>
      </c>
      <c r="K146" s="1" t="s">
        <v>1446</v>
      </c>
      <c r="L146" s="1" t="s">
        <v>1446</v>
      </c>
      <c r="M146" s="1" t="s">
        <v>1010</v>
      </c>
      <c r="N146" s="1" t="s">
        <v>1010</v>
      </c>
      <c r="O146" s="1" t="s">
        <v>1011</v>
      </c>
      <c r="P146" s="1" t="s">
        <v>1012</v>
      </c>
      <c r="Q146" s="1" t="s">
        <v>1447</v>
      </c>
      <c r="R146" s="1" t="s">
        <v>72</v>
      </c>
      <c r="S146" s="1" t="s">
        <v>34</v>
      </c>
      <c r="T146" s="1" t="s">
        <v>1014</v>
      </c>
    </row>
    <row r="147" s="1" customFormat="1" spans="1:20">
      <c r="A147" s="1" t="s">
        <v>146</v>
      </c>
      <c r="B147" s="1" t="s">
        <v>133</v>
      </c>
      <c r="C147" s="1" t="s">
        <v>1448</v>
      </c>
      <c r="D147" s="1" t="s">
        <v>148</v>
      </c>
      <c r="E147" s="1" t="s">
        <v>149</v>
      </c>
      <c r="F147" s="1" t="s">
        <v>133</v>
      </c>
      <c r="G147" s="1" t="s">
        <v>80</v>
      </c>
      <c r="H147" s="1" t="s">
        <v>1007</v>
      </c>
      <c r="I147" s="1" t="s">
        <v>1449</v>
      </c>
      <c r="J147" s="1" t="s">
        <v>1009</v>
      </c>
      <c r="K147" s="1" t="s">
        <v>1449</v>
      </c>
      <c r="L147" s="1" t="s">
        <v>1449</v>
      </c>
      <c r="M147" s="1" t="s">
        <v>1010</v>
      </c>
      <c r="N147" s="1" t="s">
        <v>1010</v>
      </c>
      <c r="O147" s="1" t="s">
        <v>1011</v>
      </c>
      <c r="P147" s="1" t="s">
        <v>1012</v>
      </c>
      <c r="Q147" s="1" t="s">
        <v>1450</v>
      </c>
      <c r="R147" s="1" t="s">
        <v>72</v>
      </c>
      <c r="S147" s="1" t="s">
        <v>34</v>
      </c>
      <c r="T147" s="1" t="s">
        <v>1014</v>
      </c>
    </row>
    <row r="148" s="1" customFormat="1" spans="1:20">
      <c r="A148" s="1" t="s">
        <v>613</v>
      </c>
      <c r="B148" s="1" t="s">
        <v>116</v>
      </c>
      <c r="C148" s="1" t="s">
        <v>1451</v>
      </c>
      <c r="D148" s="1" t="s">
        <v>615</v>
      </c>
      <c r="E148" s="1" t="s">
        <v>616</v>
      </c>
      <c r="F148" s="1" t="s">
        <v>133</v>
      </c>
      <c r="G148" s="1" t="s">
        <v>80</v>
      </c>
      <c r="H148" s="1" t="s">
        <v>1007</v>
      </c>
      <c r="I148" s="1" t="s">
        <v>1452</v>
      </c>
      <c r="J148" s="1" t="s">
        <v>1009</v>
      </c>
      <c r="K148" s="1" t="s">
        <v>1452</v>
      </c>
      <c r="L148" s="1" t="s">
        <v>1452</v>
      </c>
      <c r="M148" s="1" t="s">
        <v>1010</v>
      </c>
      <c r="N148" s="1" t="s">
        <v>1010</v>
      </c>
      <c r="O148" s="1" t="s">
        <v>1011</v>
      </c>
      <c r="P148" s="1" t="s">
        <v>1012</v>
      </c>
      <c r="Q148" s="1" t="s">
        <v>1453</v>
      </c>
      <c r="R148" s="1" t="s">
        <v>72</v>
      </c>
      <c r="S148" s="1" t="s">
        <v>34</v>
      </c>
      <c r="T148" s="1" t="s">
        <v>1014</v>
      </c>
    </row>
    <row r="149" s="1" customFormat="1" spans="1:20">
      <c r="A149" s="1" t="s">
        <v>621</v>
      </c>
      <c r="B149" s="1" t="s">
        <v>116</v>
      </c>
      <c r="C149" s="1" t="s">
        <v>1454</v>
      </c>
      <c r="D149" s="1" t="s">
        <v>623</v>
      </c>
      <c r="E149" s="1" t="s">
        <v>624</v>
      </c>
      <c r="F149" s="1" t="s">
        <v>206</v>
      </c>
      <c r="G149" s="1" t="s">
        <v>80</v>
      </c>
      <c r="H149" s="1" t="s">
        <v>1007</v>
      </c>
      <c r="I149" s="1" t="s">
        <v>1395</v>
      </c>
      <c r="J149" s="1" t="s">
        <v>1009</v>
      </c>
      <c r="K149" s="1" t="s">
        <v>1395</v>
      </c>
      <c r="L149" s="1" t="s">
        <v>1395</v>
      </c>
      <c r="M149" s="1" t="s">
        <v>1010</v>
      </c>
      <c r="N149" s="1" t="s">
        <v>1010</v>
      </c>
      <c r="O149" s="1" t="s">
        <v>1011</v>
      </c>
      <c r="P149" s="1" t="s">
        <v>1012</v>
      </c>
      <c r="Q149" s="1" t="s">
        <v>1455</v>
      </c>
      <c r="R149" s="1" t="s">
        <v>72</v>
      </c>
      <c r="S149" s="1" t="s">
        <v>34</v>
      </c>
      <c r="T149" s="1" t="s">
        <v>1014</v>
      </c>
    </row>
    <row r="150" s="1" customFormat="1" spans="1:20">
      <c r="A150" s="1" t="s">
        <v>129</v>
      </c>
      <c r="B150" s="1" t="s">
        <v>116</v>
      </c>
      <c r="C150" s="1" t="s">
        <v>1456</v>
      </c>
      <c r="D150" s="1" t="s">
        <v>1457</v>
      </c>
      <c r="E150" s="1" t="s">
        <v>132</v>
      </c>
      <c r="F150" s="1" t="s">
        <v>133</v>
      </c>
      <c r="G150" s="1" t="s">
        <v>80</v>
      </c>
      <c r="H150" s="1" t="s">
        <v>1007</v>
      </c>
      <c r="I150" s="1" t="s">
        <v>1458</v>
      </c>
      <c r="J150" s="1" t="s">
        <v>1009</v>
      </c>
      <c r="K150" s="1" t="s">
        <v>1458</v>
      </c>
      <c r="L150" s="1" t="s">
        <v>1458</v>
      </c>
      <c r="M150" s="1" t="s">
        <v>1010</v>
      </c>
      <c r="N150" s="1" t="s">
        <v>1010</v>
      </c>
      <c r="O150" s="1" t="s">
        <v>1011</v>
      </c>
      <c r="P150" s="1" t="s">
        <v>1012</v>
      </c>
      <c r="Q150" s="1" t="s">
        <v>1459</v>
      </c>
      <c r="R150" s="1" t="s">
        <v>72</v>
      </c>
      <c r="S150" s="1" t="s">
        <v>34</v>
      </c>
      <c r="T150" s="1" t="s">
        <v>1014</v>
      </c>
    </row>
    <row r="151" s="1" customFormat="1" spans="1:20">
      <c r="A151" s="1" t="s">
        <v>121</v>
      </c>
      <c r="B151" s="1" t="s">
        <v>116</v>
      </c>
      <c r="C151" s="1" t="s">
        <v>1460</v>
      </c>
      <c r="D151" s="1" t="s">
        <v>123</v>
      </c>
      <c r="E151" s="1" t="s">
        <v>124</v>
      </c>
      <c r="F151" s="1" t="s">
        <v>79</v>
      </c>
      <c r="G151" s="1" t="s">
        <v>80</v>
      </c>
      <c r="H151" s="1" t="s">
        <v>1007</v>
      </c>
      <c r="I151" s="1" t="s">
        <v>1461</v>
      </c>
      <c r="J151" s="1" t="s">
        <v>1009</v>
      </c>
      <c r="K151" s="1" t="s">
        <v>1461</v>
      </c>
      <c r="L151" s="1" t="s">
        <v>1461</v>
      </c>
      <c r="M151" s="1" t="s">
        <v>1010</v>
      </c>
      <c r="N151" s="1" t="s">
        <v>1010</v>
      </c>
      <c r="O151" s="1" t="s">
        <v>1011</v>
      </c>
      <c r="P151" s="1" t="s">
        <v>1012</v>
      </c>
      <c r="Q151" s="1" t="s">
        <v>1462</v>
      </c>
      <c r="R151" s="1" t="s">
        <v>72</v>
      </c>
      <c r="S151" s="1" t="s">
        <v>34</v>
      </c>
      <c r="T151" s="1" t="s">
        <v>1014</v>
      </c>
    </row>
    <row r="152" s="1" customFormat="1" spans="1:20">
      <c r="A152" s="1" t="s">
        <v>601</v>
      </c>
      <c r="B152" s="1" t="s">
        <v>116</v>
      </c>
      <c r="C152" s="1" t="s">
        <v>1463</v>
      </c>
      <c r="D152" s="1" t="s">
        <v>603</v>
      </c>
      <c r="E152" s="1" t="s">
        <v>604</v>
      </c>
      <c r="F152" s="1" t="s">
        <v>133</v>
      </c>
      <c r="G152" s="1" t="s">
        <v>80</v>
      </c>
      <c r="H152" s="1" t="s">
        <v>1007</v>
      </c>
      <c r="I152" s="1" t="s">
        <v>1464</v>
      </c>
      <c r="J152" s="1" t="s">
        <v>1009</v>
      </c>
      <c r="K152" s="1" t="s">
        <v>1464</v>
      </c>
      <c r="L152" s="1" t="s">
        <v>1464</v>
      </c>
      <c r="M152" s="1" t="s">
        <v>1010</v>
      </c>
      <c r="N152" s="1" t="s">
        <v>1010</v>
      </c>
      <c r="O152" s="1" t="s">
        <v>1011</v>
      </c>
      <c r="P152" s="1" t="s">
        <v>1012</v>
      </c>
      <c r="Q152" s="1" t="s">
        <v>1465</v>
      </c>
      <c r="R152" s="1" t="s">
        <v>72</v>
      </c>
      <c r="S152" s="1" t="s">
        <v>34</v>
      </c>
      <c r="T152" s="1" t="s">
        <v>1014</v>
      </c>
    </row>
    <row r="153" s="1" customFormat="1" spans="1:20">
      <c r="A153" s="1" t="s">
        <v>1466</v>
      </c>
      <c r="B153" s="1" t="s">
        <v>116</v>
      </c>
      <c r="C153" s="1" t="s">
        <v>1467</v>
      </c>
      <c r="D153" s="1" t="s">
        <v>1468</v>
      </c>
      <c r="E153" s="1" t="s">
        <v>1469</v>
      </c>
      <c r="F153" s="1" t="s">
        <v>79</v>
      </c>
      <c r="G153" s="1" t="s">
        <v>80</v>
      </c>
      <c r="H153" s="1" t="s">
        <v>1007</v>
      </c>
      <c r="I153" s="1" t="s">
        <v>1011</v>
      </c>
      <c r="J153" s="1" t="s">
        <v>1009</v>
      </c>
      <c r="K153" s="1" t="s">
        <v>1011</v>
      </c>
      <c r="L153" s="1" t="s">
        <v>1011</v>
      </c>
      <c r="M153" s="1" t="s">
        <v>1010</v>
      </c>
      <c r="N153" s="1" t="s">
        <v>1010</v>
      </c>
      <c r="O153" s="1" t="s">
        <v>1011</v>
      </c>
      <c r="P153" s="1" t="s">
        <v>1012</v>
      </c>
      <c r="Q153" s="1" t="s">
        <v>1470</v>
      </c>
      <c r="R153" s="1" t="s">
        <v>72</v>
      </c>
      <c r="S153" s="1" t="s">
        <v>34</v>
      </c>
      <c r="T153" s="1" t="s">
        <v>1014</v>
      </c>
    </row>
    <row r="154" s="1" customFormat="1" spans="1:20">
      <c r="A154" s="1" t="s">
        <v>607</v>
      </c>
      <c r="B154" s="1" t="s">
        <v>116</v>
      </c>
      <c r="C154" s="1" t="s">
        <v>1471</v>
      </c>
      <c r="D154" s="1" t="s">
        <v>609</v>
      </c>
      <c r="E154" s="1" t="s">
        <v>1472</v>
      </c>
      <c r="F154" s="1" t="s">
        <v>116</v>
      </c>
      <c r="G154" s="1" t="s">
        <v>80</v>
      </c>
      <c r="H154" s="1" t="s">
        <v>1007</v>
      </c>
      <c r="I154" s="1" t="s">
        <v>1473</v>
      </c>
      <c r="J154" s="1" t="s">
        <v>1009</v>
      </c>
      <c r="K154" s="1" t="s">
        <v>1473</v>
      </c>
      <c r="L154" s="1" t="s">
        <v>1474</v>
      </c>
      <c r="M154" s="1" t="s">
        <v>1475</v>
      </c>
      <c r="N154" s="1" t="s">
        <v>1475</v>
      </c>
      <c r="O154" s="1" t="s">
        <v>1011</v>
      </c>
      <c r="P154" s="1" t="s">
        <v>1012</v>
      </c>
      <c r="Q154" s="1" t="s">
        <v>1476</v>
      </c>
      <c r="R154" s="1" t="s">
        <v>72</v>
      </c>
      <c r="S154" s="1" t="s">
        <v>34</v>
      </c>
      <c r="T154" s="1" t="s">
        <v>1014</v>
      </c>
    </row>
    <row r="155" s="1" customFormat="1" spans="1:20">
      <c r="A155" s="1" t="s">
        <v>112</v>
      </c>
      <c r="B155" s="1" t="s">
        <v>91</v>
      </c>
      <c r="C155" s="1" t="s">
        <v>1477</v>
      </c>
      <c r="D155" s="1" t="s">
        <v>114</v>
      </c>
      <c r="E155" s="1" t="s">
        <v>115</v>
      </c>
      <c r="F155" s="1" t="s">
        <v>116</v>
      </c>
      <c r="G155" s="1" t="s">
        <v>80</v>
      </c>
      <c r="H155" s="1" t="s">
        <v>1007</v>
      </c>
      <c r="I155" s="1" t="s">
        <v>1478</v>
      </c>
      <c r="J155" s="1" t="s">
        <v>1009</v>
      </c>
      <c r="K155" s="1" t="s">
        <v>1478</v>
      </c>
      <c r="L155" s="1" t="s">
        <v>1095</v>
      </c>
      <c r="M155" s="1" t="s">
        <v>1479</v>
      </c>
      <c r="N155" s="1" t="s">
        <v>1479</v>
      </c>
      <c r="O155" s="1" t="s">
        <v>1011</v>
      </c>
      <c r="P155" s="1" t="s">
        <v>1012</v>
      </c>
      <c r="Q155" s="1" t="s">
        <v>1480</v>
      </c>
      <c r="R155" s="1" t="s">
        <v>72</v>
      </c>
      <c r="S155" s="1" t="s">
        <v>34</v>
      </c>
      <c r="T155" s="1" t="s">
        <v>1014</v>
      </c>
    </row>
    <row r="156" s="1" customFormat="1" spans="1:20">
      <c r="A156" s="1" t="s">
        <v>104</v>
      </c>
      <c r="B156" s="1" t="s">
        <v>90</v>
      </c>
      <c r="C156" s="1" t="s">
        <v>1481</v>
      </c>
      <c r="D156" s="1" t="s">
        <v>106</v>
      </c>
      <c r="E156" s="1" t="s">
        <v>107</v>
      </c>
      <c r="F156" s="1" t="s">
        <v>79</v>
      </c>
      <c r="G156" s="1" t="s">
        <v>80</v>
      </c>
      <c r="H156" s="1" t="s">
        <v>1007</v>
      </c>
      <c r="I156" s="1" t="s">
        <v>1342</v>
      </c>
      <c r="J156" s="1" t="s">
        <v>1009</v>
      </c>
      <c r="K156" s="1" t="s">
        <v>1342</v>
      </c>
      <c r="L156" s="1" t="s">
        <v>1342</v>
      </c>
      <c r="M156" s="1" t="s">
        <v>1010</v>
      </c>
      <c r="N156" s="1" t="s">
        <v>1010</v>
      </c>
      <c r="O156" s="1" t="s">
        <v>1011</v>
      </c>
      <c r="P156" s="1" t="s">
        <v>1012</v>
      </c>
      <c r="Q156" s="1" t="s">
        <v>1482</v>
      </c>
      <c r="R156" s="1" t="s">
        <v>72</v>
      </c>
      <c r="S156" s="1" t="s">
        <v>34</v>
      </c>
      <c r="T156" s="1" t="s">
        <v>1014</v>
      </c>
    </row>
    <row r="157" s="1" customFormat="1" spans="1:20">
      <c r="A157" s="1" t="s">
        <v>595</v>
      </c>
      <c r="B157" s="1" t="s">
        <v>90</v>
      </c>
      <c r="C157" s="1" t="s">
        <v>1483</v>
      </c>
      <c r="D157" s="1" t="s">
        <v>597</v>
      </c>
      <c r="E157" s="1" t="s">
        <v>598</v>
      </c>
      <c r="F157" s="1" t="s">
        <v>79</v>
      </c>
      <c r="G157" s="1" t="s">
        <v>80</v>
      </c>
      <c r="H157" s="1" t="s">
        <v>1007</v>
      </c>
      <c r="I157" s="1" t="s">
        <v>1484</v>
      </c>
      <c r="J157" s="1" t="s">
        <v>1009</v>
      </c>
      <c r="K157" s="1" t="s">
        <v>1484</v>
      </c>
      <c r="L157" s="1" t="s">
        <v>1484</v>
      </c>
      <c r="M157" s="1" t="s">
        <v>1010</v>
      </c>
      <c r="N157" s="1" t="s">
        <v>1010</v>
      </c>
      <c r="O157" s="1" t="s">
        <v>1011</v>
      </c>
      <c r="P157" s="1" t="s">
        <v>1012</v>
      </c>
      <c r="Q157" s="1" t="s">
        <v>1485</v>
      </c>
      <c r="R157" s="1" t="s">
        <v>72</v>
      </c>
      <c r="S157" s="1" t="s">
        <v>34</v>
      </c>
      <c r="T157" s="1" t="s">
        <v>1014</v>
      </c>
    </row>
    <row r="158" s="1" customFormat="1" spans="1:20">
      <c r="A158" s="1" t="s">
        <v>86</v>
      </c>
      <c r="B158" s="1" t="s">
        <v>90</v>
      </c>
      <c r="C158" s="1" t="s">
        <v>1486</v>
      </c>
      <c r="D158" s="1" t="s">
        <v>88</v>
      </c>
      <c r="E158" s="1" t="s">
        <v>89</v>
      </c>
      <c r="F158" s="1" t="s">
        <v>91</v>
      </c>
      <c r="G158" s="1" t="s">
        <v>80</v>
      </c>
      <c r="H158" s="1" t="s">
        <v>1007</v>
      </c>
      <c r="I158" s="1" t="s">
        <v>1487</v>
      </c>
      <c r="J158" s="1" t="s">
        <v>1009</v>
      </c>
      <c r="K158" s="1" t="s">
        <v>1487</v>
      </c>
      <c r="L158" s="1" t="s">
        <v>1487</v>
      </c>
      <c r="M158" s="1" t="s">
        <v>1010</v>
      </c>
      <c r="N158" s="1" t="s">
        <v>1010</v>
      </c>
      <c r="O158" s="1" t="s">
        <v>1011</v>
      </c>
      <c r="P158" s="1" t="s">
        <v>1012</v>
      </c>
      <c r="Q158" s="1" t="s">
        <v>1488</v>
      </c>
      <c r="R158" s="1" t="s">
        <v>72</v>
      </c>
      <c r="S158" s="1" t="s">
        <v>34</v>
      </c>
      <c r="T158" s="1" t="s">
        <v>1014</v>
      </c>
    </row>
    <row r="159" s="1" customFormat="1" spans="1:20">
      <c r="A159" s="1" t="s">
        <v>96</v>
      </c>
      <c r="B159" s="1" t="s">
        <v>90</v>
      </c>
      <c r="C159" s="1" t="s">
        <v>1489</v>
      </c>
      <c r="D159" s="1" t="s">
        <v>1490</v>
      </c>
      <c r="E159" s="1" t="s">
        <v>99</v>
      </c>
      <c r="F159" s="1" t="s">
        <v>79</v>
      </c>
      <c r="G159" s="1" t="s">
        <v>80</v>
      </c>
      <c r="H159" s="1" t="s">
        <v>1007</v>
      </c>
      <c r="I159" s="1" t="s">
        <v>1491</v>
      </c>
      <c r="J159" s="1" t="s">
        <v>1009</v>
      </c>
      <c r="K159" s="1" t="s">
        <v>1491</v>
      </c>
      <c r="L159" s="1" t="s">
        <v>1491</v>
      </c>
      <c r="M159" s="1" t="s">
        <v>1010</v>
      </c>
      <c r="N159" s="1" t="s">
        <v>1010</v>
      </c>
      <c r="O159" s="1" t="s">
        <v>1011</v>
      </c>
      <c r="P159" s="1" t="s">
        <v>1012</v>
      </c>
      <c r="Q159" s="1" t="s">
        <v>1492</v>
      </c>
      <c r="R159" s="1" t="s">
        <v>72</v>
      </c>
      <c r="S159" s="1" t="s">
        <v>34</v>
      </c>
      <c r="T159" s="1" t="s">
        <v>1014</v>
      </c>
    </row>
    <row r="160" s="1" customFormat="1" spans="1:20">
      <c r="A160" s="1" t="s">
        <v>588</v>
      </c>
      <c r="B160" s="1" t="s">
        <v>592</v>
      </c>
      <c r="C160" s="1" t="s">
        <v>1493</v>
      </c>
      <c r="D160" s="1" t="s">
        <v>590</v>
      </c>
      <c r="E160" s="1" t="s">
        <v>591</v>
      </c>
      <c r="F160" s="1" t="s">
        <v>79</v>
      </c>
      <c r="G160" s="1" t="s">
        <v>80</v>
      </c>
      <c r="H160" s="1" t="s">
        <v>1007</v>
      </c>
      <c r="I160" s="1" t="s">
        <v>1034</v>
      </c>
      <c r="J160" s="1" t="s">
        <v>1009</v>
      </c>
      <c r="K160" s="1" t="s">
        <v>1034</v>
      </c>
      <c r="L160" s="1" t="s">
        <v>1034</v>
      </c>
      <c r="M160" s="1" t="s">
        <v>1010</v>
      </c>
      <c r="N160" s="1" t="s">
        <v>1010</v>
      </c>
      <c r="O160" s="1" t="s">
        <v>1011</v>
      </c>
      <c r="P160" s="1" t="s">
        <v>1012</v>
      </c>
      <c r="Q160" s="1" t="s">
        <v>1494</v>
      </c>
      <c r="R160" s="1" t="s">
        <v>72</v>
      </c>
      <c r="S160" s="1" t="s">
        <v>34</v>
      </c>
      <c r="T160" s="1" t="s">
        <v>1014</v>
      </c>
    </row>
    <row r="161" s="1" customFormat="1" spans="1:20">
      <c r="A161" s="1" t="s">
        <v>70</v>
      </c>
      <c r="B161" s="1" t="s">
        <v>78</v>
      </c>
      <c r="C161" s="1" t="s">
        <v>1495</v>
      </c>
      <c r="D161" s="1" t="s">
        <v>75</v>
      </c>
      <c r="E161" s="1" t="s">
        <v>77</v>
      </c>
      <c r="F161" s="1" t="s">
        <v>79</v>
      </c>
      <c r="G161" s="1" t="s">
        <v>80</v>
      </c>
      <c r="H161" s="1" t="s">
        <v>1007</v>
      </c>
      <c r="I161" s="1" t="s">
        <v>1496</v>
      </c>
      <c r="J161" s="1" t="s">
        <v>1009</v>
      </c>
      <c r="K161" s="1" t="s">
        <v>1496</v>
      </c>
      <c r="L161" s="1" t="s">
        <v>1496</v>
      </c>
      <c r="M161" s="1" t="s">
        <v>1010</v>
      </c>
      <c r="N161" s="1" t="s">
        <v>1010</v>
      </c>
      <c r="O161" s="1" t="s">
        <v>1011</v>
      </c>
      <c r="P161" s="1" t="s">
        <v>1012</v>
      </c>
      <c r="Q161" s="1" t="s">
        <v>1497</v>
      </c>
      <c r="R161" s="1" t="s">
        <v>72</v>
      </c>
      <c r="S161" s="1" t="s">
        <v>34</v>
      </c>
      <c r="T161" s="1" t="s">
        <v>1014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2021-12-14T06:53:24Z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0640F2BDBA264675BA8479313FD2A684</vt:lpwstr>
  </property>
</Properties>
</file>