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对账!$A$1:$I$22</definedName>
  </definedNames>
  <calcPr calcId="144525"/>
</workbook>
</file>

<file path=xl/sharedStrings.xml><?xml version="1.0" encoding="utf-8"?>
<sst xmlns="http://schemas.openxmlformats.org/spreadsheetml/2006/main" count="1273" uniqueCount="337">
  <si>
    <t>去哪儿网酒店预付对账单</t>
  </si>
  <si>
    <t>供应商名称：</t>
  </si>
  <si>
    <t>遇见时光</t>
  </si>
  <si>
    <t>结算周期：</t>
  </si>
  <si>
    <t>2021-12-15至2021-12-16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</si>
  <si>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</si>
  <si>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</si>
  <si>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</si>
  <si>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</si>
  <si>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</si>
  <si>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</si>
  <si>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</si>
  <si>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</si>
  <si>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</si>
  <si>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</si>
  <si>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</si>
  <si>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</si>
  <si>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</si>
  <si>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</si>
  <si>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</si>
  <si>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¥5,923.00</t>
  </si>
  <si>
    <t>¥726.00</t>
  </si>
  <si>
    <t>¥5,197.00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</si>
  <si>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</si>
  <si>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</si>
  <si>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</si>
  <si>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</si>
  <si>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</si>
  <si>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</si>
  <si>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</si>
  <si>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</si>
  <si>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</si>
  <si>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</si>
  <si>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 International Travel Development Company 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</si>
  <si>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</si>
  <si>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</si>
  <si>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</si>
  <si>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</si>
  <si>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</si>
  <si>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</si>
  <si>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</si>
  <si>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</si>
  <si>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</si>
  <si>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</si>
  <si>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</si>
  <si>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</si>
  <si>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</si>
  <si>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</si>
  <si>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</si>
  <si>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</si>
  <si>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</si>
  <si>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</si>
  <si>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</si>
  <si>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</si>
  <si>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</si>
  <si>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</si>
  <si>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</si>
  <si>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</si>
  <si>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</si>
  <si>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</si>
  <si>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</si>
  <si>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</si>
  <si>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</si>
  <si>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</si>
  <si>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</si>
  <si>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</si>
  <si>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</si>
  <si>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</si>
  <si>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</si>
  <si>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102845209547</t>
  </si>
  <si>
    <t>酒店预付</t>
  </si>
  <si>
    <t>否</t>
  </si>
  <si>
    <t>普通</t>
  </si>
  <si>
    <t>268934663</t>
  </si>
  <si>
    <t>希岸酒店(西安西长安街大学城店)</t>
  </si>
  <si>
    <t>1616855</t>
  </si>
  <si>
    <t>宋倩倩</t>
  </si>
  <si>
    <t>2021-12-13</t>
  </si>
  <si>
    <t>2021-12-14</t>
  </si>
  <si>
    <t>2021-12-16</t>
  </si>
  <si>
    <t>¥505.00</t>
  </si>
  <si>
    <t>¥66.00</t>
  </si>
  <si>
    <t>¥439.00</t>
  </si>
  <si>
    <t>希岸高级双床房</t>
  </si>
  <si>
    <t>WEBSITE</t>
  </si>
  <si>
    <t>102846696894</t>
  </si>
  <si>
    <t>298210876</t>
  </si>
  <si>
    <t>江门柏丽连锁酒店(台山平湖店)</t>
  </si>
  <si>
    <t>黄莉茵</t>
  </si>
  <si>
    <t>2021-12-15</t>
  </si>
  <si>
    <t>¥152.00</t>
  </si>
  <si>
    <t>¥20.00</t>
  </si>
  <si>
    <t>¥132.00</t>
  </si>
  <si>
    <t>豪华大床房</t>
  </si>
  <si>
    <t>102847036130</t>
  </si>
  <si>
    <t>268928366</t>
  </si>
  <si>
    <t>锦江之星(泉州客运中心站店)</t>
  </si>
  <si>
    <t>董庆生</t>
  </si>
  <si>
    <t>¥157.00</t>
  </si>
  <si>
    <t>¥21.00</t>
  </si>
  <si>
    <t>¥136.00</t>
  </si>
  <si>
    <t>标准房a</t>
  </si>
  <si>
    <t>102847080350</t>
  </si>
  <si>
    <t>268926257</t>
  </si>
  <si>
    <t>三亚海棠湾万丽度假酒店</t>
  </si>
  <si>
    <t>陈晶晶</t>
  </si>
  <si>
    <t>¥970.00</t>
  </si>
  <si>
    <t>¥96.00</t>
  </si>
  <si>
    <t>¥874.00</t>
  </si>
  <si>
    <t>102847148826</t>
  </si>
  <si>
    <t>277285242</t>
  </si>
  <si>
    <t>襄阳富力皇冠假日酒店</t>
  </si>
  <si>
    <t>臧嘉|朱亮|宣建光</t>
  </si>
  <si>
    <t>¥1,989.00</t>
  </si>
  <si>
    <t>¥240.00</t>
  </si>
  <si>
    <t>¥1,749.00</t>
  </si>
  <si>
    <t>皇冠高级大床房</t>
  </si>
  <si>
    <t>102847402530</t>
  </si>
  <si>
    <t>389888322</t>
  </si>
  <si>
    <t>监利古德城市酒店</t>
  </si>
  <si>
    <t>尹少华</t>
  </si>
  <si>
    <t>¥112.00</t>
  </si>
  <si>
    <t>¥15.00</t>
  </si>
  <si>
    <t>¥97.00</t>
  </si>
  <si>
    <t>时尚大床房</t>
  </si>
  <si>
    <t>102847737914</t>
  </si>
  <si>
    <t>391861401</t>
  </si>
  <si>
    <t>Q加·西和文昌宾馆</t>
  </si>
  <si>
    <t>陈省委</t>
  </si>
  <si>
    <t>¥18.00</t>
  </si>
  <si>
    <t>¥114.00</t>
  </si>
  <si>
    <t>标间</t>
  </si>
  <si>
    <t>102847752405</t>
  </si>
  <si>
    <t>389887128</t>
  </si>
  <si>
    <t>泊头龙湾商务酒店</t>
  </si>
  <si>
    <t>马鸿文</t>
  </si>
  <si>
    <t>¥134.00</t>
  </si>
  <si>
    <t>¥116.00</t>
  </si>
  <si>
    <t>豪华标间</t>
  </si>
  <si>
    <t>102847760039</t>
  </si>
  <si>
    <t>389885937</t>
  </si>
  <si>
    <t>晋江中山宾馆</t>
  </si>
  <si>
    <t>万强</t>
  </si>
  <si>
    <t>¥99.00</t>
  </si>
  <si>
    <t>¥13.00</t>
  </si>
  <si>
    <t>¥86.00</t>
  </si>
  <si>
    <t>标准大床房</t>
  </si>
  <si>
    <t>102847888318</t>
  </si>
  <si>
    <t>343004933</t>
  </si>
  <si>
    <t>尚客优快捷酒店(天津静海静文路店)</t>
  </si>
  <si>
    <t>于世彪</t>
  </si>
  <si>
    <t>¥92.00</t>
  </si>
  <si>
    <t>¥12.00</t>
  </si>
  <si>
    <t>¥80.00</t>
  </si>
  <si>
    <t>特惠房</t>
  </si>
  <si>
    <t>102846665788</t>
  </si>
  <si>
    <t>286757998</t>
  </si>
  <si>
    <t>格林豪泰快捷酒店(乌兰察布高铁站怀远南路店)</t>
  </si>
  <si>
    <t>刘海凤</t>
  </si>
  <si>
    <t>¥280.00</t>
  </si>
  <si>
    <t>¥38.00</t>
  </si>
  <si>
    <t>¥242.00</t>
  </si>
  <si>
    <t>商务大床房</t>
  </si>
  <si>
    <t>102847141510</t>
  </si>
  <si>
    <t>275059680</t>
  </si>
  <si>
    <t>惠州惠阳家路国际大酒店</t>
  </si>
  <si>
    <t>陈浩</t>
  </si>
  <si>
    <t>¥348.00</t>
  </si>
  <si>
    <t>¥46.00</t>
  </si>
  <si>
    <t>¥302.00</t>
  </si>
  <si>
    <t>爱丁堡大床房</t>
  </si>
  <si>
    <t>102847171901</t>
  </si>
  <si>
    <t>389889309</t>
  </si>
  <si>
    <t>泸州升豪商务宾馆</t>
  </si>
  <si>
    <t>夏可均</t>
  </si>
  <si>
    <t>¥90.00</t>
  </si>
  <si>
    <t>¥6.00</t>
  </si>
  <si>
    <t>¥84.00</t>
  </si>
  <si>
    <t>自主大床房</t>
  </si>
  <si>
    <t>102847321675</t>
  </si>
  <si>
    <t>陈双双</t>
  </si>
  <si>
    <t>102847329748</t>
  </si>
  <si>
    <t>391861908</t>
  </si>
  <si>
    <t>阳西沙扒湾君度假日酒店</t>
  </si>
  <si>
    <t>陈金华</t>
  </si>
  <si>
    <t>¥117.00</t>
  </si>
  <si>
    <t>¥16.00</t>
  </si>
  <si>
    <t>¥101.00</t>
  </si>
  <si>
    <t>豪华山景双床房</t>
  </si>
  <si>
    <t>102847419490</t>
  </si>
  <si>
    <t>391861788</t>
  </si>
  <si>
    <t>万年熙林格尔连锁酒店</t>
  </si>
  <si>
    <t>詹子军</t>
  </si>
  <si>
    <t>¥102.00</t>
  </si>
  <si>
    <t>¥14.00</t>
  </si>
  <si>
    <t>¥88.00</t>
  </si>
  <si>
    <t>豪华单间</t>
  </si>
  <si>
    <t>102847439841</t>
  </si>
  <si>
    <t>286757467</t>
  </si>
  <si>
    <t>格林联盟酒店(陇南市火车站油橄榄基地店)</t>
  </si>
  <si>
    <t>何男</t>
  </si>
  <si>
    <t>商务标准房</t>
  </si>
  <si>
    <t>102847496082</t>
  </si>
  <si>
    <t>389889126</t>
  </si>
  <si>
    <t>月心酒店(邻水宏帆店)</t>
  </si>
  <si>
    <t>陈军</t>
  </si>
  <si>
    <t>¥94.00</t>
  </si>
  <si>
    <t>¥81.00</t>
  </si>
  <si>
    <t>经济双床房(无窗)</t>
  </si>
  <si>
    <t>102847742955</t>
  </si>
  <si>
    <t>301111213</t>
  </si>
  <si>
    <t>尚客优快捷酒店(西昌长安南路店)</t>
  </si>
  <si>
    <t>李本豪</t>
  </si>
  <si>
    <t>¥98.00</t>
  </si>
  <si>
    <t>¥85.00</t>
  </si>
  <si>
    <t>特惠大床房</t>
  </si>
  <si>
    <t>102847816318</t>
  </si>
  <si>
    <t>389889204</t>
  </si>
  <si>
    <t>芒市长江宾馆</t>
  </si>
  <si>
    <t>陈小篇</t>
  </si>
  <si>
    <t>¥126.00</t>
  </si>
  <si>
    <t>¥17.00</t>
  </si>
  <si>
    <t>¥109.00</t>
  </si>
  <si>
    <t>单人间</t>
  </si>
  <si>
    <t>102847865878</t>
  </si>
  <si>
    <t>298206559</t>
  </si>
  <si>
    <t>禹城森源商务宾馆</t>
  </si>
  <si>
    <t>陈元新</t>
  </si>
  <si>
    <t>¥11.00</t>
  </si>
  <si>
    <t>¥69.00</t>
  </si>
  <si>
    <t>标准间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</si>
  <si>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</si>
  <si>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</si>
  <si>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</si>
  <si>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</si>
  <si>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</si>
  <si>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</si>
  <si>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</si>
  <si>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</si>
  <si>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</si>
  <si>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</si>
  <si>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</si>
  <si>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A211217170624481</t>
  </si>
  <si>
    <r>
      <t>总计：</t>
    </r>
    <r>
      <rPr>
        <sz val="10"/>
        <rFont val="Arial"/>
        <charset val="134"/>
      </rPr>
      <t>5197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</si>
  <si>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</si>
  <si>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</si>
  <si>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</si>
  <si>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</si>
  <si>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</si>
  <si>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</si>
  <si>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</si>
  <si>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</si>
  <si>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</si>
  <si>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</si>
  <si>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</si>
  <si>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</si>
  <si>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</si>
  <si>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</si>
  <si>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</si>
  <si>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</si>
  <si>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2339178</t>
  </si>
  <si>
    <t>--</t>
  </si>
  <si>
    <t>439.00</t>
  </si>
  <si>
    <t>RMB</t>
  </si>
  <si>
    <t>0</t>
  </si>
  <si>
    <t>0.00</t>
  </si>
  <si>
    <t>龙卷风国内直连</t>
  </si>
  <si>
    <t>2021-12-13 19:25:18</t>
  </si>
  <si>
    <t>汇智国际旅游发展有限公司</t>
  </si>
  <si>
    <t>直连</t>
  </si>
  <si>
    <t>2340332</t>
  </si>
  <si>
    <t>242.00</t>
  </si>
  <si>
    <t>2021-12-14 20:20:24</t>
  </si>
  <si>
    <t>2340455</t>
  </si>
  <si>
    <t>台山柏丽宜居酒店（平湖店）</t>
  </si>
  <si>
    <t>132.00</t>
  </si>
  <si>
    <t>2021-12-14 22:02:53</t>
  </si>
  <si>
    <t>2340713</t>
  </si>
  <si>
    <t>874.00</t>
  </si>
  <si>
    <t>2021-12-15 08:16:35</t>
  </si>
  <si>
    <t>2340716</t>
  </si>
  <si>
    <t>臧嘉,朱亮,宣建光</t>
  </si>
  <si>
    <t>1749.00</t>
  </si>
  <si>
    <t>2021-12-15 08:10:29</t>
  </si>
  <si>
    <t>2340829</t>
  </si>
  <si>
    <t>升豪商务宾馆（泸州客运中心总站店）</t>
  </si>
  <si>
    <t>84.00</t>
  </si>
  <si>
    <t>2021-12-15 10:29:37</t>
  </si>
  <si>
    <t>2341151</t>
  </si>
  <si>
    <t>302.00</t>
  </si>
  <si>
    <t>2021-12-15 14:22:11</t>
  </si>
  <si>
    <t>2341256</t>
  </si>
  <si>
    <t>森源商务宾馆（人民路店）</t>
  </si>
  <si>
    <t>69.00</t>
  </si>
  <si>
    <t>2021-12-15 15:47:54</t>
  </si>
  <si>
    <t>2341470</t>
  </si>
  <si>
    <t>古德城市酒店</t>
  </si>
  <si>
    <t>97.00</t>
  </si>
  <si>
    <t>2021-12-15 17:44:57</t>
  </si>
  <si>
    <t>2341478</t>
  </si>
  <si>
    <t>长江宾馆</t>
  </si>
  <si>
    <t>109.00</t>
  </si>
  <si>
    <t>2021-12-15 17:48:58</t>
  </si>
  <si>
    <t>2341481</t>
  </si>
  <si>
    <t>尚客优快捷酒店（天津静海静文路店）</t>
  </si>
  <si>
    <t>80.00</t>
  </si>
  <si>
    <t>2021-12-15 17:50:25</t>
  </si>
  <si>
    <t>2341515</t>
  </si>
  <si>
    <t>114.00</t>
  </si>
  <si>
    <t>2021-12-15 18:06:12</t>
  </si>
  <si>
    <t>2341564</t>
  </si>
  <si>
    <t>龙湾商务酒店</t>
  </si>
  <si>
    <t>116.00</t>
  </si>
  <si>
    <t>2021-12-15 18:23:52</t>
  </si>
  <si>
    <t>2341708</t>
  </si>
  <si>
    <t>2021-12-15 19:25:28</t>
  </si>
  <si>
    <t>2341714</t>
  </si>
  <si>
    <t>88.00</t>
  </si>
  <si>
    <t>2021-12-15 19:24:30</t>
  </si>
  <si>
    <t>2341726</t>
  </si>
  <si>
    <t>101.00</t>
  </si>
  <si>
    <t>2021-12-15 19:33:11</t>
  </si>
  <si>
    <t>2341727</t>
  </si>
  <si>
    <t>81.00</t>
  </si>
  <si>
    <t>2021-12-15 19:34:13</t>
  </si>
  <si>
    <t>2341768</t>
  </si>
  <si>
    <t>2021-12-15 20:00:38</t>
  </si>
  <si>
    <t>2341799</t>
  </si>
  <si>
    <t>136.00</t>
  </si>
  <si>
    <t>2021-12-15 20:05:59</t>
  </si>
  <si>
    <t>2342026</t>
  </si>
  <si>
    <t>85.00</t>
  </si>
  <si>
    <t>2021-12-15 22:30:35</t>
  </si>
  <si>
    <t>2342062</t>
  </si>
  <si>
    <t>中山宾馆</t>
  </si>
  <si>
    <t>86.00</t>
  </si>
  <si>
    <t>2021-12-15 22:48:35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</si>
</sst>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0" fillId="12" borderId="10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4" fillId="19" borderId="12" applyNumberFormat="0" applyFont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31" fillId="21" borderId="15" applyNumberFormat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25" fillId="21" borderId="10" applyNumberFormat="0" applyAlignment="0" applyProtection="0">
      <alignment vertical="center"/>
    </xf>
    <xf numFmtId="0" fontId="32" fillId="27" borderId="16" applyNumberFormat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38" borderId="0" applyNumberFormat="0" applyBorder="0" applyAlignment="0" applyProtection="0">
      <alignment vertical="center"/>
    </xf>
    <xf numFmtId="0" fontId="16" fillId="39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8" fillId="4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42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43" borderId="0" applyNumberFormat="0" applyBorder="0" applyAlignment="0" applyProtection="0">
      <alignment vertical="center"/>
    </xf>
    <xf numFmtId="0" fontId="19" fillId="44" borderId="0" applyNumberFormat="0" applyBorder="0" applyAlignment="0" applyProtection="0">
      <alignment vertical="center"/>
    </xf>
    <xf numFmtId="0" fontId="19" fillId="45" borderId="0" applyNumberFormat="0" applyBorder="0" applyAlignment="0" applyProtection="0">
      <alignment vertical="center"/>
    </xf>
    <xf numFmtId="0" fontId="19" fillId="46" borderId="0" applyNumberFormat="0" applyBorder="0" applyAlignment="0" applyProtection="0">
      <alignment vertical="center"/>
    </xf>
    <xf numFmtId="0" fontId="19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21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21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/>
      <c r="C12" s="18"/>
      <c r="F12" s="39"/>
      <c r="I12" s="39"/>
    </row>
    <row r="13" ht="15" customHeight="1" spans="1:9">
      <c r="A13" s="37" t="s">
        <v>30</v>
      </c>
      <c r="B13" s="38" t="s">
        <v>31</v>
      </c>
      <c r="C13" s="18"/>
      <c r="F13" s="39"/>
      <c r="I13" s="39"/>
    </row>
    <row r="14" ht="15" customHeight="1" spans="1:9">
      <c r="A14" s="37" t="s">
        <v>32</v>
      </c>
      <c r="B14" s="38" t="s">
        <v>33</v>
      </c>
      <c r="C14" s="18"/>
      <c r="F14" s="39"/>
      <c r="G14" s="18"/>
      <c r="H14" s="18"/>
      <c r="I14" s="39"/>
    </row>
    <row r="15" ht="15" customHeight="1" spans="1:9">
      <c r="A15" s="37" t="s">
        <v>34</v>
      </c>
      <c r="B15" s="38" t="s">
        <v>35</v>
      </c>
      <c r="C15" s="18"/>
      <c r="F15" s="39"/>
      <c r="I15" s="39"/>
    </row>
    <row r="16" ht="15" customHeight="1" spans="1:9">
      <c r="A16" s="37" t="s">
        <v>36</v>
      </c>
      <c r="B16" s="38" t="s">
        <v>37</v>
      </c>
      <c r="C16" s="18"/>
      <c r="F16" s="39"/>
      <c r="I16" s="39"/>
    </row>
    <row r="17" ht="15" customHeight="1" spans="1:6">
      <c r="A17" s="37" t="s">
        <v>38</v>
      </c>
      <c r="B17" s="38" t="s">
        <v>39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23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40</v>
      </c>
      <c r="B1" s="4" t="s">
        <v>41</v>
      </c>
      <c r="C1" s="4" t="s">
        <v>24</v>
      </c>
      <c r="D1" s="4" t="s">
        <v>42</v>
      </c>
      <c r="E1" s="4" t="s">
        <v>43</v>
      </c>
      <c r="F1" s="4" t="s">
        <v>44</v>
      </c>
      <c r="G1" s="4" t="s">
        <v>45</v>
      </c>
      <c r="H1" s="4" t="s">
        <v>46</v>
      </c>
      <c r="I1" s="4" t="s">
        <v>47</v>
      </c>
      <c r="J1" s="4" t="s">
        <v>48</v>
      </c>
      <c r="K1" s="4" t="s">
        <v>49</v>
      </c>
      <c r="L1" s="4" t="s">
        <v>50</v>
      </c>
      <c r="M1" s="4" t="s">
        <v>51</v>
      </c>
      <c r="N1" s="4" t="s">
        <v>52</v>
      </c>
      <c r="O1" s="4" t="s">
        <v>53</v>
      </c>
      <c r="P1" s="4" t="s">
        <v>54</v>
      </c>
      <c r="Q1" s="4" t="s">
        <v>55</v>
      </c>
      <c r="R1" s="4" t="s">
        <v>10</v>
      </c>
      <c r="S1" s="4" t="s">
        <v>11</v>
      </c>
      <c r="T1" s="4" t="s">
        <v>56</v>
      </c>
      <c r="U1" s="4" t="s">
        <v>57</v>
      </c>
      <c r="V1" s="4" t="s">
        <v>58</v>
      </c>
      <c r="W1" s="4" t="s">
        <v>59</v>
      </c>
      <c r="X1" s="9" t="s">
        <v>60</v>
      </c>
      <c r="Y1" s="9" t="s">
        <v>61</v>
      </c>
      <c r="Z1" s="4" t="s">
        <v>17</v>
      </c>
      <c r="AA1" s="4" t="s">
        <v>14</v>
      </c>
      <c r="AB1" s="4" t="s">
        <v>62</v>
      </c>
      <c r="AC1" s="4" t="s">
        <v>18</v>
      </c>
      <c r="AD1" s="4" t="s">
        <v>63</v>
      </c>
      <c r="AE1" s="4" t="s">
        <v>64</v>
      </c>
      <c r="AF1" s="4" t="s">
        <v>65</v>
      </c>
      <c r="AG1" s="4" t="s">
        <v>66</v>
      </c>
      <c r="AH1" s="4" t="s">
        <v>67</v>
      </c>
      <c r="AI1" s="4" t="s">
        <v>68</v>
      </c>
    </row>
    <row r="2" ht="14.25" customHeight="1" spans="1:34">
      <c r="A2" s="6" t="s">
        <v>69</v>
      </c>
      <c r="B2" s="6"/>
      <c r="C2" s="6" t="s">
        <v>70</v>
      </c>
      <c r="D2" s="6" t="s">
        <v>71</v>
      </c>
      <c r="E2" s="6" t="s">
        <v>72</v>
      </c>
      <c r="F2" s="6" t="s">
        <v>71</v>
      </c>
      <c r="G2" s="6" t="s">
        <v>73</v>
      </c>
      <c r="H2" s="7" t="s">
        <v>74</v>
      </c>
      <c r="I2" s="7" t="s">
        <v>75</v>
      </c>
      <c r="J2" s="7" t="s">
        <v>2</v>
      </c>
      <c r="K2" s="7" t="s">
        <v>76</v>
      </c>
      <c r="L2" s="7">
        <v>1</v>
      </c>
      <c r="M2" s="7">
        <v>2</v>
      </c>
      <c r="N2" s="7" t="s">
        <v>77</v>
      </c>
      <c r="O2" s="7" t="s">
        <v>78</v>
      </c>
      <c r="P2" s="7" t="s">
        <v>79</v>
      </c>
      <c r="Q2" s="7"/>
      <c r="R2" s="11" t="s">
        <v>80</v>
      </c>
      <c r="S2" s="12" t="s">
        <v>19</v>
      </c>
      <c r="T2" s="7"/>
      <c r="U2" s="11" t="s">
        <v>19</v>
      </c>
      <c r="V2" s="11" t="s">
        <v>80</v>
      </c>
      <c r="W2" s="12" t="s">
        <v>81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82</v>
      </c>
      <c r="AD2" t="s">
        <v>6</v>
      </c>
      <c r="AE2" t="s">
        <v>83</v>
      </c>
      <c r="AF2" t="s">
        <v>84</v>
      </c>
      <c r="AG2" t="s">
        <v>71</v>
      </c>
      <c r="AH2" t="s">
        <v>19</v>
      </c>
    </row>
    <row r="3" ht="14.25" customHeight="1" spans="1:34">
      <c r="A3" s="6" t="s">
        <v>85</v>
      </c>
      <c r="B3" s="6"/>
      <c r="C3" s="6" t="s">
        <v>70</v>
      </c>
      <c r="D3" s="6" t="s">
        <v>71</v>
      </c>
      <c r="E3" s="6" t="s">
        <v>72</v>
      </c>
      <c r="F3" s="6" t="s">
        <v>71</v>
      </c>
      <c r="G3" s="6" t="s">
        <v>86</v>
      </c>
      <c r="H3" s="7" t="s">
        <v>87</v>
      </c>
      <c r="I3" s="7" t="s">
        <v>75</v>
      </c>
      <c r="J3" s="7" t="s">
        <v>2</v>
      </c>
      <c r="K3" s="7" t="s">
        <v>88</v>
      </c>
      <c r="L3" s="7">
        <v>1</v>
      </c>
      <c r="M3" s="7">
        <v>1</v>
      </c>
      <c r="N3" s="7" t="s">
        <v>78</v>
      </c>
      <c r="O3" s="7" t="s">
        <v>89</v>
      </c>
      <c r="P3" s="7" t="s">
        <v>79</v>
      </c>
      <c r="Q3" s="7"/>
      <c r="R3" s="11" t="s">
        <v>90</v>
      </c>
      <c r="S3" s="12" t="s">
        <v>19</v>
      </c>
      <c r="T3" s="7"/>
      <c r="U3" s="11" t="s">
        <v>19</v>
      </c>
      <c r="V3" s="11" t="s">
        <v>90</v>
      </c>
      <c r="W3" s="12" t="s">
        <v>91</v>
      </c>
      <c r="X3" s="12" t="s">
        <v>19</v>
      </c>
      <c r="Y3" s="11" t="s">
        <v>19</v>
      </c>
      <c r="Z3" s="12" t="s">
        <v>19</v>
      </c>
      <c r="AA3" s="14" t="s">
        <v>19</v>
      </c>
      <c r="AB3" t="s">
        <v>19</v>
      </c>
      <c r="AC3" t="s">
        <v>92</v>
      </c>
      <c r="AD3" t="s">
        <v>6</v>
      </c>
      <c r="AE3" t="s">
        <v>93</v>
      </c>
      <c r="AF3" t="s">
        <v>84</v>
      </c>
      <c r="AG3" t="s">
        <v>71</v>
      </c>
      <c r="AH3" t="s">
        <v>19</v>
      </c>
    </row>
    <row r="4" ht="14.25" customHeight="1" spans="1:34">
      <c r="A4" s="6" t="s">
        <v>94</v>
      </c>
      <c r="B4" s="6"/>
      <c r="C4" s="6" t="s">
        <v>70</v>
      </c>
      <c r="D4" s="6" t="s">
        <v>71</v>
      </c>
      <c r="E4" s="6" t="s">
        <v>72</v>
      </c>
      <c r="F4" s="6" t="s">
        <v>71</v>
      </c>
      <c r="G4" s="6" t="s">
        <v>95</v>
      </c>
      <c r="H4" s="7" t="s">
        <v>96</v>
      </c>
      <c r="I4" s="7" t="s">
        <v>75</v>
      </c>
      <c r="J4" s="7" t="s">
        <v>2</v>
      </c>
      <c r="K4" s="7" t="s">
        <v>97</v>
      </c>
      <c r="L4" s="7">
        <v>1</v>
      </c>
      <c r="M4" s="7">
        <v>1</v>
      </c>
      <c r="N4" s="7" t="s">
        <v>89</v>
      </c>
      <c r="O4" s="7" t="s">
        <v>89</v>
      </c>
      <c r="P4" s="7" t="s">
        <v>79</v>
      </c>
      <c r="Q4" s="7"/>
      <c r="R4" s="11" t="s">
        <v>98</v>
      </c>
      <c r="S4" s="12" t="s">
        <v>19</v>
      </c>
      <c r="T4" s="7"/>
      <c r="U4" s="11" t="s">
        <v>19</v>
      </c>
      <c r="V4" s="11" t="s">
        <v>98</v>
      </c>
      <c r="W4" s="12" t="s">
        <v>99</v>
      </c>
      <c r="X4" s="12" t="s">
        <v>19</v>
      </c>
      <c r="Y4" s="11" t="s">
        <v>19</v>
      </c>
      <c r="Z4" s="12" t="s">
        <v>19</v>
      </c>
      <c r="AA4" s="14" t="s">
        <v>19</v>
      </c>
      <c r="AB4" t="s">
        <v>19</v>
      </c>
      <c r="AC4" t="s">
        <v>100</v>
      </c>
      <c r="AD4" t="s">
        <v>6</v>
      </c>
      <c r="AE4" t="s">
        <v>101</v>
      </c>
      <c r="AF4" t="s">
        <v>84</v>
      </c>
      <c r="AG4" t="s">
        <v>71</v>
      </c>
      <c r="AH4" t="s">
        <v>19</v>
      </c>
    </row>
    <row r="5" ht="14.25" customHeight="1" spans="1:34">
      <c r="A5" s="6" t="s">
        <v>102</v>
      </c>
      <c r="B5" s="6"/>
      <c r="C5" s="6" t="s">
        <v>70</v>
      </c>
      <c r="D5" s="6" t="s">
        <v>71</v>
      </c>
      <c r="E5" s="6" t="s">
        <v>72</v>
      </c>
      <c r="F5" s="6" t="s">
        <v>71</v>
      </c>
      <c r="G5" s="6" t="s">
        <v>103</v>
      </c>
      <c r="H5" s="7" t="s">
        <v>104</v>
      </c>
      <c r="I5" s="7" t="s">
        <v>75</v>
      </c>
      <c r="J5" s="7" t="s">
        <v>2</v>
      </c>
      <c r="K5" s="7" t="s">
        <v>105</v>
      </c>
      <c r="L5" s="7">
        <v>1</v>
      </c>
      <c r="M5" s="7">
        <v>1</v>
      </c>
      <c r="N5" s="7" t="s">
        <v>89</v>
      </c>
      <c r="O5" s="7" t="s">
        <v>89</v>
      </c>
      <c r="P5" s="7" t="s">
        <v>79</v>
      </c>
      <c r="Q5" s="7"/>
      <c r="R5" s="11" t="s">
        <v>106</v>
      </c>
      <c r="S5" s="12" t="s">
        <v>19</v>
      </c>
      <c r="T5" s="7"/>
      <c r="U5" s="11" t="s">
        <v>19</v>
      </c>
      <c r="V5" s="11" t="s">
        <v>106</v>
      </c>
      <c r="W5" s="12" t="s">
        <v>107</v>
      </c>
      <c r="X5" s="12" t="s">
        <v>19</v>
      </c>
      <c r="Y5" s="11" t="s">
        <v>19</v>
      </c>
      <c r="Z5" s="12" t="s">
        <v>19</v>
      </c>
      <c r="AA5" s="14" t="s">
        <v>19</v>
      </c>
      <c r="AB5" t="s">
        <v>19</v>
      </c>
      <c r="AC5" t="s">
        <v>108</v>
      </c>
      <c r="AD5" t="s">
        <v>6</v>
      </c>
      <c r="AE5" t="s">
        <v>93</v>
      </c>
      <c r="AF5" t="s">
        <v>84</v>
      </c>
      <c r="AG5" t="s">
        <v>71</v>
      </c>
      <c r="AH5" t="s">
        <v>19</v>
      </c>
    </row>
    <row r="6" ht="14.25" customHeight="1" spans="1:34">
      <c r="A6" s="6" t="s">
        <v>109</v>
      </c>
      <c r="B6" s="6"/>
      <c r="C6" s="6" t="s">
        <v>70</v>
      </c>
      <c r="D6" s="6" t="s">
        <v>71</v>
      </c>
      <c r="E6" s="6" t="s">
        <v>72</v>
      </c>
      <c r="F6" s="6" t="s">
        <v>71</v>
      </c>
      <c r="G6" s="6" t="s">
        <v>110</v>
      </c>
      <c r="H6" s="7" t="s">
        <v>111</v>
      </c>
      <c r="I6" s="7" t="s">
        <v>75</v>
      </c>
      <c r="J6" s="7" t="s">
        <v>2</v>
      </c>
      <c r="K6" s="7" t="s">
        <v>112</v>
      </c>
      <c r="L6" s="7">
        <v>3</v>
      </c>
      <c r="M6" s="7">
        <v>1</v>
      </c>
      <c r="N6" s="7" t="s">
        <v>89</v>
      </c>
      <c r="O6" s="7" t="s">
        <v>89</v>
      </c>
      <c r="P6" s="7" t="s">
        <v>79</v>
      </c>
      <c r="Q6" s="7"/>
      <c r="R6" s="11" t="s">
        <v>113</v>
      </c>
      <c r="S6" s="12" t="s">
        <v>19</v>
      </c>
      <c r="T6" s="7"/>
      <c r="U6" s="11" t="s">
        <v>19</v>
      </c>
      <c r="V6" s="11" t="s">
        <v>113</v>
      </c>
      <c r="W6" s="12" t="s">
        <v>114</v>
      </c>
      <c r="X6" s="12" t="s">
        <v>19</v>
      </c>
      <c r="Y6" s="11" t="s">
        <v>19</v>
      </c>
      <c r="Z6" s="12" t="s">
        <v>19</v>
      </c>
      <c r="AA6" s="14" t="s">
        <v>19</v>
      </c>
      <c r="AB6" t="s">
        <v>19</v>
      </c>
      <c r="AC6" t="s">
        <v>115</v>
      </c>
      <c r="AD6" t="s">
        <v>6</v>
      </c>
      <c r="AE6" t="s">
        <v>116</v>
      </c>
      <c r="AF6" t="s">
        <v>84</v>
      </c>
      <c r="AG6" t="s">
        <v>71</v>
      </c>
      <c r="AH6" t="s">
        <v>19</v>
      </c>
    </row>
    <row r="7" ht="14.25" customHeight="1" spans="1:34">
      <c r="A7" s="6" t="s">
        <v>117</v>
      </c>
      <c r="B7" s="6"/>
      <c r="C7" s="6" t="s">
        <v>70</v>
      </c>
      <c r="D7" s="6" t="s">
        <v>71</v>
      </c>
      <c r="E7" s="6" t="s">
        <v>72</v>
      </c>
      <c r="F7" s="6" t="s">
        <v>71</v>
      </c>
      <c r="G7" s="6" t="s">
        <v>118</v>
      </c>
      <c r="H7" s="7" t="s">
        <v>119</v>
      </c>
      <c r="I7" s="7" t="s">
        <v>75</v>
      </c>
      <c r="J7" s="7" t="s">
        <v>2</v>
      </c>
      <c r="K7" s="7" t="s">
        <v>120</v>
      </c>
      <c r="L7" s="7">
        <v>1</v>
      </c>
      <c r="M7" s="7">
        <v>1</v>
      </c>
      <c r="N7" s="7" t="s">
        <v>89</v>
      </c>
      <c r="O7" s="7" t="s">
        <v>89</v>
      </c>
      <c r="P7" s="7" t="s">
        <v>79</v>
      </c>
      <c r="Q7" s="7"/>
      <c r="R7" s="11" t="s">
        <v>121</v>
      </c>
      <c r="S7" s="12" t="s">
        <v>19</v>
      </c>
      <c r="T7" s="7"/>
      <c r="U7" s="11" t="s">
        <v>19</v>
      </c>
      <c r="V7" s="11" t="s">
        <v>121</v>
      </c>
      <c r="W7" s="12" t="s">
        <v>122</v>
      </c>
      <c r="X7" s="12" t="s">
        <v>19</v>
      </c>
      <c r="Y7" s="11" t="s">
        <v>19</v>
      </c>
      <c r="Z7" s="12" t="s">
        <v>19</v>
      </c>
      <c r="AA7" s="14" t="s">
        <v>19</v>
      </c>
      <c r="AB7" t="s">
        <v>19</v>
      </c>
      <c r="AC7" t="s">
        <v>123</v>
      </c>
      <c r="AD7" t="s">
        <v>6</v>
      </c>
      <c r="AE7" t="s">
        <v>124</v>
      </c>
      <c r="AF7" t="s">
        <v>84</v>
      </c>
      <c r="AG7" t="s">
        <v>71</v>
      </c>
      <c r="AH7" t="s">
        <v>19</v>
      </c>
    </row>
    <row r="8" ht="14.25" customHeight="1" spans="1:34">
      <c r="A8" s="6" t="s">
        <v>125</v>
      </c>
      <c r="B8" s="6"/>
      <c r="C8" s="6" t="s">
        <v>70</v>
      </c>
      <c r="D8" s="6" t="s">
        <v>71</v>
      </c>
      <c r="E8" s="6" t="s">
        <v>72</v>
      </c>
      <c r="F8" s="6" t="s">
        <v>71</v>
      </c>
      <c r="G8" s="6" t="s">
        <v>126</v>
      </c>
      <c r="H8" s="7" t="s">
        <v>127</v>
      </c>
      <c r="I8" s="7" t="s">
        <v>75</v>
      </c>
      <c r="J8" s="7" t="s">
        <v>2</v>
      </c>
      <c r="K8" s="7" t="s">
        <v>128</v>
      </c>
      <c r="L8" s="7">
        <v>1</v>
      </c>
      <c r="M8" s="7">
        <v>1</v>
      </c>
      <c r="N8" s="7" t="s">
        <v>89</v>
      </c>
      <c r="O8" s="7" t="s">
        <v>89</v>
      </c>
      <c r="P8" s="7" t="s">
        <v>79</v>
      </c>
      <c r="Q8" s="7"/>
      <c r="R8" s="11" t="s">
        <v>92</v>
      </c>
      <c r="S8" s="12" t="s">
        <v>19</v>
      </c>
      <c r="T8" s="7"/>
      <c r="U8" s="11" t="s">
        <v>19</v>
      </c>
      <c r="V8" s="11" t="s">
        <v>92</v>
      </c>
      <c r="W8" s="12" t="s">
        <v>129</v>
      </c>
      <c r="X8" s="12" t="s">
        <v>19</v>
      </c>
      <c r="Y8" s="11" t="s">
        <v>19</v>
      </c>
      <c r="Z8" s="12" t="s">
        <v>19</v>
      </c>
      <c r="AA8" s="14" t="s">
        <v>19</v>
      </c>
      <c r="AB8" t="s">
        <v>19</v>
      </c>
      <c r="AC8" t="s">
        <v>130</v>
      </c>
      <c r="AD8" t="s">
        <v>6</v>
      </c>
      <c r="AE8" t="s">
        <v>131</v>
      </c>
      <c r="AF8" t="s">
        <v>84</v>
      </c>
      <c r="AG8" t="s">
        <v>71</v>
      </c>
      <c r="AH8" t="s">
        <v>19</v>
      </c>
    </row>
    <row r="9" ht="14.25" customHeight="1" spans="1:34">
      <c r="A9" s="6" t="s">
        <v>132</v>
      </c>
      <c r="B9" s="6"/>
      <c r="C9" s="6" t="s">
        <v>70</v>
      </c>
      <c r="D9" s="6" t="s">
        <v>71</v>
      </c>
      <c r="E9" s="6" t="s">
        <v>72</v>
      </c>
      <c r="F9" s="6" t="s">
        <v>71</v>
      </c>
      <c r="G9" s="6" t="s">
        <v>133</v>
      </c>
      <c r="H9" s="7" t="s">
        <v>134</v>
      </c>
      <c r="I9" s="7" t="s">
        <v>75</v>
      </c>
      <c r="J9" s="7" t="s">
        <v>2</v>
      </c>
      <c r="K9" s="7" t="s">
        <v>135</v>
      </c>
      <c r="L9" s="7">
        <v>1</v>
      </c>
      <c r="M9" s="7">
        <v>1</v>
      </c>
      <c r="N9" s="7" t="s">
        <v>89</v>
      </c>
      <c r="O9" s="7" t="s">
        <v>89</v>
      </c>
      <c r="P9" s="7" t="s">
        <v>79</v>
      </c>
      <c r="Q9" s="7"/>
      <c r="R9" s="11" t="s">
        <v>136</v>
      </c>
      <c r="S9" s="12" t="s">
        <v>19</v>
      </c>
      <c r="T9" s="7"/>
      <c r="U9" s="11" t="s">
        <v>19</v>
      </c>
      <c r="V9" s="11" t="s">
        <v>136</v>
      </c>
      <c r="W9" s="12" t="s">
        <v>129</v>
      </c>
      <c r="X9" s="12" t="s">
        <v>19</v>
      </c>
      <c r="Y9" s="11" t="s">
        <v>19</v>
      </c>
      <c r="Z9" s="12" t="s">
        <v>19</v>
      </c>
      <c r="AA9" s="14" t="s">
        <v>19</v>
      </c>
      <c r="AB9" t="s">
        <v>19</v>
      </c>
      <c r="AC9" t="s">
        <v>137</v>
      </c>
      <c r="AD9" t="s">
        <v>6</v>
      </c>
      <c r="AE9" t="s">
        <v>138</v>
      </c>
      <c r="AF9" t="s">
        <v>84</v>
      </c>
      <c r="AG9" t="s">
        <v>71</v>
      </c>
      <c r="AH9" t="s">
        <v>19</v>
      </c>
    </row>
    <row r="10" ht="14.25" customHeight="1" spans="1:34">
      <c r="A10" s="6" t="s">
        <v>139</v>
      </c>
      <c r="B10" s="6"/>
      <c r="C10" s="6" t="s">
        <v>70</v>
      </c>
      <c r="D10" s="6" t="s">
        <v>71</v>
      </c>
      <c r="E10" s="6" t="s">
        <v>72</v>
      </c>
      <c r="F10" s="6" t="s">
        <v>71</v>
      </c>
      <c r="G10" s="6" t="s">
        <v>140</v>
      </c>
      <c r="H10" s="7" t="s">
        <v>141</v>
      </c>
      <c r="I10" s="7" t="s">
        <v>75</v>
      </c>
      <c r="J10" s="7" t="s">
        <v>2</v>
      </c>
      <c r="K10" s="7" t="s">
        <v>142</v>
      </c>
      <c r="L10" s="7">
        <v>1</v>
      </c>
      <c r="M10" s="7">
        <v>1</v>
      </c>
      <c r="N10" s="7" t="s">
        <v>89</v>
      </c>
      <c r="O10" s="7" t="s">
        <v>89</v>
      </c>
      <c r="P10" s="7" t="s">
        <v>79</v>
      </c>
      <c r="Q10" s="7"/>
      <c r="R10" s="11" t="s">
        <v>143</v>
      </c>
      <c r="S10" s="12" t="s">
        <v>19</v>
      </c>
      <c r="T10" s="7"/>
      <c r="U10" s="11" t="s">
        <v>19</v>
      </c>
      <c r="V10" s="11" t="s">
        <v>143</v>
      </c>
      <c r="W10" s="12" t="s">
        <v>144</v>
      </c>
      <c r="X10" s="12" t="s">
        <v>19</v>
      </c>
      <c r="Y10" s="11" t="s">
        <v>19</v>
      </c>
      <c r="Z10" s="12" t="s">
        <v>19</v>
      </c>
      <c r="AA10" s="14" t="s">
        <v>19</v>
      </c>
      <c r="AB10" t="s">
        <v>19</v>
      </c>
      <c r="AC10" t="s">
        <v>145</v>
      </c>
      <c r="AD10" t="s">
        <v>6</v>
      </c>
      <c r="AE10" t="s">
        <v>146</v>
      </c>
      <c r="AF10" t="s">
        <v>84</v>
      </c>
      <c r="AG10" t="s">
        <v>71</v>
      </c>
      <c r="AH10" t="s">
        <v>19</v>
      </c>
    </row>
    <row r="11" ht="14.25" customHeight="1" spans="1:34">
      <c r="A11" s="6" t="s">
        <v>147</v>
      </c>
      <c r="B11" s="6"/>
      <c r="C11" s="6" t="s">
        <v>70</v>
      </c>
      <c r="D11" s="6" t="s">
        <v>71</v>
      </c>
      <c r="E11" s="6" t="s">
        <v>72</v>
      </c>
      <c r="F11" s="6" t="s">
        <v>71</v>
      </c>
      <c r="G11" s="6" t="s">
        <v>148</v>
      </c>
      <c r="H11" s="7" t="s">
        <v>149</v>
      </c>
      <c r="I11" s="7" t="s">
        <v>75</v>
      </c>
      <c r="J11" s="7" t="s">
        <v>2</v>
      </c>
      <c r="K11" s="7" t="s">
        <v>150</v>
      </c>
      <c r="L11" s="7">
        <v>1</v>
      </c>
      <c r="M11" s="7">
        <v>1</v>
      </c>
      <c r="N11" s="7" t="s">
        <v>89</v>
      </c>
      <c r="O11" s="7" t="s">
        <v>89</v>
      </c>
      <c r="P11" s="7" t="s">
        <v>79</v>
      </c>
      <c r="Q11" s="7"/>
      <c r="R11" s="11" t="s">
        <v>151</v>
      </c>
      <c r="S11" s="12" t="s">
        <v>19</v>
      </c>
      <c r="T11" s="7"/>
      <c r="U11" s="11" t="s">
        <v>19</v>
      </c>
      <c r="V11" s="11" t="s">
        <v>151</v>
      </c>
      <c r="W11" s="12" t="s">
        <v>152</v>
      </c>
      <c r="X11" s="12" t="s">
        <v>19</v>
      </c>
      <c r="Y11" s="11" t="s">
        <v>19</v>
      </c>
      <c r="Z11" s="12" t="s">
        <v>19</v>
      </c>
      <c r="AA11" s="14" t="s">
        <v>19</v>
      </c>
      <c r="AB11" t="s">
        <v>19</v>
      </c>
      <c r="AC11" t="s">
        <v>153</v>
      </c>
      <c r="AD11" t="s">
        <v>6</v>
      </c>
      <c r="AE11" t="s">
        <v>154</v>
      </c>
      <c r="AF11" t="s">
        <v>84</v>
      </c>
      <c r="AG11" t="s">
        <v>71</v>
      </c>
      <c r="AH11" t="s">
        <v>19</v>
      </c>
    </row>
    <row r="12" ht="14.25" customHeight="1" spans="1:34">
      <c r="A12" s="6" t="s">
        <v>155</v>
      </c>
      <c r="B12" s="6"/>
      <c r="C12" s="6" t="s">
        <v>70</v>
      </c>
      <c r="D12" s="6" t="s">
        <v>71</v>
      </c>
      <c r="E12" s="6" t="s">
        <v>72</v>
      </c>
      <c r="F12" s="6" t="s">
        <v>71</v>
      </c>
      <c r="G12" s="6" t="s">
        <v>156</v>
      </c>
      <c r="H12" s="7" t="s">
        <v>157</v>
      </c>
      <c r="I12" s="7" t="s">
        <v>75</v>
      </c>
      <c r="J12" s="7" t="s">
        <v>2</v>
      </c>
      <c r="K12" s="7" t="s">
        <v>158</v>
      </c>
      <c r="L12" s="7">
        <v>1</v>
      </c>
      <c r="M12" s="7">
        <v>2</v>
      </c>
      <c r="N12" s="7" t="s">
        <v>78</v>
      </c>
      <c r="O12" s="7" t="s">
        <v>78</v>
      </c>
      <c r="P12" s="7" t="s">
        <v>79</v>
      </c>
      <c r="Q12" s="7"/>
      <c r="R12" s="11" t="s">
        <v>159</v>
      </c>
      <c r="S12" s="12" t="s">
        <v>19</v>
      </c>
      <c r="T12" s="7"/>
      <c r="U12" s="11" t="s">
        <v>19</v>
      </c>
      <c r="V12" s="11" t="s">
        <v>159</v>
      </c>
      <c r="W12" s="12" t="s">
        <v>160</v>
      </c>
      <c r="X12" s="12" t="s">
        <v>19</v>
      </c>
      <c r="Y12" s="11" t="s">
        <v>19</v>
      </c>
      <c r="Z12" s="12" t="s">
        <v>19</v>
      </c>
      <c r="AA12" s="14" t="s">
        <v>19</v>
      </c>
      <c r="AB12" t="s">
        <v>19</v>
      </c>
      <c r="AC12" t="s">
        <v>161</v>
      </c>
      <c r="AD12" t="s">
        <v>6</v>
      </c>
      <c r="AE12" t="s">
        <v>162</v>
      </c>
      <c r="AF12" t="s">
        <v>84</v>
      </c>
      <c r="AG12" t="s">
        <v>71</v>
      </c>
      <c r="AH12" t="s">
        <v>19</v>
      </c>
    </row>
    <row r="13" ht="14.25" customHeight="1" spans="1:34">
      <c r="A13" s="6" t="s">
        <v>163</v>
      </c>
      <c r="B13" s="6"/>
      <c r="C13" s="6" t="s">
        <v>70</v>
      </c>
      <c r="D13" s="6" t="s">
        <v>71</v>
      </c>
      <c r="E13" s="6" t="s">
        <v>72</v>
      </c>
      <c r="F13" s="6" t="s">
        <v>71</v>
      </c>
      <c r="G13" s="6" t="s">
        <v>164</v>
      </c>
      <c r="H13" s="7" t="s">
        <v>165</v>
      </c>
      <c r="I13" s="7" t="s">
        <v>75</v>
      </c>
      <c r="J13" s="7" t="s">
        <v>2</v>
      </c>
      <c r="K13" s="7" t="s">
        <v>166</v>
      </c>
      <c r="L13" s="7">
        <v>1</v>
      </c>
      <c r="M13" s="7">
        <v>1</v>
      </c>
      <c r="N13" s="7" t="s">
        <v>89</v>
      </c>
      <c r="O13" s="7" t="s">
        <v>89</v>
      </c>
      <c r="P13" s="7" t="s">
        <v>79</v>
      </c>
      <c r="Q13" s="7"/>
      <c r="R13" s="11" t="s">
        <v>167</v>
      </c>
      <c r="S13" s="12" t="s">
        <v>19</v>
      </c>
      <c r="T13" s="7"/>
      <c r="U13" s="11" t="s">
        <v>19</v>
      </c>
      <c r="V13" s="11" t="s">
        <v>167</v>
      </c>
      <c r="W13" s="12" t="s">
        <v>168</v>
      </c>
      <c r="X13" s="12" t="s">
        <v>19</v>
      </c>
      <c r="Y13" s="11" t="s">
        <v>19</v>
      </c>
      <c r="Z13" s="12" t="s">
        <v>19</v>
      </c>
      <c r="AA13" s="14" t="s">
        <v>19</v>
      </c>
      <c r="AB13" t="s">
        <v>19</v>
      </c>
      <c r="AC13" t="s">
        <v>169</v>
      </c>
      <c r="AD13" t="s">
        <v>6</v>
      </c>
      <c r="AE13" t="s">
        <v>170</v>
      </c>
      <c r="AF13" t="s">
        <v>84</v>
      </c>
      <c r="AG13" t="s">
        <v>71</v>
      </c>
      <c r="AH13" t="s">
        <v>19</v>
      </c>
    </row>
    <row r="14" ht="14.25" customHeight="1" spans="1:34">
      <c r="A14" s="6" t="s">
        <v>171</v>
      </c>
      <c r="B14" s="6"/>
      <c r="C14" s="6" t="s">
        <v>70</v>
      </c>
      <c r="D14" s="6" t="s">
        <v>71</v>
      </c>
      <c r="E14" s="6" t="s">
        <v>72</v>
      </c>
      <c r="F14" s="6" t="s">
        <v>71</v>
      </c>
      <c r="G14" s="6" t="s">
        <v>172</v>
      </c>
      <c r="H14" s="7" t="s">
        <v>173</v>
      </c>
      <c r="I14" s="7" t="s">
        <v>75</v>
      </c>
      <c r="J14" s="7" t="s">
        <v>2</v>
      </c>
      <c r="K14" s="7" t="s">
        <v>174</v>
      </c>
      <c r="L14" s="7">
        <v>1</v>
      </c>
      <c r="M14" s="7">
        <v>1</v>
      </c>
      <c r="N14" s="7" t="s">
        <v>89</v>
      </c>
      <c r="O14" s="7" t="s">
        <v>89</v>
      </c>
      <c r="P14" s="7" t="s">
        <v>79</v>
      </c>
      <c r="Q14" s="7"/>
      <c r="R14" s="11" t="s">
        <v>175</v>
      </c>
      <c r="S14" s="12" t="s">
        <v>19</v>
      </c>
      <c r="T14" s="7"/>
      <c r="U14" s="11" t="s">
        <v>19</v>
      </c>
      <c r="V14" s="11" t="s">
        <v>175</v>
      </c>
      <c r="W14" s="12" t="s">
        <v>176</v>
      </c>
      <c r="X14" s="12" t="s">
        <v>19</v>
      </c>
      <c r="Y14" s="11" t="s">
        <v>19</v>
      </c>
      <c r="Z14" s="12" t="s">
        <v>19</v>
      </c>
      <c r="AA14" s="14" t="s">
        <v>19</v>
      </c>
      <c r="AB14" t="s">
        <v>19</v>
      </c>
      <c r="AC14" t="s">
        <v>177</v>
      </c>
      <c r="AD14" t="s">
        <v>6</v>
      </c>
      <c r="AE14" t="s">
        <v>178</v>
      </c>
      <c r="AF14" t="s">
        <v>84</v>
      </c>
      <c r="AG14" t="s">
        <v>71</v>
      </c>
      <c r="AH14" t="s">
        <v>19</v>
      </c>
    </row>
    <row r="15" ht="14.25" customHeight="1" spans="1:34">
      <c r="A15" s="6" t="s">
        <v>179</v>
      </c>
      <c r="B15" s="6"/>
      <c r="C15" s="6" t="s">
        <v>70</v>
      </c>
      <c r="D15" s="6" t="s">
        <v>71</v>
      </c>
      <c r="E15" s="6" t="s">
        <v>72</v>
      </c>
      <c r="F15" s="6" t="s">
        <v>71</v>
      </c>
      <c r="G15" s="6" t="s">
        <v>118</v>
      </c>
      <c r="H15" s="7" t="s">
        <v>119</v>
      </c>
      <c r="I15" s="7" t="s">
        <v>75</v>
      </c>
      <c r="J15" s="7" t="s">
        <v>2</v>
      </c>
      <c r="K15" s="7" t="s">
        <v>180</v>
      </c>
      <c r="L15" s="7">
        <v>1</v>
      </c>
      <c r="M15" s="7">
        <v>1</v>
      </c>
      <c r="N15" s="7" t="s">
        <v>89</v>
      </c>
      <c r="O15" s="7" t="s">
        <v>89</v>
      </c>
      <c r="P15" s="7" t="s">
        <v>79</v>
      </c>
      <c r="Q15" s="7"/>
      <c r="R15" s="11" t="s">
        <v>121</v>
      </c>
      <c r="S15" s="12" t="s">
        <v>19</v>
      </c>
      <c r="T15" s="7"/>
      <c r="U15" s="11" t="s">
        <v>19</v>
      </c>
      <c r="V15" s="11" t="s">
        <v>121</v>
      </c>
      <c r="W15" s="12" t="s">
        <v>122</v>
      </c>
      <c r="X15" s="12" t="s">
        <v>19</v>
      </c>
      <c r="Y15" s="11" t="s">
        <v>19</v>
      </c>
      <c r="Z15" s="12" t="s">
        <v>19</v>
      </c>
      <c r="AA15" s="14" t="s">
        <v>19</v>
      </c>
      <c r="AB15" t="s">
        <v>19</v>
      </c>
      <c r="AC15" t="s">
        <v>123</v>
      </c>
      <c r="AD15" t="s">
        <v>6</v>
      </c>
      <c r="AE15" t="s">
        <v>124</v>
      </c>
      <c r="AF15" t="s">
        <v>84</v>
      </c>
      <c r="AG15" t="s">
        <v>71</v>
      </c>
      <c r="AH15" t="s">
        <v>19</v>
      </c>
    </row>
    <row r="16" ht="14.25" customHeight="1" spans="1:34">
      <c r="A16" s="6" t="s">
        <v>181</v>
      </c>
      <c r="B16" s="6"/>
      <c r="C16" s="6" t="s">
        <v>70</v>
      </c>
      <c r="D16" s="6" t="s">
        <v>71</v>
      </c>
      <c r="E16" s="6" t="s">
        <v>72</v>
      </c>
      <c r="F16" s="6" t="s">
        <v>71</v>
      </c>
      <c r="G16" s="6" t="s">
        <v>182</v>
      </c>
      <c r="H16" s="7" t="s">
        <v>183</v>
      </c>
      <c r="I16" s="7" t="s">
        <v>75</v>
      </c>
      <c r="J16" s="7" t="s">
        <v>2</v>
      </c>
      <c r="K16" s="7" t="s">
        <v>184</v>
      </c>
      <c r="L16" s="7">
        <v>1</v>
      </c>
      <c r="M16" s="7">
        <v>1</v>
      </c>
      <c r="N16" s="7" t="s">
        <v>89</v>
      </c>
      <c r="O16" s="7" t="s">
        <v>89</v>
      </c>
      <c r="P16" s="7" t="s">
        <v>79</v>
      </c>
      <c r="Q16" s="7"/>
      <c r="R16" s="11" t="s">
        <v>185</v>
      </c>
      <c r="S16" s="12" t="s">
        <v>19</v>
      </c>
      <c r="T16" s="7"/>
      <c r="U16" s="11" t="s">
        <v>19</v>
      </c>
      <c r="V16" s="11" t="s">
        <v>185</v>
      </c>
      <c r="W16" s="12" t="s">
        <v>186</v>
      </c>
      <c r="X16" s="12" t="s">
        <v>19</v>
      </c>
      <c r="Y16" s="11" t="s">
        <v>19</v>
      </c>
      <c r="Z16" s="12" t="s">
        <v>19</v>
      </c>
      <c r="AA16" s="14" t="s">
        <v>19</v>
      </c>
      <c r="AB16" t="s">
        <v>19</v>
      </c>
      <c r="AC16" t="s">
        <v>187</v>
      </c>
      <c r="AD16" t="s">
        <v>6</v>
      </c>
      <c r="AE16" t="s">
        <v>188</v>
      </c>
      <c r="AF16" t="s">
        <v>84</v>
      </c>
      <c r="AG16" t="s">
        <v>71</v>
      </c>
      <c r="AH16" t="s">
        <v>19</v>
      </c>
    </row>
    <row r="17" ht="14.25" customHeight="1" spans="1:34">
      <c r="A17" s="6" t="s">
        <v>189</v>
      </c>
      <c r="B17" s="6"/>
      <c r="C17" s="6" t="s">
        <v>70</v>
      </c>
      <c r="D17" s="6" t="s">
        <v>71</v>
      </c>
      <c r="E17" s="6" t="s">
        <v>72</v>
      </c>
      <c r="F17" s="6" t="s">
        <v>71</v>
      </c>
      <c r="G17" s="6" t="s">
        <v>190</v>
      </c>
      <c r="H17" s="7" t="s">
        <v>191</v>
      </c>
      <c r="I17" s="7" t="s">
        <v>75</v>
      </c>
      <c r="J17" s="7" t="s">
        <v>2</v>
      </c>
      <c r="K17" s="7" t="s">
        <v>192</v>
      </c>
      <c r="L17" s="7">
        <v>1</v>
      </c>
      <c r="M17" s="7">
        <v>1</v>
      </c>
      <c r="N17" s="7" t="s">
        <v>89</v>
      </c>
      <c r="O17" s="7" t="s">
        <v>89</v>
      </c>
      <c r="P17" s="7" t="s">
        <v>79</v>
      </c>
      <c r="Q17" s="7"/>
      <c r="R17" s="11" t="s">
        <v>193</v>
      </c>
      <c r="S17" s="12" t="s">
        <v>19</v>
      </c>
      <c r="T17" s="7"/>
      <c r="U17" s="11" t="s">
        <v>19</v>
      </c>
      <c r="V17" s="11" t="s">
        <v>193</v>
      </c>
      <c r="W17" s="12" t="s">
        <v>194</v>
      </c>
      <c r="X17" s="12" t="s">
        <v>19</v>
      </c>
      <c r="Y17" s="11" t="s">
        <v>19</v>
      </c>
      <c r="Z17" s="12" t="s">
        <v>19</v>
      </c>
      <c r="AA17" s="14" t="s">
        <v>19</v>
      </c>
      <c r="AB17" t="s">
        <v>19</v>
      </c>
      <c r="AC17" t="s">
        <v>195</v>
      </c>
      <c r="AD17" t="s">
        <v>6</v>
      </c>
      <c r="AE17" t="s">
        <v>196</v>
      </c>
      <c r="AF17" t="s">
        <v>84</v>
      </c>
      <c r="AG17" t="s">
        <v>71</v>
      </c>
      <c r="AH17" t="s">
        <v>19</v>
      </c>
    </row>
    <row r="18" ht="14.25" customHeight="1" spans="1:34">
      <c r="A18" s="6" t="s">
        <v>197</v>
      </c>
      <c r="B18" s="6"/>
      <c r="C18" s="6" t="s">
        <v>70</v>
      </c>
      <c r="D18" s="6" t="s">
        <v>71</v>
      </c>
      <c r="E18" s="6" t="s">
        <v>72</v>
      </c>
      <c r="F18" s="6" t="s">
        <v>71</v>
      </c>
      <c r="G18" s="6" t="s">
        <v>198</v>
      </c>
      <c r="H18" s="7" t="s">
        <v>199</v>
      </c>
      <c r="I18" s="7" t="s">
        <v>75</v>
      </c>
      <c r="J18" s="7" t="s">
        <v>2</v>
      </c>
      <c r="K18" s="7" t="s">
        <v>200</v>
      </c>
      <c r="L18" s="7">
        <v>1</v>
      </c>
      <c r="M18" s="7">
        <v>1</v>
      </c>
      <c r="N18" s="7" t="s">
        <v>89</v>
      </c>
      <c r="O18" s="7" t="s">
        <v>89</v>
      </c>
      <c r="P18" s="7" t="s">
        <v>79</v>
      </c>
      <c r="Q18" s="7"/>
      <c r="R18" s="11" t="s">
        <v>136</v>
      </c>
      <c r="S18" s="12" t="s">
        <v>19</v>
      </c>
      <c r="T18" s="7"/>
      <c r="U18" s="11" t="s">
        <v>19</v>
      </c>
      <c r="V18" s="11" t="s">
        <v>136</v>
      </c>
      <c r="W18" s="12" t="s">
        <v>129</v>
      </c>
      <c r="X18" s="12" t="s">
        <v>19</v>
      </c>
      <c r="Y18" s="11" t="s">
        <v>19</v>
      </c>
      <c r="Z18" s="12" t="s">
        <v>19</v>
      </c>
      <c r="AA18" s="14" t="s">
        <v>19</v>
      </c>
      <c r="AB18" t="s">
        <v>19</v>
      </c>
      <c r="AC18" t="s">
        <v>137</v>
      </c>
      <c r="AD18" t="s">
        <v>6</v>
      </c>
      <c r="AE18" t="s">
        <v>201</v>
      </c>
      <c r="AF18" t="s">
        <v>84</v>
      </c>
      <c r="AG18" t="s">
        <v>71</v>
      </c>
      <c r="AH18" t="s">
        <v>19</v>
      </c>
    </row>
    <row r="19" ht="14.25" customHeight="1" spans="1:34">
      <c r="A19" s="6" t="s">
        <v>202</v>
      </c>
      <c r="B19" s="6"/>
      <c r="C19" s="6" t="s">
        <v>70</v>
      </c>
      <c r="D19" s="6" t="s">
        <v>71</v>
      </c>
      <c r="E19" s="6" t="s">
        <v>72</v>
      </c>
      <c r="F19" s="6" t="s">
        <v>71</v>
      </c>
      <c r="G19" s="6" t="s">
        <v>203</v>
      </c>
      <c r="H19" s="7" t="s">
        <v>204</v>
      </c>
      <c r="I19" s="7" t="s">
        <v>75</v>
      </c>
      <c r="J19" s="7" t="s">
        <v>2</v>
      </c>
      <c r="K19" s="7" t="s">
        <v>205</v>
      </c>
      <c r="L19" s="7">
        <v>1</v>
      </c>
      <c r="M19" s="7">
        <v>1</v>
      </c>
      <c r="N19" s="7" t="s">
        <v>89</v>
      </c>
      <c r="O19" s="7" t="s">
        <v>89</v>
      </c>
      <c r="P19" s="7" t="s">
        <v>79</v>
      </c>
      <c r="Q19" s="7"/>
      <c r="R19" s="11" t="s">
        <v>206</v>
      </c>
      <c r="S19" s="12" t="s">
        <v>19</v>
      </c>
      <c r="T19" s="7"/>
      <c r="U19" s="11" t="s">
        <v>19</v>
      </c>
      <c r="V19" s="11" t="s">
        <v>206</v>
      </c>
      <c r="W19" s="12" t="s">
        <v>144</v>
      </c>
      <c r="X19" s="12" t="s">
        <v>19</v>
      </c>
      <c r="Y19" s="11" t="s">
        <v>19</v>
      </c>
      <c r="Z19" s="12" t="s">
        <v>19</v>
      </c>
      <c r="AA19" s="14" t="s">
        <v>19</v>
      </c>
      <c r="AB19" t="s">
        <v>19</v>
      </c>
      <c r="AC19" t="s">
        <v>207</v>
      </c>
      <c r="AD19" t="s">
        <v>6</v>
      </c>
      <c r="AE19" t="s">
        <v>208</v>
      </c>
      <c r="AF19" t="s">
        <v>84</v>
      </c>
      <c r="AG19" t="s">
        <v>71</v>
      </c>
      <c r="AH19" t="s">
        <v>19</v>
      </c>
    </row>
    <row r="20" ht="14.25" customHeight="1" spans="1:34">
      <c r="A20" s="6" t="s">
        <v>209</v>
      </c>
      <c r="B20" s="6"/>
      <c r="C20" s="6" t="s">
        <v>70</v>
      </c>
      <c r="D20" s="6" t="s">
        <v>71</v>
      </c>
      <c r="E20" s="6" t="s">
        <v>72</v>
      </c>
      <c r="F20" s="6" t="s">
        <v>71</v>
      </c>
      <c r="G20" s="6" t="s">
        <v>210</v>
      </c>
      <c r="H20" s="7" t="s">
        <v>211</v>
      </c>
      <c r="I20" s="7" t="s">
        <v>75</v>
      </c>
      <c r="J20" s="7" t="s">
        <v>2</v>
      </c>
      <c r="K20" s="7" t="s">
        <v>212</v>
      </c>
      <c r="L20" s="7">
        <v>1</v>
      </c>
      <c r="M20" s="7">
        <v>1</v>
      </c>
      <c r="N20" s="7" t="s">
        <v>89</v>
      </c>
      <c r="O20" s="7" t="s">
        <v>89</v>
      </c>
      <c r="P20" s="7" t="s">
        <v>79</v>
      </c>
      <c r="Q20" s="7"/>
      <c r="R20" s="11" t="s">
        <v>213</v>
      </c>
      <c r="S20" s="12" t="s">
        <v>19</v>
      </c>
      <c r="T20" s="7"/>
      <c r="U20" s="11" t="s">
        <v>19</v>
      </c>
      <c r="V20" s="11" t="s">
        <v>213</v>
      </c>
      <c r="W20" s="12" t="s">
        <v>144</v>
      </c>
      <c r="X20" s="12" t="s">
        <v>19</v>
      </c>
      <c r="Y20" s="11" t="s">
        <v>19</v>
      </c>
      <c r="Z20" s="12" t="s">
        <v>19</v>
      </c>
      <c r="AA20" s="14" t="s">
        <v>19</v>
      </c>
      <c r="AB20" t="s">
        <v>19</v>
      </c>
      <c r="AC20" t="s">
        <v>214</v>
      </c>
      <c r="AD20" t="s">
        <v>6</v>
      </c>
      <c r="AE20" t="s">
        <v>215</v>
      </c>
      <c r="AF20" t="s">
        <v>84</v>
      </c>
      <c r="AG20" t="s">
        <v>71</v>
      </c>
      <c r="AH20" t="s">
        <v>19</v>
      </c>
    </row>
    <row r="21" ht="14.25" customHeight="1" spans="1:34">
      <c r="A21" s="6" t="s">
        <v>216</v>
      </c>
      <c r="B21" s="6"/>
      <c r="C21" s="6" t="s">
        <v>70</v>
      </c>
      <c r="D21" s="6" t="s">
        <v>71</v>
      </c>
      <c r="E21" s="6" t="s">
        <v>72</v>
      </c>
      <c r="F21" s="6" t="s">
        <v>71</v>
      </c>
      <c r="G21" s="6" t="s">
        <v>217</v>
      </c>
      <c r="H21" s="7" t="s">
        <v>218</v>
      </c>
      <c r="I21" s="7" t="s">
        <v>75</v>
      </c>
      <c r="J21" s="7" t="s">
        <v>2</v>
      </c>
      <c r="K21" s="7" t="s">
        <v>219</v>
      </c>
      <c r="L21" s="7">
        <v>1</v>
      </c>
      <c r="M21" s="7">
        <v>1</v>
      </c>
      <c r="N21" s="7" t="s">
        <v>89</v>
      </c>
      <c r="O21" s="7" t="s">
        <v>89</v>
      </c>
      <c r="P21" s="7" t="s">
        <v>79</v>
      </c>
      <c r="Q21" s="7"/>
      <c r="R21" s="11" t="s">
        <v>220</v>
      </c>
      <c r="S21" s="12" t="s">
        <v>19</v>
      </c>
      <c r="T21" s="7"/>
      <c r="U21" s="11" t="s">
        <v>19</v>
      </c>
      <c r="V21" s="11" t="s">
        <v>220</v>
      </c>
      <c r="W21" s="12" t="s">
        <v>221</v>
      </c>
      <c r="X21" s="12" t="s">
        <v>19</v>
      </c>
      <c r="Y21" s="11" t="s">
        <v>19</v>
      </c>
      <c r="Z21" s="12" t="s">
        <v>19</v>
      </c>
      <c r="AA21" s="14" t="s">
        <v>19</v>
      </c>
      <c r="AB21" t="s">
        <v>19</v>
      </c>
      <c r="AC21" t="s">
        <v>222</v>
      </c>
      <c r="AD21" t="s">
        <v>6</v>
      </c>
      <c r="AE21" t="s">
        <v>223</v>
      </c>
      <c r="AF21" t="s">
        <v>84</v>
      </c>
      <c r="AG21" t="s">
        <v>71</v>
      </c>
      <c r="AH21" t="s">
        <v>19</v>
      </c>
    </row>
    <row r="22" ht="14.25" customHeight="1" spans="1:34">
      <c r="A22" s="6" t="s">
        <v>224</v>
      </c>
      <c r="B22" s="6"/>
      <c r="C22" s="6" t="s">
        <v>70</v>
      </c>
      <c r="D22" s="6" t="s">
        <v>71</v>
      </c>
      <c r="E22" s="6" t="s">
        <v>72</v>
      </c>
      <c r="F22" s="6" t="s">
        <v>71</v>
      </c>
      <c r="G22" s="6" t="s">
        <v>225</v>
      </c>
      <c r="H22" s="7" t="s">
        <v>226</v>
      </c>
      <c r="I22" s="7" t="s">
        <v>75</v>
      </c>
      <c r="J22" s="7" t="s">
        <v>2</v>
      </c>
      <c r="K22" s="7" t="s">
        <v>227</v>
      </c>
      <c r="L22" s="7">
        <v>1</v>
      </c>
      <c r="M22" s="7">
        <v>1</v>
      </c>
      <c r="N22" s="7" t="s">
        <v>89</v>
      </c>
      <c r="O22" s="7" t="s">
        <v>89</v>
      </c>
      <c r="P22" s="7" t="s">
        <v>79</v>
      </c>
      <c r="Q22" s="7"/>
      <c r="R22" s="11" t="s">
        <v>153</v>
      </c>
      <c r="S22" s="12" t="s">
        <v>19</v>
      </c>
      <c r="T22" s="7"/>
      <c r="U22" s="11" t="s">
        <v>19</v>
      </c>
      <c r="V22" s="11" t="s">
        <v>153</v>
      </c>
      <c r="W22" s="12" t="s">
        <v>228</v>
      </c>
      <c r="X22" s="12" t="s">
        <v>19</v>
      </c>
      <c r="Y22" s="11" t="s">
        <v>19</v>
      </c>
      <c r="Z22" s="12" t="s">
        <v>19</v>
      </c>
      <c r="AA22" s="14" t="s">
        <v>19</v>
      </c>
      <c r="AB22" t="s">
        <v>19</v>
      </c>
      <c r="AC22" t="s">
        <v>229</v>
      </c>
      <c r="AD22" t="s">
        <v>6</v>
      </c>
      <c r="AE22" t="s">
        <v>230</v>
      </c>
      <c r="AF22" t="s">
        <v>84</v>
      </c>
      <c r="AG22" t="s">
        <v>71</v>
      </c>
      <c r="AH22" t="s">
        <v>19</v>
      </c>
    </row>
    <row r="23" customHeight="1" spans="1:32">
      <c r="A23" s="10" t="s">
        <v>231</v>
      </c>
      <c r="B23" s="10"/>
      <c r="C23" s="10" t="s">
        <v>232</v>
      </c>
      <c r="D23" s="10"/>
      <c r="E23" s="10"/>
      <c r="F23" s="10"/>
      <c r="G23" s="10" t="s">
        <v>232</v>
      </c>
      <c r="H23" s="10" t="s">
        <v>232</v>
      </c>
      <c r="I23" s="10" t="s">
        <v>232</v>
      </c>
      <c r="J23" s="10" t="s">
        <v>232</v>
      </c>
      <c r="K23" s="10" t="s">
        <v>232</v>
      </c>
      <c r="L23" s="10" t="s">
        <v>232</v>
      </c>
      <c r="M23" s="10" t="s">
        <v>232</v>
      </c>
      <c r="N23" s="10" t="s">
        <v>232</v>
      </c>
      <c r="O23" s="10" t="s">
        <v>232</v>
      </c>
      <c r="P23" s="10" t="s">
        <v>232</v>
      </c>
      <c r="Q23" s="10"/>
      <c r="R23" s="13" t="s">
        <v>20</v>
      </c>
      <c r="S23" s="13" t="s">
        <v>19</v>
      </c>
      <c r="T23" s="10" t="s">
        <v>232</v>
      </c>
      <c r="U23" s="13"/>
      <c r="V23" s="13" t="s">
        <v>20</v>
      </c>
      <c r="W23" s="13" t="s">
        <v>21</v>
      </c>
      <c r="X23" s="13"/>
      <c r="Y23" s="13"/>
      <c r="Z23" s="13"/>
      <c r="AA23" s="10"/>
      <c r="AB23" s="13"/>
      <c r="AC23" s="10"/>
      <c r="AD23" s="10" t="s">
        <v>232</v>
      </c>
      <c r="AE23" s="10"/>
      <c r="AF23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233</v>
      </c>
      <c r="B1" s="4" t="s">
        <v>234</v>
      </c>
      <c r="C1" s="4" t="s">
        <v>47</v>
      </c>
      <c r="D1" s="4" t="s">
        <v>48</v>
      </c>
      <c r="E1" s="4" t="s">
        <v>43</v>
      </c>
      <c r="F1" s="4" t="s">
        <v>44</v>
      </c>
      <c r="G1" s="4" t="s">
        <v>235</v>
      </c>
      <c r="H1" s="4" t="s">
        <v>236</v>
      </c>
      <c r="I1" s="4" t="s">
        <v>13</v>
      </c>
      <c r="J1" s="4" t="s">
        <v>17</v>
      </c>
      <c r="K1" s="4" t="s">
        <v>18</v>
      </c>
      <c r="L1" s="9" t="s">
        <v>237</v>
      </c>
      <c r="M1" s="4" t="s">
        <v>238</v>
      </c>
      <c r="N1" s="4" t="s">
        <v>239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40</v>
      </c>
      <c r="B1" s="4" t="s">
        <v>41</v>
      </c>
      <c r="C1" s="4" t="s">
        <v>52</v>
      </c>
      <c r="D1" s="4" t="s">
        <v>53</v>
      </c>
      <c r="E1" s="4" t="s">
        <v>54</v>
      </c>
      <c r="F1" s="4" t="s">
        <v>240</v>
      </c>
      <c r="G1" s="4" t="s">
        <v>62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9"/>
  <sheetViews>
    <sheetView tabSelected="1" workbookViewId="0">
      <selection activeCell="A28" sqref="A28:A29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40</v>
      </c>
      <c r="B1" s="4" t="s">
        <v>53</v>
      </c>
      <c r="C1" s="4" t="s">
        <v>54</v>
      </c>
      <c r="D1" s="4" t="s">
        <v>18</v>
      </c>
      <c r="H1" s="5" t="s">
        <v>241</v>
      </c>
    </row>
    <row r="2" ht="14.25" customHeight="1" spans="1:9">
      <c r="A2" s="6" t="s">
        <v>69</v>
      </c>
      <c r="B2" s="7" t="s">
        <v>78</v>
      </c>
      <c r="C2" s="7" t="s">
        <v>79</v>
      </c>
      <c r="D2" s="3">
        <v>439</v>
      </c>
      <c r="E2" t="str">
        <f>VLOOKUP(A2,HOP!A:L,12,0)</f>
        <v>439.00</v>
      </c>
      <c r="F2" t="str">
        <f>VLOOKUP(A2,HOP!A:C,3,0)</f>
        <v>2339178</v>
      </c>
      <c r="G2">
        <f>D2-E2</f>
        <v>0</v>
      </c>
      <c r="H2" t="str">
        <f>$H$1&amp;F2</f>
        <v>，2339178</v>
      </c>
      <c r="I2" t="str">
        <f>VLOOKUP(A2,HOP!A:T,20,0)</f>
        <v>直连</v>
      </c>
    </row>
    <row r="3" ht="14.25" customHeight="1" spans="1:9">
      <c r="A3" s="6" t="s">
        <v>85</v>
      </c>
      <c r="B3" s="7" t="s">
        <v>89</v>
      </c>
      <c r="C3" s="7" t="s">
        <v>79</v>
      </c>
      <c r="D3" s="3">
        <v>132</v>
      </c>
      <c r="E3" t="str">
        <f>VLOOKUP(A3,HOP!A:L,12,0)</f>
        <v>132.00</v>
      </c>
      <c r="F3" t="str">
        <f>VLOOKUP(A3,HOP!A:C,3,0)</f>
        <v>2340455</v>
      </c>
      <c r="G3">
        <f t="shared" ref="G3:G22" si="0">D3-E3</f>
        <v>0</v>
      </c>
      <c r="H3" t="str">
        <f t="shared" ref="H3:H22" si="1">$H$1&amp;F3</f>
        <v>，2340455</v>
      </c>
      <c r="I3" t="str">
        <f>VLOOKUP(A3,HOP!A:T,20,0)</f>
        <v>直连</v>
      </c>
    </row>
    <row r="4" ht="14.25" customHeight="1" spans="1:9">
      <c r="A4" s="6" t="s">
        <v>94</v>
      </c>
      <c r="B4" s="7" t="s">
        <v>89</v>
      </c>
      <c r="C4" s="7" t="s">
        <v>79</v>
      </c>
      <c r="D4" s="3">
        <v>136</v>
      </c>
      <c r="E4" t="str">
        <f>VLOOKUP(A4,HOP!A:L,12,0)</f>
        <v>136.00</v>
      </c>
      <c r="F4" t="str">
        <f>VLOOKUP(A4,HOP!A:C,3,0)</f>
        <v>2341799</v>
      </c>
      <c r="G4">
        <f t="shared" si="0"/>
        <v>0</v>
      </c>
      <c r="H4" t="str">
        <f t="shared" si="1"/>
        <v>，2341799</v>
      </c>
      <c r="I4" t="str">
        <f>VLOOKUP(A4,HOP!A:T,20,0)</f>
        <v>直连</v>
      </c>
    </row>
    <row r="5" ht="14.25" customHeight="1" spans="1:9">
      <c r="A5" s="6" t="s">
        <v>102</v>
      </c>
      <c r="B5" s="7" t="s">
        <v>89</v>
      </c>
      <c r="C5" s="7" t="s">
        <v>79</v>
      </c>
      <c r="D5" s="3">
        <v>874</v>
      </c>
      <c r="E5" t="str">
        <f>VLOOKUP(A5,HOP!A:L,12,0)</f>
        <v>874.00</v>
      </c>
      <c r="F5" t="str">
        <f>VLOOKUP(A5,HOP!A:C,3,0)</f>
        <v>2340713</v>
      </c>
      <c r="G5">
        <f t="shared" si="0"/>
        <v>0</v>
      </c>
      <c r="H5" t="str">
        <f t="shared" si="1"/>
        <v>，2340713</v>
      </c>
      <c r="I5" t="str">
        <f>VLOOKUP(A5,HOP!A:T,20,0)</f>
        <v>直连</v>
      </c>
    </row>
    <row r="6" ht="14.25" customHeight="1" spans="1:9">
      <c r="A6" s="6" t="s">
        <v>109</v>
      </c>
      <c r="B6" s="7" t="s">
        <v>89</v>
      </c>
      <c r="C6" s="7" t="s">
        <v>79</v>
      </c>
      <c r="D6" s="3">
        <v>1749</v>
      </c>
      <c r="E6" t="str">
        <f>VLOOKUP(A6,HOP!A:L,12,0)</f>
        <v>1749.00</v>
      </c>
      <c r="F6" t="str">
        <f>VLOOKUP(A6,HOP!A:C,3,0)</f>
        <v>2340716</v>
      </c>
      <c r="G6">
        <f t="shared" si="0"/>
        <v>0</v>
      </c>
      <c r="H6" t="str">
        <f t="shared" si="1"/>
        <v>，2340716</v>
      </c>
      <c r="I6" t="str">
        <f>VLOOKUP(A6,HOP!A:T,20,0)</f>
        <v>直连</v>
      </c>
    </row>
    <row r="7" ht="14.25" customHeight="1" spans="1:9">
      <c r="A7" s="6" t="s">
        <v>117</v>
      </c>
      <c r="B7" s="7" t="s">
        <v>89</v>
      </c>
      <c r="C7" s="7" t="s">
        <v>79</v>
      </c>
      <c r="D7" s="3">
        <v>97</v>
      </c>
      <c r="E7" t="str">
        <f>VLOOKUP(A7,HOP!A:L,12,0)</f>
        <v>97.00</v>
      </c>
      <c r="F7" t="str">
        <f>VLOOKUP(A7,HOP!A:C,3,0)</f>
        <v>2341470</v>
      </c>
      <c r="G7">
        <f t="shared" si="0"/>
        <v>0</v>
      </c>
      <c r="H7" t="str">
        <f t="shared" si="1"/>
        <v>，2341470</v>
      </c>
      <c r="I7" t="str">
        <f>VLOOKUP(A7,HOP!A:T,20,0)</f>
        <v>直连</v>
      </c>
    </row>
    <row r="8" ht="14.25" customHeight="1" spans="1:9">
      <c r="A8" s="6" t="s">
        <v>125</v>
      </c>
      <c r="B8" s="7" t="s">
        <v>89</v>
      </c>
      <c r="C8" s="7" t="s">
        <v>79</v>
      </c>
      <c r="D8" s="3">
        <v>114</v>
      </c>
      <c r="E8" t="str">
        <f>VLOOKUP(A8,HOP!A:L,12,0)</f>
        <v>114.00</v>
      </c>
      <c r="F8" t="str">
        <f>VLOOKUP(A8,HOP!A:C,3,0)</f>
        <v>2341515</v>
      </c>
      <c r="G8">
        <f t="shared" si="0"/>
        <v>0</v>
      </c>
      <c r="H8" t="str">
        <f t="shared" si="1"/>
        <v>，2341515</v>
      </c>
      <c r="I8" t="str">
        <f>VLOOKUP(A8,HOP!A:T,20,0)</f>
        <v>直连</v>
      </c>
    </row>
    <row r="9" ht="14.25" customHeight="1" spans="1:9">
      <c r="A9" s="6" t="s">
        <v>132</v>
      </c>
      <c r="B9" s="7" t="s">
        <v>89</v>
      </c>
      <c r="C9" s="7" t="s">
        <v>79</v>
      </c>
      <c r="D9" s="3">
        <v>116</v>
      </c>
      <c r="E9" t="str">
        <f>VLOOKUP(A9,HOP!A:L,12,0)</f>
        <v>116.00</v>
      </c>
      <c r="F9" t="str">
        <f>VLOOKUP(A9,HOP!A:C,3,0)</f>
        <v>2341564</v>
      </c>
      <c r="G9">
        <f t="shared" si="0"/>
        <v>0</v>
      </c>
      <c r="H9" t="str">
        <f t="shared" si="1"/>
        <v>，2341564</v>
      </c>
      <c r="I9" t="str">
        <f>VLOOKUP(A9,HOP!A:T,20,0)</f>
        <v>直连</v>
      </c>
    </row>
    <row r="10" ht="14.25" customHeight="1" spans="1:9">
      <c r="A10" s="6" t="s">
        <v>139</v>
      </c>
      <c r="B10" s="7" t="s">
        <v>89</v>
      </c>
      <c r="C10" s="7" t="s">
        <v>79</v>
      </c>
      <c r="D10" s="3">
        <v>86</v>
      </c>
      <c r="E10" t="str">
        <f>VLOOKUP(A10,HOP!A:L,12,0)</f>
        <v>86.00</v>
      </c>
      <c r="F10" t="str">
        <f>VLOOKUP(A10,HOP!A:C,3,0)</f>
        <v>2342062</v>
      </c>
      <c r="G10">
        <f t="shared" si="0"/>
        <v>0</v>
      </c>
      <c r="H10" t="str">
        <f t="shared" si="1"/>
        <v>，2342062</v>
      </c>
      <c r="I10" t="str">
        <f>VLOOKUP(A10,HOP!A:T,20,0)</f>
        <v>直连</v>
      </c>
    </row>
    <row r="11" ht="14.25" customHeight="1" spans="1:9">
      <c r="A11" s="6" t="s">
        <v>147</v>
      </c>
      <c r="B11" s="7" t="s">
        <v>89</v>
      </c>
      <c r="C11" s="7" t="s">
        <v>79</v>
      </c>
      <c r="D11" s="3">
        <v>80</v>
      </c>
      <c r="E11" t="str">
        <f>VLOOKUP(A11,HOP!A:L,12,0)</f>
        <v>80.00</v>
      </c>
      <c r="F11" t="str">
        <f>VLOOKUP(A11,HOP!A:C,3,0)</f>
        <v>2341481</v>
      </c>
      <c r="G11">
        <f t="shared" si="0"/>
        <v>0</v>
      </c>
      <c r="H11" t="str">
        <f t="shared" si="1"/>
        <v>，2341481</v>
      </c>
      <c r="I11" t="str">
        <f>VLOOKUP(A11,HOP!A:T,20,0)</f>
        <v>直连</v>
      </c>
    </row>
    <row r="12" ht="14.25" customHeight="1" spans="1:9">
      <c r="A12" s="6" t="s">
        <v>155</v>
      </c>
      <c r="B12" s="7" t="s">
        <v>78</v>
      </c>
      <c r="C12" s="7" t="s">
        <v>79</v>
      </c>
      <c r="D12" s="3">
        <v>242</v>
      </c>
      <c r="E12" t="str">
        <f>VLOOKUP(A12,HOP!A:L,12,0)</f>
        <v>242.00</v>
      </c>
      <c r="F12" t="str">
        <f>VLOOKUP(A12,HOP!A:C,3,0)</f>
        <v>2340332</v>
      </c>
      <c r="G12">
        <f t="shared" si="0"/>
        <v>0</v>
      </c>
      <c r="H12" t="str">
        <f t="shared" si="1"/>
        <v>，2340332</v>
      </c>
      <c r="I12" t="str">
        <f>VLOOKUP(A12,HOP!A:T,20,0)</f>
        <v>直连</v>
      </c>
    </row>
    <row r="13" ht="14.25" customHeight="1" spans="1:9">
      <c r="A13" s="6" t="s">
        <v>163</v>
      </c>
      <c r="B13" s="7" t="s">
        <v>89</v>
      </c>
      <c r="C13" s="7" t="s">
        <v>79</v>
      </c>
      <c r="D13" s="3">
        <v>302</v>
      </c>
      <c r="E13" t="str">
        <f>VLOOKUP(A13,HOP!A:L,12,0)</f>
        <v>302.00</v>
      </c>
      <c r="F13" t="str">
        <f>VLOOKUP(A13,HOP!A:C,3,0)</f>
        <v>2341151</v>
      </c>
      <c r="G13">
        <f t="shared" si="0"/>
        <v>0</v>
      </c>
      <c r="H13" t="str">
        <f t="shared" si="1"/>
        <v>，2341151</v>
      </c>
      <c r="I13" t="str">
        <f>VLOOKUP(A13,HOP!A:T,20,0)</f>
        <v>直连</v>
      </c>
    </row>
    <row r="14" ht="14.25" customHeight="1" spans="1:9">
      <c r="A14" s="6" t="s">
        <v>171</v>
      </c>
      <c r="B14" s="7" t="s">
        <v>89</v>
      </c>
      <c r="C14" s="7" t="s">
        <v>79</v>
      </c>
      <c r="D14" s="3">
        <v>84</v>
      </c>
      <c r="E14" t="str">
        <f>VLOOKUP(A14,HOP!A:L,12,0)</f>
        <v>84.00</v>
      </c>
      <c r="F14" t="str">
        <f>VLOOKUP(A14,HOP!A:C,3,0)</f>
        <v>2340829</v>
      </c>
      <c r="G14">
        <f t="shared" si="0"/>
        <v>0</v>
      </c>
      <c r="H14" t="str">
        <f t="shared" si="1"/>
        <v>，2340829</v>
      </c>
      <c r="I14" t="str">
        <f>VLOOKUP(A14,HOP!A:T,20,0)</f>
        <v>直连</v>
      </c>
    </row>
    <row r="15" ht="14.25" customHeight="1" spans="1:9">
      <c r="A15" s="6" t="s">
        <v>179</v>
      </c>
      <c r="B15" s="7" t="s">
        <v>89</v>
      </c>
      <c r="C15" s="7" t="s">
        <v>79</v>
      </c>
      <c r="D15" s="3">
        <v>97</v>
      </c>
      <c r="E15" t="str">
        <f>VLOOKUP(A15,HOP!A:L,12,0)</f>
        <v>97.00</v>
      </c>
      <c r="F15" t="str">
        <f>VLOOKUP(A15,HOP!A:C,3,0)</f>
        <v>2341708</v>
      </c>
      <c r="G15">
        <f t="shared" si="0"/>
        <v>0</v>
      </c>
      <c r="H15" t="str">
        <f t="shared" si="1"/>
        <v>，2341708</v>
      </c>
      <c r="I15" t="str">
        <f>VLOOKUP(A15,HOP!A:T,20,0)</f>
        <v>直连</v>
      </c>
    </row>
    <row r="16" ht="14.25" customHeight="1" spans="1:9">
      <c r="A16" s="6" t="s">
        <v>181</v>
      </c>
      <c r="B16" s="7" t="s">
        <v>89</v>
      </c>
      <c r="C16" s="7" t="s">
        <v>79</v>
      </c>
      <c r="D16" s="3">
        <v>101</v>
      </c>
      <c r="E16" t="str">
        <f>VLOOKUP(A16,HOP!A:L,12,0)</f>
        <v>101.00</v>
      </c>
      <c r="F16" t="str">
        <f>VLOOKUP(A16,HOP!A:C,3,0)</f>
        <v>2341726</v>
      </c>
      <c r="G16">
        <f t="shared" si="0"/>
        <v>0</v>
      </c>
      <c r="H16" t="str">
        <f t="shared" si="1"/>
        <v>，2341726</v>
      </c>
      <c r="I16" t="str">
        <f>VLOOKUP(A16,HOP!A:T,20,0)</f>
        <v>直连</v>
      </c>
    </row>
    <row r="17" ht="14.25" customHeight="1" spans="1:9">
      <c r="A17" s="6" t="s">
        <v>189</v>
      </c>
      <c r="B17" s="7" t="s">
        <v>89</v>
      </c>
      <c r="C17" s="7" t="s">
        <v>79</v>
      </c>
      <c r="D17" s="3">
        <v>88</v>
      </c>
      <c r="E17" t="str">
        <f>VLOOKUP(A17,HOP!A:L,12,0)</f>
        <v>88.00</v>
      </c>
      <c r="F17" t="str">
        <f>VLOOKUP(A17,HOP!A:C,3,0)</f>
        <v>2341714</v>
      </c>
      <c r="G17">
        <f t="shared" si="0"/>
        <v>0</v>
      </c>
      <c r="H17" t="str">
        <f t="shared" si="1"/>
        <v>，2341714</v>
      </c>
      <c r="I17" t="str">
        <f>VLOOKUP(A17,HOP!A:T,20,0)</f>
        <v>直连</v>
      </c>
    </row>
    <row r="18" ht="14.25" customHeight="1" spans="1:9">
      <c r="A18" s="6" t="s">
        <v>197</v>
      </c>
      <c r="B18" s="7" t="s">
        <v>89</v>
      </c>
      <c r="C18" s="7" t="s">
        <v>79</v>
      </c>
      <c r="D18" s="3">
        <v>116</v>
      </c>
      <c r="E18" t="str">
        <f>VLOOKUP(A18,HOP!A:L,12,0)</f>
        <v>116.00</v>
      </c>
      <c r="F18" t="str">
        <f>VLOOKUP(A18,HOP!A:C,3,0)</f>
        <v>2341768</v>
      </c>
      <c r="G18">
        <f t="shared" si="0"/>
        <v>0</v>
      </c>
      <c r="H18" t="str">
        <f t="shared" si="1"/>
        <v>，2341768</v>
      </c>
      <c r="I18" t="str">
        <f>VLOOKUP(A18,HOP!A:T,20,0)</f>
        <v>直连</v>
      </c>
    </row>
    <row r="19" ht="14.25" customHeight="1" spans="1:9">
      <c r="A19" s="6" t="s">
        <v>202</v>
      </c>
      <c r="B19" s="7" t="s">
        <v>89</v>
      </c>
      <c r="C19" s="7" t="s">
        <v>79</v>
      </c>
      <c r="D19" s="3">
        <v>81</v>
      </c>
      <c r="E19" t="str">
        <f>VLOOKUP(A19,HOP!A:L,12,0)</f>
        <v>81.00</v>
      </c>
      <c r="F19" t="str">
        <f>VLOOKUP(A19,HOP!A:C,3,0)</f>
        <v>2341727</v>
      </c>
      <c r="G19">
        <f t="shared" si="0"/>
        <v>0</v>
      </c>
      <c r="H19" t="str">
        <f t="shared" si="1"/>
        <v>，2341727</v>
      </c>
      <c r="I19" t="str">
        <f>VLOOKUP(A19,HOP!A:T,20,0)</f>
        <v>直连</v>
      </c>
    </row>
    <row r="20" ht="14.25" customHeight="1" spans="1:9">
      <c r="A20" s="6" t="s">
        <v>209</v>
      </c>
      <c r="B20" s="7" t="s">
        <v>89</v>
      </c>
      <c r="C20" s="7" t="s">
        <v>79</v>
      </c>
      <c r="D20" s="3">
        <v>85</v>
      </c>
      <c r="E20" t="str">
        <f>VLOOKUP(A20,HOP!A:L,12,0)</f>
        <v>85.00</v>
      </c>
      <c r="F20" t="str">
        <f>VLOOKUP(A20,HOP!A:C,3,0)</f>
        <v>2342026</v>
      </c>
      <c r="G20">
        <f t="shared" si="0"/>
        <v>0</v>
      </c>
      <c r="H20" t="str">
        <f t="shared" si="1"/>
        <v>，2342026</v>
      </c>
      <c r="I20" t="str">
        <f>VLOOKUP(A20,HOP!A:T,20,0)</f>
        <v>直连</v>
      </c>
    </row>
    <row r="21" ht="14.25" customHeight="1" spans="1:9">
      <c r="A21" s="6" t="s">
        <v>216</v>
      </c>
      <c r="B21" s="7" t="s">
        <v>89</v>
      </c>
      <c r="C21" s="7" t="s">
        <v>79</v>
      </c>
      <c r="D21" s="3">
        <v>109</v>
      </c>
      <c r="E21" t="str">
        <f>VLOOKUP(A21,HOP!A:L,12,0)</f>
        <v>109.00</v>
      </c>
      <c r="F21" t="str">
        <f>VLOOKUP(A21,HOP!A:C,3,0)</f>
        <v>2341478</v>
      </c>
      <c r="G21">
        <f t="shared" si="0"/>
        <v>0</v>
      </c>
      <c r="H21" t="str">
        <f t="shared" si="1"/>
        <v>，2341478</v>
      </c>
      <c r="I21" t="str">
        <f>VLOOKUP(A21,HOP!A:T,20,0)</f>
        <v>直连</v>
      </c>
    </row>
    <row r="22" ht="14.25" customHeight="1" spans="1:9">
      <c r="A22" s="6" t="s">
        <v>224</v>
      </c>
      <c r="B22" s="7" t="s">
        <v>89</v>
      </c>
      <c r="C22" s="7" t="s">
        <v>79</v>
      </c>
      <c r="D22" s="3">
        <v>69</v>
      </c>
      <c r="E22" t="str">
        <f>VLOOKUP(A22,HOP!A:L,12,0)</f>
        <v>69.00</v>
      </c>
      <c r="F22" t="str">
        <f>VLOOKUP(A22,HOP!A:C,3,0)</f>
        <v>2341256</v>
      </c>
      <c r="G22">
        <f t="shared" si="0"/>
        <v>0</v>
      </c>
      <c r="H22" t="str">
        <f t="shared" si="1"/>
        <v>，2341256</v>
      </c>
      <c r="I22" t="str">
        <f>VLOOKUP(A22,HOP!A:T,20,0)</f>
        <v>直连</v>
      </c>
    </row>
    <row r="24" spans="4:4">
      <c r="D24" s="3">
        <f>SUM(D2:D23)</f>
        <v>5197</v>
      </c>
    </row>
    <row r="25" ht="14.25" spans="4:4">
      <c r="D25" s="8" t="s">
        <v>22</v>
      </c>
    </row>
    <row r="28" spans="1:1">
      <c r="A28" t="s">
        <v>242</v>
      </c>
    </row>
    <row r="29" spans="1:1">
      <c r="A29" s="5" t="s">
        <v>243</v>
      </c>
    </row>
  </sheetData>
  <autoFilter ref="A1:I22">
    <extLst/>
  </autoFilter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2"/>
  <sheetViews>
    <sheetView workbookViewId="0">
      <selection activeCell="A1" sqref="A$1:A$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244</v>
      </c>
      <c r="B1" s="2" t="s">
        <v>245</v>
      </c>
      <c r="C1" s="2" t="s">
        <v>246</v>
      </c>
      <c r="D1" s="2" t="s">
        <v>46</v>
      </c>
      <c r="E1" s="2" t="s">
        <v>49</v>
      </c>
      <c r="F1" s="2" t="s">
        <v>53</v>
      </c>
      <c r="G1" s="2" t="s">
        <v>54</v>
      </c>
      <c r="H1" s="2" t="s">
        <v>247</v>
      </c>
      <c r="I1" s="2" t="s">
        <v>248</v>
      </c>
      <c r="J1" s="2" t="s">
        <v>249</v>
      </c>
      <c r="K1" s="2" t="s">
        <v>250</v>
      </c>
      <c r="L1" s="2" t="s">
        <v>251</v>
      </c>
      <c r="M1" s="2" t="s">
        <v>252</v>
      </c>
      <c r="N1" s="2" t="s">
        <v>253</v>
      </c>
      <c r="O1" s="2" t="s">
        <v>254</v>
      </c>
      <c r="P1" s="2" t="s">
        <v>255</v>
      </c>
      <c r="Q1" s="2" t="s">
        <v>256</v>
      </c>
      <c r="R1" s="2" t="s">
        <v>257</v>
      </c>
      <c r="S1" s="2" t="s">
        <v>258</v>
      </c>
      <c r="T1" s="2" t="s">
        <v>259</v>
      </c>
    </row>
    <row r="2" s="1" customFormat="1" spans="1:20">
      <c r="A2" s="1" t="s">
        <v>69</v>
      </c>
      <c r="B2" s="1" t="s">
        <v>77</v>
      </c>
      <c r="C2" s="1" t="s">
        <v>260</v>
      </c>
      <c r="D2" s="1" t="s">
        <v>74</v>
      </c>
      <c r="E2" s="1" t="s">
        <v>76</v>
      </c>
      <c r="F2" s="1" t="s">
        <v>78</v>
      </c>
      <c r="G2" s="1" t="s">
        <v>79</v>
      </c>
      <c r="H2" s="1" t="s">
        <v>261</v>
      </c>
      <c r="I2" s="1" t="s">
        <v>262</v>
      </c>
      <c r="J2" s="1" t="s">
        <v>263</v>
      </c>
      <c r="K2" s="1" t="s">
        <v>262</v>
      </c>
      <c r="L2" s="1" t="s">
        <v>262</v>
      </c>
      <c r="M2" s="1" t="s">
        <v>264</v>
      </c>
      <c r="N2" s="1" t="s">
        <v>264</v>
      </c>
      <c r="O2" s="1" t="s">
        <v>265</v>
      </c>
      <c r="P2" s="1" t="s">
        <v>266</v>
      </c>
      <c r="Q2" s="1" t="s">
        <v>267</v>
      </c>
      <c r="R2" s="1" t="s">
        <v>71</v>
      </c>
      <c r="S2" s="1" t="s">
        <v>268</v>
      </c>
      <c r="T2" s="1" t="s">
        <v>269</v>
      </c>
    </row>
    <row r="3" s="1" customFormat="1" spans="1:20">
      <c r="A3" s="1" t="s">
        <v>155</v>
      </c>
      <c r="B3" s="1" t="s">
        <v>78</v>
      </c>
      <c r="C3" s="1" t="s">
        <v>270</v>
      </c>
      <c r="D3" s="1" t="s">
        <v>157</v>
      </c>
      <c r="E3" s="1" t="s">
        <v>158</v>
      </c>
      <c r="F3" s="1" t="s">
        <v>78</v>
      </c>
      <c r="G3" s="1" t="s">
        <v>79</v>
      </c>
      <c r="H3" s="1" t="s">
        <v>261</v>
      </c>
      <c r="I3" s="1" t="s">
        <v>271</v>
      </c>
      <c r="J3" s="1" t="s">
        <v>263</v>
      </c>
      <c r="K3" s="1" t="s">
        <v>271</v>
      </c>
      <c r="L3" s="1" t="s">
        <v>271</v>
      </c>
      <c r="M3" s="1" t="s">
        <v>264</v>
      </c>
      <c r="N3" s="1" t="s">
        <v>264</v>
      </c>
      <c r="O3" s="1" t="s">
        <v>265</v>
      </c>
      <c r="P3" s="1" t="s">
        <v>266</v>
      </c>
      <c r="Q3" s="1" t="s">
        <v>272</v>
      </c>
      <c r="R3" s="1" t="s">
        <v>71</v>
      </c>
      <c r="S3" s="1" t="s">
        <v>268</v>
      </c>
      <c r="T3" s="1" t="s">
        <v>269</v>
      </c>
    </row>
    <row r="4" s="1" customFormat="1" spans="1:20">
      <c r="A4" s="1" t="s">
        <v>85</v>
      </c>
      <c r="B4" s="1" t="s">
        <v>78</v>
      </c>
      <c r="C4" s="1" t="s">
        <v>273</v>
      </c>
      <c r="D4" s="1" t="s">
        <v>274</v>
      </c>
      <c r="E4" s="1" t="s">
        <v>88</v>
      </c>
      <c r="F4" s="1" t="s">
        <v>89</v>
      </c>
      <c r="G4" s="1" t="s">
        <v>79</v>
      </c>
      <c r="H4" s="1" t="s">
        <v>261</v>
      </c>
      <c r="I4" s="1" t="s">
        <v>275</v>
      </c>
      <c r="J4" s="1" t="s">
        <v>263</v>
      </c>
      <c r="K4" s="1" t="s">
        <v>275</v>
      </c>
      <c r="L4" s="1" t="s">
        <v>275</v>
      </c>
      <c r="M4" s="1" t="s">
        <v>264</v>
      </c>
      <c r="N4" s="1" t="s">
        <v>264</v>
      </c>
      <c r="O4" s="1" t="s">
        <v>265</v>
      </c>
      <c r="P4" s="1" t="s">
        <v>266</v>
      </c>
      <c r="Q4" s="1" t="s">
        <v>276</v>
      </c>
      <c r="R4" s="1" t="s">
        <v>71</v>
      </c>
      <c r="S4" s="1" t="s">
        <v>268</v>
      </c>
      <c r="T4" s="1" t="s">
        <v>269</v>
      </c>
    </row>
    <row r="5" s="1" customFormat="1" spans="1:20">
      <c r="A5" s="1" t="s">
        <v>102</v>
      </c>
      <c r="B5" s="1" t="s">
        <v>89</v>
      </c>
      <c r="C5" s="1" t="s">
        <v>277</v>
      </c>
      <c r="D5" s="1" t="s">
        <v>104</v>
      </c>
      <c r="E5" s="1" t="s">
        <v>105</v>
      </c>
      <c r="F5" s="1" t="s">
        <v>89</v>
      </c>
      <c r="G5" s="1" t="s">
        <v>79</v>
      </c>
      <c r="H5" s="1" t="s">
        <v>261</v>
      </c>
      <c r="I5" s="1" t="s">
        <v>278</v>
      </c>
      <c r="J5" s="1" t="s">
        <v>263</v>
      </c>
      <c r="K5" s="1" t="s">
        <v>278</v>
      </c>
      <c r="L5" s="1" t="s">
        <v>278</v>
      </c>
      <c r="M5" s="1" t="s">
        <v>264</v>
      </c>
      <c r="N5" s="1" t="s">
        <v>264</v>
      </c>
      <c r="O5" s="1" t="s">
        <v>265</v>
      </c>
      <c r="P5" s="1" t="s">
        <v>266</v>
      </c>
      <c r="Q5" s="1" t="s">
        <v>279</v>
      </c>
      <c r="R5" s="1" t="s">
        <v>71</v>
      </c>
      <c r="S5" s="1" t="s">
        <v>268</v>
      </c>
      <c r="T5" s="1" t="s">
        <v>269</v>
      </c>
    </row>
    <row r="6" s="1" customFormat="1" spans="1:20">
      <c r="A6" s="1" t="s">
        <v>109</v>
      </c>
      <c r="B6" s="1" t="s">
        <v>89</v>
      </c>
      <c r="C6" s="1" t="s">
        <v>280</v>
      </c>
      <c r="D6" s="1" t="s">
        <v>111</v>
      </c>
      <c r="E6" s="1" t="s">
        <v>281</v>
      </c>
      <c r="F6" s="1" t="s">
        <v>89</v>
      </c>
      <c r="G6" s="1" t="s">
        <v>79</v>
      </c>
      <c r="H6" s="1" t="s">
        <v>261</v>
      </c>
      <c r="I6" s="1" t="s">
        <v>282</v>
      </c>
      <c r="J6" s="1" t="s">
        <v>263</v>
      </c>
      <c r="K6" s="1" t="s">
        <v>282</v>
      </c>
      <c r="L6" s="1" t="s">
        <v>282</v>
      </c>
      <c r="M6" s="1" t="s">
        <v>264</v>
      </c>
      <c r="N6" s="1" t="s">
        <v>264</v>
      </c>
      <c r="O6" s="1" t="s">
        <v>265</v>
      </c>
      <c r="P6" s="1" t="s">
        <v>266</v>
      </c>
      <c r="Q6" s="1" t="s">
        <v>283</v>
      </c>
      <c r="R6" s="1" t="s">
        <v>71</v>
      </c>
      <c r="S6" s="1" t="s">
        <v>268</v>
      </c>
      <c r="T6" s="1" t="s">
        <v>269</v>
      </c>
    </row>
    <row r="7" s="1" customFormat="1" spans="1:20">
      <c r="A7" s="1" t="s">
        <v>171</v>
      </c>
      <c r="B7" s="1" t="s">
        <v>89</v>
      </c>
      <c r="C7" s="1" t="s">
        <v>284</v>
      </c>
      <c r="D7" s="1" t="s">
        <v>285</v>
      </c>
      <c r="E7" s="1" t="s">
        <v>174</v>
      </c>
      <c r="F7" s="1" t="s">
        <v>89</v>
      </c>
      <c r="G7" s="1" t="s">
        <v>79</v>
      </c>
      <c r="H7" s="1" t="s">
        <v>261</v>
      </c>
      <c r="I7" s="1" t="s">
        <v>286</v>
      </c>
      <c r="J7" s="1" t="s">
        <v>263</v>
      </c>
      <c r="K7" s="1" t="s">
        <v>286</v>
      </c>
      <c r="L7" s="1" t="s">
        <v>286</v>
      </c>
      <c r="M7" s="1" t="s">
        <v>264</v>
      </c>
      <c r="N7" s="1" t="s">
        <v>264</v>
      </c>
      <c r="O7" s="1" t="s">
        <v>265</v>
      </c>
      <c r="P7" s="1" t="s">
        <v>266</v>
      </c>
      <c r="Q7" s="1" t="s">
        <v>287</v>
      </c>
      <c r="R7" s="1" t="s">
        <v>71</v>
      </c>
      <c r="S7" s="1" t="s">
        <v>268</v>
      </c>
      <c r="T7" s="1" t="s">
        <v>269</v>
      </c>
    </row>
    <row r="8" s="1" customFormat="1" spans="1:20">
      <c r="A8" s="1" t="s">
        <v>163</v>
      </c>
      <c r="B8" s="1" t="s">
        <v>89</v>
      </c>
      <c r="C8" s="1" t="s">
        <v>288</v>
      </c>
      <c r="D8" s="1" t="s">
        <v>165</v>
      </c>
      <c r="E8" s="1" t="s">
        <v>166</v>
      </c>
      <c r="F8" s="1" t="s">
        <v>89</v>
      </c>
      <c r="G8" s="1" t="s">
        <v>79</v>
      </c>
      <c r="H8" s="1" t="s">
        <v>261</v>
      </c>
      <c r="I8" s="1" t="s">
        <v>289</v>
      </c>
      <c r="J8" s="1" t="s">
        <v>263</v>
      </c>
      <c r="K8" s="1" t="s">
        <v>289</v>
      </c>
      <c r="L8" s="1" t="s">
        <v>289</v>
      </c>
      <c r="M8" s="1" t="s">
        <v>264</v>
      </c>
      <c r="N8" s="1" t="s">
        <v>264</v>
      </c>
      <c r="O8" s="1" t="s">
        <v>265</v>
      </c>
      <c r="P8" s="1" t="s">
        <v>266</v>
      </c>
      <c r="Q8" s="1" t="s">
        <v>290</v>
      </c>
      <c r="R8" s="1" t="s">
        <v>71</v>
      </c>
      <c r="S8" s="1" t="s">
        <v>268</v>
      </c>
      <c r="T8" s="1" t="s">
        <v>269</v>
      </c>
    </row>
    <row r="9" s="1" customFormat="1" spans="1:20">
      <c r="A9" s="1" t="s">
        <v>224</v>
      </c>
      <c r="B9" s="1" t="s">
        <v>89</v>
      </c>
      <c r="C9" s="1" t="s">
        <v>291</v>
      </c>
      <c r="D9" s="1" t="s">
        <v>292</v>
      </c>
      <c r="E9" s="1" t="s">
        <v>227</v>
      </c>
      <c r="F9" s="1" t="s">
        <v>89</v>
      </c>
      <c r="G9" s="1" t="s">
        <v>79</v>
      </c>
      <c r="H9" s="1" t="s">
        <v>261</v>
      </c>
      <c r="I9" s="1" t="s">
        <v>293</v>
      </c>
      <c r="J9" s="1" t="s">
        <v>263</v>
      </c>
      <c r="K9" s="1" t="s">
        <v>293</v>
      </c>
      <c r="L9" s="1" t="s">
        <v>293</v>
      </c>
      <c r="M9" s="1" t="s">
        <v>264</v>
      </c>
      <c r="N9" s="1" t="s">
        <v>264</v>
      </c>
      <c r="O9" s="1" t="s">
        <v>265</v>
      </c>
      <c r="P9" s="1" t="s">
        <v>266</v>
      </c>
      <c r="Q9" s="1" t="s">
        <v>294</v>
      </c>
      <c r="R9" s="1" t="s">
        <v>71</v>
      </c>
      <c r="S9" s="1" t="s">
        <v>268</v>
      </c>
      <c r="T9" s="1" t="s">
        <v>269</v>
      </c>
    </row>
    <row r="10" s="1" customFormat="1" spans="1:20">
      <c r="A10" s="1" t="s">
        <v>117</v>
      </c>
      <c r="B10" s="1" t="s">
        <v>89</v>
      </c>
      <c r="C10" s="1" t="s">
        <v>295</v>
      </c>
      <c r="D10" s="1" t="s">
        <v>296</v>
      </c>
      <c r="E10" s="1" t="s">
        <v>120</v>
      </c>
      <c r="F10" s="1" t="s">
        <v>89</v>
      </c>
      <c r="G10" s="1" t="s">
        <v>79</v>
      </c>
      <c r="H10" s="1" t="s">
        <v>261</v>
      </c>
      <c r="I10" s="1" t="s">
        <v>297</v>
      </c>
      <c r="J10" s="1" t="s">
        <v>263</v>
      </c>
      <c r="K10" s="1" t="s">
        <v>297</v>
      </c>
      <c r="L10" s="1" t="s">
        <v>297</v>
      </c>
      <c r="M10" s="1" t="s">
        <v>264</v>
      </c>
      <c r="N10" s="1" t="s">
        <v>264</v>
      </c>
      <c r="O10" s="1" t="s">
        <v>265</v>
      </c>
      <c r="P10" s="1" t="s">
        <v>266</v>
      </c>
      <c r="Q10" s="1" t="s">
        <v>298</v>
      </c>
      <c r="R10" s="1" t="s">
        <v>71</v>
      </c>
      <c r="S10" s="1" t="s">
        <v>268</v>
      </c>
      <c r="T10" s="1" t="s">
        <v>269</v>
      </c>
    </row>
    <row r="11" s="1" customFormat="1" spans="1:20">
      <c r="A11" s="1" t="s">
        <v>216</v>
      </c>
      <c r="B11" s="1" t="s">
        <v>89</v>
      </c>
      <c r="C11" s="1" t="s">
        <v>299</v>
      </c>
      <c r="D11" s="1" t="s">
        <v>300</v>
      </c>
      <c r="E11" s="1" t="s">
        <v>219</v>
      </c>
      <c r="F11" s="1" t="s">
        <v>89</v>
      </c>
      <c r="G11" s="1" t="s">
        <v>79</v>
      </c>
      <c r="H11" s="1" t="s">
        <v>261</v>
      </c>
      <c r="I11" s="1" t="s">
        <v>301</v>
      </c>
      <c r="J11" s="1" t="s">
        <v>263</v>
      </c>
      <c r="K11" s="1" t="s">
        <v>301</v>
      </c>
      <c r="L11" s="1" t="s">
        <v>301</v>
      </c>
      <c r="M11" s="1" t="s">
        <v>264</v>
      </c>
      <c r="N11" s="1" t="s">
        <v>264</v>
      </c>
      <c r="O11" s="1" t="s">
        <v>265</v>
      </c>
      <c r="P11" s="1" t="s">
        <v>266</v>
      </c>
      <c r="Q11" s="1" t="s">
        <v>302</v>
      </c>
      <c r="R11" s="1" t="s">
        <v>71</v>
      </c>
      <c r="S11" s="1" t="s">
        <v>268</v>
      </c>
      <c r="T11" s="1" t="s">
        <v>269</v>
      </c>
    </row>
    <row r="12" s="1" customFormat="1" spans="1:20">
      <c r="A12" s="1" t="s">
        <v>147</v>
      </c>
      <c r="B12" s="1" t="s">
        <v>89</v>
      </c>
      <c r="C12" s="1" t="s">
        <v>303</v>
      </c>
      <c r="D12" s="1" t="s">
        <v>304</v>
      </c>
      <c r="E12" s="1" t="s">
        <v>150</v>
      </c>
      <c r="F12" s="1" t="s">
        <v>89</v>
      </c>
      <c r="G12" s="1" t="s">
        <v>79</v>
      </c>
      <c r="H12" s="1" t="s">
        <v>261</v>
      </c>
      <c r="I12" s="1" t="s">
        <v>305</v>
      </c>
      <c r="J12" s="1" t="s">
        <v>263</v>
      </c>
      <c r="K12" s="1" t="s">
        <v>305</v>
      </c>
      <c r="L12" s="1" t="s">
        <v>305</v>
      </c>
      <c r="M12" s="1" t="s">
        <v>264</v>
      </c>
      <c r="N12" s="1" t="s">
        <v>264</v>
      </c>
      <c r="O12" s="1" t="s">
        <v>265</v>
      </c>
      <c r="P12" s="1" t="s">
        <v>266</v>
      </c>
      <c r="Q12" s="1" t="s">
        <v>306</v>
      </c>
      <c r="R12" s="1" t="s">
        <v>71</v>
      </c>
      <c r="S12" s="1" t="s">
        <v>268</v>
      </c>
      <c r="T12" s="1" t="s">
        <v>269</v>
      </c>
    </row>
    <row r="13" s="1" customFormat="1" spans="1:20">
      <c r="A13" s="1" t="s">
        <v>125</v>
      </c>
      <c r="B13" s="1" t="s">
        <v>89</v>
      </c>
      <c r="C13" s="1" t="s">
        <v>307</v>
      </c>
      <c r="D13" s="1" t="s">
        <v>127</v>
      </c>
      <c r="E13" s="1" t="s">
        <v>128</v>
      </c>
      <c r="F13" s="1" t="s">
        <v>89</v>
      </c>
      <c r="G13" s="1" t="s">
        <v>79</v>
      </c>
      <c r="H13" s="1" t="s">
        <v>261</v>
      </c>
      <c r="I13" s="1" t="s">
        <v>308</v>
      </c>
      <c r="J13" s="1" t="s">
        <v>263</v>
      </c>
      <c r="K13" s="1" t="s">
        <v>308</v>
      </c>
      <c r="L13" s="1" t="s">
        <v>308</v>
      </c>
      <c r="M13" s="1" t="s">
        <v>264</v>
      </c>
      <c r="N13" s="1" t="s">
        <v>264</v>
      </c>
      <c r="O13" s="1" t="s">
        <v>265</v>
      </c>
      <c r="P13" s="1" t="s">
        <v>266</v>
      </c>
      <c r="Q13" s="1" t="s">
        <v>309</v>
      </c>
      <c r="R13" s="1" t="s">
        <v>71</v>
      </c>
      <c r="S13" s="1" t="s">
        <v>268</v>
      </c>
      <c r="T13" s="1" t="s">
        <v>269</v>
      </c>
    </row>
    <row r="14" s="1" customFormat="1" spans="1:20">
      <c r="A14" s="1" t="s">
        <v>132</v>
      </c>
      <c r="B14" s="1" t="s">
        <v>89</v>
      </c>
      <c r="C14" s="1" t="s">
        <v>310</v>
      </c>
      <c r="D14" s="1" t="s">
        <v>311</v>
      </c>
      <c r="E14" s="1" t="s">
        <v>135</v>
      </c>
      <c r="F14" s="1" t="s">
        <v>89</v>
      </c>
      <c r="G14" s="1" t="s">
        <v>79</v>
      </c>
      <c r="H14" s="1" t="s">
        <v>261</v>
      </c>
      <c r="I14" s="1" t="s">
        <v>312</v>
      </c>
      <c r="J14" s="1" t="s">
        <v>263</v>
      </c>
      <c r="K14" s="1" t="s">
        <v>312</v>
      </c>
      <c r="L14" s="1" t="s">
        <v>312</v>
      </c>
      <c r="M14" s="1" t="s">
        <v>264</v>
      </c>
      <c r="N14" s="1" t="s">
        <v>264</v>
      </c>
      <c r="O14" s="1" t="s">
        <v>265</v>
      </c>
      <c r="P14" s="1" t="s">
        <v>266</v>
      </c>
      <c r="Q14" s="1" t="s">
        <v>313</v>
      </c>
      <c r="R14" s="1" t="s">
        <v>71</v>
      </c>
      <c r="S14" s="1" t="s">
        <v>268</v>
      </c>
      <c r="T14" s="1" t="s">
        <v>269</v>
      </c>
    </row>
    <row r="15" s="1" customFormat="1" spans="1:20">
      <c r="A15" s="1" t="s">
        <v>179</v>
      </c>
      <c r="B15" s="1" t="s">
        <v>89</v>
      </c>
      <c r="C15" s="1" t="s">
        <v>314</v>
      </c>
      <c r="D15" s="1" t="s">
        <v>296</v>
      </c>
      <c r="E15" s="1" t="s">
        <v>180</v>
      </c>
      <c r="F15" s="1" t="s">
        <v>89</v>
      </c>
      <c r="G15" s="1" t="s">
        <v>79</v>
      </c>
      <c r="H15" s="1" t="s">
        <v>261</v>
      </c>
      <c r="I15" s="1" t="s">
        <v>297</v>
      </c>
      <c r="J15" s="1" t="s">
        <v>263</v>
      </c>
      <c r="K15" s="1" t="s">
        <v>297</v>
      </c>
      <c r="L15" s="1" t="s">
        <v>297</v>
      </c>
      <c r="M15" s="1" t="s">
        <v>264</v>
      </c>
      <c r="N15" s="1" t="s">
        <v>264</v>
      </c>
      <c r="O15" s="1" t="s">
        <v>265</v>
      </c>
      <c r="P15" s="1" t="s">
        <v>266</v>
      </c>
      <c r="Q15" s="1" t="s">
        <v>315</v>
      </c>
      <c r="R15" s="1" t="s">
        <v>71</v>
      </c>
      <c r="S15" s="1" t="s">
        <v>268</v>
      </c>
      <c r="T15" s="1" t="s">
        <v>269</v>
      </c>
    </row>
    <row r="16" s="1" customFormat="1" spans="1:20">
      <c r="A16" s="1" t="s">
        <v>189</v>
      </c>
      <c r="B16" s="1" t="s">
        <v>89</v>
      </c>
      <c r="C16" s="1" t="s">
        <v>316</v>
      </c>
      <c r="D16" s="1" t="s">
        <v>191</v>
      </c>
      <c r="E16" s="1" t="s">
        <v>192</v>
      </c>
      <c r="F16" s="1" t="s">
        <v>89</v>
      </c>
      <c r="G16" s="1" t="s">
        <v>79</v>
      </c>
      <c r="H16" s="1" t="s">
        <v>261</v>
      </c>
      <c r="I16" s="1" t="s">
        <v>317</v>
      </c>
      <c r="J16" s="1" t="s">
        <v>263</v>
      </c>
      <c r="K16" s="1" t="s">
        <v>317</v>
      </c>
      <c r="L16" s="1" t="s">
        <v>317</v>
      </c>
      <c r="M16" s="1" t="s">
        <v>264</v>
      </c>
      <c r="N16" s="1" t="s">
        <v>264</v>
      </c>
      <c r="O16" s="1" t="s">
        <v>265</v>
      </c>
      <c r="P16" s="1" t="s">
        <v>266</v>
      </c>
      <c r="Q16" s="1" t="s">
        <v>318</v>
      </c>
      <c r="R16" s="1" t="s">
        <v>71</v>
      </c>
      <c r="S16" s="1" t="s">
        <v>268</v>
      </c>
      <c r="T16" s="1" t="s">
        <v>269</v>
      </c>
    </row>
    <row r="17" s="1" customFormat="1" spans="1:20">
      <c r="A17" s="1" t="s">
        <v>181</v>
      </c>
      <c r="B17" s="1" t="s">
        <v>89</v>
      </c>
      <c r="C17" s="1" t="s">
        <v>319</v>
      </c>
      <c r="D17" s="1" t="s">
        <v>183</v>
      </c>
      <c r="E17" s="1" t="s">
        <v>184</v>
      </c>
      <c r="F17" s="1" t="s">
        <v>89</v>
      </c>
      <c r="G17" s="1" t="s">
        <v>79</v>
      </c>
      <c r="H17" s="1" t="s">
        <v>261</v>
      </c>
      <c r="I17" s="1" t="s">
        <v>320</v>
      </c>
      <c r="J17" s="1" t="s">
        <v>263</v>
      </c>
      <c r="K17" s="1" t="s">
        <v>320</v>
      </c>
      <c r="L17" s="1" t="s">
        <v>320</v>
      </c>
      <c r="M17" s="1" t="s">
        <v>264</v>
      </c>
      <c r="N17" s="1" t="s">
        <v>264</v>
      </c>
      <c r="O17" s="1" t="s">
        <v>265</v>
      </c>
      <c r="P17" s="1" t="s">
        <v>266</v>
      </c>
      <c r="Q17" s="1" t="s">
        <v>321</v>
      </c>
      <c r="R17" s="1" t="s">
        <v>71</v>
      </c>
      <c r="S17" s="1" t="s">
        <v>268</v>
      </c>
      <c r="T17" s="1" t="s">
        <v>269</v>
      </c>
    </row>
    <row r="18" s="1" customFormat="1" spans="1:20">
      <c r="A18" s="1" t="s">
        <v>202</v>
      </c>
      <c r="B18" s="1" t="s">
        <v>89</v>
      </c>
      <c r="C18" s="1" t="s">
        <v>322</v>
      </c>
      <c r="D18" s="1" t="s">
        <v>204</v>
      </c>
      <c r="E18" s="1" t="s">
        <v>205</v>
      </c>
      <c r="F18" s="1" t="s">
        <v>89</v>
      </c>
      <c r="G18" s="1" t="s">
        <v>79</v>
      </c>
      <c r="H18" s="1" t="s">
        <v>261</v>
      </c>
      <c r="I18" s="1" t="s">
        <v>323</v>
      </c>
      <c r="J18" s="1" t="s">
        <v>263</v>
      </c>
      <c r="K18" s="1" t="s">
        <v>323</v>
      </c>
      <c r="L18" s="1" t="s">
        <v>323</v>
      </c>
      <c r="M18" s="1" t="s">
        <v>264</v>
      </c>
      <c r="N18" s="1" t="s">
        <v>264</v>
      </c>
      <c r="O18" s="1" t="s">
        <v>265</v>
      </c>
      <c r="P18" s="1" t="s">
        <v>266</v>
      </c>
      <c r="Q18" s="1" t="s">
        <v>324</v>
      </c>
      <c r="R18" s="1" t="s">
        <v>71</v>
      </c>
      <c r="S18" s="1" t="s">
        <v>268</v>
      </c>
      <c r="T18" s="1" t="s">
        <v>269</v>
      </c>
    </row>
    <row r="19" s="1" customFormat="1" spans="1:20">
      <c r="A19" s="1" t="s">
        <v>197</v>
      </c>
      <c r="B19" s="1" t="s">
        <v>89</v>
      </c>
      <c r="C19" s="1" t="s">
        <v>325</v>
      </c>
      <c r="D19" s="1" t="s">
        <v>199</v>
      </c>
      <c r="E19" s="1" t="s">
        <v>200</v>
      </c>
      <c r="F19" s="1" t="s">
        <v>89</v>
      </c>
      <c r="G19" s="1" t="s">
        <v>79</v>
      </c>
      <c r="H19" s="1" t="s">
        <v>261</v>
      </c>
      <c r="I19" s="1" t="s">
        <v>312</v>
      </c>
      <c r="J19" s="1" t="s">
        <v>263</v>
      </c>
      <c r="K19" s="1" t="s">
        <v>312</v>
      </c>
      <c r="L19" s="1" t="s">
        <v>312</v>
      </c>
      <c r="M19" s="1" t="s">
        <v>264</v>
      </c>
      <c r="N19" s="1" t="s">
        <v>264</v>
      </c>
      <c r="O19" s="1" t="s">
        <v>265</v>
      </c>
      <c r="P19" s="1" t="s">
        <v>266</v>
      </c>
      <c r="Q19" s="1" t="s">
        <v>326</v>
      </c>
      <c r="R19" s="1" t="s">
        <v>71</v>
      </c>
      <c r="S19" s="1" t="s">
        <v>268</v>
      </c>
      <c r="T19" s="1" t="s">
        <v>269</v>
      </c>
    </row>
    <row r="20" s="1" customFormat="1" spans="1:20">
      <c r="A20" s="1" t="s">
        <v>94</v>
      </c>
      <c r="B20" s="1" t="s">
        <v>89</v>
      </c>
      <c r="C20" s="1" t="s">
        <v>327</v>
      </c>
      <c r="D20" s="1" t="s">
        <v>96</v>
      </c>
      <c r="E20" s="1" t="s">
        <v>97</v>
      </c>
      <c r="F20" s="1" t="s">
        <v>89</v>
      </c>
      <c r="G20" s="1" t="s">
        <v>79</v>
      </c>
      <c r="H20" s="1" t="s">
        <v>261</v>
      </c>
      <c r="I20" s="1" t="s">
        <v>328</v>
      </c>
      <c r="J20" s="1" t="s">
        <v>263</v>
      </c>
      <c r="K20" s="1" t="s">
        <v>328</v>
      </c>
      <c r="L20" s="1" t="s">
        <v>328</v>
      </c>
      <c r="M20" s="1" t="s">
        <v>264</v>
      </c>
      <c r="N20" s="1" t="s">
        <v>264</v>
      </c>
      <c r="O20" s="1" t="s">
        <v>265</v>
      </c>
      <c r="P20" s="1" t="s">
        <v>266</v>
      </c>
      <c r="Q20" s="1" t="s">
        <v>329</v>
      </c>
      <c r="R20" s="1" t="s">
        <v>71</v>
      </c>
      <c r="S20" s="1" t="s">
        <v>268</v>
      </c>
      <c r="T20" s="1" t="s">
        <v>269</v>
      </c>
    </row>
    <row r="21" s="1" customFormat="1" spans="1:20">
      <c r="A21" s="1" t="s">
        <v>209</v>
      </c>
      <c r="B21" s="1" t="s">
        <v>89</v>
      </c>
      <c r="C21" s="1" t="s">
        <v>330</v>
      </c>
      <c r="D21" s="1" t="s">
        <v>211</v>
      </c>
      <c r="E21" s="1" t="s">
        <v>212</v>
      </c>
      <c r="F21" s="1" t="s">
        <v>89</v>
      </c>
      <c r="G21" s="1" t="s">
        <v>79</v>
      </c>
      <c r="H21" s="1" t="s">
        <v>261</v>
      </c>
      <c r="I21" s="1" t="s">
        <v>331</v>
      </c>
      <c r="J21" s="1" t="s">
        <v>263</v>
      </c>
      <c r="K21" s="1" t="s">
        <v>331</v>
      </c>
      <c r="L21" s="1" t="s">
        <v>331</v>
      </c>
      <c r="M21" s="1" t="s">
        <v>264</v>
      </c>
      <c r="N21" s="1" t="s">
        <v>264</v>
      </c>
      <c r="O21" s="1" t="s">
        <v>265</v>
      </c>
      <c r="P21" s="1" t="s">
        <v>266</v>
      </c>
      <c r="Q21" s="1" t="s">
        <v>332</v>
      </c>
      <c r="R21" s="1" t="s">
        <v>71</v>
      </c>
      <c r="S21" s="1" t="s">
        <v>268</v>
      </c>
      <c r="T21" s="1" t="s">
        <v>269</v>
      </c>
    </row>
    <row r="22" s="1" customFormat="1" spans="1:20">
      <c r="A22" s="1" t="s">
        <v>139</v>
      </c>
      <c r="B22" s="1" t="s">
        <v>89</v>
      </c>
      <c r="C22" s="1" t="s">
        <v>333</v>
      </c>
      <c r="D22" s="1" t="s">
        <v>334</v>
      </c>
      <c r="E22" s="1" t="s">
        <v>142</v>
      </c>
      <c r="F22" s="1" t="s">
        <v>89</v>
      </c>
      <c r="G22" s="1" t="s">
        <v>79</v>
      </c>
      <c r="H22" s="1" t="s">
        <v>261</v>
      </c>
      <c r="I22" s="1" t="s">
        <v>335</v>
      </c>
      <c r="J22" s="1" t="s">
        <v>263</v>
      </c>
      <c r="K22" s="1" t="s">
        <v>335</v>
      </c>
      <c r="L22" s="1" t="s">
        <v>335</v>
      </c>
      <c r="M22" s="1" t="s">
        <v>264</v>
      </c>
      <c r="N22" s="1" t="s">
        <v>264</v>
      </c>
      <c r="O22" s="1" t="s">
        <v>265</v>
      </c>
      <c r="P22" s="1" t="s">
        <v>266</v>
      </c>
      <c r="Q22" s="1" t="s">
        <v>336</v>
      </c>
      <c r="R22" s="1" t="s">
        <v>71</v>
      </c>
      <c r="S22" s="1" t="s">
        <v>268</v>
      </c>
      <c r="T22" s="1" t="s">
        <v>269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2021-12-17T09:06:12Z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ICV">
    <vt:lpwstr>6A9788CF0BF94DF1B68B5ED495177E54</vt:lpwstr>
  </property>
</Properties>
</file>