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对账!$1:$65</definedName>
  </definedNames>
  <calcPr calcId="144525"/>
</workbook>
</file>

<file path=xl/sharedStrings.xml><?xml version="1.0" encoding="utf-8"?>
<sst xmlns="http://schemas.openxmlformats.org/spreadsheetml/2006/main" count="3174" uniqueCount="1055">
  <si>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</si>
  <si>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</si>
  <si>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</si>
  <si>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</si>
  <si>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</si>
  <si>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</si>
  <si>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</si>
  <si>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</si>
  <si>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</si>
  <si>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</si>
  <si>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</si>
  <si>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</si>
  <si>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</si>
  <si>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</si>
  <si>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</si>
  <si>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</si>
  <si>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</si>
  <si>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</si>
  <si>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</si>
  <si>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</si>
  <si>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</si>
  <si>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</si>
  <si>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</si>
  <si>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</si>
  <si>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</si>
  <si>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</si>
  <si>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</si>
  <si>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[芝加哥]芝加哥喜来登大酒店(Sheraton Grand Chicago)(55478291)</t>
  </si>
  <si>
    <t>河景特大床客房&lt;不退款&gt;&lt;2人入住&gt;</t>
  </si>
  <si>
    <t>HKD</t>
  </si>
  <si>
    <t>Pons/Adelto</t>
  </si>
  <si>
    <t>CA13030211218HKD</t>
  </si>
  <si>
    <t>未提现</t>
  </si>
  <si>
    <t>携程开票</t>
  </si>
  <si>
    <t>[布达佩斯]丹比乌斯匈牙利市中心酒店(Danubius Hotel Hungaria City Center)(55505092)</t>
  </si>
  <si>
    <t>双床房&lt;不退款&gt;&lt;2人入住&gt;</t>
  </si>
  <si>
    <t>Dhoot/Ankur,Dhoot/Ankur</t>
  </si>
  <si>
    <t>EXP-1857696415</t>
  </si>
  <si>
    <t>[拉斯维加斯]巴利拉斯维加斯酒店及赌场(Bally's Las Vegas - Hotel &amp; Casino)(55478311)</t>
  </si>
  <si>
    <t>度假房（1张特大床）&lt;不退款&gt;&lt;2人入住&gt;</t>
  </si>
  <si>
    <t>Ponce/Gloria</t>
  </si>
  <si>
    <t>[釜山]釜山柏悦酒店(Park Hyatt Busan)(69451996)</t>
  </si>
  <si>
    <t>海景特大床房（高层）&lt;不退款&gt;&lt;2人入住&gt;</t>
  </si>
  <si>
    <t>Park/GiHyeon</t>
  </si>
  <si>
    <t>[济州市]济州岛亚金晶酒店(I-Jin Hotel Jeju Island)(55694468)</t>
  </si>
  <si>
    <t>豪华双人房&lt;不退款&gt;&lt;2人入住&gt;</t>
  </si>
  <si>
    <t>Kang/Hojae,Yang/Jiye</t>
  </si>
  <si>
    <t>[纽约]纽约中央公园丽思卡尔顿酒店(The Ritz-Carlton New York, Central Park)(55862060)</t>
  </si>
  <si>
    <t>大道景观部分公园景特大床房&lt;早餐&gt;&lt;不退款&gt;&lt;2人入住&gt;</t>
  </si>
  <si>
    <t>WAINWRIGHTEL/KAHAMA</t>
  </si>
  <si>
    <t>[Karang Suraga]阿斯顿安亚海滩酒店(Aston Anyer Beach Hotel)(68031214)</t>
  </si>
  <si>
    <t>阿斯顿海洋套房&lt;2人入住&gt;&lt;不退款&gt;&lt;早餐&gt;</t>
  </si>
  <si>
    <t>RAFI/RAFIEDHIA MAHARDHIKA</t>
  </si>
  <si>
    <t>[雅加达]哈里斯沃途和谐酒店(Harris Vertu Hotel Harmoni)(55872461)</t>
  </si>
  <si>
    <t>v客房&lt;不退款&gt;&lt;2人入住&gt;</t>
  </si>
  <si>
    <t>Rostan/Jacqueline Catherine</t>
  </si>
  <si>
    <t>[芝加哥]芝加哥市中心/循环居家酒店(Residence Inn by Marriott Chicago Downtown/Loop)(68025810)</t>
  </si>
  <si>
    <t>特大床一室房（带沙发床）&lt;2人入住&gt;&lt;不退款&gt;&lt;早餐&gt;</t>
  </si>
  <si>
    <t>Aranki/John</t>
  </si>
  <si>
    <t>取消</t>
  </si>
  <si>
    <t>阶梯</t>
  </si>
  <si>
    <t>[华盛顿]华盛顿哥伦比亚特区/美国国会大厦万怡酒店(Courtyard Washington, DC/U.S. Capitol)(55478555)</t>
  </si>
  <si>
    <t>特大床房(带沙发床)&lt;2人入住&gt;&lt;不退款&gt;&lt;早餐&gt;</t>
  </si>
  <si>
    <t>Tate/Ashton</t>
  </si>
  <si>
    <t>[密西沙加]多伦多机场福朋喜来登酒店(Four Points by Sheraton Toronto Airport)(68028816)</t>
  </si>
  <si>
    <t>特大床房&lt;2人入住&gt;&lt;不退款&gt;&lt;早餐&gt;</t>
  </si>
  <si>
    <t>Xing/Yushu</t>
  </si>
  <si>
    <t>[卡姆登]伦敦摄政公园万豪酒店(London Marriott Hotel Regents Park)(55852018)</t>
  </si>
  <si>
    <t>豪华特大床房带阳台&lt;不退款&gt;&lt;2人入住&gt;</t>
  </si>
  <si>
    <t>QIU/JIALE</t>
  </si>
  <si>
    <t>[波哥大]雅乐轩波哥大机场酒店(Aloft Bogotá Airport)(68026076)</t>
  </si>
  <si>
    <t>特大床房(雅乐轩)&lt;不退款&gt;&lt;2人入住&gt;</t>
  </si>
  <si>
    <t>RUEDA BLANCO/LUDIS SAMIRA</t>
  </si>
  <si>
    <t>河景特大床房&lt;不退款&gt;&lt;2人入住&gt;</t>
  </si>
  <si>
    <t>Blewett/Brandon Peyton,Harris/Jacqueline Estelle</t>
  </si>
  <si>
    <t>[普罗维登斯]普罗维登斯市中心万怡酒店(Courtyard Providence Downtown)(55872231)</t>
  </si>
  <si>
    <t>toro martinez/jhonatan</t>
  </si>
  <si>
    <t>[里昂]里昂塞特万豪国际酒店(Lyon Marriott Hotel Cité Internationale)(55299331)</t>
  </si>
  <si>
    <t>标准房&lt;不退款&gt;&lt;2人入住&gt;</t>
  </si>
  <si>
    <t>Lowenstein/Abraham Wylie</t>
  </si>
  <si>
    <t>[圣胡安]波多黎各喜来登赌场酒店(Sheraton Puerto Rico Hotel &amp; Casino)(55312452)</t>
  </si>
  <si>
    <t>传统特大床房&lt;不退款&gt;&lt;2人入住&gt;</t>
  </si>
  <si>
    <t>Anfilofyev/Maksim</t>
  </si>
  <si>
    <t>[蒲种]艾姆垂酒店(Mtree Hotel)(55665942)</t>
  </si>
  <si>
    <t>尊贵特大床房&lt;不退款&gt;&lt;2人入住&gt;</t>
  </si>
  <si>
    <t>fun/chien pang</t>
  </si>
  <si>
    <t>[东锡拉丘兹]万豪锡拉丘兹卡里尔环岛万豪费尔菲尔德酒店(Fairfield Inn &amp; Suites by Marriott Syracuse Carrier Circle)(68028362)</t>
  </si>
  <si>
    <t>Fleury/josh,Fleury/lexy</t>
  </si>
  <si>
    <t>[库德斯]地平线集团圣地@库德斯HOM酒店(@Hom Hotel Kudus by Horison Group)(70445695)</t>
  </si>
  <si>
    <t>高级房&lt;2人入住&gt;&lt;不退款&gt;&lt;早餐&gt;</t>
  </si>
  <si>
    <t>Rousseau/David</t>
  </si>
  <si>
    <t>Ferguson/Brianna</t>
  </si>
  <si>
    <t>CA13030211219HKD</t>
  </si>
  <si>
    <t>[卡梅尔谷]贝尔纳多斯水疗旅舍(Bernardus Lodge &amp; Spa)(70393707)</t>
  </si>
  <si>
    <t>甄选圣卢西亚山景特大床房&lt;不退款&gt;&lt;2人入住&gt;</t>
  </si>
  <si>
    <t>Shao/Jiayuan,Wang/Siyun</t>
  </si>
  <si>
    <t>[纽约]肖汉姆酒店(Shoreham Hotel)(55680406)</t>
  </si>
  <si>
    <t>双人床房&lt;不退款&gt;&lt;2人入住&gt;</t>
  </si>
  <si>
    <t>Redmore/Heather A</t>
  </si>
  <si>
    <t>[济州市]济州天山商务酒店(Jeju Skyhill Business Hotel)(55585904)</t>
  </si>
  <si>
    <t>标准双床房&lt;不退款&gt;&lt;2人入住&gt;</t>
  </si>
  <si>
    <t>kim/hyunchul</t>
  </si>
  <si>
    <t>[毛里求斯]毛里求斯态度酒店 - 旅行树(The Ravenala Attitude Mauritius)(55572842)</t>
  </si>
  <si>
    <t>双人套房&lt;不退款&gt;&lt;2人入住&gt;</t>
  </si>
  <si>
    <t>Nanda/Anjali</t>
  </si>
  <si>
    <t>56543703_1</t>
  </si>
  <si>
    <t>[温莎]温莎市中心喜来登福朋酒店(Four Points by Sheraton Windsor Downtown)(68028817)</t>
  </si>
  <si>
    <t>城景大号床房&lt;不退款&gt;&lt;2人入住&gt;</t>
  </si>
  <si>
    <t>CHEN/SHELLY</t>
  </si>
  <si>
    <t>[圣加布里埃尔]洛杉矶圣加百利喜来登酒店(Sheraton Los Angeles San Gabriel)(55733532)</t>
  </si>
  <si>
    <t>特大床房&lt;不退款&gt;&lt;2人入住&gt;</t>
  </si>
  <si>
    <t>YANG/KAIQI</t>
  </si>
  <si>
    <t>[尼亚加拉瀑布]喜来登瀑布景观酒店(Sheraton Fallsview Hotel)(55426606)</t>
  </si>
  <si>
    <t>内部景两张大床房&lt;不退款&gt;&lt;2人入住&gt;</t>
  </si>
  <si>
    <t>Loganathasingam/Sankavy</t>
  </si>
  <si>
    <t>[纽约]曼哈顿金融区假日酒店(Holiday Inn Manhattan Financial District, an Ihg Hotel)(55465565)</t>
  </si>
  <si>
    <t>Hodgson/James,Hodgson/Catherine</t>
  </si>
  <si>
    <t>[巴科洛德]色达国会大厦中央酒店(Seda Capitol Central)(55599048)</t>
  </si>
  <si>
    <t>豪华间&lt;不退款&gt;&lt;2人入住&gt;</t>
  </si>
  <si>
    <t>BROCE/ROQUE JAY,ELICANA/MARC ALLEN</t>
  </si>
  <si>
    <t>[阿布扎比]阿布扎比圣瑞吉酒店(The St. Regis Abu Dhabi)(56206392)</t>
  </si>
  <si>
    <t>高级海景特大床房&lt;不退款&gt;&lt;2人入住&gt;</t>
  </si>
  <si>
    <t>LIU/YISHA</t>
  </si>
  <si>
    <t>[威斯敏斯特城]曼德维尔酒店(The Mandeville Hotel)(55852020)</t>
  </si>
  <si>
    <t>高级双人房&lt;不退款&gt;&lt;2人入住&gt;</t>
  </si>
  <si>
    <t>Behar/Melih Gad</t>
  </si>
  <si>
    <t>27254SC032323</t>
  </si>
  <si>
    <t>[亚特兰大]亚特兰大市中心万豪套房酒店(Atlanta Marriott Suites Midtown)(68025802)</t>
  </si>
  <si>
    <t>1卧城景特大床套房带沙发床&lt;不退款&gt;&lt;2人入住&gt;</t>
  </si>
  <si>
    <t>XU/SHANG,SHAN/XIN</t>
  </si>
  <si>
    <t>[波苏埃洛-德阿拉尔孔]欧洲之星马德里酒店(Eurostars I-Hotel Madrid)(55733308)</t>
  </si>
  <si>
    <t>Freire Rodriguez/Noel</t>
  </si>
  <si>
    <t>[曼谷]曼谷拉差阿帕森购物区万丽酒店(Renaissance Bangkok Ratchaprasong Hotel - Sha Plus)(55312001)</t>
  </si>
  <si>
    <t>豪华特大床房&lt;不退款&gt;&lt;2人入住&gt;</t>
  </si>
  <si>
    <t>soikhiri/sawanya</t>
  </si>
  <si>
    <t>[安养市]伊鲁达酒店(Hotel Iruda)(55756999)</t>
  </si>
  <si>
    <t>标准大床房&lt;不退款&gt;&lt;2人入住&gt;</t>
  </si>
  <si>
    <t>JIN/YONGWU</t>
  </si>
  <si>
    <t>S2112150933</t>
  </si>
  <si>
    <t>[坎昆]坎昆JW万豪水疗度假村(JW Marriott Cancun Resort &amp; Spa)(60467526)</t>
  </si>
  <si>
    <t>海景豪华特大床房(带阳台)&lt;2人入住&gt;&lt;不退款&gt;&lt;早餐&gt;</t>
  </si>
  <si>
    <t>CHEN/YUNYUN</t>
  </si>
  <si>
    <t>[哥打京那巴鲁]哥打京那巴鲁宫廷酒店(The Palace Hotel Kota Kinabalu)(55328706)</t>
  </si>
  <si>
    <t>标准房（2张单人床，无窗）&lt;不退款&gt;&lt;2人入住&gt;</t>
  </si>
  <si>
    <t>ADAM/MAS LIZA</t>
  </si>
  <si>
    <t>补单</t>
  </si>
  <si>
    <t>[卡姆登]伦敦格兰杰怀特酒店(Grange White Hall Hotel London)(46053022)</t>
  </si>
  <si>
    <t>高级房&lt;早餐&gt;&lt;不退款&gt;&lt;2人入住&gt;</t>
  </si>
  <si>
    <t>Seiler/Daniel Andre,Ackermann/Carmen</t>
  </si>
  <si>
    <t>[坎昆]克里斯塔尔坎昆(Krystal Cancun)(55626182)</t>
  </si>
  <si>
    <t>海景豪华房&lt;不退款&gt;&lt;2人入住&gt;</t>
  </si>
  <si>
    <t>AWAD/MOUNIR</t>
  </si>
  <si>
    <t>CA13030211220HKD-W</t>
  </si>
  <si>
    <t>[凯恩斯]凯恩斯广场酒店(Cairns Plaza Hotel)(55694402)</t>
  </si>
  <si>
    <t>标准房&lt;1&gt;&lt;不退款&gt;&lt;2人入住&gt;</t>
  </si>
  <si>
    <t>Munro/Glenda,Munro/Scott</t>
  </si>
  <si>
    <t>[墨西哥城]圣瑞吉墨西哥城酒店(The St. Regis Mexico City)(55281110)</t>
  </si>
  <si>
    <t>豪华客房（1张特大床）&lt;不退款&gt;&lt;2人入住&gt;</t>
  </si>
  <si>
    <t>Roman/Sergio</t>
  </si>
  <si>
    <t>[拉斯维加斯]菲茨杰拉德拉斯维加斯酒店(The D Las Vegas)(55346191)</t>
  </si>
  <si>
    <t>豪华两张大床房&lt;不退款&gt;&lt;2人入住&gt;</t>
  </si>
  <si>
    <t>Fahrenkrug/Chad</t>
  </si>
  <si>
    <t>[拉斯维加斯]拉斯维加斯威尼斯人度假酒店(The Venetian Resort Las Vegas)(55289700)</t>
  </si>
  <si>
    <t>奢华套房（特大床）&lt;不退款&gt;&lt;2人入住&gt;</t>
  </si>
  <si>
    <t>Ye/Yuanxiang,Kano/Manami</t>
  </si>
  <si>
    <t>CA13030211220HKD</t>
  </si>
  <si>
    <t>[西雅图]西雅图帕里酒店(Palihotel Seattle)(55801284)</t>
  </si>
  <si>
    <t>豪华大床房&lt;不退款&gt;&lt;2人入住&gt;</t>
  </si>
  <si>
    <t>Chaikin/Molly,Burlingame/Lee</t>
  </si>
  <si>
    <t>2434SC030954</t>
  </si>
  <si>
    <t>[柏林]柏林选帝侯大街里昂纳多酒店(Leonardo Hotel Berlin KU’DAMM)(56206323)</t>
  </si>
  <si>
    <t>舒适房&lt;不退款&gt;&lt;2人入住&gt;</t>
  </si>
  <si>
    <t>ruckert/axel</t>
  </si>
  <si>
    <t>[洛杉矶]洛杉矶喜来登大酒店(Sheraton Grand Los Angeles)(68026097)</t>
  </si>
  <si>
    <t>城景传统特大床房&lt;不退款&gt;&lt;2人入住&gt;</t>
  </si>
  <si>
    <t>REN/JIARUI,SHEN/XINTONG</t>
  </si>
  <si>
    <t>双大床房&lt;不退款&gt;&lt;2人入住&gt;</t>
  </si>
  <si>
    <t>Tang/Elaine,Liao/Jiayu</t>
  </si>
  <si>
    <t>[帕罗奥图]帕洛阿尔托喜来登酒店(Sheraton Palo Alto Hotel)(55694639)</t>
  </si>
  <si>
    <t>Schlenker/Steve</t>
  </si>
  <si>
    <t>[塔尔萨]塔尔萨城中心假日酒店(Holiday Inn Tulsa City Center, an Ihg Hotel)(70392840)</t>
  </si>
  <si>
    <t>行政特大床房&lt;不退款&gt;&lt;2人入住&gt;</t>
  </si>
  <si>
    <t>Cvitkovich/Jason</t>
  </si>
  <si>
    <t>[巴黎]巴黎勒布里斯托酒店 – 欧特家酒店系列(Le Bristol Paris - an Oetker Collection Hotel)(55598942)</t>
  </si>
  <si>
    <t>豪华房&lt;不退款&gt;&lt;2人入住&gt;</t>
  </si>
  <si>
    <t>YANG/XICHEN,Wang/Xuedan</t>
  </si>
  <si>
    <t>[塞维利亚]塞维利亚卡萨1800酒店(Hotel Casa 1800 Sevilla)(55299395)</t>
  </si>
  <si>
    <t>豪华尊贵房&lt;不退款&gt;&lt;2人入住&gt;</t>
  </si>
  <si>
    <t>Goubski/Vitali</t>
  </si>
  <si>
    <t>SUN/ZHIBIN</t>
  </si>
  <si>
    <t>Toms/Rachelle,Ahrends/Dustin</t>
  </si>
  <si>
    <t>[巴厘岛]蓝梦岛日落酒店(Sunset Coin Lembongan)(55280964)</t>
  </si>
  <si>
    <t>豪华平房&lt;不退款&gt;&lt;2人入住&gt;</t>
  </si>
  <si>
    <t>HARMOKO/MR</t>
  </si>
  <si>
    <t>Dikonfirmasi di aplikasi seluler</t>
  </si>
  <si>
    <t>[新德里]新德里机场铂尔曼酒店(Pullman New Delhi Aerocity Hotel)(55932660)</t>
  </si>
  <si>
    <t>豪华特大床房&lt;2人入住&gt;&lt;不退款&gt;</t>
  </si>
  <si>
    <t>Sood/Rajeev</t>
  </si>
  <si>
    <t>7559VLE620</t>
  </si>
  <si>
    <t>Zhong/Yalu</t>
  </si>
  <si>
    <t>[考拉]考拉JW万豪水疗度假酒店 (SHA Plus+)(JW Marriott Khao Lak Resort and Spa (SHA Plus+))(55269805)</t>
  </si>
  <si>
    <t>豪华泻湖池景房带沙发床&lt;2人入住&gt;&lt;不退款&gt;&lt;早餐&gt;</t>
  </si>
  <si>
    <t>MATTHEWS/ANDREW JULIAN M</t>
  </si>
  <si>
    <t>[雅加达]雅加达太贝特POP!酒店(Pop! Hotel Tebet Jakarta)(69451920)</t>
  </si>
  <si>
    <t>客房&lt;不退款&gt;&lt;2人入住&gt;</t>
  </si>
  <si>
    <t>puspita/marizka</t>
  </si>
  <si>
    <t>[吉隆坡]吉隆坡棉兰东姑普雷斯科特酒店(Prescott Hotel Kuala Lumpur Medan Tuanku)(68545450)</t>
  </si>
  <si>
    <t>高级房&lt;2人入住&gt;&lt;不退款&gt;</t>
  </si>
  <si>
    <t>suleiman/siti suhana</t>
  </si>
  <si>
    <t>[南雅加达]雅加达JW万豪酒店(JW Marriott Hotel Jakarta)(55598933)</t>
  </si>
  <si>
    <t>城景豪华房（特大床）&lt;不退款&gt;&lt;2人入住&gt;</t>
  </si>
  <si>
    <t>ireland/ireland</t>
  </si>
  <si>
    <t>，</t>
  </si>
  <si>
    <t>本期收回33.4</t>
  </si>
  <si>
    <t xml:space="preserve"> 163169.4 HKD</t>
  </si>
  <si>
    <t>A211220095552481</t>
  </si>
  <si>
    <t>总计：163169.4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</si>
  <si>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</si>
  <si>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</si>
  <si>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</si>
  <si>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</si>
  <si>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</si>
  <si>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</si>
  <si>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</si>
  <si>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</si>
  <si>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</si>
  <si>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</si>
  <si>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</si>
  <si>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</si>
  <si>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</si>
  <si>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</si>
  <si>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</si>
  <si>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</si>
  <si>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</si>
  <si>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2021-07-20</t>
  </si>
  <si>
    <t>2202635</t>
  </si>
  <si>
    <t>克里斯塔尔坎昆</t>
  </si>
  <si>
    <t>AWAD MOUNIR</t>
  </si>
  <si>
    <t>2021-12-12</t>
  </si>
  <si>
    <t>2021-12-19</t>
  </si>
  <si>
    <t>退房日周结</t>
  </si>
  <si>
    <t>6091.18</t>
  </si>
  <si>
    <t>7280.00</t>
  </si>
  <si>
    <t>0</t>
  </si>
  <si>
    <t>0.00</t>
  </si>
  <si>
    <t>携程汇智国际直连</t>
  </si>
  <si>
    <t>2021-07-20 07:18:11</t>
  </si>
  <si>
    <t>否</t>
  </si>
  <si>
    <t>汇智国际旅游发展有限公司</t>
  </si>
  <si>
    <t>直连</t>
  </si>
  <si>
    <t>2021-07-24</t>
  </si>
  <si>
    <t>2207151</t>
  </si>
  <si>
    <t>凯恩斯广场酒店</t>
  </si>
  <si>
    <t>Munro Glenda,Munro Scott</t>
  </si>
  <si>
    <t>2021-12-16</t>
  </si>
  <si>
    <t>2021-12-17</t>
  </si>
  <si>
    <t>510.55</t>
  </si>
  <si>
    <t>611.00</t>
  </si>
  <si>
    <t>2021-07-24 08:27:28</t>
  </si>
  <si>
    <t>2021-08-12</t>
  </si>
  <si>
    <t>2221586</t>
  </si>
  <si>
    <t>墨西哥城瑞吉酒店</t>
  </si>
  <si>
    <t>Roman Sergio</t>
  </si>
  <si>
    <t>2021-12-18</t>
  </si>
  <si>
    <t>1703.42</t>
  </si>
  <si>
    <t>2041.00</t>
  </si>
  <si>
    <t>2021-08-12 12:44:36</t>
  </si>
  <si>
    <t>2021-08-26</t>
  </si>
  <si>
    <t>2233145</t>
  </si>
  <si>
    <t>拉斯维加斯D酒店</t>
  </si>
  <si>
    <t>Fahrenkrug Chad</t>
  </si>
  <si>
    <t>2021-12-10</t>
  </si>
  <si>
    <t>2021-12-13</t>
  </si>
  <si>
    <t>1295.10</t>
  </si>
  <si>
    <t>1554.00</t>
  </si>
  <si>
    <t>2021-08-26 04:45:45</t>
  </si>
  <si>
    <t>是</t>
  </si>
  <si>
    <t>2021-10-04</t>
  </si>
  <si>
    <t>2272440</t>
  </si>
  <si>
    <t>拉斯维加斯威尼斯人度假酒店</t>
  </si>
  <si>
    <t>Ruiz Ana</t>
  </si>
  <si>
    <t>1516.41</t>
  </si>
  <si>
    <t>1827.00</t>
  </si>
  <si>
    <t>2021-10-04 08:13:30</t>
  </si>
  <si>
    <t>2021-10-06</t>
  </si>
  <si>
    <t>2273485</t>
  </si>
  <si>
    <t>芝加哥喜来登大酒店</t>
  </si>
  <si>
    <t>Ferguson Brianna</t>
  </si>
  <si>
    <t>1777.65</t>
  </si>
  <si>
    <t>2142.00</t>
  </si>
  <si>
    <t>2021-10-06 02:55:57</t>
  </si>
  <si>
    <t>2021-10-07</t>
  </si>
  <si>
    <t>2273899</t>
  </si>
  <si>
    <t>Ye Yuanxiang,Kano Manami</t>
  </si>
  <si>
    <t>2021-12-14</t>
  </si>
  <si>
    <t>1402.04</t>
  </si>
  <si>
    <t>1689.00</t>
  </si>
  <si>
    <t>2021-10-07 04:07:29</t>
  </si>
  <si>
    <t>2021-10-28</t>
  </si>
  <si>
    <t>2284491</t>
  </si>
  <si>
    <t>丽思卡尔顿坎昆酒店</t>
  </si>
  <si>
    <t>LEE HYEOPSU,KANG JIAE</t>
  </si>
  <si>
    <t>2021-12-15</t>
  </si>
  <si>
    <t>1803.00</t>
  </si>
  <si>
    <t>1802</t>
  </si>
  <si>
    <t>1484</t>
  </si>
  <si>
    <t>2021-12-04 21:38:02</t>
  </si>
  <si>
    <t>2021-10-29</t>
  </si>
  <si>
    <t>2285216</t>
  </si>
  <si>
    <t>Pons Adelto</t>
  </si>
  <si>
    <t>1687.15</t>
  </si>
  <si>
    <t>2049.00</t>
  </si>
  <si>
    <t>2021-10-29 16:53:59</t>
  </si>
  <si>
    <t>2021-10-31</t>
  </si>
  <si>
    <t>2286657</t>
  </si>
  <si>
    <t>坎昆机场万怡酒店</t>
  </si>
  <si>
    <t>Arellano Victor Ulises</t>
  </si>
  <si>
    <t>484.22</t>
  </si>
  <si>
    <t>587.00</t>
  </si>
  <si>
    <t>2021-10-31 17:03:52</t>
  </si>
  <si>
    <t>2021-11-07</t>
  </si>
  <si>
    <t>2291874</t>
  </si>
  <si>
    <t>多伦多市中心喜来登酒店</t>
  </si>
  <si>
    <t>Liem Ka</t>
  </si>
  <si>
    <t>565.20</t>
  </si>
  <si>
    <t>686.00</t>
  </si>
  <si>
    <t>2021-11-07 07:01:24</t>
  </si>
  <si>
    <t>2021-11-10</t>
  </si>
  <si>
    <t>2295450</t>
  </si>
  <si>
    <t>新加坡拉古娜都喜天丽酒店 (Staycation Approved)</t>
  </si>
  <si>
    <t>Jia Lin</t>
  </si>
  <si>
    <t>1981.02</t>
  </si>
  <si>
    <t>2410.00</t>
  </si>
  <si>
    <t>2021-11-10 14:59:24</t>
  </si>
  <si>
    <t>2021-11-11</t>
  </si>
  <si>
    <t>2296148</t>
  </si>
  <si>
    <t>巴黎里昂车站万怡酒店</t>
  </si>
  <si>
    <t>Lee Eminadia</t>
  </si>
  <si>
    <t>2021-12-11</t>
  </si>
  <si>
    <t>7076.60</t>
  </si>
  <si>
    <t>8609.00</t>
  </si>
  <si>
    <t>2021-11-11 01:16:59</t>
  </si>
  <si>
    <t>2021-11-13</t>
  </si>
  <si>
    <t>2298615</t>
  </si>
  <si>
    <t>波多黎各喜来登赌场酒店</t>
  </si>
  <si>
    <t>Rodriguez Cassandra</t>
  </si>
  <si>
    <t>1650.04</t>
  </si>
  <si>
    <t>2012.00</t>
  </si>
  <si>
    <t>2021-11-13 12:52:37</t>
  </si>
  <si>
    <t>2021-11-14</t>
  </si>
  <si>
    <t>2299070</t>
  </si>
  <si>
    <t>费城索尼斯塔里滕豪斯广场酒店</t>
  </si>
  <si>
    <t>BRIGGS KIARA</t>
  </si>
  <si>
    <t>740.91</t>
  </si>
  <si>
    <t>903.00</t>
  </si>
  <si>
    <t>2021-11-14 02:07:43</t>
  </si>
  <si>
    <t>2299107</t>
  </si>
  <si>
    <t>西雅图帕里酒店</t>
  </si>
  <si>
    <t>Chaikin Molly,Burlingame Lee</t>
  </si>
  <si>
    <t>1074.86</t>
  </si>
  <si>
    <t>1310.00</t>
  </si>
  <si>
    <t>2021-11-14 06:03:42</t>
  </si>
  <si>
    <t>2021-11-15</t>
  </si>
  <si>
    <t>2299580</t>
  </si>
  <si>
    <t>萨吉诺万豪春丘酒店</t>
  </si>
  <si>
    <t>Millyard Lisa</t>
  </si>
  <si>
    <t>1166.75</t>
  </si>
  <si>
    <t>1422.00</t>
  </si>
  <si>
    <t>2021-11-15 06:05:46</t>
  </si>
  <si>
    <t>2021-11-18</t>
  </si>
  <si>
    <t>2303375</t>
  </si>
  <si>
    <t>汉堡机场丽笙酒店</t>
  </si>
  <si>
    <t>Treptow Reinhard,Treptow Sabine</t>
  </si>
  <si>
    <t>835.17</t>
  </si>
  <si>
    <t>1018.00</t>
  </si>
  <si>
    <t>2021-11-18 23:36:07</t>
  </si>
  <si>
    <t>2021-11-21</t>
  </si>
  <si>
    <t>2305872</t>
  </si>
  <si>
    <t>凤凰城 FOUND:RE 酒店</t>
  </si>
  <si>
    <t>BIBEAU ERIC JOHN,Arnold Christina Show-ling</t>
  </si>
  <si>
    <t>1334.61</t>
  </si>
  <si>
    <t>1625.00</t>
  </si>
  <si>
    <t>2021-11-21 09:19:11</t>
  </si>
  <si>
    <t>2021-11-22</t>
  </si>
  <si>
    <t>2308142</t>
  </si>
  <si>
    <t>库弗斯太达加州酒店</t>
  </si>
  <si>
    <t>ruckert axel</t>
  </si>
  <si>
    <t>310.45</t>
  </si>
  <si>
    <t>378.00</t>
  </si>
  <si>
    <t>2021-11-22 21:41:28</t>
  </si>
  <si>
    <t>2021-11-25</t>
  </si>
  <si>
    <t>2311269</t>
  </si>
  <si>
    <t>巴黎中心埃菲尔铁塔美爵酒店</t>
  </si>
  <si>
    <t>PARK JIIL</t>
  </si>
  <si>
    <t>792.02</t>
  </si>
  <si>
    <t>964.00</t>
  </si>
  <si>
    <t>2021-11-25 01:05:45</t>
  </si>
  <si>
    <t>2311273</t>
  </si>
  <si>
    <t xml:space="preserve">速8北伯根酒店 </t>
  </si>
  <si>
    <t>oyorzabal karen</t>
  </si>
  <si>
    <t>1922.54</t>
  </si>
  <si>
    <t>2340.00</t>
  </si>
  <si>
    <t>2021-11-25 01:15:55</t>
  </si>
  <si>
    <t>2311312</t>
  </si>
  <si>
    <t>南海岸酒庄度假村</t>
  </si>
  <si>
    <t>Ramirez Donato D</t>
  </si>
  <si>
    <t>2175.92</t>
  </si>
  <si>
    <t>2650.00</t>
  </si>
  <si>
    <t>2021-11-25 04:42:54</t>
  </si>
  <si>
    <t>2311329</t>
  </si>
  <si>
    <t>百利酒店</t>
  </si>
  <si>
    <t>Ponce Gloria</t>
  </si>
  <si>
    <t>408.91</t>
  </si>
  <si>
    <t>498.00</t>
  </si>
  <si>
    <t>2021-11-25 05:27:24</t>
  </si>
  <si>
    <t>2311354</t>
  </si>
  <si>
    <t>洛杉矶喜来登大酒店</t>
  </si>
  <si>
    <t>REN JIARUI,SHEN XINTONG</t>
  </si>
  <si>
    <t>4302.56</t>
  </si>
  <si>
    <t>5240.00</t>
  </si>
  <si>
    <t>2021-11-25 07:23:49</t>
  </si>
  <si>
    <t>2311944</t>
  </si>
  <si>
    <t>首尔东大门广场JW万豪酒店</t>
  </si>
  <si>
    <t>JANG WOONGSUN</t>
  </si>
  <si>
    <t>1903.31</t>
  </si>
  <si>
    <t>2318.00</t>
  </si>
  <si>
    <t>2021-11-25 14:23:54</t>
  </si>
  <si>
    <t>2312808</t>
  </si>
  <si>
    <t>图卢斯大都会森蒂图德住宅酒店</t>
  </si>
  <si>
    <t>Arican Ebru</t>
  </si>
  <si>
    <t>295.60</t>
  </si>
  <si>
    <t>360.00</t>
  </si>
  <si>
    <t>2021-11-25 20:43:42</t>
  </si>
  <si>
    <t>2021-11-26</t>
  </si>
  <si>
    <t>2313146</t>
  </si>
  <si>
    <t>釜山柏悦酒店</t>
  </si>
  <si>
    <t>Park GiHyeon</t>
  </si>
  <si>
    <t>4532.99</t>
  </si>
  <si>
    <t>5524.00</t>
  </si>
  <si>
    <t>2021-11-26 08:02:37</t>
  </si>
  <si>
    <t>2314892</t>
  </si>
  <si>
    <t>贝尔塔酒店</t>
  </si>
  <si>
    <t>teysseyre alexandre,martin julie</t>
  </si>
  <si>
    <t>489.08</t>
  </si>
  <si>
    <t>596.00</t>
  </si>
  <si>
    <t>2021-11-26 21:26:31</t>
  </si>
  <si>
    <t>2021-11-27</t>
  </si>
  <si>
    <t>2315441</t>
  </si>
  <si>
    <t>渥太华威斯汀酒店</t>
  </si>
  <si>
    <t>Akkerman Alison</t>
  </si>
  <si>
    <t>2199.99</t>
  </si>
  <si>
    <t>2679.00</t>
  </si>
  <si>
    <t>2021-11-27 12:57:45</t>
  </si>
  <si>
    <t>2315831</t>
  </si>
  <si>
    <t>首尔灯塔酒店</t>
  </si>
  <si>
    <t>KIM HYEONHO,PARK EUNWON</t>
  </si>
  <si>
    <t>502.57</t>
  </si>
  <si>
    <t>612.00</t>
  </si>
  <si>
    <t>2021-11-27 18:25:21</t>
  </si>
  <si>
    <t>2316087</t>
  </si>
  <si>
    <t>查尔斯顿露苺酒店</t>
  </si>
  <si>
    <t>Pearson Michael</t>
  </si>
  <si>
    <t>4126.53</t>
  </si>
  <si>
    <t>5025.00</t>
  </si>
  <si>
    <t>2021-11-27 20:13:29</t>
  </si>
  <si>
    <t>2021-11-28</t>
  </si>
  <si>
    <t>2316542</t>
  </si>
  <si>
    <t>春秋酒店及度假村</t>
  </si>
  <si>
    <t>KIM HONG YEOUL</t>
  </si>
  <si>
    <t>1013.36</t>
  </si>
  <si>
    <t>1234.00</t>
  </si>
  <si>
    <t>2021-11-28 06:23:33</t>
  </si>
  <si>
    <t>2317168</t>
  </si>
  <si>
    <t>温哥华奥贝尔杰酒店</t>
  </si>
  <si>
    <t>Irhamni Riveria</t>
  </si>
  <si>
    <t>841.73</t>
  </si>
  <si>
    <t>1025.00</t>
  </si>
  <si>
    <t>2021-11-28 16:45:48</t>
  </si>
  <si>
    <t>2021-11-30</t>
  </si>
  <si>
    <t>2319125</t>
  </si>
  <si>
    <t>杰斯林酒店</t>
  </si>
  <si>
    <t>Zhang Christopher</t>
  </si>
  <si>
    <t>3188.46</t>
  </si>
  <si>
    <t>3886.00</t>
  </si>
  <si>
    <t>2021-11-30 02:51:07</t>
  </si>
  <si>
    <t>2319192</t>
  </si>
  <si>
    <t>肖汉姆酒店</t>
  </si>
  <si>
    <t>Redmore Heather A</t>
  </si>
  <si>
    <t>2983.34</t>
  </si>
  <si>
    <t>3636.00</t>
  </si>
  <si>
    <t>2021-11-30 08:12:01</t>
  </si>
  <si>
    <t>2021-12-01</t>
  </si>
  <si>
    <t>2320754</t>
  </si>
  <si>
    <t>达拉斯阿灵顿南万豪居家酒店</t>
  </si>
  <si>
    <t>Adams David Burnham,Adams Tammie Lynn</t>
  </si>
  <si>
    <t>1855.17</t>
  </si>
  <si>
    <t>2266.00</t>
  </si>
  <si>
    <t>2021-12-01 10:09:58</t>
  </si>
  <si>
    <t>2320814</t>
  </si>
  <si>
    <t>洛杉矶伯班克/市中心万豪春丘酒店</t>
  </si>
  <si>
    <t>Contreras Angel</t>
  </si>
  <si>
    <t>991.45</t>
  </si>
  <si>
    <t>1211.00</t>
  </si>
  <si>
    <t>2021-12-01 10:48:33</t>
  </si>
  <si>
    <t>2320840</t>
  </si>
  <si>
    <t>旧金山联合广场万怡酒店</t>
  </si>
  <si>
    <t>Gilmore Christian</t>
  </si>
  <si>
    <t>1486.76</t>
  </si>
  <si>
    <t>1816.00</t>
  </si>
  <si>
    <t>2021-12-01 11:05:55</t>
  </si>
  <si>
    <t>2321008</t>
  </si>
  <si>
    <t>济州岛亚金晶酒店</t>
  </si>
  <si>
    <t>Kang Hojae,Yang Jiye</t>
  </si>
  <si>
    <t>1156.82</t>
  </si>
  <si>
    <t>1413.00</t>
  </si>
  <si>
    <t>2021-12-01 12:22:07</t>
  </si>
  <si>
    <t>2321272</t>
  </si>
  <si>
    <t>多伦多马克姆万豪酒店</t>
  </si>
  <si>
    <t>Farchadi David</t>
  </si>
  <si>
    <t>1887.92</t>
  </si>
  <si>
    <t>2306.00</t>
  </si>
  <si>
    <t>2021-12-01 14:25:02</t>
  </si>
  <si>
    <t>2021-12-02</t>
  </si>
  <si>
    <t>2322548</t>
  </si>
  <si>
    <t>洛杉矶圣加百利喜来登酒店</t>
  </si>
  <si>
    <t>Tang Elaine,Liao Jiayu</t>
  </si>
  <si>
    <t>3278.48</t>
  </si>
  <si>
    <t>4004.00</t>
  </si>
  <si>
    <t>2021-12-02 02:34:38</t>
  </si>
  <si>
    <t>2323607</t>
  </si>
  <si>
    <t>济州天山商务酒店</t>
  </si>
  <si>
    <t>kim hyunchul</t>
  </si>
  <si>
    <t>115.45</t>
  </si>
  <si>
    <t>141.00</t>
  </si>
  <si>
    <t>2021-12-02 17:14:51</t>
  </si>
  <si>
    <t>2324602</t>
  </si>
  <si>
    <t>纽约中央公园丽思卡尔顿酒店</t>
  </si>
  <si>
    <t>WAINWRIGHTEL KAHAMA</t>
  </si>
  <si>
    <t>34035.06</t>
  </si>
  <si>
    <t>41567.00</t>
  </si>
  <si>
    <t>2021-12-02 22:48:04</t>
  </si>
  <si>
    <t>2021-12-03</t>
  </si>
  <si>
    <t>2325289</t>
  </si>
  <si>
    <t>阿斯顿安亚海滩酒店</t>
  </si>
  <si>
    <t>RAFI RAFIEDHIA MAHARDHIKA</t>
  </si>
  <si>
    <t>881.07</t>
  </si>
  <si>
    <t>1075.00</t>
  </si>
  <si>
    <t>2021-12-03 14:35:33</t>
  </si>
  <si>
    <t>2021-12-04</t>
  </si>
  <si>
    <t>2326110</t>
  </si>
  <si>
    <t>帕洛阿尔托喜来登酒店</t>
  </si>
  <si>
    <t>Schlenker Steve</t>
  </si>
  <si>
    <t>5079.88</t>
  </si>
  <si>
    <t>6198.00</t>
  </si>
  <si>
    <t>2021-12-04 03:18:02</t>
  </si>
  <si>
    <t>2326117</t>
  </si>
  <si>
    <t>Holiday Inn Tulsa City Center</t>
  </si>
  <si>
    <t>Cvitkovich Jason</t>
  </si>
  <si>
    <t>2622.72</t>
  </si>
  <si>
    <t>3200.00</t>
  </si>
  <si>
    <t>2021-12-04 04:42:50</t>
  </si>
  <si>
    <t>2021-12-05</t>
  </si>
  <si>
    <t>2327805</t>
  </si>
  <si>
    <t>哈里斯沃途和谐酒店</t>
  </si>
  <si>
    <t>Rostan Jacqueline Catherine</t>
  </si>
  <si>
    <t>252.41</t>
  </si>
  <si>
    <t>308.00</t>
  </si>
  <si>
    <t>2021-12-05 16:25:50</t>
  </si>
  <si>
    <t>2327913</t>
  </si>
  <si>
    <t>首尔时代广场万怡酒店</t>
  </si>
  <si>
    <t>hong sungkyoung</t>
  </si>
  <si>
    <t>1384.96</t>
  </si>
  <si>
    <t>1690.00</t>
  </si>
  <si>
    <t>2021-12-05 18:52:30</t>
  </si>
  <si>
    <t>2021-12-06</t>
  </si>
  <si>
    <t>2328796</t>
  </si>
  <si>
    <t>布城万豪酒店</t>
  </si>
  <si>
    <t>Amran Airulamri</t>
  </si>
  <si>
    <t>1646.38</t>
  </si>
  <si>
    <t>2009.00</t>
  </si>
  <si>
    <t>2021-12-06 14:51:25</t>
  </si>
  <si>
    <t>2329077</t>
  </si>
  <si>
    <t>毛里求斯态度酒店 - 旅行树</t>
  </si>
  <si>
    <t>Nanda Anjali</t>
  </si>
  <si>
    <t>1031.75</t>
  </si>
  <si>
    <t>1259.00</t>
  </si>
  <si>
    <t>2021-12-06 17:56:37</t>
  </si>
  <si>
    <t>2021-12-07</t>
  </si>
  <si>
    <t>2330179</t>
  </si>
  <si>
    <t>华盛顿哥伦比亚特区/美国国会大厦万怡酒店</t>
  </si>
  <si>
    <t>Tate Ashton</t>
  </si>
  <si>
    <t>2153.65</t>
  </si>
  <si>
    <t>2628.00</t>
  </si>
  <si>
    <t>2021-12-07 22:40:30</t>
  </si>
  <si>
    <t>2021-12-08</t>
  </si>
  <si>
    <t>2330375</t>
  </si>
  <si>
    <t>温莎市中心喜来登福朋酒店</t>
  </si>
  <si>
    <t>CHEN SHELLY</t>
  </si>
  <si>
    <t>4834.23</t>
  </si>
  <si>
    <t>5899.00</t>
  </si>
  <si>
    <t>2021-12-08 08:22:32</t>
  </si>
  <si>
    <t>2330561</t>
  </si>
  <si>
    <t>丽思卡尔顿乔治敦华盛顿特区酒店</t>
  </si>
  <si>
    <t>ZHOU XINEN</t>
  </si>
  <si>
    <t>3643.00</t>
  </si>
  <si>
    <t>3643</t>
  </si>
  <si>
    <t>2985</t>
  </si>
  <si>
    <t>2021-12-08 10:37:00</t>
  </si>
  <si>
    <t>2334642</t>
  </si>
  <si>
    <t>YANG KAIQI</t>
  </si>
  <si>
    <t>2102.84</t>
  </si>
  <si>
    <t>2566.00</t>
  </si>
  <si>
    <t>2021-12-10 14:57:05</t>
  </si>
  <si>
    <t>2335156</t>
  </si>
  <si>
    <t>欧洲之星马德里酒店</t>
  </si>
  <si>
    <t>De Castro Agis Irene</t>
  </si>
  <si>
    <t>438.43</t>
  </si>
  <si>
    <t>535.00</t>
  </si>
  <si>
    <t>2021-12-10 21:02:43</t>
  </si>
  <si>
    <t>2335233</t>
  </si>
  <si>
    <t>多伦多机场福朋喜来登酒店</t>
  </si>
  <si>
    <t>Xing Yushu</t>
  </si>
  <si>
    <t>720.34</t>
  </si>
  <si>
    <t>879.00</t>
  </si>
  <si>
    <t>2021-12-10 22:12:19</t>
  </si>
  <si>
    <t>2335338</t>
  </si>
  <si>
    <t>印第安纳波利斯喜来登酒店(位于凯斯通克罗星)</t>
  </si>
  <si>
    <t>Mendoza William</t>
  </si>
  <si>
    <t>566.27</t>
  </si>
  <si>
    <t>691.00</t>
  </si>
  <si>
    <t>2021-12-11 00:08:29</t>
  </si>
  <si>
    <t>2335458</t>
  </si>
  <si>
    <t>伦敦摄政公园万豪酒店</t>
  </si>
  <si>
    <t>QIU JIALE</t>
  </si>
  <si>
    <t>5113.68</t>
  </si>
  <si>
    <t>6240.00</t>
  </si>
  <si>
    <t>2021-12-11 04:39:44</t>
  </si>
  <si>
    <t>2335591</t>
  </si>
  <si>
    <t>巴黎勒布里斯托酒店 – 欧特家酒店系列</t>
  </si>
  <si>
    <t>YANG XICHEN,Wang Xuedan</t>
  </si>
  <si>
    <t>13941.33</t>
  </si>
  <si>
    <t>17012.00</t>
  </si>
  <si>
    <t>2021-12-11 10:14:22</t>
  </si>
  <si>
    <t>2336341</t>
  </si>
  <si>
    <t>莫斯科克莱斯尼赫米瑞士酒店</t>
  </si>
  <si>
    <t>Karimova Elena</t>
  </si>
  <si>
    <t>2490.46</t>
  </si>
  <si>
    <t>3039.00</t>
  </si>
  <si>
    <t>2021-12-11 18:58:29</t>
  </si>
  <si>
    <t>2336545</t>
  </si>
  <si>
    <t>泰坦尼亚酒店</t>
  </si>
  <si>
    <t>TSIONAS IOANNIS,KONTOULI MARIA</t>
  </si>
  <si>
    <t>901.45</t>
  </si>
  <si>
    <t>1100.00</t>
  </si>
  <si>
    <t>2021-12-11 20:54:27</t>
  </si>
  <si>
    <t>2336695</t>
  </si>
  <si>
    <t>瀑布喜来登酒店</t>
  </si>
  <si>
    <t>Loganathasingam Sankavy</t>
  </si>
  <si>
    <t>550.70</t>
  </si>
  <si>
    <t>672.00</t>
  </si>
  <si>
    <t>2021-12-11 22:14:15</t>
  </si>
  <si>
    <t>2336786</t>
  </si>
  <si>
    <t>雅乐轩波哥大机场酒店</t>
  </si>
  <si>
    <t>RUEDA BLANCO LUDIS SAMIRA</t>
  </si>
  <si>
    <t>334.36</t>
  </si>
  <si>
    <t>408.00</t>
  </si>
  <si>
    <t>2021-12-12 00:19:06</t>
  </si>
  <si>
    <t>2336858</t>
  </si>
  <si>
    <t>Blewett Brandon Peyton,Harris Jacqueline Estelle</t>
  </si>
  <si>
    <t>749.02</t>
  </si>
  <si>
    <t>914.00</t>
  </si>
  <si>
    <t>2021-12-12 04:02:16</t>
  </si>
  <si>
    <t>2336888</t>
  </si>
  <si>
    <t>普罗维登斯市中心万怡酒店</t>
  </si>
  <si>
    <t>toro martinez jhonatan</t>
  </si>
  <si>
    <t>1956.97</t>
  </si>
  <si>
    <t>2388.00</t>
  </si>
  <si>
    <t>2021-12-12 06:08:37</t>
  </si>
  <si>
    <t>2336908</t>
  </si>
  <si>
    <t>曼哈顿金融区假日酒店</t>
  </si>
  <si>
    <t>Hodgson James,Hodgson Catherine</t>
  </si>
  <si>
    <t>2701.07</t>
  </si>
  <si>
    <t>3296.00</t>
  </si>
  <si>
    <t>2021-12-12 07:39:59</t>
  </si>
  <si>
    <t>2336940</t>
  </si>
  <si>
    <t>埃文斯顿希尔顿花园旅馆</t>
  </si>
  <si>
    <t>Dzielinski Jessica</t>
  </si>
  <si>
    <t>526.12</t>
  </si>
  <si>
    <t>642.00</t>
  </si>
  <si>
    <t>2021-12-12 08:15:40</t>
  </si>
  <si>
    <t>2337234</t>
  </si>
  <si>
    <t>优胜美地景观酒店</t>
  </si>
  <si>
    <t>Wang Hanlei</t>
  </si>
  <si>
    <t>724.44</t>
  </si>
  <si>
    <t>884.00</t>
  </si>
  <si>
    <t>2021-12-14 22:07:18</t>
  </si>
  <si>
    <t>2337690</t>
  </si>
  <si>
    <t>里昂塞特万豪国际酒店</t>
  </si>
  <si>
    <t>Lowenstein Abraham Wylie</t>
  </si>
  <si>
    <t>800.65</t>
  </si>
  <si>
    <t>977.00</t>
  </si>
  <si>
    <t>2021-12-12 19:31:25</t>
  </si>
  <si>
    <t>2337724</t>
  </si>
  <si>
    <t>阿斯顿冼都湖度假村和会议中心酒店</t>
  </si>
  <si>
    <t>Hakim Muhammad Ikhwanul</t>
  </si>
  <si>
    <t>779.34</t>
  </si>
  <si>
    <t>951.00</t>
  </si>
  <si>
    <t>2021-12-12 20:01:11</t>
  </si>
  <si>
    <t>2337816</t>
  </si>
  <si>
    <t>芝加哥华威阿勒顿酒店</t>
  </si>
  <si>
    <t>Olds Brianna</t>
  </si>
  <si>
    <t>1071.91</t>
  </si>
  <si>
    <t>1308.00</t>
  </si>
  <si>
    <t>2021-12-12 21:18:04</t>
  </si>
  <si>
    <t>2338023</t>
  </si>
  <si>
    <t xml:space="preserve">塞维利亚卡萨1800酒店 </t>
  </si>
  <si>
    <t>Goubski Vitali</t>
  </si>
  <si>
    <t>1628.22</t>
  </si>
  <si>
    <t>1990.00</t>
  </si>
  <si>
    <t>2021-12-13 05:05:21</t>
  </si>
  <si>
    <t>2338056</t>
  </si>
  <si>
    <t>西雅图威斯汀酒店</t>
  </si>
  <si>
    <t>Miller Heidi leigh</t>
  </si>
  <si>
    <t>718.38</t>
  </si>
  <si>
    <t>878.00</t>
  </si>
  <si>
    <t>2021-12-13 07:14:41</t>
  </si>
  <si>
    <t>2338081</t>
  </si>
  <si>
    <t>色達首都中央酒店</t>
  </si>
  <si>
    <t>BROCE ROQUE JAY,ELICANA MARC ALLEN</t>
  </si>
  <si>
    <t>329.73</t>
  </si>
  <si>
    <t>403.00</t>
  </si>
  <si>
    <t>2021-12-13 07:55:41</t>
  </si>
  <si>
    <t>2338236</t>
  </si>
  <si>
    <t>Anfilofyev Maksim</t>
  </si>
  <si>
    <t>2611.69</t>
  </si>
  <si>
    <t>3192.00</t>
  </si>
  <si>
    <t>2021-12-13 10:23:26</t>
  </si>
  <si>
    <t>2338321</t>
  </si>
  <si>
    <t>最佳西方别墅酒店杰克逊霍尔</t>
  </si>
  <si>
    <t>Terpstra Arika</t>
  </si>
  <si>
    <t>2246.78</t>
  </si>
  <si>
    <t>2746.00</t>
  </si>
  <si>
    <t>2021-12-13 11:07:02</t>
  </si>
  <si>
    <t>2338503</t>
  </si>
  <si>
    <t>马尼拉君悦酒店</t>
  </si>
  <si>
    <t>Paat Farah Rodriguez,Avenido Francis Stephen Valenzuela</t>
  </si>
  <si>
    <t>2374.42</t>
  </si>
  <si>
    <t>2902.00</t>
  </si>
  <si>
    <t>2021-12-13 13:14:15</t>
  </si>
  <si>
    <t>2338634</t>
  </si>
  <si>
    <t>阿布扎比圣瑞吉酒店</t>
  </si>
  <si>
    <t>LIU YISHA</t>
  </si>
  <si>
    <t>3494.53</t>
  </si>
  <si>
    <t>4271.00</t>
  </si>
  <si>
    <t>2021-12-13 14:43:39</t>
  </si>
  <si>
    <t>2338875</t>
  </si>
  <si>
    <t>曼德维尔酒店</t>
  </si>
  <si>
    <t>Behar Melih Gad</t>
  </si>
  <si>
    <t>1433.49</t>
  </si>
  <si>
    <t>1752.00</t>
  </si>
  <si>
    <t>2021-12-13 17:11:45</t>
  </si>
  <si>
    <t>2339083</t>
  </si>
  <si>
    <t>艾姆垂酒店</t>
  </si>
  <si>
    <t>fun chien pang</t>
  </si>
  <si>
    <t>306.01</t>
  </si>
  <si>
    <t>374.00</t>
  </si>
  <si>
    <t>2021-12-13 18:50:25</t>
  </si>
  <si>
    <t>2339587</t>
  </si>
  <si>
    <t>塞维利亚顶点酒店</t>
  </si>
  <si>
    <t>Fernandez Pachon Lorenzo</t>
  </si>
  <si>
    <t>364.92</t>
  </si>
  <si>
    <t>446.00</t>
  </si>
  <si>
    <t>2021-12-13 23:30:50</t>
  </si>
  <si>
    <t>2339692</t>
  </si>
  <si>
    <t>芝加哥W酒店 - 湖滨</t>
  </si>
  <si>
    <t>Ron Nathaniel,Bartek Katalyna</t>
  </si>
  <si>
    <t>744.92</t>
  </si>
  <si>
    <t>911.00</t>
  </si>
  <si>
    <t>2021-12-14 03:47:38</t>
  </si>
  <si>
    <t>2339742</t>
  </si>
  <si>
    <t>亚特兰大万豪套房酒店</t>
  </si>
  <si>
    <t>XU SHANG,SHAN XIN</t>
  </si>
  <si>
    <t>1931.41</t>
  </si>
  <si>
    <t>2362.00</t>
  </si>
  <si>
    <t>2021-12-14 07:33:03</t>
  </si>
  <si>
    <t>2339759</t>
  </si>
  <si>
    <t>万豪锡拉丘兹卡里尔环岛费尔菲尔德酒店</t>
  </si>
  <si>
    <t>Fleury josh,Fleury lexy</t>
  </si>
  <si>
    <t>603.46</t>
  </si>
  <si>
    <t>738.00</t>
  </si>
  <si>
    <t>2021-12-14 07:58:56</t>
  </si>
  <si>
    <t>2339782</t>
  </si>
  <si>
    <t>SUN ZHIBIN</t>
  </si>
  <si>
    <t>988.60</t>
  </si>
  <si>
    <t>1209.00</t>
  </si>
  <si>
    <t>2021-12-14 08:34:18</t>
  </si>
  <si>
    <t>2339989</t>
  </si>
  <si>
    <t>拉斯维加斯大都会酒店</t>
  </si>
  <si>
    <t>WANG LANER</t>
  </si>
  <si>
    <t>3121.98</t>
  </si>
  <si>
    <t>3818.00</t>
  </si>
  <si>
    <t>2021-12-14 17:00:38</t>
  </si>
  <si>
    <t>2340174</t>
  </si>
  <si>
    <t>地平线集团圣地@库德斯HOM酒店</t>
  </si>
  <si>
    <t>Rousseau David</t>
  </si>
  <si>
    <t>165.18</t>
  </si>
  <si>
    <t>202.00</t>
  </si>
  <si>
    <t>2021-12-14 18:37:21</t>
  </si>
  <si>
    <t>2340622</t>
  </si>
  <si>
    <t>Toms Rachelle,Ahrends Dustin</t>
  </si>
  <si>
    <t>659.80</t>
  </si>
  <si>
    <t>807.00</t>
  </si>
  <si>
    <t>2021-12-15 01:28:39</t>
  </si>
  <si>
    <t>2340645</t>
  </si>
  <si>
    <t>Smith Branden Mitchell</t>
  </si>
  <si>
    <t>509.36</t>
  </si>
  <si>
    <t>623.00</t>
  </si>
  <si>
    <t>2021-12-15 02:54:43</t>
  </si>
  <si>
    <t>2340678</t>
  </si>
  <si>
    <t>巴厘岛万豪费尔菲尔德酒店庫塔日落路</t>
  </si>
  <si>
    <t>Sari Fitria Mega</t>
  </si>
  <si>
    <t>474.21</t>
  </si>
  <si>
    <t>580.00</t>
  </si>
  <si>
    <t>2021-12-15 06:45:02</t>
  </si>
  <si>
    <t>2341024</t>
  </si>
  <si>
    <t>Freire Rodriguez Noel</t>
  </si>
  <si>
    <t>494.65</t>
  </si>
  <si>
    <t>605.00</t>
  </si>
  <si>
    <t>2021-12-15 12:52:35</t>
  </si>
  <si>
    <t>2341046</t>
  </si>
  <si>
    <t>普吉岛阿卡迪亚奈松海滩铂尔曼度假酒店</t>
  </si>
  <si>
    <t>WEN WEILIN</t>
  </si>
  <si>
    <t>2506.76</t>
  </si>
  <si>
    <t>3066.00</t>
  </si>
  <si>
    <t>2021-12-15 13:03:47</t>
  </si>
  <si>
    <t>2341075</t>
  </si>
  <si>
    <t>曼谷拉差阿帕森购物区万丽酒店</t>
  </si>
  <si>
    <t>soikhiri sawanya</t>
  </si>
  <si>
    <t>549.43</t>
  </si>
  <si>
    <t>2021-12-15 13:21:00</t>
  </si>
  <si>
    <t>2341148</t>
  </si>
  <si>
    <t>伊鲁达酒店</t>
  </si>
  <si>
    <t>JIN YONGWU</t>
  </si>
  <si>
    <t>447.23</t>
  </si>
  <si>
    <t>547.00</t>
  </si>
  <si>
    <t>2021-12-15 14:21:43</t>
  </si>
  <si>
    <t>2341153</t>
  </si>
  <si>
    <t>蓝梦岛日落酒店</t>
  </si>
  <si>
    <t>HARMOKO MR</t>
  </si>
  <si>
    <t>147.17</t>
  </si>
  <si>
    <t>180.00</t>
  </si>
  <si>
    <t>2021-12-15 14:43:32</t>
  </si>
  <si>
    <t>2341705</t>
  </si>
  <si>
    <t>790.62</t>
  </si>
  <si>
    <t>967.00</t>
  </si>
  <si>
    <t>2021-12-15 19:20:08</t>
  </si>
  <si>
    <t>2342007</t>
  </si>
  <si>
    <t>铂尔曼新德里阿罗城雅高品牌酒店</t>
  </si>
  <si>
    <t>Sood Rajeev</t>
  </si>
  <si>
    <t>1344.95</t>
  </si>
  <si>
    <t>1645.00</t>
  </si>
  <si>
    <t>2021-12-15 22:24:44</t>
  </si>
  <si>
    <t>2342027</t>
  </si>
  <si>
    <t>坎昆 JW 万豪度假酒店及水疗中心</t>
  </si>
  <si>
    <t>CHEN YUNYUN</t>
  </si>
  <si>
    <t>1312.25</t>
  </si>
  <si>
    <t>1605.00</t>
  </si>
  <si>
    <t>2021-12-15 22:25:10</t>
  </si>
  <si>
    <t>2342054</t>
  </si>
  <si>
    <t>哥打京那巴鲁宫廷酒店</t>
  </si>
  <si>
    <t>ADAM MAS LIZA</t>
  </si>
  <si>
    <t>174.15</t>
  </si>
  <si>
    <t>213.00</t>
  </si>
  <si>
    <t>2021-12-15 22:46:25</t>
  </si>
  <si>
    <t>2342141</t>
  </si>
  <si>
    <t>巴吞鲁日万豪酒店</t>
  </si>
  <si>
    <t>Coates Michael</t>
  </si>
  <si>
    <t>887.10</t>
  </si>
  <si>
    <t>1085.00</t>
  </si>
  <si>
    <t>2021-12-16 00:38:42</t>
  </si>
  <si>
    <t>2342214</t>
  </si>
  <si>
    <t>Monroy Edgar Angel</t>
  </si>
  <si>
    <t>792.25</t>
  </si>
  <si>
    <t>969.00</t>
  </si>
  <si>
    <t>2021-12-16 06:21:38</t>
  </si>
  <si>
    <t>2342259</t>
  </si>
  <si>
    <t>芝加哥河北岸威斯汀酒店</t>
  </si>
  <si>
    <t>YU SIYI</t>
  </si>
  <si>
    <t>813.51</t>
  </si>
  <si>
    <t>995.00</t>
  </si>
  <si>
    <t>2021-12-16 07:57:36</t>
  </si>
  <si>
    <t>2342339</t>
  </si>
  <si>
    <t>Zhong Yalu</t>
  </si>
  <si>
    <t>991.75</t>
  </si>
  <si>
    <t>1213.00</t>
  </si>
  <si>
    <t>2021-12-16 09:28:51</t>
  </si>
  <si>
    <t>2342469</t>
  </si>
  <si>
    <t>苏拉翁塞曼谷万豪酒店</t>
  </si>
  <si>
    <t>TANGTHANATRAKUL NUTTIDA</t>
  </si>
  <si>
    <t>690.87</t>
  </si>
  <si>
    <t>845.00</t>
  </si>
  <si>
    <t>2021-12-16 11:01:50</t>
  </si>
  <si>
    <t>2342579</t>
  </si>
  <si>
    <t>考拉万豪温泉度假酒店</t>
  </si>
  <si>
    <t>MATTHEWS ANDREW JULIAN M</t>
  </si>
  <si>
    <t>578.86</t>
  </si>
  <si>
    <t>708.00</t>
  </si>
  <si>
    <t>2021-12-16 12:05:28</t>
  </si>
  <si>
    <t>2342753</t>
  </si>
  <si>
    <t>Hie Bayu</t>
  </si>
  <si>
    <t>252.64</t>
  </si>
  <si>
    <t>309.00</t>
  </si>
  <si>
    <t>2021-12-16 13:38:07</t>
  </si>
  <si>
    <t>2342845</t>
  </si>
  <si>
    <t>雅加达太贝特POP!酒店</t>
  </si>
  <si>
    <t>puspita marizka</t>
  </si>
  <si>
    <t>112.01</t>
  </si>
  <si>
    <t>137.00</t>
  </si>
  <si>
    <t>2021-12-16 14:45:46</t>
  </si>
  <si>
    <t>2342929</t>
  </si>
  <si>
    <t>吉隆坡棉兰东姑普雷斯科特酒店</t>
  </si>
  <si>
    <t>BIN ALWI MOHD redzuan</t>
  </si>
  <si>
    <t>351.57</t>
  </si>
  <si>
    <t>430.00</t>
  </si>
  <si>
    <t>2021-12-16 15:39:20</t>
  </si>
  <si>
    <t>2343043</t>
  </si>
  <si>
    <t>suleiman siti suhana</t>
  </si>
  <si>
    <t>175.78</t>
  </si>
  <si>
    <t>215.00</t>
  </si>
  <si>
    <t>2021-12-16 16:40:30</t>
  </si>
  <si>
    <t>2343649</t>
  </si>
  <si>
    <t>普禾加多阿斯顿会议中心酒店</t>
  </si>
  <si>
    <t>hidayat achmad</t>
  </si>
  <si>
    <t>236.29</t>
  </si>
  <si>
    <t>289.00</t>
  </si>
  <si>
    <t>2021-12-16 22:30:18</t>
  </si>
  <si>
    <t>2343664</t>
  </si>
  <si>
    <t>雅加达 JW 万豪酒店</t>
  </si>
  <si>
    <t>ireland ireland</t>
  </si>
  <si>
    <t>899.36</t>
  </si>
  <si>
    <t>2021-12-16 22:29:23</t>
  </si>
  <si>
    <t>2343819</t>
  </si>
  <si>
    <t>NIETO HERNANDEZ PEDRO</t>
  </si>
  <si>
    <t>438.34</t>
  </si>
  <si>
    <t>536.00</t>
  </si>
  <si>
    <t>2021-12-17 02:40:27</t>
  </si>
  <si>
    <t>2343831</t>
  </si>
  <si>
    <t>欧洲之星书籍酒店</t>
  </si>
  <si>
    <t>Bresler Leon</t>
  </si>
  <si>
    <t>492.32</t>
  </si>
  <si>
    <t>602.00</t>
  </si>
  <si>
    <t>2021-12-17 04:36:49</t>
  </si>
  <si>
    <t>2343867</t>
  </si>
  <si>
    <t>Diez Aragon Sandra</t>
  </si>
  <si>
    <t>2021-12-17 07:02:19</t>
  </si>
  <si>
    <t>2343963</t>
  </si>
  <si>
    <t>GOU SHUFAN</t>
  </si>
  <si>
    <t>3450.30</t>
  </si>
  <si>
    <t>4219.00</t>
  </si>
  <si>
    <t>2021-12-17 09:32:07</t>
  </si>
  <si>
    <t>2344306</t>
  </si>
  <si>
    <t>CAWIT LEOPOLDO,CAWIT LEOPOLDO</t>
  </si>
  <si>
    <t>329.57</t>
  </si>
  <si>
    <t>2021-12-17 14:36:39</t>
  </si>
  <si>
    <t>2344445</t>
  </si>
  <si>
    <t>索萊西奧宮酒店</t>
  </si>
  <si>
    <t>XIE YINGMEI</t>
  </si>
  <si>
    <t>1481.04</t>
  </si>
  <si>
    <t>1811.00</t>
  </si>
  <si>
    <t>2021-12-17 16:18:22</t>
  </si>
  <si>
    <t>2344446</t>
  </si>
  <si>
    <t>波哥大万豪酒店</t>
  </si>
  <si>
    <t>Sun Yize</t>
  </si>
  <si>
    <t>466.96</t>
  </si>
  <si>
    <t>571.00</t>
  </si>
  <si>
    <t>2021-12-17 16:18:10</t>
  </si>
  <si>
    <t>2344482</t>
  </si>
  <si>
    <t>Montilla patrick</t>
  </si>
  <si>
    <t>659.15</t>
  </si>
  <si>
    <t>806.00</t>
  </si>
  <si>
    <t>2021-12-17 16:45:14</t>
  </si>
  <si>
    <t>2344679</t>
  </si>
  <si>
    <t>河内酒店</t>
  </si>
  <si>
    <t>Pham Phuong</t>
  </si>
  <si>
    <t>262.51</t>
  </si>
  <si>
    <t>321.00</t>
  </si>
  <si>
    <t>2021-12-17 18:43:47</t>
  </si>
  <si>
    <t>2344945</t>
  </si>
  <si>
    <t>马恩河谷 - 托尔西康铂酒店</t>
  </si>
  <si>
    <t>Gruson Stessy</t>
  </si>
  <si>
    <t>507.04</t>
  </si>
  <si>
    <t>620.00</t>
  </si>
  <si>
    <t>2021-12-17 21:12:12</t>
  </si>
  <si>
    <t>2345289</t>
  </si>
  <si>
    <t>亚特兰大阿尔普哈雷塔万怡酒店</t>
  </si>
  <si>
    <t>Walker Rashaun</t>
  </si>
  <si>
    <t>496.13</t>
  </si>
  <si>
    <t>606.00</t>
  </si>
  <si>
    <t>2021-12-18 03:24:13</t>
  </si>
  <si>
    <t>2345313</t>
  </si>
  <si>
    <t>Orro bello Luisa,Sarasola sanchez-serrano Enrique</t>
  </si>
  <si>
    <t>365.96</t>
  </si>
  <si>
    <t>447.00</t>
  </si>
  <si>
    <t>2021-12-18 05:17:01</t>
  </si>
  <si>
    <t>2345424</t>
  </si>
  <si>
    <t>纽约中城文艺复兴万丽酒店&amp;度假村</t>
  </si>
  <si>
    <t>WANG YANG  ANDREW</t>
  </si>
  <si>
    <t>1451.56</t>
  </si>
  <si>
    <t>1773.00</t>
  </si>
  <si>
    <t>2021-12-18 09:20:50</t>
  </si>
  <si>
    <t>2345455</t>
  </si>
  <si>
    <t>Zertuche Zertuche Jose Carlos</t>
  </si>
  <si>
    <t>1314.01</t>
  </si>
  <si>
    <t>2021-12-18 09:40:23</t>
  </si>
  <si>
    <t>2345751</t>
  </si>
  <si>
    <t>LTC葛洛多克惬意酒店</t>
  </si>
  <si>
    <t>Ning Zichun</t>
  </si>
  <si>
    <t>117.89</t>
  </si>
  <si>
    <t>144.00</t>
  </si>
  <si>
    <t>2021-12-18 12:50:36</t>
  </si>
  <si>
    <t>2345862</t>
  </si>
  <si>
    <t>库塔里吉斯公园酒店</t>
  </si>
  <si>
    <t>fitri nurul</t>
  </si>
  <si>
    <t>72.86</t>
  </si>
  <si>
    <t>89.00</t>
  </si>
  <si>
    <t>2021-12-18 14:08:35</t>
  </si>
  <si>
    <t>2345909</t>
  </si>
  <si>
    <t>科萨酒店及购物中心</t>
  </si>
  <si>
    <t>Prabbumrung Phanwira</t>
  </si>
  <si>
    <t>178.48</t>
  </si>
  <si>
    <t>218.00</t>
  </si>
  <si>
    <t>2021-12-18 14:57:53</t>
  </si>
  <si>
    <t>2345940</t>
  </si>
  <si>
    <t>悉尼港环形码头万豪酒店</t>
  </si>
  <si>
    <t>spicer jackie</t>
  </si>
  <si>
    <t>1526.88</t>
  </si>
  <si>
    <t>1865.00</t>
  </si>
  <si>
    <t>2021-12-18 15:20:42</t>
  </si>
  <si>
    <t>2346090</t>
  </si>
  <si>
    <t>奥特瑞格奥哈纳威基基东部酒店</t>
  </si>
  <si>
    <t>Torres Dejarae Louise Kamalei,Servito Joshua Dela Cruz</t>
  </si>
  <si>
    <t>725.37</t>
  </si>
  <si>
    <t>886.00</t>
  </si>
  <si>
    <t>2021-12-18 17:26:46</t>
  </si>
  <si>
    <t>2346100</t>
  </si>
  <si>
    <t>阿斯顿巨港及会议中心酒店</t>
  </si>
  <si>
    <t>BANUAREA Gulut hardi</t>
  </si>
  <si>
    <t>309.47</t>
  </si>
  <si>
    <t>2021-12-18 17:34:35</t>
  </si>
  <si>
    <t>2346278</t>
  </si>
  <si>
    <t>吉隆坡中国城喜来登福朋酒店</t>
  </si>
  <si>
    <t>Arif Fauziah,Zain Faizah</t>
  </si>
  <si>
    <t>404.44</t>
  </si>
  <si>
    <t>494.00</t>
  </si>
  <si>
    <t>2021-12-18 19:20:20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</si>
</sst>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"/>
  <sheetViews>
    <sheetView topLeftCell="A31" workbookViewId="0">
      <selection activeCell="A3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16693121869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44542</v>
      </c>
      <c r="G2" s="5">
        <v>44545</v>
      </c>
      <c r="H2" s="4">
        <v>1</v>
      </c>
      <c r="I2" s="4">
        <v>3</v>
      </c>
      <c r="J2" s="4">
        <v>3</v>
      </c>
      <c r="K2" s="4" t="s">
        <v>29</v>
      </c>
      <c r="L2" s="4">
        <v>2049</v>
      </c>
      <c r="M2" s="4">
        <v>2049</v>
      </c>
      <c r="N2" s="4" t="s">
        <v>30</v>
      </c>
      <c r="O2" s="4" t="s">
        <v>31</v>
      </c>
      <c r="P2" s="4" t="s">
        <v>32</v>
      </c>
      <c r="Q2" s="4">
        <v>0</v>
      </c>
      <c r="R2" s="7">
        <v>44498</v>
      </c>
      <c r="S2" s="5">
        <v>44548</v>
      </c>
      <c r="T2" s="4" t="s">
        <v>33</v>
      </c>
      <c r="U2" s="4">
        <v>2049</v>
      </c>
      <c r="V2" s="4">
        <v>0</v>
      </c>
      <c r="W2" s="4">
        <v>0</v>
      </c>
      <c r="X2" s="4">
        <v>2285216</v>
      </c>
      <c r="Y2" s="4">
        <v>96104729</v>
      </c>
    </row>
    <row r="3" s="4" customFormat="1" spans="1:25">
      <c r="A3" s="4">
        <v>16795748967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44542</v>
      </c>
      <c r="G3" s="5">
        <v>44545</v>
      </c>
      <c r="H3" s="4">
        <v>1</v>
      </c>
      <c r="I3" s="4">
        <v>3</v>
      </c>
      <c r="J3" s="4">
        <v>3</v>
      </c>
      <c r="K3" s="4" t="s">
        <v>29</v>
      </c>
      <c r="L3" s="4">
        <v>1064</v>
      </c>
      <c r="M3" s="4">
        <v>1064</v>
      </c>
      <c r="N3" s="4" t="s">
        <v>36</v>
      </c>
      <c r="O3" s="4" t="s">
        <v>31</v>
      </c>
      <c r="P3" s="4" t="s">
        <v>32</v>
      </c>
      <c r="Q3" s="4">
        <v>0</v>
      </c>
      <c r="R3" s="7">
        <v>44515</v>
      </c>
      <c r="S3" s="5">
        <v>44548</v>
      </c>
      <c r="T3" s="4" t="s">
        <v>33</v>
      </c>
      <c r="U3" s="4">
        <v>1064</v>
      </c>
      <c r="V3" s="4">
        <v>0</v>
      </c>
      <c r="W3" s="4">
        <v>0</v>
      </c>
      <c r="X3" s="4"/>
      <c r="Y3" s="4" t="s">
        <v>37</v>
      </c>
    </row>
    <row r="4" s="4" customFormat="1" spans="1:23">
      <c r="A4" s="4">
        <v>16859185940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44542</v>
      </c>
      <c r="G4" s="5">
        <v>44545</v>
      </c>
      <c r="H4" s="4">
        <v>1</v>
      </c>
      <c r="I4" s="4">
        <v>3</v>
      </c>
      <c r="J4" s="4">
        <v>3</v>
      </c>
      <c r="K4" s="4" t="s">
        <v>29</v>
      </c>
      <c r="L4" s="4">
        <v>498</v>
      </c>
      <c r="M4" s="4">
        <v>498</v>
      </c>
      <c r="N4" s="4" t="s">
        <v>40</v>
      </c>
      <c r="O4" s="4" t="s">
        <v>31</v>
      </c>
      <c r="P4" s="4" t="s">
        <v>32</v>
      </c>
      <c r="Q4" s="4">
        <v>0</v>
      </c>
      <c r="R4" s="7">
        <v>44525</v>
      </c>
      <c r="S4" s="5">
        <v>44548</v>
      </c>
      <c r="T4" s="4" t="s">
        <v>33</v>
      </c>
      <c r="U4" s="4">
        <v>498</v>
      </c>
      <c r="V4" s="4">
        <v>0</v>
      </c>
      <c r="W4" s="4">
        <v>0</v>
      </c>
    </row>
    <row r="5" s="4" customFormat="1" spans="1:25">
      <c r="A5" s="4">
        <v>16865941510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44543</v>
      </c>
      <c r="G5" s="5">
        <v>44545</v>
      </c>
      <c r="H5" s="4">
        <v>1</v>
      </c>
      <c r="I5" s="4">
        <v>2</v>
      </c>
      <c r="J5" s="4">
        <v>2</v>
      </c>
      <c r="K5" s="4" t="s">
        <v>29</v>
      </c>
      <c r="L5" s="4">
        <v>5524</v>
      </c>
      <c r="M5" s="4">
        <v>5524</v>
      </c>
      <c r="N5" s="4" t="s">
        <v>43</v>
      </c>
      <c r="O5" s="4" t="s">
        <v>31</v>
      </c>
      <c r="P5" s="4" t="s">
        <v>32</v>
      </c>
      <c r="Q5" s="4">
        <v>0</v>
      </c>
      <c r="R5" s="7">
        <v>44526</v>
      </c>
      <c r="S5" s="5">
        <v>44548</v>
      </c>
      <c r="T5" s="4" t="s">
        <v>33</v>
      </c>
      <c r="U5" s="4">
        <v>5524</v>
      </c>
      <c r="V5" s="4">
        <v>0</v>
      </c>
      <c r="W5" s="4">
        <v>0</v>
      </c>
      <c r="X5" s="4"/>
      <c r="Y5" s="4">
        <v>47936473</v>
      </c>
    </row>
    <row r="6" s="4" customFormat="1" spans="1:25">
      <c r="A6" s="4">
        <v>16897473698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44542</v>
      </c>
      <c r="G6" s="5">
        <v>44545</v>
      </c>
      <c r="H6" s="4">
        <v>1</v>
      </c>
      <c r="I6" s="4">
        <v>3</v>
      </c>
      <c r="J6" s="4">
        <v>3</v>
      </c>
      <c r="K6" s="4" t="s">
        <v>29</v>
      </c>
      <c r="L6" s="4">
        <v>1413</v>
      </c>
      <c r="M6" s="4">
        <v>1413</v>
      </c>
      <c r="N6" s="4" t="s">
        <v>46</v>
      </c>
      <c r="O6" s="4" t="s">
        <v>31</v>
      </c>
      <c r="P6" s="4" t="s">
        <v>32</v>
      </c>
      <c r="Q6" s="4">
        <v>0</v>
      </c>
      <c r="R6" s="7">
        <v>44531</v>
      </c>
      <c r="S6" s="5">
        <v>44548</v>
      </c>
      <c r="T6" s="4" t="s">
        <v>33</v>
      </c>
      <c r="U6" s="4">
        <v>1413</v>
      </c>
      <c r="V6" s="4">
        <v>0</v>
      </c>
      <c r="W6" s="4">
        <v>0</v>
      </c>
      <c r="X6" s="4"/>
      <c r="Y6" s="4">
        <v>156673</v>
      </c>
    </row>
    <row r="7" s="4" customFormat="1" spans="1:25">
      <c r="A7" s="4">
        <v>16909721503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44541</v>
      </c>
      <c r="G7" s="5">
        <v>44545</v>
      </c>
      <c r="H7" s="4">
        <v>1</v>
      </c>
      <c r="I7" s="4">
        <v>4</v>
      </c>
      <c r="J7" s="4">
        <v>4</v>
      </c>
      <c r="K7" s="4" t="s">
        <v>29</v>
      </c>
      <c r="L7" s="4">
        <v>41567</v>
      </c>
      <c r="M7" s="4">
        <v>41567</v>
      </c>
      <c r="N7" s="4" t="s">
        <v>49</v>
      </c>
      <c r="O7" s="4" t="s">
        <v>31</v>
      </c>
      <c r="P7" s="4" t="s">
        <v>32</v>
      </c>
      <c r="Q7" s="4">
        <v>0</v>
      </c>
      <c r="R7" s="7">
        <v>44532</v>
      </c>
      <c r="S7" s="5">
        <v>44548</v>
      </c>
      <c r="T7" s="4" t="s">
        <v>33</v>
      </c>
      <c r="U7" s="4">
        <v>41567</v>
      </c>
      <c r="V7" s="4">
        <v>0</v>
      </c>
      <c r="W7" s="4">
        <v>0</v>
      </c>
      <c r="X7" s="4">
        <v>2324602</v>
      </c>
      <c r="Y7" s="4">
        <v>96335864</v>
      </c>
    </row>
    <row r="8" s="4" customFormat="1" spans="1:25">
      <c r="A8" s="4">
        <v>16911652443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44544</v>
      </c>
      <c r="G8" s="5">
        <v>44545</v>
      </c>
      <c r="H8" s="4">
        <v>1</v>
      </c>
      <c r="I8" s="4">
        <v>1</v>
      </c>
      <c r="J8" s="4">
        <v>1</v>
      </c>
      <c r="K8" s="4" t="s">
        <v>29</v>
      </c>
      <c r="L8" s="4">
        <v>1075</v>
      </c>
      <c r="M8" s="4">
        <v>1075</v>
      </c>
      <c r="N8" s="4" t="s">
        <v>52</v>
      </c>
      <c r="O8" s="4" t="s">
        <v>31</v>
      </c>
      <c r="P8" s="4" t="s">
        <v>32</v>
      </c>
      <c r="Q8" s="4">
        <v>0</v>
      </c>
      <c r="R8" s="7">
        <v>44533</v>
      </c>
      <c r="S8" s="5">
        <v>44548</v>
      </c>
      <c r="T8" s="4" t="s">
        <v>33</v>
      </c>
      <c r="U8" s="4">
        <v>1075</v>
      </c>
      <c r="V8" s="4">
        <v>0</v>
      </c>
      <c r="W8" s="4">
        <v>0</v>
      </c>
      <c r="X8" s="4"/>
      <c r="Y8" s="4">
        <v>86486</v>
      </c>
    </row>
    <row r="9" s="4" customFormat="1" spans="1:24">
      <c r="A9" s="4">
        <v>16923977216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44544</v>
      </c>
      <c r="G9" s="5">
        <v>44545</v>
      </c>
      <c r="H9" s="4">
        <v>1</v>
      </c>
      <c r="I9" s="4">
        <v>1</v>
      </c>
      <c r="J9" s="4">
        <v>1</v>
      </c>
      <c r="K9" s="4" t="s">
        <v>29</v>
      </c>
      <c r="L9" s="4">
        <v>308</v>
      </c>
      <c r="M9" s="4">
        <v>308</v>
      </c>
      <c r="N9" s="4" t="s">
        <v>55</v>
      </c>
      <c r="O9" s="4" t="s">
        <v>31</v>
      </c>
      <c r="P9" s="4" t="s">
        <v>32</v>
      </c>
      <c r="Q9" s="4">
        <v>0</v>
      </c>
      <c r="R9" s="7">
        <v>44535</v>
      </c>
      <c r="S9" s="5">
        <v>44548</v>
      </c>
      <c r="T9" s="4" t="s">
        <v>33</v>
      </c>
      <c r="U9" s="4">
        <v>308</v>
      </c>
      <c r="V9" s="4">
        <v>0</v>
      </c>
      <c r="W9" s="4">
        <v>0</v>
      </c>
      <c r="X9" s="4">
        <v>2327805</v>
      </c>
    </row>
    <row r="10" s="4" customFormat="1" spans="1:25">
      <c r="A10" s="4">
        <v>16933303048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44543</v>
      </c>
      <c r="G10" s="5">
        <v>44545</v>
      </c>
      <c r="H10" s="4">
        <v>1</v>
      </c>
      <c r="I10" s="4">
        <v>2</v>
      </c>
      <c r="J10" s="4">
        <v>2</v>
      </c>
      <c r="K10" s="4" t="s">
        <v>29</v>
      </c>
      <c r="L10" s="4">
        <v>2208</v>
      </c>
      <c r="M10" s="4">
        <v>2208</v>
      </c>
      <c r="N10" s="4" t="s">
        <v>58</v>
      </c>
      <c r="O10" s="4" t="s">
        <v>31</v>
      </c>
      <c r="P10" s="4" t="s">
        <v>32</v>
      </c>
      <c r="Q10" s="4">
        <v>0</v>
      </c>
      <c r="R10" s="7">
        <v>44537</v>
      </c>
      <c r="S10" s="5">
        <v>44548</v>
      </c>
      <c r="T10" s="4" t="s">
        <v>33</v>
      </c>
      <c r="U10" s="4">
        <v>2208</v>
      </c>
      <c r="V10" s="4">
        <v>0</v>
      </c>
      <c r="W10" s="4">
        <v>0</v>
      </c>
      <c r="X10" s="4">
        <v>2329625</v>
      </c>
      <c r="Y10" s="4">
        <v>99150155</v>
      </c>
    </row>
    <row r="11" s="4" customFormat="1" spans="1:25">
      <c r="A11" s="4">
        <v>16933303048</v>
      </c>
      <c r="B11" s="4" t="s">
        <v>25</v>
      </c>
      <c r="C11" s="4" t="s">
        <v>59</v>
      </c>
      <c r="D11" s="4" t="s">
        <v>56</v>
      </c>
      <c r="E11" s="4" t="s">
        <v>57</v>
      </c>
      <c r="F11" s="5">
        <v>44543</v>
      </c>
      <c r="G11" s="5">
        <v>44545</v>
      </c>
      <c r="H11" s="4">
        <v>1</v>
      </c>
      <c r="I11" s="4">
        <v>2</v>
      </c>
      <c r="J11" s="4">
        <v>2</v>
      </c>
      <c r="K11" s="4" t="s">
        <v>29</v>
      </c>
      <c r="L11" s="4">
        <v>-2208</v>
      </c>
      <c r="M11" s="4">
        <v>-2208</v>
      </c>
      <c r="N11" s="4" t="s">
        <v>58</v>
      </c>
      <c r="O11" s="4" t="s">
        <v>31</v>
      </c>
      <c r="P11" s="4" t="s">
        <v>32</v>
      </c>
      <c r="Q11" s="4">
        <v>0</v>
      </c>
      <c r="R11" s="7">
        <v>44537</v>
      </c>
      <c r="S11" s="5">
        <v>44548</v>
      </c>
      <c r="T11" s="4" t="s">
        <v>33</v>
      </c>
      <c r="U11" s="4">
        <v>-2208</v>
      </c>
      <c r="V11" s="4">
        <v>0</v>
      </c>
      <c r="W11" s="4">
        <v>0</v>
      </c>
      <c r="X11" s="4">
        <v>2329625</v>
      </c>
      <c r="Y11" s="4">
        <v>99150155</v>
      </c>
    </row>
    <row r="12" s="4" customFormat="1" spans="1:25">
      <c r="A12" s="4">
        <v>16933303048</v>
      </c>
      <c r="B12" s="4" t="s">
        <v>25</v>
      </c>
      <c r="C12" s="4" t="s">
        <v>60</v>
      </c>
      <c r="D12" s="4" t="s">
        <v>56</v>
      </c>
      <c r="E12" s="4" t="s">
        <v>57</v>
      </c>
      <c r="F12" s="5">
        <v>44543</v>
      </c>
      <c r="G12" s="5">
        <v>44545</v>
      </c>
      <c r="H12" s="4">
        <v>1</v>
      </c>
      <c r="I12" s="4">
        <v>2</v>
      </c>
      <c r="J12" s="4">
        <v>2</v>
      </c>
      <c r="K12" s="4" t="s">
        <v>29</v>
      </c>
      <c r="L12" s="4">
        <v>0</v>
      </c>
      <c r="M12" s="4">
        <v>0</v>
      </c>
      <c r="N12" s="4" t="s">
        <v>58</v>
      </c>
      <c r="O12" s="4" t="s">
        <v>31</v>
      </c>
      <c r="P12" s="4" t="s">
        <v>32</v>
      </c>
      <c r="Q12" s="4">
        <v>0</v>
      </c>
      <c r="R12" s="7">
        <v>44537</v>
      </c>
      <c r="S12" s="5">
        <v>44548</v>
      </c>
      <c r="T12" s="4" t="s">
        <v>33</v>
      </c>
      <c r="U12" s="4">
        <v>0</v>
      </c>
      <c r="V12" s="4">
        <v>0</v>
      </c>
      <c r="W12" s="4">
        <v>0</v>
      </c>
      <c r="X12" s="4">
        <v>2329625</v>
      </c>
      <c r="Y12" s="4">
        <v>99150155</v>
      </c>
    </row>
    <row r="13" s="4" customFormat="1" spans="1:25">
      <c r="A13" s="4">
        <v>16939435017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44542</v>
      </c>
      <c r="G13" s="5">
        <v>44545</v>
      </c>
      <c r="H13" s="4">
        <v>1</v>
      </c>
      <c r="I13" s="4">
        <v>3</v>
      </c>
      <c r="J13" s="4">
        <v>3</v>
      </c>
      <c r="K13" s="4" t="s">
        <v>29</v>
      </c>
      <c r="L13" s="4">
        <v>2628</v>
      </c>
      <c r="M13" s="4">
        <v>2628</v>
      </c>
      <c r="N13" s="4" t="s">
        <v>63</v>
      </c>
      <c r="O13" s="4" t="s">
        <v>31</v>
      </c>
      <c r="P13" s="4" t="s">
        <v>32</v>
      </c>
      <c r="Q13" s="4">
        <v>0</v>
      </c>
      <c r="R13" s="7">
        <v>44537</v>
      </c>
      <c r="S13" s="5">
        <v>44548</v>
      </c>
      <c r="T13" s="4" t="s">
        <v>33</v>
      </c>
      <c r="U13" s="4">
        <v>2628</v>
      </c>
      <c r="V13" s="4">
        <v>0</v>
      </c>
      <c r="W13" s="4">
        <v>0</v>
      </c>
      <c r="X13" s="4"/>
      <c r="Y13" s="4">
        <v>99979614</v>
      </c>
    </row>
    <row r="14" s="4" customFormat="1" spans="1:25">
      <c r="A14" s="4">
        <v>16795748967</v>
      </c>
      <c r="B14" s="4" t="s">
        <v>25</v>
      </c>
      <c r="C14" s="4" t="s">
        <v>59</v>
      </c>
      <c r="D14" s="4" t="s">
        <v>34</v>
      </c>
      <c r="E14" s="4" t="s">
        <v>35</v>
      </c>
      <c r="F14" s="5">
        <v>44542</v>
      </c>
      <c r="G14" s="5">
        <v>44545</v>
      </c>
      <c r="H14" s="4">
        <v>1</v>
      </c>
      <c r="I14" s="4">
        <v>3</v>
      </c>
      <c r="J14" s="4">
        <v>3</v>
      </c>
      <c r="K14" s="4" t="s">
        <v>29</v>
      </c>
      <c r="L14" s="4">
        <v>-1064</v>
      </c>
      <c r="M14" s="4">
        <v>-1064</v>
      </c>
      <c r="N14" s="4" t="s">
        <v>36</v>
      </c>
      <c r="O14" s="4" t="s">
        <v>31</v>
      </c>
      <c r="P14" s="4" t="s">
        <v>32</v>
      </c>
      <c r="Q14" s="4">
        <v>0</v>
      </c>
      <c r="R14" s="7">
        <v>44515</v>
      </c>
      <c r="S14" s="5">
        <v>44548</v>
      </c>
      <c r="T14" s="4" t="s">
        <v>33</v>
      </c>
      <c r="U14" s="4">
        <v>-1064</v>
      </c>
      <c r="V14" s="4">
        <v>0</v>
      </c>
      <c r="W14" s="4">
        <v>0</v>
      </c>
      <c r="X14" s="4"/>
      <c r="Y14" s="4" t="s">
        <v>37</v>
      </c>
    </row>
    <row r="15" s="4" customFormat="1" spans="1:25">
      <c r="A15" s="4">
        <v>16960310849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44544</v>
      </c>
      <c r="G15" s="5">
        <v>44545</v>
      </c>
      <c r="H15" s="4">
        <v>1</v>
      </c>
      <c r="I15" s="4">
        <v>1</v>
      </c>
      <c r="J15" s="4">
        <v>1</v>
      </c>
      <c r="K15" s="4" t="s">
        <v>29</v>
      </c>
      <c r="L15" s="4">
        <v>879</v>
      </c>
      <c r="M15" s="4">
        <v>879</v>
      </c>
      <c r="N15" s="4" t="s">
        <v>66</v>
      </c>
      <c r="O15" s="4" t="s">
        <v>31</v>
      </c>
      <c r="P15" s="4" t="s">
        <v>32</v>
      </c>
      <c r="Q15" s="4">
        <v>0</v>
      </c>
      <c r="R15" s="7">
        <v>44540</v>
      </c>
      <c r="S15" s="5">
        <v>44548</v>
      </c>
      <c r="T15" s="4" t="s">
        <v>33</v>
      </c>
      <c r="U15" s="4">
        <v>879</v>
      </c>
      <c r="V15" s="4">
        <v>0</v>
      </c>
      <c r="W15" s="4">
        <v>0</v>
      </c>
      <c r="X15" s="4">
        <v>2335233</v>
      </c>
      <c r="Y15" s="4">
        <v>72471225</v>
      </c>
    </row>
    <row r="16" s="4" customFormat="1" spans="1:25">
      <c r="A16" s="4">
        <v>16961052990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44541</v>
      </c>
      <c r="G16" s="5">
        <v>44545</v>
      </c>
      <c r="H16" s="4">
        <v>1</v>
      </c>
      <c r="I16" s="4">
        <v>4</v>
      </c>
      <c r="J16" s="4">
        <v>4</v>
      </c>
      <c r="K16" s="4" t="s">
        <v>29</v>
      </c>
      <c r="L16" s="4">
        <v>6240</v>
      </c>
      <c r="M16" s="4">
        <v>6240</v>
      </c>
      <c r="N16" s="4" t="s">
        <v>69</v>
      </c>
      <c r="O16" s="4" t="s">
        <v>31</v>
      </c>
      <c r="P16" s="4" t="s">
        <v>32</v>
      </c>
      <c r="Q16" s="4">
        <v>0</v>
      </c>
      <c r="R16" s="7">
        <v>44541</v>
      </c>
      <c r="S16" s="5">
        <v>44548</v>
      </c>
      <c r="T16" s="4" t="s">
        <v>33</v>
      </c>
      <c r="U16" s="4">
        <v>6240</v>
      </c>
      <c r="V16" s="4">
        <v>0</v>
      </c>
      <c r="W16" s="4">
        <v>0</v>
      </c>
      <c r="X16" s="4">
        <v>2335458</v>
      </c>
      <c r="Y16" s="4">
        <v>72734167</v>
      </c>
    </row>
    <row r="17" s="4" customFormat="1" spans="1:25">
      <c r="A17" s="4">
        <v>16968864535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44544</v>
      </c>
      <c r="G17" s="5">
        <v>44545</v>
      </c>
      <c r="H17" s="4">
        <v>1</v>
      </c>
      <c r="I17" s="4">
        <v>1</v>
      </c>
      <c r="J17" s="4">
        <v>1</v>
      </c>
      <c r="K17" s="4" t="s">
        <v>29</v>
      </c>
      <c r="L17" s="4">
        <v>408</v>
      </c>
      <c r="M17" s="4">
        <v>408</v>
      </c>
      <c r="N17" s="4" t="s">
        <v>72</v>
      </c>
      <c r="O17" s="4" t="s">
        <v>31</v>
      </c>
      <c r="P17" s="4" t="s">
        <v>32</v>
      </c>
      <c r="Q17" s="4">
        <v>0</v>
      </c>
      <c r="R17" s="7">
        <v>44542</v>
      </c>
      <c r="S17" s="5">
        <v>44548</v>
      </c>
      <c r="T17" s="4" t="s">
        <v>33</v>
      </c>
      <c r="U17" s="4">
        <v>408</v>
      </c>
      <c r="V17" s="4">
        <v>0</v>
      </c>
      <c r="W17" s="4">
        <v>0</v>
      </c>
      <c r="X17" s="4">
        <v>2336786</v>
      </c>
      <c r="Y17" s="4">
        <v>73228813</v>
      </c>
    </row>
    <row r="18" s="4" customFormat="1" spans="1:25">
      <c r="A18" s="4">
        <v>16969220559</v>
      </c>
      <c r="B18" s="4" t="s">
        <v>25</v>
      </c>
      <c r="C18" s="4" t="s">
        <v>26</v>
      </c>
      <c r="D18" s="4" t="s">
        <v>27</v>
      </c>
      <c r="E18" s="4" t="s">
        <v>73</v>
      </c>
      <c r="F18" s="5">
        <v>44544</v>
      </c>
      <c r="G18" s="5">
        <v>44545</v>
      </c>
      <c r="H18" s="4">
        <v>1</v>
      </c>
      <c r="I18" s="4">
        <v>1</v>
      </c>
      <c r="J18" s="4">
        <v>1</v>
      </c>
      <c r="K18" s="4" t="s">
        <v>29</v>
      </c>
      <c r="L18" s="4">
        <v>914</v>
      </c>
      <c r="M18" s="4">
        <v>914</v>
      </c>
      <c r="N18" s="4" t="s">
        <v>74</v>
      </c>
      <c r="O18" s="4" t="s">
        <v>31</v>
      </c>
      <c r="P18" s="4" t="s">
        <v>32</v>
      </c>
      <c r="Q18" s="4">
        <v>0</v>
      </c>
      <c r="R18" s="7">
        <v>44542</v>
      </c>
      <c r="S18" s="5">
        <v>44548</v>
      </c>
      <c r="T18" s="4" t="s">
        <v>33</v>
      </c>
      <c r="U18" s="4">
        <v>914</v>
      </c>
      <c r="V18" s="4">
        <v>0</v>
      </c>
      <c r="W18" s="4">
        <v>0</v>
      </c>
      <c r="X18" s="4"/>
      <c r="Y18" s="4">
        <v>73334027</v>
      </c>
    </row>
    <row r="19" s="4" customFormat="1" spans="1:25">
      <c r="A19" s="4">
        <v>16969264617</v>
      </c>
      <c r="B19" s="4" t="s">
        <v>25</v>
      </c>
      <c r="C19" s="4" t="s">
        <v>26</v>
      </c>
      <c r="D19" s="4" t="s">
        <v>75</v>
      </c>
      <c r="E19" s="4" t="s">
        <v>62</v>
      </c>
      <c r="F19" s="5">
        <v>44542</v>
      </c>
      <c r="G19" s="5">
        <v>44545</v>
      </c>
      <c r="H19" s="4">
        <v>1</v>
      </c>
      <c r="I19" s="4">
        <v>3</v>
      </c>
      <c r="J19" s="4">
        <v>3</v>
      </c>
      <c r="K19" s="4" t="s">
        <v>29</v>
      </c>
      <c r="L19" s="4">
        <v>2388</v>
      </c>
      <c r="M19" s="4">
        <v>2388</v>
      </c>
      <c r="N19" s="4" t="s">
        <v>76</v>
      </c>
      <c r="O19" s="4" t="s">
        <v>31</v>
      </c>
      <c r="P19" s="4" t="s">
        <v>32</v>
      </c>
      <c r="Q19" s="4">
        <v>0</v>
      </c>
      <c r="R19" s="7">
        <v>44542</v>
      </c>
      <c r="S19" s="5">
        <v>44548</v>
      </c>
      <c r="T19" s="4" t="s">
        <v>33</v>
      </c>
      <c r="U19" s="4">
        <v>2388</v>
      </c>
      <c r="V19" s="4">
        <v>0</v>
      </c>
      <c r="W19" s="4">
        <v>0</v>
      </c>
      <c r="X19" s="4"/>
      <c r="Y19" s="4">
        <v>73396970</v>
      </c>
    </row>
    <row r="20" s="4" customFormat="1" spans="1:25">
      <c r="A20" s="4">
        <v>16971534138</v>
      </c>
      <c r="B20" s="4" t="s">
        <v>25</v>
      </c>
      <c r="C20" s="4" t="s">
        <v>26</v>
      </c>
      <c r="D20" s="4" t="s">
        <v>77</v>
      </c>
      <c r="E20" s="4" t="s">
        <v>78</v>
      </c>
      <c r="F20" s="5">
        <v>44544</v>
      </c>
      <c r="G20" s="5">
        <v>44545</v>
      </c>
      <c r="H20" s="4">
        <v>1</v>
      </c>
      <c r="I20" s="4">
        <v>1</v>
      </c>
      <c r="J20" s="4">
        <v>1</v>
      </c>
      <c r="K20" s="4" t="s">
        <v>29</v>
      </c>
      <c r="L20" s="4">
        <v>977</v>
      </c>
      <c r="M20" s="4">
        <v>977</v>
      </c>
      <c r="N20" s="4" t="s">
        <v>79</v>
      </c>
      <c r="O20" s="4" t="s">
        <v>31</v>
      </c>
      <c r="P20" s="4" t="s">
        <v>32</v>
      </c>
      <c r="Q20" s="4">
        <v>0</v>
      </c>
      <c r="R20" s="7">
        <v>44542</v>
      </c>
      <c r="S20" s="5">
        <v>44548</v>
      </c>
      <c r="T20" s="4" t="s">
        <v>33</v>
      </c>
      <c r="U20" s="4">
        <v>977</v>
      </c>
      <c r="V20" s="4">
        <v>0</v>
      </c>
      <c r="W20" s="4">
        <v>0</v>
      </c>
      <c r="X20" s="4"/>
      <c r="Y20" s="4">
        <v>73669209</v>
      </c>
    </row>
    <row r="21" s="4" customFormat="1" spans="1:25">
      <c r="A21" s="4">
        <v>16975135454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44543</v>
      </c>
      <c r="G21" s="5">
        <v>44545</v>
      </c>
      <c r="H21" s="4">
        <v>1</v>
      </c>
      <c r="I21" s="4">
        <v>2</v>
      </c>
      <c r="J21" s="4">
        <v>2</v>
      </c>
      <c r="K21" s="4" t="s">
        <v>29</v>
      </c>
      <c r="L21" s="4">
        <v>3192</v>
      </c>
      <c r="M21" s="4">
        <v>3192</v>
      </c>
      <c r="N21" s="4" t="s">
        <v>82</v>
      </c>
      <c r="O21" s="4" t="s">
        <v>31</v>
      </c>
      <c r="P21" s="4" t="s">
        <v>32</v>
      </c>
      <c r="Q21" s="4">
        <v>0</v>
      </c>
      <c r="R21" s="7">
        <v>44543</v>
      </c>
      <c r="S21" s="5">
        <v>44548</v>
      </c>
      <c r="T21" s="4" t="s">
        <v>33</v>
      </c>
      <c r="U21" s="4">
        <v>3192</v>
      </c>
      <c r="V21" s="4">
        <v>0</v>
      </c>
      <c r="W21" s="4">
        <v>0</v>
      </c>
      <c r="X21" s="4">
        <v>2338236</v>
      </c>
      <c r="Y21" s="4">
        <v>74031536</v>
      </c>
    </row>
    <row r="22" s="4" customFormat="1" spans="1:23">
      <c r="A22" s="4">
        <v>16977209670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44544</v>
      </c>
      <c r="G22" s="5">
        <v>44545</v>
      </c>
      <c r="H22" s="4">
        <v>1</v>
      </c>
      <c r="I22" s="4">
        <v>1</v>
      </c>
      <c r="J22" s="4">
        <v>1</v>
      </c>
      <c r="K22" s="4" t="s">
        <v>29</v>
      </c>
      <c r="L22" s="4">
        <v>374</v>
      </c>
      <c r="M22" s="4">
        <v>374</v>
      </c>
      <c r="N22" s="4" t="s">
        <v>85</v>
      </c>
      <c r="O22" s="4" t="s">
        <v>31</v>
      </c>
      <c r="P22" s="4" t="s">
        <v>32</v>
      </c>
      <c r="Q22" s="4">
        <v>0</v>
      </c>
      <c r="R22" s="7">
        <v>44543</v>
      </c>
      <c r="S22" s="5">
        <v>44548</v>
      </c>
      <c r="T22" s="4" t="s">
        <v>33</v>
      </c>
      <c r="U22" s="4">
        <v>374</v>
      </c>
      <c r="V22" s="4">
        <v>0</v>
      </c>
      <c r="W22" s="4">
        <v>0</v>
      </c>
    </row>
    <row r="23" s="4" customFormat="1" spans="1:25">
      <c r="A23" s="4">
        <v>16980805633</v>
      </c>
      <c r="B23" s="4" t="s">
        <v>25</v>
      </c>
      <c r="C23" s="4" t="s">
        <v>26</v>
      </c>
      <c r="D23" s="4" t="s">
        <v>86</v>
      </c>
      <c r="E23" s="4" t="s">
        <v>65</v>
      </c>
      <c r="F23" s="5">
        <v>44544</v>
      </c>
      <c r="G23" s="5">
        <v>44545</v>
      </c>
      <c r="H23" s="4">
        <v>1</v>
      </c>
      <c r="I23" s="4">
        <v>1</v>
      </c>
      <c r="J23" s="4">
        <v>1</v>
      </c>
      <c r="K23" s="4" t="s">
        <v>29</v>
      </c>
      <c r="L23" s="4">
        <v>738</v>
      </c>
      <c r="M23" s="4">
        <v>738</v>
      </c>
      <c r="N23" s="4" t="s">
        <v>87</v>
      </c>
      <c r="O23" s="4" t="s">
        <v>31</v>
      </c>
      <c r="P23" s="4" t="s">
        <v>32</v>
      </c>
      <c r="Q23" s="4">
        <v>0</v>
      </c>
      <c r="R23" s="7">
        <v>44544</v>
      </c>
      <c r="S23" s="5">
        <v>44548</v>
      </c>
      <c r="T23" s="4" t="s">
        <v>33</v>
      </c>
      <c r="U23" s="4">
        <v>738</v>
      </c>
      <c r="V23" s="4">
        <v>0</v>
      </c>
      <c r="W23" s="4">
        <v>0</v>
      </c>
      <c r="X23" s="4"/>
      <c r="Y23" s="4">
        <v>74768130</v>
      </c>
    </row>
    <row r="24" s="4" customFormat="1" spans="1:23">
      <c r="A24" s="4">
        <v>16983088728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44544</v>
      </c>
      <c r="G24" s="5">
        <v>44545</v>
      </c>
      <c r="H24" s="4">
        <v>1</v>
      </c>
      <c r="I24" s="4">
        <v>1</v>
      </c>
      <c r="J24" s="4">
        <v>1</v>
      </c>
      <c r="K24" s="4" t="s">
        <v>29</v>
      </c>
      <c r="L24" s="4">
        <v>202</v>
      </c>
      <c r="M24" s="4">
        <v>202</v>
      </c>
      <c r="N24" s="4" t="s">
        <v>90</v>
      </c>
      <c r="O24" s="4" t="s">
        <v>31</v>
      </c>
      <c r="P24" s="4" t="s">
        <v>32</v>
      </c>
      <c r="Q24" s="4">
        <v>0</v>
      </c>
      <c r="R24" s="7">
        <v>44544</v>
      </c>
      <c r="S24" s="5">
        <v>44548</v>
      </c>
      <c r="T24" s="4" t="s">
        <v>33</v>
      </c>
      <c r="U24" s="4">
        <v>202</v>
      </c>
      <c r="V24" s="4">
        <v>0</v>
      </c>
      <c r="W24" s="4">
        <v>0</v>
      </c>
    </row>
    <row r="25" s="4" customFormat="1" spans="1:25">
      <c r="A25" s="4">
        <v>16478647351</v>
      </c>
      <c r="B25" s="4" t="s">
        <v>25</v>
      </c>
      <c r="C25" s="4" t="s">
        <v>26</v>
      </c>
      <c r="D25" s="4" t="s">
        <v>27</v>
      </c>
      <c r="E25" s="4" t="s">
        <v>73</v>
      </c>
      <c r="F25" s="5">
        <v>44543</v>
      </c>
      <c r="G25" s="5">
        <v>44546</v>
      </c>
      <c r="H25" s="4">
        <v>1</v>
      </c>
      <c r="I25" s="4">
        <v>3</v>
      </c>
      <c r="J25" s="4">
        <v>3</v>
      </c>
      <c r="K25" s="4" t="s">
        <v>29</v>
      </c>
      <c r="L25" s="4">
        <v>2142</v>
      </c>
      <c r="M25" s="4">
        <v>2142</v>
      </c>
      <c r="N25" s="4" t="s">
        <v>91</v>
      </c>
      <c r="O25" s="4" t="s">
        <v>92</v>
      </c>
      <c r="P25" s="4" t="s">
        <v>32</v>
      </c>
      <c r="Q25" s="4">
        <v>0</v>
      </c>
      <c r="R25" s="7">
        <v>44475</v>
      </c>
      <c r="S25" s="5">
        <v>44549</v>
      </c>
      <c r="T25" s="4" t="s">
        <v>33</v>
      </c>
      <c r="U25" s="4">
        <v>2142</v>
      </c>
      <c r="V25" s="4">
        <v>0</v>
      </c>
      <c r="W25" s="4">
        <v>0</v>
      </c>
      <c r="X25" s="4"/>
      <c r="Y25" s="4">
        <v>72960517</v>
      </c>
    </row>
    <row r="26" s="4" customFormat="1" spans="1:23">
      <c r="A26" s="4">
        <v>16575325840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44540</v>
      </c>
      <c r="G26" s="5">
        <v>44546</v>
      </c>
      <c r="H26" s="4">
        <v>1</v>
      </c>
      <c r="I26" s="4">
        <v>6</v>
      </c>
      <c r="J26" s="4">
        <v>6</v>
      </c>
      <c r="K26" s="4" t="s">
        <v>29</v>
      </c>
      <c r="L26" s="4">
        <v>19624</v>
      </c>
      <c r="M26" s="4">
        <v>19624</v>
      </c>
      <c r="N26" s="4" t="s">
        <v>95</v>
      </c>
      <c r="O26" s="4" t="s">
        <v>92</v>
      </c>
      <c r="P26" s="4" t="s">
        <v>32</v>
      </c>
      <c r="Q26" s="4">
        <v>0</v>
      </c>
      <c r="R26" s="7">
        <v>44486</v>
      </c>
      <c r="S26" s="5">
        <v>44549</v>
      </c>
      <c r="T26" s="4" t="s">
        <v>33</v>
      </c>
      <c r="U26" s="4">
        <v>19624</v>
      </c>
      <c r="V26" s="4">
        <v>0</v>
      </c>
      <c r="W26" s="4">
        <v>0</v>
      </c>
    </row>
    <row r="27" s="4" customFormat="1" spans="1:23">
      <c r="A27" s="4">
        <v>16575325840</v>
      </c>
      <c r="B27" s="4" t="s">
        <v>25</v>
      </c>
      <c r="C27" s="4" t="s">
        <v>59</v>
      </c>
      <c r="D27" s="4" t="s">
        <v>93</v>
      </c>
      <c r="E27" s="4" t="s">
        <v>94</v>
      </c>
      <c r="F27" s="5">
        <v>44540</v>
      </c>
      <c r="G27" s="5">
        <v>44546</v>
      </c>
      <c r="H27" s="4">
        <v>1</v>
      </c>
      <c r="I27" s="4">
        <v>6</v>
      </c>
      <c r="J27" s="4">
        <v>6</v>
      </c>
      <c r="K27" s="4" t="s">
        <v>29</v>
      </c>
      <c r="L27" s="4">
        <v>-19624</v>
      </c>
      <c r="M27" s="4">
        <v>-19624</v>
      </c>
      <c r="N27" s="4" t="s">
        <v>95</v>
      </c>
      <c r="O27" s="4" t="s">
        <v>92</v>
      </c>
      <c r="P27" s="4" t="s">
        <v>32</v>
      </c>
      <c r="Q27" s="4">
        <v>0</v>
      </c>
      <c r="R27" s="7">
        <v>44486</v>
      </c>
      <c r="S27" s="5">
        <v>44549</v>
      </c>
      <c r="T27" s="4" t="s">
        <v>33</v>
      </c>
      <c r="U27" s="4">
        <v>-19624</v>
      </c>
      <c r="V27" s="4">
        <v>0</v>
      </c>
      <c r="W27" s="4">
        <v>0</v>
      </c>
    </row>
    <row r="28" s="4" customFormat="1" spans="1:25">
      <c r="A28" s="4">
        <v>16890269108</v>
      </c>
      <c r="B28" s="4" t="s">
        <v>25</v>
      </c>
      <c r="C28" s="4" t="s">
        <v>26</v>
      </c>
      <c r="D28" s="4" t="s">
        <v>96</v>
      </c>
      <c r="E28" s="4" t="s">
        <v>97</v>
      </c>
      <c r="F28" s="5">
        <v>44543</v>
      </c>
      <c r="G28" s="5">
        <v>44546</v>
      </c>
      <c r="H28" s="4">
        <v>1</v>
      </c>
      <c r="I28" s="4">
        <v>3</v>
      </c>
      <c r="J28" s="4">
        <v>3</v>
      </c>
      <c r="K28" s="4" t="s">
        <v>29</v>
      </c>
      <c r="L28" s="4">
        <v>3636</v>
      </c>
      <c r="M28" s="4">
        <v>3636</v>
      </c>
      <c r="N28" s="4" t="s">
        <v>98</v>
      </c>
      <c r="O28" s="4" t="s">
        <v>92</v>
      </c>
      <c r="P28" s="4" t="s">
        <v>32</v>
      </c>
      <c r="Q28" s="4">
        <v>0</v>
      </c>
      <c r="R28" s="7">
        <v>44530</v>
      </c>
      <c r="S28" s="5">
        <v>44549</v>
      </c>
      <c r="T28" s="4" t="s">
        <v>33</v>
      </c>
      <c r="U28" s="4">
        <v>3636</v>
      </c>
      <c r="V28" s="4">
        <v>0</v>
      </c>
      <c r="W28" s="4">
        <v>0</v>
      </c>
      <c r="X28" s="4"/>
      <c r="Y28" s="4">
        <v>6448453444028</v>
      </c>
    </row>
    <row r="29" s="4" customFormat="1" spans="1:23">
      <c r="A29" s="4">
        <v>16905428461</v>
      </c>
      <c r="B29" s="4" t="s">
        <v>25</v>
      </c>
      <c r="C29" s="4" t="s">
        <v>26</v>
      </c>
      <c r="D29" s="4" t="s">
        <v>99</v>
      </c>
      <c r="E29" s="4" t="s">
        <v>100</v>
      </c>
      <c r="F29" s="5">
        <v>44545</v>
      </c>
      <c r="G29" s="5">
        <v>44546</v>
      </c>
      <c r="H29" s="4">
        <v>1</v>
      </c>
      <c r="I29" s="4">
        <v>1</v>
      </c>
      <c r="J29" s="4">
        <v>1</v>
      </c>
      <c r="K29" s="4" t="s">
        <v>29</v>
      </c>
      <c r="L29" s="4">
        <v>141</v>
      </c>
      <c r="M29" s="4">
        <v>141</v>
      </c>
      <c r="N29" s="4" t="s">
        <v>101</v>
      </c>
      <c r="O29" s="4" t="s">
        <v>92</v>
      </c>
      <c r="P29" s="4" t="s">
        <v>32</v>
      </c>
      <c r="Q29" s="4">
        <v>0</v>
      </c>
      <c r="R29" s="7">
        <v>44532</v>
      </c>
      <c r="S29" s="5">
        <v>44549</v>
      </c>
      <c r="T29" s="4" t="s">
        <v>33</v>
      </c>
      <c r="U29" s="4">
        <v>141</v>
      </c>
      <c r="V29" s="4">
        <v>0</v>
      </c>
      <c r="W29" s="4">
        <v>0</v>
      </c>
    </row>
    <row r="30" s="4" customFormat="1" spans="1:25">
      <c r="A30" s="4">
        <v>16929779554</v>
      </c>
      <c r="B30" s="4" t="s">
        <v>25</v>
      </c>
      <c r="C30" s="4" t="s">
        <v>26</v>
      </c>
      <c r="D30" s="4" t="s">
        <v>102</v>
      </c>
      <c r="E30" s="4" t="s">
        <v>103</v>
      </c>
      <c r="F30" s="5">
        <v>44545</v>
      </c>
      <c r="G30" s="5">
        <v>44546</v>
      </c>
      <c r="H30" s="4">
        <v>1</v>
      </c>
      <c r="I30" s="4">
        <v>1</v>
      </c>
      <c r="J30" s="4">
        <v>1</v>
      </c>
      <c r="K30" s="4" t="s">
        <v>29</v>
      </c>
      <c r="L30" s="4">
        <v>1259</v>
      </c>
      <c r="M30" s="4">
        <v>1259</v>
      </c>
      <c r="N30" s="4" t="s">
        <v>104</v>
      </c>
      <c r="O30" s="4" t="s">
        <v>92</v>
      </c>
      <c r="P30" s="4" t="s">
        <v>32</v>
      </c>
      <c r="Q30" s="4">
        <v>0</v>
      </c>
      <c r="R30" s="7">
        <v>44536</v>
      </c>
      <c r="S30" s="5">
        <v>44549</v>
      </c>
      <c r="T30" s="4" t="s">
        <v>33</v>
      </c>
      <c r="U30" s="4">
        <v>1259</v>
      </c>
      <c r="V30" s="4">
        <v>0</v>
      </c>
      <c r="W30" s="4">
        <v>0</v>
      </c>
      <c r="X30" s="4">
        <v>2329077</v>
      </c>
      <c r="Y30" s="4" t="s">
        <v>105</v>
      </c>
    </row>
    <row r="31" s="4" customFormat="1" spans="1:25">
      <c r="A31" s="4">
        <v>16940118276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44538</v>
      </c>
      <c r="G31" s="5">
        <v>44546</v>
      </c>
      <c r="H31" s="4">
        <v>1</v>
      </c>
      <c r="I31" s="4">
        <v>8</v>
      </c>
      <c r="J31" s="4">
        <v>8</v>
      </c>
      <c r="K31" s="4" t="s">
        <v>29</v>
      </c>
      <c r="L31" s="4">
        <v>5899</v>
      </c>
      <c r="M31" s="4">
        <v>5899</v>
      </c>
      <c r="N31" s="4" t="s">
        <v>108</v>
      </c>
      <c r="O31" s="4" t="s">
        <v>92</v>
      </c>
      <c r="P31" s="4" t="s">
        <v>32</v>
      </c>
      <c r="Q31" s="4">
        <v>0</v>
      </c>
      <c r="R31" s="7">
        <v>44538</v>
      </c>
      <c r="S31" s="5">
        <v>44549</v>
      </c>
      <c r="T31" s="4" t="s">
        <v>33</v>
      </c>
      <c r="U31" s="4">
        <v>5899</v>
      </c>
      <c r="V31" s="4">
        <v>0</v>
      </c>
      <c r="W31" s="4">
        <v>0</v>
      </c>
      <c r="X31" s="4">
        <v>2330375</v>
      </c>
      <c r="Y31" s="4">
        <v>70448973</v>
      </c>
    </row>
    <row r="32" s="4" customFormat="1" spans="1:25">
      <c r="A32" s="4">
        <v>16957858567</v>
      </c>
      <c r="B32" s="4" t="s">
        <v>25</v>
      </c>
      <c r="C32" s="4" t="s">
        <v>26</v>
      </c>
      <c r="D32" s="4" t="s">
        <v>109</v>
      </c>
      <c r="E32" s="4" t="s">
        <v>110</v>
      </c>
      <c r="F32" s="5">
        <v>44544</v>
      </c>
      <c r="G32" s="5">
        <v>44546</v>
      </c>
      <c r="H32" s="4">
        <v>1</v>
      </c>
      <c r="I32" s="4">
        <v>2</v>
      </c>
      <c r="J32" s="4">
        <v>2</v>
      </c>
      <c r="K32" s="4" t="s">
        <v>29</v>
      </c>
      <c r="L32" s="4">
        <v>2566</v>
      </c>
      <c r="M32" s="4">
        <v>2566</v>
      </c>
      <c r="N32" s="4" t="s">
        <v>111</v>
      </c>
      <c r="O32" s="4" t="s">
        <v>92</v>
      </c>
      <c r="P32" s="4" t="s">
        <v>32</v>
      </c>
      <c r="Q32" s="4">
        <v>0</v>
      </c>
      <c r="R32" s="7">
        <v>44540</v>
      </c>
      <c r="S32" s="5">
        <v>44549</v>
      </c>
      <c r="T32" s="4" t="s">
        <v>33</v>
      </c>
      <c r="U32" s="4">
        <v>2566</v>
      </c>
      <c r="V32" s="4">
        <v>0</v>
      </c>
      <c r="W32" s="4">
        <v>0</v>
      </c>
      <c r="X32" s="4">
        <v>2334642</v>
      </c>
      <c r="Y32" s="4">
        <v>72315877</v>
      </c>
    </row>
    <row r="33" s="4" customFormat="1" spans="1:25">
      <c r="A33" s="4">
        <v>16966328130</v>
      </c>
      <c r="B33" s="4" t="s">
        <v>25</v>
      </c>
      <c r="C33" s="4" t="s">
        <v>26</v>
      </c>
      <c r="D33" s="4" t="s">
        <v>112</v>
      </c>
      <c r="E33" s="4" t="s">
        <v>113</v>
      </c>
      <c r="F33" s="5">
        <v>44545</v>
      </c>
      <c r="G33" s="5">
        <v>44546</v>
      </c>
      <c r="H33" s="4">
        <v>1</v>
      </c>
      <c r="I33" s="4">
        <v>1</v>
      </c>
      <c r="J33" s="4">
        <v>1</v>
      </c>
      <c r="K33" s="4" t="s">
        <v>29</v>
      </c>
      <c r="L33" s="4">
        <v>672</v>
      </c>
      <c r="M33" s="4">
        <v>672</v>
      </c>
      <c r="N33" s="4" t="s">
        <v>114</v>
      </c>
      <c r="O33" s="4" t="s">
        <v>92</v>
      </c>
      <c r="P33" s="4" t="s">
        <v>32</v>
      </c>
      <c r="Q33" s="4">
        <v>0</v>
      </c>
      <c r="R33" s="7">
        <v>44541</v>
      </c>
      <c r="S33" s="5">
        <v>44549</v>
      </c>
      <c r="T33" s="4" t="s">
        <v>33</v>
      </c>
      <c r="U33" s="4">
        <v>672</v>
      </c>
      <c r="V33" s="4">
        <v>0</v>
      </c>
      <c r="W33" s="4">
        <v>0</v>
      </c>
      <c r="X33" s="4">
        <v>2336695</v>
      </c>
      <c r="Y33" s="4">
        <v>73174350</v>
      </c>
    </row>
    <row r="34" s="4" customFormat="1" spans="1:25">
      <c r="A34" s="4">
        <v>16969295581</v>
      </c>
      <c r="B34" s="4" t="s">
        <v>25</v>
      </c>
      <c r="C34" s="4" t="s">
        <v>26</v>
      </c>
      <c r="D34" s="4" t="s">
        <v>115</v>
      </c>
      <c r="E34" s="4" t="s">
        <v>78</v>
      </c>
      <c r="F34" s="5">
        <v>44543</v>
      </c>
      <c r="G34" s="5">
        <v>44546</v>
      </c>
      <c r="H34" s="4">
        <v>1</v>
      </c>
      <c r="I34" s="4">
        <v>3</v>
      </c>
      <c r="J34" s="4">
        <v>3</v>
      </c>
      <c r="K34" s="4" t="s">
        <v>29</v>
      </c>
      <c r="L34" s="4">
        <v>3296</v>
      </c>
      <c r="M34" s="4">
        <v>3296</v>
      </c>
      <c r="N34" s="4" t="s">
        <v>116</v>
      </c>
      <c r="O34" s="4" t="s">
        <v>92</v>
      </c>
      <c r="P34" s="4" t="s">
        <v>32</v>
      </c>
      <c r="Q34" s="4">
        <v>0</v>
      </c>
      <c r="R34" s="7">
        <v>44542</v>
      </c>
      <c r="S34" s="5">
        <v>44549</v>
      </c>
      <c r="T34" s="4" t="s">
        <v>33</v>
      </c>
      <c r="U34" s="4">
        <v>3296</v>
      </c>
      <c r="V34" s="4">
        <v>0</v>
      </c>
      <c r="W34" s="4">
        <v>0</v>
      </c>
      <c r="X34" s="4"/>
      <c r="Y34" s="4">
        <v>27505759</v>
      </c>
    </row>
    <row r="35" s="4" customFormat="1" spans="1:24">
      <c r="A35" s="4">
        <v>16974788654</v>
      </c>
      <c r="B35" s="4" t="s">
        <v>25</v>
      </c>
      <c r="C35" s="4" t="s">
        <v>26</v>
      </c>
      <c r="D35" s="4" t="s">
        <v>117</v>
      </c>
      <c r="E35" s="4" t="s">
        <v>118</v>
      </c>
      <c r="F35" s="5">
        <v>44545</v>
      </c>
      <c r="G35" s="5">
        <v>44546</v>
      </c>
      <c r="H35" s="4">
        <v>1</v>
      </c>
      <c r="I35" s="4">
        <v>1</v>
      </c>
      <c r="J35" s="4">
        <v>1</v>
      </c>
      <c r="K35" s="4" t="s">
        <v>29</v>
      </c>
      <c r="L35" s="4">
        <v>403</v>
      </c>
      <c r="M35" s="4">
        <v>403</v>
      </c>
      <c r="N35" s="4" t="s">
        <v>119</v>
      </c>
      <c r="O35" s="4" t="s">
        <v>92</v>
      </c>
      <c r="P35" s="4" t="s">
        <v>32</v>
      </c>
      <c r="Q35" s="4">
        <v>0</v>
      </c>
      <c r="R35" s="7">
        <v>44543</v>
      </c>
      <c r="S35" s="5">
        <v>44549</v>
      </c>
      <c r="T35" s="4" t="s">
        <v>33</v>
      </c>
      <c r="U35" s="4">
        <v>403</v>
      </c>
      <c r="V35" s="4">
        <v>0</v>
      </c>
      <c r="W35" s="4">
        <v>0</v>
      </c>
      <c r="X35" s="4">
        <v>2338081</v>
      </c>
    </row>
    <row r="36" s="4" customFormat="1" spans="1:25">
      <c r="A36" s="4">
        <v>16976274994</v>
      </c>
      <c r="B36" s="4" t="s">
        <v>25</v>
      </c>
      <c r="C36" s="4" t="s">
        <v>26</v>
      </c>
      <c r="D36" s="4" t="s">
        <v>120</v>
      </c>
      <c r="E36" s="4" t="s">
        <v>121</v>
      </c>
      <c r="F36" s="5">
        <v>44543</v>
      </c>
      <c r="G36" s="5">
        <v>44546</v>
      </c>
      <c r="H36" s="4">
        <v>1</v>
      </c>
      <c r="I36" s="4">
        <v>3</v>
      </c>
      <c r="J36" s="4">
        <v>3</v>
      </c>
      <c r="K36" s="4" t="s">
        <v>29</v>
      </c>
      <c r="L36" s="4">
        <v>4271</v>
      </c>
      <c r="M36" s="4">
        <v>4271</v>
      </c>
      <c r="N36" s="4" t="s">
        <v>122</v>
      </c>
      <c r="O36" s="4" t="s">
        <v>92</v>
      </c>
      <c r="P36" s="4" t="s">
        <v>32</v>
      </c>
      <c r="Q36" s="4">
        <v>0</v>
      </c>
      <c r="R36" s="7">
        <v>44543</v>
      </c>
      <c r="S36" s="5">
        <v>44549</v>
      </c>
      <c r="T36" s="4" t="s">
        <v>33</v>
      </c>
      <c r="U36" s="4">
        <v>4271</v>
      </c>
      <c r="V36" s="4">
        <v>0</v>
      </c>
      <c r="W36" s="4">
        <v>0</v>
      </c>
      <c r="X36" s="4"/>
      <c r="Y36" s="4">
        <v>74152749</v>
      </c>
    </row>
    <row r="37" s="4" customFormat="1" spans="1:25">
      <c r="A37" s="4">
        <v>16976846959</v>
      </c>
      <c r="B37" s="4" t="s">
        <v>25</v>
      </c>
      <c r="C37" s="4" t="s">
        <v>26</v>
      </c>
      <c r="D37" s="4" t="s">
        <v>123</v>
      </c>
      <c r="E37" s="4" t="s">
        <v>124</v>
      </c>
      <c r="F37" s="5">
        <v>44545</v>
      </c>
      <c r="G37" s="5">
        <v>44546</v>
      </c>
      <c r="H37" s="4">
        <v>1</v>
      </c>
      <c r="I37" s="4">
        <v>1</v>
      </c>
      <c r="J37" s="4">
        <v>1</v>
      </c>
      <c r="K37" s="4" t="s">
        <v>29</v>
      </c>
      <c r="L37" s="4">
        <v>1752</v>
      </c>
      <c r="M37" s="4">
        <v>1752</v>
      </c>
      <c r="N37" s="4" t="s">
        <v>125</v>
      </c>
      <c r="O37" s="4" t="s">
        <v>92</v>
      </c>
      <c r="P37" s="4" t="s">
        <v>32</v>
      </c>
      <c r="Q37" s="4">
        <v>0</v>
      </c>
      <c r="R37" s="7">
        <v>44543</v>
      </c>
      <c r="S37" s="5">
        <v>44549</v>
      </c>
      <c r="T37" s="4" t="s">
        <v>33</v>
      </c>
      <c r="U37" s="4">
        <v>1752</v>
      </c>
      <c r="V37" s="4">
        <v>0</v>
      </c>
      <c r="W37" s="4">
        <v>0</v>
      </c>
      <c r="X37" s="4"/>
      <c r="Y37" s="4" t="s">
        <v>126</v>
      </c>
    </row>
    <row r="38" s="4" customFormat="1" spans="1:25">
      <c r="A38" s="4">
        <v>16980779512</v>
      </c>
      <c r="B38" s="4" t="s">
        <v>25</v>
      </c>
      <c r="C38" s="4" t="s">
        <v>26</v>
      </c>
      <c r="D38" s="4" t="s">
        <v>127</v>
      </c>
      <c r="E38" s="4" t="s">
        <v>128</v>
      </c>
      <c r="F38" s="5">
        <v>44544</v>
      </c>
      <c r="G38" s="5">
        <v>44546</v>
      </c>
      <c r="H38" s="4">
        <v>1</v>
      </c>
      <c r="I38" s="4">
        <v>2</v>
      </c>
      <c r="J38" s="4">
        <v>2</v>
      </c>
      <c r="K38" s="4" t="s">
        <v>29</v>
      </c>
      <c r="L38" s="4">
        <v>2362</v>
      </c>
      <c r="M38" s="4">
        <v>2362</v>
      </c>
      <c r="N38" s="4" t="s">
        <v>129</v>
      </c>
      <c r="O38" s="4" t="s">
        <v>92</v>
      </c>
      <c r="P38" s="4" t="s">
        <v>32</v>
      </c>
      <c r="Q38" s="4">
        <v>0</v>
      </c>
      <c r="R38" s="7">
        <v>44544</v>
      </c>
      <c r="S38" s="5">
        <v>44549</v>
      </c>
      <c r="T38" s="4" t="s">
        <v>33</v>
      </c>
      <c r="U38" s="4">
        <v>2362</v>
      </c>
      <c r="V38" s="4">
        <v>0</v>
      </c>
      <c r="W38" s="4">
        <v>0</v>
      </c>
      <c r="X38" s="4">
        <v>2339742</v>
      </c>
      <c r="Y38" s="4">
        <v>74752570</v>
      </c>
    </row>
    <row r="39" s="4" customFormat="1" spans="1:23">
      <c r="A39" s="4">
        <v>16987883387</v>
      </c>
      <c r="B39" s="4" t="s">
        <v>25</v>
      </c>
      <c r="C39" s="4" t="s">
        <v>26</v>
      </c>
      <c r="D39" s="4" t="s">
        <v>130</v>
      </c>
      <c r="E39" s="4" t="s">
        <v>35</v>
      </c>
      <c r="F39" s="5">
        <v>44545</v>
      </c>
      <c r="G39" s="5">
        <v>44546</v>
      </c>
      <c r="H39" s="4">
        <v>1</v>
      </c>
      <c r="I39" s="4">
        <v>1</v>
      </c>
      <c r="J39" s="4">
        <v>1</v>
      </c>
      <c r="K39" s="4" t="s">
        <v>29</v>
      </c>
      <c r="L39" s="4">
        <v>605</v>
      </c>
      <c r="M39" s="4">
        <v>605</v>
      </c>
      <c r="N39" s="4" t="s">
        <v>131</v>
      </c>
      <c r="O39" s="4" t="s">
        <v>92</v>
      </c>
      <c r="P39" s="4" t="s">
        <v>32</v>
      </c>
      <c r="Q39" s="4">
        <v>0</v>
      </c>
      <c r="R39" s="7">
        <v>44545</v>
      </c>
      <c r="S39" s="5">
        <v>44549</v>
      </c>
      <c r="T39" s="4" t="s">
        <v>33</v>
      </c>
      <c r="U39" s="4">
        <v>605</v>
      </c>
      <c r="V39" s="4">
        <v>0</v>
      </c>
      <c r="W39" s="4">
        <v>0</v>
      </c>
    </row>
    <row r="40" s="4" customFormat="1" spans="1:25">
      <c r="A40" s="4">
        <v>16987980906</v>
      </c>
      <c r="B40" s="4" t="s">
        <v>25</v>
      </c>
      <c r="C40" s="4" t="s">
        <v>26</v>
      </c>
      <c r="D40" s="4" t="s">
        <v>132</v>
      </c>
      <c r="E40" s="4" t="s">
        <v>133</v>
      </c>
      <c r="F40" s="5">
        <v>44545</v>
      </c>
      <c r="G40" s="5">
        <v>44546</v>
      </c>
      <c r="H40" s="4">
        <v>1</v>
      </c>
      <c r="I40" s="4">
        <v>1</v>
      </c>
      <c r="J40" s="4">
        <v>1</v>
      </c>
      <c r="K40" s="4" t="s">
        <v>29</v>
      </c>
      <c r="L40" s="4">
        <v>672</v>
      </c>
      <c r="M40" s="4">
        <v>672</v>
      </c>
      <c r="N40" s="4" t="s">
        <v>134</v>
      </c>
      <c r="O40" s="4" t="s">
        <v>92</v>
      </c>
      <c r="P40" s="4" t="s">
        <v>32</v>
      </c>
      <c r="Q40" s="4">
        <v>0</v>
      </c>
      <c r="R40" s="7">
        <v>44545</v>
      </c>
      <c r="S40" s="5">
        <v>44549</v>
      </c>
      <c r="T40" s="4" t="s">
        <v>33</v>
      </c>
      <c r="U40" s="4">
        <v>672</v>
      </c>
      <c r="V40" s="4">
        <v>0</v>
      </c>
      <c r="W40" s="4">
        <v>0</v>
      </c>
      <c r="X40" s="4">
        <v>2341075</v>
      </c>
      <c r="Y40" s="4">
        <v>75786152</v>
      </c>
    </row>
    <row r="41" s="4" customFormat="1" spans="1:25">
      <c r="A41" s="4">
        <v>16988164490</v>
      </c>
      <c r="B41" s="4" t="s">
        <v>25</v>
      </c>
      <c r="C41" s="4" t="s">
        <v>26</v>
      </c>
      <c r="D41" s="4" t="s">
        <v>135</v>
      </c>
      <c r="E41" s="4" t="s">
        <v>136</v>
      </c>
      <c r="F41" s="5">
        <v>44545</v>
      </c>
      <c r="G41" s="5">
        <v>44546</v>
      </c>
      <c r="H41" s="4">
        <v>1</v>
      </c>
      <c r="I41" s="4">
        <v>1</v>
      </c>
      <c r="J41" s="4">
        <v>1</v>
      </c>
      <c r="K41" s="4" t="s">
        <v>29</v>
      </c>
      <c r="L41" s="4">
        <v>547</v>
      </c>
      <c r="M41" s="4">
        <v>547</v>
      </c>
      <c r="N41" s="4" t="s">
        <v>137</v>
      </c>
      <c r="O41" s="4" t="s">
        <v>92</v>
      </c>
      <c r="P41" s="4" t="s">
        <v>32</v>
      </c>
      <c r="Q41" s="4">
        <v>0</v>
      </c>
      <c r="R41" s="7">
        <v>44545</v>
      </c>
      <c r="S41" s="5">
        <v>44549</v>
      </c>
      <c r="T41" s="4" t="s">
        <v>33</v>
      </c>
      <c r="U41" s="4">
        <v>547</v>
      </c>
      <c r="V41" s="4">
        <v>0</v>
      </c>
      <c r="W41" s="4">
        <v>0</v>
      </c>
      <c r="X41" s="4"/>
      <c r="Y41" s="4" t="s">
        <v>138</v>
      </c>
    </row>
    <row r="42" s="4" customFormat="1" spans="1:25">
      <c r="A42" s="4">
        <v>16992065949</v>
      </c>
      <c r="B42" s="4" t="s">
        <v>25</v>
      </c>
      <c r="C42" s="4" t="s">
        <v>26</v>
      </c>
      <c r="D42" s="4" t="s">
        <v>139</v>
      </c>
      <c r="E42" s="4" t="s">
        <v>140</v>
      </c>
      <c r="F42" s="5">
        <v>44545</v>
      </c>
      <c r="G42" s="5">
        <v>44546</v>
      </c>
      <c r="H42" s="4">
        <v>1</v>
      </c>
      <c r="I42" s="4">
        <v>1</v>
      </c>
      <c r="J42" s="4">
        <v>1</v>
      </c>
      <c r="K42" s="4" t="s">
        <v>29</v>
      </c>
      <c r="L42" s="4">
        <v>1605</v>
      </c>
      <c r="M42" s="4">
        <v>1605</v>
      </c>
      <c r="N42" s="4" t="s">
        <v>141</v>
      </c>
      <c r="O42" s="4" t="s">
        <v>92</v>
      </c>
      <c r="P42" s="4" t="s">
        <v>32</v>
      </c>
      <c r="Q42" s="4">
        <v>0</v>
      </c>
      <c r="R42" s="7">
        <v>44545</v>
      </c>
      <c r="S42" s="5">
        <v>44549</v>
      </c>
      <c r="T42" s="4" t="s">
        <v>33</v>
      </c>
      <c r="U42" s="4">
        <v>1605</v>
      </c>
      <c r="V42" s="4">
        <v>0</v>
      </c>
      <c r="W42" s="4">
        <v>0</v>
      </c>
      <c r="X42" s="4">
        <v>2342027</v>
      </c>
      <c r="Y42" s="4">
        <v>75972005</v>
      </c>
    </row>
    <row r="43" s="4" customFormat="1" spans="1:25">
      <c r="A43" s="4">
        <v>16992126817</v>
      </c>
      <c r="B43" s="4" t="s">
        <v>25</v>
      </c>
      <c r="C43" s="4" t="s">
        <v>26</v>
      </c>
      <c r="D43" s="4" t="s">
        <v>142</v>
      </c>
      <c r="E43" s="4" t="s">
        <v>143</v>
      </c>
      <c r="F43" s="5">
        <v>44545</v>
      </c>
      <c r="G43" s="5">
        <v>44546</v>
      </c>
      <c r="H43" s="4">
        <v>1</v>
      </c>
      <c r="I43" s="4">
        <v>1</v>
      </c>
      <c r="J43" s="4">
        <v>1</v>
      </c>
      <c r="K43" s="4" t="s">
        <v>29</v>
      </c>
      <c r="L43" s="4">
        <v>213</v>
      </c>
      <c r="M43" s="4">
        <v>213</v>
      </c>
      <c r="N43" s="4" t="s">
        <v>144</v>
      </c>
      <c r="O43" s="4" t="s">
        <v>92</v>
      </c>
      <c r="P43" s="4" t="s">
        <v>32</v>
      </c>
      <c r="Q43" s="4">
        <v>0</v>
      </c>
      <c r="R43" s="7">
        <v>44545</v>
      </c>
      <c r="S43" s="5">
        <v>44549</v>
      </c>
      <c r="T43" s="4" t="s">
        <v>33</v>
      </c>
      <c r="U43" s="4">
        <v>213</v>
      </c>
      <c r="V43" s="4">
        <v>0</v>
      </c>
      <c r="W43" s="4">
        <v>0</v>
      </c>
      <c r="X43" s="4">
        <v>2342054</v>
      </c>
      <c r="Y43" s="4">
        <v>1559235</v>
      </c>
    </row>
    <row r="44" s="4" customFormat="1" spans="1:24">
      <c r="A44" s="4">
        <v>16478656940</v>
      </c>
      <c r="B44" s="4" t="s">
        <v>25</v>
      </c>
      <c r="C44" s="4" t="s">
        <v>145</v>
      </c>
      <c r="D44" s="4" t="s">
        <v>146</v>
      </c>
      <c r="E44" s="4" t="s">
        <v>147</v>
      </c>
      <c r="F44" s="5">
        <v>44533</v>
      </c>
      <c r="G44" s="5">
        <v>44536</v>
      </c>
      <c r="H44" s="4">
        <v>1</v>
      </c>
      <c r="I44" s="4">
        <v>3</v>
      </c>
      <c r="J44" s="4">
        <v>3</v>
      </c>
      <c r="K44" s="4" t="s">
        <v>29</v>
      </c>
      <c r="L44" s="4">
        <v>33.4</v>
      </c>
      <c r="M44" s="4">
        <v>33.4</v>
      </c>
      <c r="N44" s="4" t="s">
        <v>148</v>
      </c>
      <c r="O44" s="4" t="s">
        <v>92</v>
      </c>
      <c r="P44" s="4" t="s">
        <v>32</v>
      </c>
      <c r="Q44" s="4">
        <v>0</v>
      </c>
      <c r="R44" s="7">
        <v>44475</v>
      </c>
      <c r="S44" s="5">
        <v>44549</v>
      </c>
      <c r="T44" s="4" t="s">
        <v>33</v>
      </c>
      <c r="U44" s="4">
        <v>33.4</v>
      </c>
      <c r="V44" s="4">
        <v>0</v>
      </c>
      <c r="W44" s="4">
        <v>0</v>
      </c>
      <c r="X44" s="4">
        <v>2273483</v>
      </c>
    </row>
    <row r="45" s="4" customFormat="1" spans="1:25">
      <c r="A45" s="4">
        <v>15862734939</v>
      </c>
      <c r="B45" s="4" t="s">
        <v>25</v>
      </c>
      <c r="C45" s="4" t="s">
        <v>26</v>
      </c>
      <c r="D45" s="4" t="s">
        <v>149</v>
      </c>
      <c r="E45" s="4" t="s">
        <v>150</v>
      </c>
      <c r="F45" s="5">
        <v>44542</v>
      </c>
      <c r="G45" s="5">
        <v>44549</v>
      </c>
      <c r="H45" s="4">
        <v>1</v>
      </c>
      <c r="I45" s="4">
        <v>7</v>
      </c>
      <c r="J45" s="4">
        <v>7</v>
      </c>
      <c r="K45" s="4" t="s">
        <v>29</v>
      </c>
      <c r="L45" s="4">
        <v>7280</v>
      </c>
      <c r="M45" s="4">
        <v>7280</v>
      </c>
      <c r="N45" s="4" t="s">
        <v>151</v>
      </c>
      <c r="O45" s="4" t="s">
        <v>152</v>
      </c>
      <c r="P45" s="4" t="s">
        <v>32</v>
      </c>
      <c r="Q45" s="4">
        <v>0</v>
      </c>
      <c r="R45" s="7">
        <v>44397</v>
      </c>
      <c r="S45" s="5">
        <v>44550</v>
      </c>
      <c r="T45" s="4" t="s">
        <v>33</v>
      </c>
      <c r="U45" s="4">
        <v>7280</v>
      </c>
      <c r="V45" s="4">
        <v>0</v>
      </c>
      <c r="W45" s="4">
        <v>0</v>
      </c>
      <c r="X45" s="4"/>
      <c r="Y45" s="4">
        <v>557017</v>
      </c>
    </row>
    <row r="46" s="4" customFormat="1" spans="1:25">
      <c r="A46" s="4">
        <v>15913161213</v>
      </c>
      <c r="B46" s="4" t="s">
        <v>25</v>
      </c>
      <c r="C46" s="4" t="s">
        <v>26</v>
      </c>
      <c r="D46" s="4" t="s">
        <v>153</v>
      </c>
      <c r="E46" s="4" t="s">
        <v>154</v>
      </c>
      <c r="F46" s="5">
        <v>44546</v>
      </c>
      <c r="G46" s="5">
        <v>44547</v>
      </c>
      <c r="H46" s="4">
        <v>1</v>
      </c>
      <c r="I46" s="4">
        <v>1</v>
      </c>
      <c r="J46" s="4">
        <v>1</v>
      </c>
      <c r="K46" s="4" t="s">
        <v>29</v>
      </c>
      <c r="L46" s="4">
        <v>611</v>
      </c>
      <c r="M46" s="4">
        <v>611</v>
      </c>
      <c r="N46" s="4" t="s">
        <v>155</v>
      </c>
      <c r="O46" s="4" t="s">
        <v>152</v>
      </c>
      <c r="P46" s="4" t="s">
        <v>32</v>
      </c>
      <c r="Q46" s="4">
        <v>0</v>
      </c>
      <c r="R46" s="7">
        <v>44401</v>
      </c>
      <c r="S46" s="5">
        <v>44550</v>
      </c>
      <c r="T46" s="4" t="s">
        <v>33</v>
      </c>
      <c r="U46" s="4">
        <v>611</v>
      </c>
      <c r="V46" s="4">
        <v>0</v>
      </c>
      <c r="W46" s="4">
        <v>0</v>
      </c>
      <c r="X46" s="4">
        <v>2207151</v>
      </c>
      <c r="Y46" s="4">
        <v>142499</v>
      </c>
    </row>
    <row r="47" s="4" customFormat="1" spans="1:24">
      <c r="A47" s="4">
        <v>16056406993</v>
      </c>
      <c r="B47" s="4" t="s">
        <v>25</v>
      </c>
      <c r="C47" s="4" t="s">
        <v>26</v>
      </c>
      <c r="D47" s="4" t="s">
        <v>156</v>
      </c>
      <c r="E47" s="4" t="s">
        <v>157</v>
      </c>
      <c r="F47" s="5">
        <v>44547</v>
      </c>
      <c r="G47" s="5">
        <v>44548</v>
      </c>
      <c r="H47" s="4">
        <v>1</v>
      </c>
      <c r="I47" s="4">
        <v>1</v>
      </c>
      <c r="J47" s="4">
        <v>1</v>
      </c>
      <c r="K47" s="4" t="s">
        <v>29</v>
      </c>
      <c r="L47" s="4">
        <v>2041</v>
      </c>
      <c r="M47" s="4">
        <v>2041</v>
      </c>
      <c r="N47" s="4" t="s">
        <v>158</v>
      </c>
      <c r="O47" s="4" t="s">
        <v>152</v>
      </c>
      <c r="P47" s="4" t="s">
        <v>32</v>
      </c>
      <c r="Q47" s="4">
        <v>0</v>
      </c>
      <c r="R47" s="7">
        <v>44420</v>
      </c>
      <c r="S47" s="5">
        <v>44550</v>
      </c>
      <c r="T47" s="4" t="s">
        <v>33</v>
      </c>
      <c r="U47" s="4">
        <v>2041</v>
      </c>
      <c r="V47" s="4">
        <v>0</v>
      </c>
      <c r="W47" s="4">
        <v>0</v>
      </c>
      <c r="X47" s="4">
        <v>2221586</v>
      </c>
    </row>
    <row r="48" s="4" customFormat="1" spans="1:24">
      <c r="A48" s="4">
        <v>16138108038</v>
      </c>
      <c r="B48" s="4" t="s">
        <v>25</v>
      </c>
      <c r="C48" s="4" t="s">
        <v>26</v>
      </c>
      <c r="D48" s="4" t="s">
        <v>159</v>
      </c>
      <c r="E48" s="4" t="s">
        <v>160</v>
      </c>
      <c r="F48" s="5">
        <v>44540</v>
      </c>
      <c r="G48" s="5">
        <v>44543</v>
      </c>
      <c r="H48" s="4">
        <v>1</v>
      </c>
      <c r="I48" s="4">
        <v>3</v>
      </c>
      <c r="J48" s="4">
        <v>3</v>
      </c>
      <c r="K48" s="4" t="s">
        <v>29</v>
      </c>
      <c r="L48" s="4">
        <v>1554</v>
      </c>
      <c r="M48" s="4">
        <v>1554</v>
      </c>
      <c r="N48" s="4" t="s">
        <v>161</v>
      </c>
      <c r="O48" s="4" t="s">
        <v>152</v>
      </c>
      <c r="P48" s="4" t="s">
        <v>32</v>
      </c>
      <c r="Q48" s="4">
        <v>0</v>
      </c>
      <c r="R48" s="7">
        <v>44434</v>
      </c>
      <c r="S48" s="5">
        <v>44550</v>
      </c>
      <c r="T48" s="4" t="s">
        <v>33</v>
      </c>
      <c r="U48" s="4">
        <v>1554</v>
      </c>
      <c r="V48" s="4">
        <v>0</v>
      </c>
      <c r="W48" s="4">
        <v>0</v>
      </c>
      <c r="X48" s="4">
        <v>2233145</v>
      </c>
    </row>
    <row r="49" s="4" customFormat="1" spans="1:23">
      <c r="A49" s="4">
        <v>16486719546</v>
      </c>
      <c r="B49" s="4" t="s">
        <v>25</v>
      </c>
      <c r="C49" s="4" t="s">
        <v>26</v>
      </c>
      <c r="D49" s="4" t="s">
        <v>162</v>
      </c>
      <c r="E49" s="4" t="s">
        <v>163</v>
      </c>
      <c r="F49" s="5">
        <v>44544</v>
      </c>
      <c r="G49" s="5">
        <v>44547</v>
      </c>
      <c r="H49" s="4">
        <v>1</v>
      </c>
      <c r="I49" s="4">
        <v>3</v>
      </c>
      <c r="J49" s="4">
        <v>3</v>
      </c>
      <c r="K49" s="4" t="s">
        <v>29</v>
      </c>
      <c r="L49" s="4">
        <v>1689</v>
      </c>
      <c r="M49" s="4">
        <v>1689</v>
      </c>
      <c r="N49" s="4" t="s">
        <v>164</v>
      </c>
      <c r="O49" s="4" t="s">
        <v>165</v>
      </c>
      <c r="P49" s="4" t="s">
        <v>32</v>
      </c>
      <c r="Q49" s="4">
        <v>0</v>
      </c>
      <c r="R49" s="7">
        <v>44476</v>
      </c>
      <c r="S49" s="5">
        <v>44550</v>
      </c>
      <c r="T49" s="4" t="s">
        <v>33</v>
      </c>
      <c r="U49" s="4">
        <v>1689</v>
      </c>
      <c r="V49" s="4">
        <v>0</v>
      </c>
      <c r="W49" s="4">
        <v>0</v>
      </c>
    </row>
    <row r="50" s="4" customFormat="1" spans="1:25">
      <c r="A50" s="4">
        <v>16792728359</v>
      </c>
      <c r="B50" s="4" t="s">
        <v>25</v>
      </c>
      <c r="C50" s="4" t="s">
        <v>26</v>
      </c>
      <c r="D50" s="4" t="s">
        <v>166</v>
      </c>
      <c r="E50" s="4" t="s">
        <v>167</v>
      </c>
      <c r="F50" s="5">
        <v>44546</v>
      </c>
      <c r="G50" s="5">
        <v>44547</v>
      </c>
      <c r="H50" s="4">
        <v>1</v>
      </c>
      <c r="I50" s="4">
        <v>1</v>
      </c>
      <c r="J50" s="4">
        <v>1</v>
      </c>
      <c r="K50" s="4" t="s">
        <v>29</v>
      </c>
      <c r="L50" s="4">
        <v>1310</v>
      </c>
      <c r="M50" s="4">
        <v>1310</v>
      </c>
      <c r="N50" s="4" t="s">
        <v>168</v>
      </c>
      <c r="O50" s="4" t="s">
        <v>165</v>
      </c>
      <c r="P50" s="4" t="s">
        <v>32</v>
      </c>
      <c r="Q50" s="4">
        <v>0</v>
      </c>
      <c r="R50" s="7">
        <v>44514</v>
      </c>
      <c r="S50" s="5">
        <v>44550</v>
      </c>
      <c r="T50" s="4" t="s">
        <v>33</v>
      </c>
      <c r="U50" s="4">
        <v>1310</v>
      </c>
      <c r="V50" s="4">
        <v>0</v>
      </c>
      <c r="W50" s="4">
        <v>0</v>
      </c>
      <c r="X50" s="4">
        <v>2299107</v>
      </c>
      <c r="Y50" s="4" t="s">
        <v>169</v>
      </c>
    </row>
    <row r="51" s="4" customFormat="1" spans="1:24">
      <c r="A51" s="4">
        <v>16846561095</v>
      </c>
      <c r="B51" s="4" t="s">
        <v>25</v>
      </c>
      <c r="C51" s="4" t="s">
        <v>26</v>
      </c>
      <c r="D51" s="4" t="s">
        <v>170</v>
      </c>
      <c r="E51" s="4" t="s">
        <v>171</v>
      </c>
      <c r="F51" s="5">
        <v>44546</v>
      </c>
      <c r="G51" s="5">
        <v>44547</v>
      </c>
      <c r="H51" s="4">
        <v>1</v>
      </c>
      <c r="I51" s="4">
        <v>1</v>
      </c>
      <c r="J51" s="4">
        <v>1</v>
      </c>
      <c r="K51" s="4" t="s">
        <v>29</v>
      </c>
      <c r="L51" s="4">
        <v>378</v>
      </c>
      <c r="M51" s="4">
        <v>378</v>
      </c>
      <c r="N51" s="4" t="s">
        <v>172</v>
      </c>
      <c r="O51" s="4" t="s">
        <v>165</v>
      </c>
      <c r="P51" s="4" t="s">
        <v>32</v>
      </c>
      <c r="Q51" s="4">
        <v>0</v>
      </c>
      <c r="R51" s="7">
        <v>44522</v>
      </c>
      <c r="S51" s="5">
        <v>44550</v>
      </c>
      <c r="T51" s="4" t="s">
        <v>33</v>
      </c>
      <c r="U51" s="4">
        <v>378</v>
      </c>
      <c r="V51" s="4">
        <v>0</v>
      </c>
      <c r="W51" s="4">
        <v>0</v>
      </c>
      <c r="X51" s="4">
        <v>2308142</v>
      </c>
    </row>
    <row r="52" s="4" customFormat="1" spans="1:25">
      <c r="A52" s="4">
        <v>16859225396</v>
      </c>
      <c r="B52" s="4" t="s">
        <v>25</v>
      </c>
      <c r="C52" s="4" t="s">
        <v>26</v>
      </c>
      <c r="D52" s="4" t="s">
        <v>173</v>
      </c>
      <c r="E52" s="4" t="s">
        <v>174</v>
      </c>
      <c r="F52" s="5">
        <v>44543</v>
      </c>
      <c r="G52" s="5">
        <v>44547</v>
      </c>
      <c r="H52" s="4">
        <v>1</v>
      </c>
      <c r="I52" s="4">
        <v>4</v>
      </c>
      <c r="J52" s="4">
        <v>4</v>
      </c>
      <c r="K52" s="4" t="s">
        <v>29</v>
      </c>
      <c r="L52" s="4">
        <v>5240</v>
      </c>
      <c r="M52" s="4">
        <v>5240</v>
      </c>
      <c r="N52" s="4" t="s">
        <v>175</v>
      </c>
      <c r="O52" s="4" t="s">
        <v>165</v>
      </c>
      <c r="P52" s="4" t="s">
        <v>32</v>
      </c>
      <c r="Q52" s="4">
        <v>0</v>
      </c>
      <c r="R52" s="7">
        <v>44525</v>
      </c>
      <c r="S52" s="5">
        <v>44550</v>
      </c>
      <c r="T52" s="4" t="s">
        <v>33</v>
      </c>
      <c r="U52" s="4">
        <v>5240</v>
      </c>
      <c r="V52" s="4">
        <v>0</v>
      </c>
      <c r="W52" s="4">
        <v>0</v>
      </c>
      <c r="X52" s="4">
        <v>2311354</v>
      </c>
      <c r="Y52" s="4">
        <v>90524396</v>
      </c>
    </row>
    <row r="53" s="4" customFormat="1" spans="1:25">
      <c r="A53" s="4">
        <v>16903355484</v>
      </c>
      <c r="B53" s="4" t="s">
        <v>25</v>
      </c>
      <c r="C53" s="4" t="s">
        <v>26</v>
      </c>
      <c r="D53" s="4" t="s">
        <v>109</v>
      </c>
      <c r="E53" s="4" t="s">
        <v>176</v>
      </c>
      <c r="F53" s="5">
        <v>44543</v>
      </c>
      <c r="G53" s="5">
        <v>44547</v>
      </c>
      <c r="H53" s="4">
        <v>1</v>
      </c>
      <c r="I53" s="4">
        <v>4</v>
      </c>
      <c r="J53" s="4">
        <v>4</v>
      </c>
      <c r="K53" s="4" t="s">
        <v>29</v>
      </c>
      <c r="L53" s="4">
        <v>4004</v>
      </c>
      <c r="M53" s="4">
        <v>4004</v>
      </c>
      <c r="N53" s="4" t="s">
        <v>177</v>
      </c>
      <c r="O53" s="4" t="s">
        <v>165</v>
      </c>
      <c r="P53" s="4" t="s">
        <v>32</v>
      </c>
      <c r="Q53" s="4">
        <v>0</v>
      </c>
      <c r="R53" s="7">
        <v>44532</v>
      </c>
      <c r="S53" s="5">
        <v>44550</v>
      </c>
      <c r="T53" s="4" t="s">
        <v>33</v>
      </c>
      <c r="U53" s="4">
        <v>4004</v>
      </c>
      <c r="V53" s="4">
        <v>0</v>
      </c>
      <c r="W53" s="4">
        <v>0</v>
      </c>
      <c r="X53" s="4"/>
      <c r="Y53" s="4">
        <v>95662314</v>
      </c>
    </row>
    <row r="54" s="4" customFormat="1" spans="1:25">
      <c r="A54" s="4">
        <v>16916129399</v>
      </c>
      <c r="B54" s="4" t="s">
        <v>25</v>
      </c>
      <c r="C54" s="4" t="s">
        <v>26</v>
      </c>
      <c r="D54" s="4" t="s">
        <v>178</v>
      </c>
      <c r="E54" s="4" t="s">
        <v>81</v>
      </c>
      <c r="F54" s="5">
        <v>44544</v>
      </c>
      <c r="G54" s="5">
        <v>44547</v>
      </c>
      <c r="H54" s="4">
        <v>1</v>
      </c>
      <c r="I54" s="4">
        <v>3</v>
      </c>
      <c r="J54" s="4">
        <v>3</v>
      </c>
      <c r="K54" s="4" t="s">
        <v>29</v>
      </c>
      <c r="L54" s="4">
        <v>6198</v>
      </c>
      <c r="M54" s="4">
        <v>6198</v>
      </c>
      <c r="N54" s="4" t="s">
        <v>179</v>
      </c>
      <c r="O54" s="4" t="s">
        <v>165</v>
      </c>
      <c r="P54" s="4" t="s">
        <v>32</v>
      </c>
      <c r="Q54" s="4">
        <v>0</v>
      </c>
      <c r="R54" s="7">
        <v>44534</v>
      </c>
      <c r="S54" s="5">
        <v>44550</v>
      </c>
      <c r="T54" s="4" t="s">
        <v>33</v>
      </c>
      <c r="U54" s="4">
        <v>6198</v>
      </c>
      <c r="V54" s="4">
        <v>0</v>
      </c>
      <c r="W54" s="4">
        <v>0</v>
      </c>
      <c r="X54" s="4">
        <v>2326110</v>
      </c>
      <c r="Y54" s="4">
        <v>97383168</v>
      </c>
    </row>
    <row r="55" s="4" customFormat="1" spans="1:25">
      <c r="A55" s="4">
        <v>16916172118</v>
      </c>
      <c r="B55" s="4" t="s">
        <v>25</v>
      </c>
      <c r="C55" s="4" t="s">
        <v>26</v>
      </c>
      <c r="D55" s="4" t="s">
        <v>180</v>
      </c>
      <c r="E55" s="4" t="s">
        <v>181</v>
      </c>
      <c r="F55" s="5">
        <v>44543</v>
      </c>
      <c r="G55" s="5">
        <v>44547</v>
      </c>
      <c r="H55" s="4">
        <v>1</v>
      </c>
      <c r="I55" s="4">
        <v>4</v>
      </c>
      <c r="J55" s="4">
        <v>4</v>
      </c>
      <c r="K55" s="4" t="s">
        <v>29</v>
      </c>
      <c r="L55" s="4">
        <v>3200</v>
      </c>
      <c r="M55" s="4">
        <v>3200</v>
      </c>
      <c r="N55" s="4" t="s">
        <v>182</v>
      </c>
      <c r="O55" s="4" t="s">
        <v>165</v>
      </c>
      <c r="P55" s="4" t="s">
        <v>32</v>
      </c>
      <c r="Q55" s="4">
        <v>0</v>
      </c>
      <c r="R55" s="7">
        <v>44534</v>
      </c>
      <c r="S55" s="5">
        <v>44550</v>
      </c>
      <c r="T55" s="4" t="s">
        <v>33</v>
      </c>
      <c r="U55" s="4">
        <v>3200</v>
      </c>
      <c r="V55" s="4">
        <v>0</v>
      </c>
      <c r="W55" s="4">
        <v>0</v>
      </c>
      <c r="X55" s="4"/>
      <c r="Y55" s="4">
        <v>21518476</v>
      </c>
    </row>
    <row r="56" s="4" customFormat="1" spans="1:25">
      <c r="A56" s="4">
        <v>16963357705</v>
      </c>
      <c r="B56" s="4" t="s">
        <v>25</v>
      </c>
      <c r="C56" s="4" t="s">
        <v>26</v>
      </c>
      <c r="D56" s="4" t="s">
        <v>183</v>
      </c>
      <c r="E56" s="4" t="s">
        <v>184</v>
      </c>
      <c r="F56" s="5">
        <v>44545</v>
      </c>
      <c r="G56" s="5">
        <v>44547</v>
      </c>
      <c r="H56" s="4">
        <v>1</v>
      </c>
      <c r="I56" s="4">
        <v>2</v>
      </c>
      <c r="J56" s="4">
        <v>2</v>
      </c>
      <c r="K56" s="4" t="s">
        <v>29</v>
      </c>
      <c r="L56" s="4">
        <v>17012</v>
      </c>
      <c r="M56" s="4">
        <v>17012</v>
      </c>
      <c r="N56" s="4" t="s">
        <v>185</v>
      </c>
      <c r="O56" s="4" t="s">
        <v>165</v>
      </c>
      <c r="P56" s="4" t="s">
        <v>32</v>
      </c>
      <c r="Q56" s="4">
        <v>0</v>
      </c>
      <c r="R56" s="7">
        <v>44541</v>
      </c>
      <c r="S56" s="5">
        <v>44550</v>
      </c>
      <c r="T56" s="4" t="s">
        <v>33</v>
      </c>
      <c r="U56" s="4">
        <v>17012</v>
      </c>
      <c r="V56" s="4">
        <v>0</v>
      </c>
      <c r="W56" s="4">
        <v>0</v>
      </c>
      <c r="X56" s="4">
        <v>2335591</v>
      </c>
      <c r="Y56" s="4">
        <v>20889584</v>
      </c>
    </row>
    <row r="57" s="4" customFormat="1" spans="1:25">
      <c r="A57" s="4">
        <v>16974705870</v>
      </c>
      <c r="B57" s="4" t="s">
        <v>25</v>
      </c>
      <c r="C57" s="4" t="s">
        <v>26</v>
      </c>
      <c r="D57" s="4" t="s">
        <v>186</v>
      </c>
      <c r="E57" s="4" t="s">
        <v>187</v>
      </c>
      <c r="F57" s="5">
        <v>44545</v>
      </c>
      <c r="G57" s="5">
        <v>44547</v>
      </c>
      <c r="H57" s="4">
        <v>1</v>
      </c>
      <c r="I57" s="4">
        <v>2</v>
      </c>
      <c r="J57" s="4">
        <v>2</v>
      </c>
      <c r="K57" s="4" t="s">
        <v>29</v>
      </c>
      <c r="L57" s="4">
        <v>1990</v>
      </c>
      <c r="M57" s="4">
        <v>1990</v>
      </c>
      <c r="N57" s="4" t="s">
        <v>188</v>
      </c>
      <c r="O57" s="4" t="s">
        <v>165</v>
      </c>
      <c r="P57" s="4" t="s">
        <v>32</v>
      </c>
      <c r="Q57" s="4">
        <v>0</v>
      </c>
      <c r="R57" s="7">
        <v>44543</v>
      </c>
      <c r="S57" s="5">
        <v>44550</v>
      </c>
      <c r="T57" s="4" t="s">
        <v>33</v>
      </c>
      <c r="U57" s="4">
        <v>1990</v>
      </c>
      <c r="V57" s="4">
        <v>0</v>
      </c>
      <c r="W57" s="4">
        <v>0</v>
      </c>
      <c r="X57" s="4"/>
      <c r="Y57" s="4">
        <v>1869365892</v>
      </c>
    </row>
    <row r="58" s="4" customFormat="1" spans="1:24">
      <c r="A58" s="4">
        <v>16980863873</v>
      </c>
      <c r="B58" s="4" t="s">
        <v>25</v>
      </c>
      <c r="C58" s="4" t="s">
        <v>26</v>
      </c>
      <c r="D58" s="4" t="s">
        <v>117</v>
      </c>
      <c r="E58" s="4" t="s">
        <v>118</v>
      </c>
      <c r="F58" s="5">
        <v>44544</v>
      </c>
      <c r="G58" s="5">
        <v>44547</v>
      </c>
      <c r="H58" s="4">
        <v>1</v>
      </c>
      <c r="I58" s="4">
        <v>3</v>
      </c>
      <c r="J58" s="4">
        <v>3</v>
      </c>
      <c r="K58" s="4" t="s">
        <v>29</v>
      </c>
      <c r="L58" s="4">
        <v>1209</v>
      </c>
      <c r="M58" s="4">
        <v>1209</v>
      </c>
      <c r="N58" s="4" t="s">
        <v>189</v>
      </c>
      <c r="O58" s="4" t="s">
        <v>165</v>
      </c>
      <c r="P58" s="4" t="s">
        <v>32</v>
      </c>
      <c r="Q58" s="4">
        <v>0</v>
      </c>
      <c r="R58" s="7">
        <v>44544</v>
      </c>
      <c r="S58" s="5">
        <v>44550</v>
      </c>
      <c r="T58" s="4" t="s">
        <v>33</v>
      </c>
      <c r="U58" s="4">
        <v>1209</v>
      </c>
      <c r="V58" s="4">
        <v>0</v>
      </c>
      <c r="W58" s="4">
        <v>0</v>
      </c>
      <c r="X58" s="4">
        <v>2339782</v>
      </c>
    </row>
    <row r="59" s="4" customFormat="1" spans="1:25">
      <c r="A59" s="4">
        <v>16986650482</v>
      </c>
      <c r="B59" s="4" t="s">
        <v>25</v>
      </c>
      <c r="C59" s="4" t="s">
        <v>26</v>
      </c>
      <c r="D59" s="4" t="s">
        <v>27</v>
      </c>
      <c r="E59" s="4" t="s">
        <v>110</v>
      </c>
      <c r="F59" s="5">
        <v>44546</v>
      </c>
      <c r="G59" s="5">
        <v>44547</v>
      </c>
      <c r="H59" s="4">
        <v>1</v>
      </c>
      <c r="I59" s="4">
        <v>1</v>
      </c>
      <c r="J59" s="4">
        <v>1</v>
      </c>
      <c r="K59" s="4" t="s">
        <v>29</v>
      </c>
      <c r="L59" s="4">
        <v>807</v>
      </c>
      <c r="M59" s="4">
        <v>807</v>
      </c>
      <c r="N59" s="4" t="s">
        <v>190</v>
      </c>
      <c r="O59" s="4" t="s">
        <v>165</v>
      </c>
      <c r="P59" s="4" t="s">
        <v>32</v>
      </c>
      <c r="Q59" s="4">
        <v>0</v>
      </c>
      <c r="R59" s="7">
        <v>44545</v>
      </c>
      <c r="S59" s="5">
        <v>44550</v>
      </c>
      <c r="T59" s="4" t="s">
        <v>33</v>
      </c>
      <c r="U59" s="4">
        <v>807</v>
      </c>
      <c r="V59" s="4">
        <v>0</v>
      </c>
      <c r="W59" s="4">
        <v>0</v>
      </c>
      <c r="X59" s="4"/>
      <c r="Y59" s="4">
        <v>75290035</v>
      </c>
    </row>
    <row r="60" s="4" customFormat="1" spans="1:25">
      <c r="A60" s="4">
        <v>16988190093</v>
      </c>
      <c r="B60" s="4" t="s">
        <v>25</v>
      </c>
      <c r="C60" s="4" t="s">
        <v>26</v>
      </c>
      <c r="D60" s="4" t="s">
        <v>191</v>
      </c>
      <c r="E60" s="4" t="s">
        <v>192</v>
      </c>
      <c r="F60" s="5">
        <v>44546</v>
      </c>
      <c r="G60" s="5">
        <v>44547</v>
      </c>
      <c r="H60" s="4">
        <v>1</v>
      </c>
      <c r="I60" s="4">
        <v>1</v>
      </c>
      <c r="J60" s="4">
        <v>1</v>
      </c>
      <c r="K60" s="4" t="s">
        <v>29</v>
      </c>
      <c r="L60" s="4">
        <v>180</v>
      </c>
      <c r="M60" s="4">
        <v>180</v>
      </c>
      <c r="N60" s="4" t="s">
        <v>193</v>
      </c>
      <c r="O60" s="4" t="s">
        <v>165</v>
      </c>
      <c r="P60" s="4" t="s">
        <v>32</v>
      </c>
      <c r="Q60" s="4">
        <v>0</v>
      </c>
      <c r="R60" s="7">
        <v>44545</v>
      </c>
      <c r="S60" s="5">
        <v>44550</v>
      </c>
      <c r="T60" s="4" t="s">
        <v>33</v>
      </c>
      <c r="U60" s="4">
        <v>180</v>
      </c>
      <c r="V60" s="4">
        <v>0</v>
      </c>
      <c r="W60" s="4">
        <v>0</v>
      </c>
      <c r="X60" s="4">
        <v>2341153</v>
      </c>
      <c r="Y60" s="4" t="s">
        <v>194</v>
      </c>
    </row>
    <row r="61" s="4" customFormat="1" spans="1:25">
      <c r="A61" s="4">
        <v>16992013816</v>
      </c>
      <c r="B61" s="4" t="s">
        <v>25</v>
      </c>
      <c r="C61" s="4" t="s">
        <v>26</v>
      </c>
      <c r="D61" s="4" t="s">
        <v>195</v>
      </c>
      <c r="E61" s="4" t="s">
        <v>196</v>
      </c>
      <c r="F61" s="5">
        <v>44545</v>
      </c>
      <c r="G61" s="5">
        <v>44547</v>
      </c>
      <c r="H61" s="4">
        <v>1</v>
      </c>
      <c r="I61" s="4">
        <v>2</v>
      </c>
      <c r="J61" s="4">
        <v>2</v>
      </c>
      <c r="K61" s="4" t="s">
        <v>29</v>
      </c>
      <c r="L61" s="4">
        <v>1645</v>
      </c>
      <c r="M61" s="4">
        <v>1645</v>
      </c>
      <c r="N61" s="4" t="s">
        <v>197</v>
      </c>
      <c r="O61" s="4" t="s">
        <v>165</v>
      </c>
      <c r="P61" s="4" t="s">
        <v>32</v>
      </c>
      <c r="Q61" s="4">
        <v>0</v>
      </c>
      <c r="R61" s="7">
        <v>44545</v>
      </c>
      <c r="S61" s="5">
        <v>44550</v>
      </c>
      <c r="T61" s="4" t="s">
        <v>33</v>
      </c>
      <c r="U61" s="4">
        <v>1645</v>
      </c>
      <c r="V61" s="4">
        <v>0</v>
      </c>
      <c r="W61" s="4">
        <v>0</v>
      </c>
      <c r="X61" s="4"/>
      <c r="Y61" s="4" t="s">
        <v>198</v>
      </c>
    </row>
    <row r="62" s="4" customFormat="1" spans="1:25">
      <c r="A62" s="4">
        <v>16992840370</v>
      </c>
      <c r="B62" s="4" t="s">
        <v>25</v>
      </c>
      <c r="C62" s="4" t="s">
        <v>26</v>
      </c>
      <c r="D62" s="4" t="s">
        <v>109</v>
      </c>
      <c r="E62" s="4" t="s">
        <v>110</v>
      </c>
      <c r="F62" s="5">
        <v>44546</v>
      </c>
      <c r="G62" s="5">
        <v>44547</v>
      </c>
      <c r="H62" s="4">
        <v>1</v>
      </c>
      <c r="I62" s="4">
        <v>1</v>
      </c>
      <c r="J62" s="4">
        <v>1</v>
      </c>
      <c r="K62" s="4" t="s">
        <v>29</v>
      </c>
      <c r="L62" s="4">
        <v>1213</v>
      </c>
      <c r="M62" s="4">
        <v>1213</v>
      </c>
      <c r="N62" s="4" t="s">
        <v>199</v>
      </c>
      <c r="O62" s="4" t="s">
        <v>165</v>
      </c>
      <c r="P62" s="4" t="s">
        <v>32</v>
      </c>
      <c r="Q62" s="4">
        <v>0</v>
      </c>
      <c r="R62" s="7">
        <v>44546</v>
      </c>
      <c r="S62" s="5">
        <v>44550</v>
      </c>
      <c r="T62" s="4" t="s">
        <v>33</v>
      </c>
      <c r="U62" s="4">
        <v>1213</v>
      </c>
      <c r="V62" s="4">
        <v>0</v>
      </c>
      <c r="W62" s="4">
        <v>0</v>
      </c>
      <c r="X62" s="4">
        <v>2342339</v>
      </c>
      <c r="Y62" s="4">
        <v>76475733</v>
      </c>
    </row>
    <row r="63" s="4" customFormat="1" spans="1:25">
      <c r="A63" s="4">
        <v>16993169303</v>
      </c>
      <c r="B63" s="4" t="s">
        <v>25</v>
      </c>
      <c r="C63" s="4" t="s">
        <v>26</v>
      </c>
      <c r="D63" s="4" t="s">
        <v>200</v>
      </c>
      <c r="E63" s="4" t="s">
        <v>201</v>
      </c>
      <c r="F63" s="5">
        <v>44546</v>
      </c>
      <c r="G63" s="5">
        <v>44547</v>
      </c>
      <c r="H63" s="4">
        <v>1</v>
      </c>
      <c r="I63" s="4">
        <v>1</v>
      </c>
      <c r="J63" s="4">
        <v>1</v>
      </c>
      <c r="K63" s="4" t="s">
        <v>29</v>
      </c>
      <c r="L63" s="4">
        <v>708</v>
      </c>
      <c r="M63" s="4">
        <v>708</v>
      </c>
      <c r="N63" s="4" t="s">
        <v>202</v>
      </c>
      <c r="O63" s="4" t="s">
        <v>165</v>
      </c>
      <c r="P63" s="4" t="s">
        <v>32</v>
      </c>
      <c r="Q63" s="4">
        <v>0</v>
      </c>
      <c r="R63" s="7">
        <v>44546</v>
      </c>
      <c r="S63" s="5">
        <v>44550</v>
      </c>
      <c r="T63" s="4" t="s">
        <v>33</v>
      </c>
      <c r="U63" s="4">
        <v>708</v>
      </c>
      <c r="V63" s="4">
        <v>0</v>
      </c>
      <c r="W63" s="4">
        <v>0</v>
      </c>
      <c r="X63" s="4"/>
      <c r="Y63" s="4">
        <v>76570029</v>
      </c>
    </row>
    <row r="64" s="4" customFormat="1" spans="1:24">
      <c r="A64" s="4">
        <v>16995068446</v>
      </c>
      <c r="B64" s="4" t="s">
        <v>25</v>
      </c>
      <c r="C64" s="4" t="s">
        <v>26</v>
      </c>
      <c r="D64" s="4" t="s">
        <v>203</v>
      </c>
      <c r="E64" s="4" t="s">
        <v>204</v>
      </c>
      <c r="F64" s="5">
        <v>44546</v>
      </c>
      <c r="G64" s="5">
        <v>44547</v>
      </c>
      <c r="H64" s="4">
        <v>1</v>
      </c>
      <c r="I64" s="4">
        <v>1</v>
      </c>
      <c r="J64" s="4">
        <v>1</v>
      </c>
      <c r="K64" s="4" t="s">
        <v>29</v>
      </c>
      <c r="L64" s="4">
        <v>137</v>
      </c>
      <c r="M64" s="4">
        <v>137</v>
      </c>
      <c r="N64" s="4" t="s">
        <v>205</v>
      </c>
      <c r="O64" s="4" t="s">
        <v>165</v>
      </c>
      <c r="P64" s="4" t="s">
        <v>32</v>
      </c>
      <c r="Q64" s="4">
        <v>0</v>
      </c>
      <c r="R64" s="7">
        <v>44546</v>
      </c>
      <c r="S64" s="5">
        <v>44550</v>
      </c>
      <c r="T64" s="4" t="s">
        <v>33</v>
      </c>
      <c r="U64" s="4">
        <v>137</v>
      </c>
      <c r="V64" s="4">
        <v>0</v>
      </c>
      <c r="W64" s="4">
        <v>0</v>
      </c>
      <c r="X64" s="4">
        <v>2342845</v>
      </c>
    </row>
    <row r="65" s="4" customFormat="1" spans="1:23">
      <c r="A65" s="4">
        <v>16995534113</v>
      </c>
      <c r="B65" s="4" t="s">
        <v>25</v>
      </c>
      <c r="C65" s="4" t="s">
        <v>26</v>
      </c>
      <c r="D65" s="4" t="s">
        <v>206</v>
      </c>
      <c r="E65" s="4" t="s">
        <v>207</v>
      </c>
      <c r="F65" s="5">
        <v>44546</v>
      </c>
      <c r="G65" s="5">
        <v>44547</v>
      </c>
      <c r="H65" s="4">
        <v>1</v>
      </c>
      <c r="I65" s="4">
        <v>1</v>
      </c>
      <c r="J65" s="4">
        <v>1</v>
      </c>
      <c r="K65" s="4" t="s">
        <v>29</v>
      </c>
      <c r="L65" s="4">
        <v>215</v>
      </c>
      <c r="M65" s="4">
        <v>215</v>
      </c>
      <c r="N65" s="4" t="s">
        <v>208</v>
      </c>
      <c r="O65" s="4" t="s">
        <v>165</v>
      </c>
      <c r="P65" s="4" t="s">
        <v>32</v>
      </c>
      <c r="Q65" s="4">
        <v>0</v>
      </c>
      <c r="R65" s="7">
        <v>44546</v>
      </c>
      <c r="S65" s="5">
        <v>44550</v>
      </c>
      <c r="T65" s="4" t="s">
        <v>33</v>
      </c>
      <c r="U65" s="4">
        <v>215</v>
      </c>
      <c r="V65" s="4">
        <v>0</v>
      </c>
      <c r="W65" s="4">
        <v>0</v>
      </c>
    </row>
    <row r="66" s="4" customFormat="1" spans="1:25">
      <c r="A66" s="4">
        <v>16997204207</v>
      </c>
      <c r="B66" s="4" t="s">
        <v>25</v>
      </c>
      <c r="C66" s="4" t="s">
        <v>26</v>
      </c>
      <c r="D66" s="4" t="s">
        <v>209</v>
      </c>
      <c r="E66" s="4" t="s">
        <v>210</v>
      </c>
      <c r="F66" s="5">
        <v>44546</v>
      </c>
      <c r="G66" s="5">
        <v>44547</v>
      </c>
      <c r="H66" s="4">
        <v>1</v>
      </c>
      <c r="I66" s="4">
        <v>1</v>
      </c>
      <c r="J66" s="4">
        <v>1</v>
      </c>
      <c r="K66" s="4" t="s">
        <v>29</v>
      </c>
      <c r="L66" s="4">
        <v>1100</v>
      </c>
      <c r="M66" s="4">
        <v>1100</v>
      </c>
      <c r="N66" s="4" t="s">
        <v>211</v>
      </c>
      <c r="O66" s="4" t="s">
        <v>165</v>
      </c>
      <c r="P66" s="4" t="s">
        <v>32</v>
      </c>
      <c r="Q66" s="4">
        <v>0</v>
      </c>
      <c r="R66" s="7">
        <v>44546</v>
      </c>
      <c r="S66" s="5">
        <v>44550</v>
      </c>
      <c r="T66" s="4" t="s">
        <v>33</v>
      </c>
      <c r="U66" s="4">
        <v>1100</v>
      </c>
      <c r="V66" s="4">
        <v>0</v>
      </c>
      <c r="W66" s="4">
        <v>0</v>
      </c>
      <c r="X66" s="4">
        <v>2343664</v>
      </c>
      <c r="Y66" s="4">
        <v>76802455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9"/>
  <sheetViews>
    <sheetView tabSelected="1" workbookViewId="0">
      <selection activeCell="E92" sqref="E92"/>
    </sheetView>
  </sheetViews>
  <sheetFormatPr defaultColWidth="9" defaultRowHeight="13.5"/>
  <cols>
    <col min="1" max="1" width="12.75" style="4" customWidth="1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212</v>
      </c>
    </row>
    <row r="2" s="4" customFormat="1" hidden="1" spans="1:9">
      <c r="A2" s="4">
        <v>16693121869</v>
      </c>
      <c r="B2" s="5">
        <v>44542</v>
      </c>
      <c r="C2" s="5">
        <v>44545</v>
      </c>
      <c r="D2" s="4">
        <v>2049</v>
      </c>
      <c r="E2" s="4" t="str">
        <f>VLOOKUP(A2,HOP!A:L,12,0)</f>
        <v>2049.00</v>
      </c>
      <c r="F2" s="4" t="str">
        <f>VLOOKUP(A2,HOP!A:C,3,0)</f>
        <v>2285216</v>
      </c>
      <c r="G2" s="4">
        <f>D2-E2</f>
        <v>0</v>
      </c>
      <c r="H2" s="4" t="str">
        <f>$H$1&amp;F2</f>
        <v>，2285216</v>
      </c>
      <c r="I2" s="4" t="str">
        <f>VLOOKUP(A2,HOP!A:T,20,0)</f>
        <v>直连</v>
      </c>
    </row>
    <row r="3" s="4" customFormat="1" hidden="1" spans="1:9">
      <c r="A3" s="4">
        <v>16795748967</v>
      </c>
      <c r="B3" s="5">
        <v>44542</v>
      </c>
      <c r="C3" s="5">
        <v>44545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VLOOKUP(A3,HOP!A:T,20,0)</f>
        <v>#N/A</v>
      </c>
    </row>
    <row r="4" s="4" customFormat="1" hidden="1" spans="1:9">
      <c r="A4" s="4">
        <v>16859185940</v>
      </c>
      <c r="B4" s="5">
        <v>44542</v>
      </c>
      <c r="C4" s="5">
        <v>44545</v>
      </c>
      <c r="D4" s="4">
        <v>498</v>
      </c>
      <c r="E4" s="4" t="str">
        <f>VLOOKUP(A4,HOP!A:L,12,0)</f>
        <v>498.00</v>
      </c>
      <c r="F4" s="4" t="str">
        <f>VLOOKUP(A4,HOP!A:C,3,0)</f>
        <v>2311329</v>
      </c>
      <c r="G4" s="4">
        <f t="shared" si="0"/>
        <v>0</v>
      </c>
      <c r="H4" s="4" t="str">
        <f t="shared" si="1"/>
        <v>，2311329</v>
      </c>
      <c r="I4" s="4" t="str">
        <f>VLOOKUP(A4,HOP!A:T,20,0)</f>
        <v>直连</v>
      </c>
    </row>
    <row r="5" s="4" customFormat="1" hidden="1" spans="1:9">
      <c r="A5" s="4">
        <v>16865941510</v>
      </c>
      <c r="B5" s="5">
        <v>44543</v>
      </c>
      <c r="C5" s="5">
        <v>44545</v>
      </c>
      <c r="D5" s="4">
        <v>5524</v>
      </c>
      <c r="E5" s="4" t="str">
        <f>VLOOKUP(A5,HOP!A:L,12,0)</f>
        <v>5524.00</v>
      </c>
      <c r="F5" s="4" t="str">
        <f>VLOOKUP(A5,HOP!A:C,3,0)</f>
        <v>2313146</v>
      </c>
      <c r="G5" s="4">
        <f t="shared" si="0"/>
        <v>0</v>
      </c>
      <c r="H5" s="4" t="str">
        <f t="shared" si="1"/>
        <v>，2313146</v>
      </c>
      <c r="I5" s="4" t="str">
        <f>VLOOKUP(A5,HOP!A:T,20,0)</f>
        <v>直连</v>
      </c>
    </row>
    <row r="6" s="4" customFormat="1" hidden="1" spans="1:9">
      <c r="A6" s="4">
        <v>16897473698</v>
      </c>
      <c r="B6" s="5">
        <v>44542</v>
      </c>
      <c r="C6" s="5">
        <v>44545</v>
      </c>
      <c r="D6" s="4">
        <v>1413</v>
      </c>
      <c r="E6" s="4" t="str">
        <f>VLOOKUP(A6,HOP!A:L,12,0)</f>
        <v>1413.00</v>
      </c>
      <c r="F6" s="4" t="str">
        <f>VLOOKUP(A6,HOP!A:C,3,0)</f>
        <v>2321008</v>
      </c>
      <c r="G6" s="4">
        <f t="shared" si="0"/>
        <v>0</v>
      </c>
      <c r="H6" s="4" t="str">
        <f t="shared" si="1"/>
        <v>，2321008</v>
      </c>
      <c r="I6" s="4" t="str">
        <f>VLOOKUP(A6,HOP!A:T,20,0)</f>
        <v>直连</v>
      </c>
    </row>
    <row r="7" s="4" customFormat="1" hidden="1" spans="1:9">
      <c r="A7" s="4">
        <v>16909721503</v>
      </c>
      <c r="B7" s="5">
        <v>44541</v>
      </c>
      <c r="C7" s="5">
        <v>44545</v>
      </c>
      <c r="D7" s="4">
        <v>41567</v>
      </c>
      <c r="E7" s="4" t="str">
        <f>VLOOKUP(A7,HOP!A:L,12,0)</f>
        <v>41567.00</v>
      </c>
      <c r="F7" s="4" t="str">
        <f>VLOOKUP(A7,HOP!A:C,3,0)</f>
        <v>2324602</v>
      </c>
      <c r="G7" s="4">
        <f t="shared" si="0"/>
        <v>0</v>
      </c>
      <c r="H7" s="4" t="str">
        <f t="shared" si="1"/>
        <v>，2324602</v>
      </c>
      <c r="I7" s="4" t="str">
        <f>VLOOKUP(A7,HOP!A:T,20,0)</f>
        <v>直连</v>
      </c>
    </row>
    <row r="8" s="4" customFormat="1" hidden="1" spans="1:9">
      <c r="A8" s="4">
        <v>16911652443</v>
      </c>
      <c r="B8" s="5">
        <v>44544</v>
      </c>
      <c r="C8" s="5">
        <v>44545</v>
      </c>
      <c r="D8" s="4">
        <v>1075</v>
      </c>
      <c r="E8" s="4" t="str">
        <f>VLOOKUP(A8,HOP!A:L,12,0)</f>
        <v>1075.00</v>
      </c>
      <c r="F8" s="4" t="str">
        <f>VLOOKUP(A8,HOP!A:C,3,0)</f>
        <v>2325289</v>
      </c>
      <c r="G8" s="4">
        <f t="shared" si="0"/>
        <v>0</v>
      </c>
      <c r="H8" s="4" t="str">
        <f t="shared" si="1"/>
        <v>，2325289</v>
      </c>
      <c r="I8" s="4" t="str">
        <f>VLOOKUP(A8,HOP!A:T,20,0)</f>
        <v>直连</v>
      </c>
    </row>
    <row r="9" s="4" customFormat="1" hidden="1" spans="1:9">
      <c r="A9" s="4">
        <v>16923977216</v>
      </c>
      <c r="B9" s="5">
        <v>44544</v>
      </c>
      <c r="C9" s="5">
        <v>44545</v>
      </c>
      <c r="D9" s="4">
        <v>308</v>
      </c>
      <c r="E9" s="4" t="str">
        <f>VLOOKUP(A9,HOP!A:L,12,0)</f>
        <v>308.00</v>
      </c>
      <c r="F9" s="4" t="str">
        <f>VLOOKUP(A9,HOP!A:C,3,0)</f>
        <v>2327805</v>
      </c>
      <c r="G9" s="4">
        <f t="shared" si="0"/>
        <v>0</v>
      </c>
      <c r="H9" s="4" t="str">
        <f t="shared" si="1"/>
        <v>，2327805</v>
      </c>
      <c r="I9" s="4" t="str">
        <f>VLOOKUP(A9,HOP!A:T,20,0)</f>
        <v>直连</v>
      </c>
    </row>
    <row r="10" s="4" customFormat="1" hidden="1" spans="1:9">
      <c r="A10" s="4">
        <v>16933303048</v>
      </c>
      <c r="B10" s="5">
        <v>44543</v>
      </c>
      <c r="C10" s="5">
        <v>44545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hidden="1" spans="1:9">
      <c r="A11" s="4">
        <v>16939435017</v>
      </c>
      <c r="B11" s="5">
        <v>44542</v>
      </c>
      <c r="C11" s="5">
        <v>44545</v>
      </c>
      <c r="D11" s="4">
        <v>2628</v>
      </c>
      <c r="E11" s="4" t="str">
        <f>VLOOKUP(A11,HOP!A:L,12,0)</f>
        <v>2628.00</v>
      </c>
      <c r="F11" s="4" t="str">
        <f>VLOOKUP(A11,HOP!A:C,3,0)</f>
        <v>2330179</v>
      </c>
      <c r="G11" s="4">
        <f t="shared" si="0"/>
        <v>0</v>
      </c>
      <c r="H11" s="4" t="str">
        <f t="shared" si="1"/>
        <v>，2330179</v>
      </c>
      <c r="I11" s="4" t="str">
        <f>VLOOKUP(A11,HOP!A:T,20,0)</f>
        <v>直连</v>
      </c>
    </row>
    <row r="12" s="4" customFormat="1" hidden="1" spans="1:9">
      <c r="A12" s="4">
        <v>16960310849</v>
      </c>
      <c r="B12" s="5">
        <v>44544</v>
      </c>
      <c r="C12" s="5">
        <v>44545</v>
      </c>
      <c r="D12" s="4">
        <v>879</v>
      </c>
      <c r="E12" s="4" t="str">
        <f>VLOOKUP(A12,HOP!A:L,12,0)</f>
        <v>879.00</v>
      </c>
      <c r="F12" s="4" t="str">
        <f>VLOOKUP(A12,HOP!A:C,3,0)</f>
        <v>2335233</v>
      </c>
      <c r="G12" s="4">
        <f t="shared" si="0"/>
        <v>0</v>
      </c>
      <c r="H12" s="4" t="str">
        <f t="shared" si="1"/>
        <v>，2335233</v>
      </c>
      <c r="I12" s="4" t="str">
        <f>VLOOKUP(A12,HOP!A:T,20,0)</f>
        <v>直连</v>
      </c>
    </row>
    <row r="13" s="4" customFormat="1" hidden="1" spans="1:9">
      <c r="A13" s="4">
        <v>16961052990</v>
      </c>
      <c r="B13" s="5">
        <v>44541</v>
      </c>
      <c r="C13" s="5">
        <v>44545</v>
      </c>
      <c r="D13" s="4">
        <v>6240</v>
      </c>
      <c r="E13" s="4" t="str">
        <f>VLOOKUP(A13,HOP!A:L,12,0)</f>
        <v>6240.00</v>
      </c>
      <c r="F13" s="4" t="str">
        <f>VLOOKUP(A13,HOP!A:C,3,0)</f>
        <v>2335458</v>
      </c>
      <c r="G13" s="4">
        <f t="shared" si="0"/>
        <v>0</v>
      </c>
      <c r="H13" s="4" t="str">
        <f t="shared" si="1"/>
        <v>，2335458</v>
      </c>
      <c r="I13" s="4" t="str">
        <f>VLOOKUP(A13,HOP!A:T,20,0)</f>
        <v>直连</v>
      </c>
    </row>
    <row r="14" s="4" customFormat="1" hidden="1" spans="1:9">
      <c r="A14" s="4">
        <v>16968864535</v>
      </c>
      <c r="B14" s="5">
        <v>44544</v>
      </c>
      <c r="C14" s="5">
        <v>44545</v>
      </c>
      <c r="D14" s="4">
        <v>408</v>
      </c>
      <c r="E14" s="4" t="str">
        <f>VLOOKUP(A14,HOP!A:L,12,0)</f>
        <v>408.00</v>
      </c>
      <c r="F14" s="4" t="str">
        <f>VLOOKUP(A14,HOP!A:C,3,0)</f>
        <v>2336786</v>
      </c>
      <c r="G14" s="4">
        <f t="shared" si="0"/>
        <v>0</v>
      </c>
      <c r="H14" s="4" t="str">
        <f t="shared" si="1"/>
        <v>，2336786</v>
      </c>
      <c r="I14" s="4" t="str">
        <f>VLOOKUP(A14,HOP!A:T,20,0)</f>
        <v>直连</v>
      </c>
    </row>
    <row r="15" s="4" customFormat="1" hidden="1" spans="1:9">
      <c r="A15" s="4">
        <v>16969220559</v>
      </c>
      <c r="B15" s="5">
        <v>44544</v>
      </c>
      <c r="C15" s="5">
        <v>44545</v>
      </c>
      <c r="D15" s="4">
        <v>914</v>
      </c>
      <c r="E15" s="4" t="str">
        <f>VLOOKUP(A15,HOP!A:L,12,0)</f>
        <v>914.00</v>
      </c>
      <c r="F15" s="4" t="str">
        <f>VLOOKUP(A15,HOP!A:C,3,0)</f>
        <v>2336858</v>
      </c>
      <c r="G15" s="4">
        <f t="shared" si="0"/>
        <v>0</v>
      </c>
      <c r="H15" s="4" t="str">
        <f t="shared" si="1"/>
        <v>，2336858</v>
      </c>
      <c r="I15" s="4" t="str">
        <f>VLOOKUP(A15,HOP!A:T,20,0)</f>
        <v>直连</v>
      </c>
    </row>
    <row r="16" s="4" customFormat="1" hidden="1" spans="1:9">
      <c r="A16" s="4">
        <v>16969264617</v>
      </c>
      <c r="B16" s="5">
        <v>44542</v>
      </c>
      <c r="C16" s="5">
        <v>44545</v>
      </c>
      <c r="D16" s="4">
        <v>2388</v>
      </c>
      <c r="E16" s="4" t="str">
        <f>VLOOKUP(A16,HOP!A:L,12,0)</f>
        <v>2388.00</v>
      </c>
      <c r="F16" s="4" t="str">
        <f>VLOOKUP(A16,HOP!A:C,3,0)</f>
        <v>2336888</v>
      </c>
      <c r="G16" s="4">
        <f t="shared" si="0"/>
        <v>0</v>
      </c>
      <c r="H16" s="4" t="str">
        <f t="shared" si="1"/>
        <v>，2336888</v>
      </c>
      <c r="I16" s="4" t="str">
        <f>VLOOKUP(A16,HOP!A:T,20,0)</f>
        <v>直连</v>
      </c>
    </row>
    <row r="17" s="4" customFormat="1" hidden="1" spans="1:9">
      <c r="A17" s="4">
        <v>16971534138</v>
      </c>
      <c r="B17" s="5">
        <v>44544</v>
      </c>
      <c r="C17" s="5">
        <v>44545</v>
      </c>
      <c r="D17" s="4">
        <v>977</v>
      </c>
      <c r="E17" s="4" t="str">
        <f>VLOOKUP(A17,HOP!A:L,12,0)</f>
        <v>977.00</v>
      </c>
      <c r="F17" s="4" t="str">
        <f>VLOOKUP(A17,HOP!A:C,3,0)</f>
        <v>2337690</v>
      </c>
      <c r="G17" s="4">
        <f t="shared" si="0"/>
        <v>0</v>
      </c>
      <c r="H17" s="4" t="str">
        <f t="shared" si="1"/>
        <v>，2337690</v>
      </c>
      <c r="I17" s="4" t="str">
        <f>VLOOKUP(A17,HOP!A:T,20,0)</f>
        <v>直连</v>
      </c>
    </row>
    <row r="18" s="4" customFormat="1" hidden="1" spans="1:9">
      <c r="A18" s="4">
        <v>16975135454</v>
      </c>
      <c r="B18" s="5">
        <v>44543</v>
      </c>
      <c r="C18" s="5">
        <v>44545</v>
      </c>
      <c r="D18" s="4">
        <v>3192</v>
      </c>
      <c r="E18" s="4" t="str">
        <f>VLOOKUP(A18,HOP!A:L,12,0)</f>
        <v>3192.00</v>
      </c>
      <c r="F18" s="4" t="str">
        <f>VLOOKUP(A18,HOP!A:C,3,0)</f>
        <v>2338236</v>
      </c>
      <c r="G18" s="4">
        <f t="shared" si="0"/>
        <v>0</v>
      </c>
      <c r="H18" s="4" t="str">
        <f t="shared" si="1"/>
        <v>，2338236</v>
      </c>
      <c r="I18" s="4" t="str">
        <f>VLOOKUP(A18,HOP!A:T,20,0)</f>
        <v>直连</v>
      </c>
    </row>
    <row r="19" s="4" customFormat="1" hidden="1" spans="1:9">
      <c r="A19" s="4">
        <v>16977209670</v>
      </c>
      <c r="B19" s="5">
        <v>44544</v>
      </c>
      <c r="C19" s="5">
        <v>44545</v>
      </c>
      <c r="D19" s="4">
        <v>374</v>
      </c>
      <c r="E19" s="4" t="str">
        <f>VLOOKUP(A19,HOP!A:L,12,0)</f>
        <v>374.00</v>
      </c>
      <c r="F19" s="4" t="str">
        <f>VLOOKUP(A19,HOP!A:C,3,0)</f>
        <v>2339083</v>
      </c>
      <c r="G19" s="4">
        <f t="shared" si="0"/>
        <v>0</v>
      </c>
      <c r="H19" s="4" t="str">
        <f t="shared" si="1"/>
        <v>，2339083</v>
      </c>
      <c r="I19" s="4" t="str">
        <f>VLOOKUP(A19,HOP!A:T,20,0)</f>
        <v>直连</v>
      </c>
    </row>
    <row r="20" s="4" customFormat="1" hidden="1" spans="1:9">
      <c r="A20" s="4">
        <v>16980805633</v>
      </c>
      <c r="B20" s="5">
        <v>44544</v>
      </c>
      <c r="C20" s="5">
        <v>44545</v>
      </c>
      <c r="D20" s="4">
        <v>738</v>
      </c>
      <c r="E20" s="4" t="str">
        <f>VLOOKUP(A20,HOP!A:L,12,0)</f>
        <v>738.00</v>
      </c>
      <c r="F20" s="4" t="str">
        <f>VLOOKUP(A20,HOP!A:C,3,0)</f>
        <v>2339759</v>
      </c>
      <c r="G20" s="4">
        <f t="shared" si="0"/>
        <v>0</v>
      </c>
      <c r="H20" s="4" t="str">
        <f t="shared" si="1"/>
        <v>，2339759</v>
      </c>
      <c r="I20" s="4" t="str">
        <f>VLOOKUP(A20,HOP!A:T,20,0)</f>
        <v>直连</v>
      </c>
    </row>
    <row r="21" s="4" customFormat="1" hidden="1" spans="1:9">
      <c r="A21" s="4">
        <v>16983088728</v>
      </c>
      <c r="B21" s="5">
        <v>44544</v>
      </c>
      <c r="C21" s="5">
        <v>44545</v>
      </c>
      <c r="D21" s="4">
        <v>202</v>
      </c>
      <c r="E21" s="4" t="str">
        <f>VLOOKUP(A21,HOP!A:L,12,0)</f>
        <v>202.00</v>
      </c>
      <c r="F21" s="4" t="str">
        <f>VLOOKUP(A21,HOP!A:C,3,0)</f>
        <v>2340174</v>
      </c>
      <c r="G21" s="4">
        <f t="shared" si="0"/>
        <v>0</v>
      </c>
      <c r="H21" s="4" t="str">
        <f t="shared" si="1"/>
        <v>，2340174</v>
      </c>
      <c r="I21" s="4" t="str">
        <f>VLOOKUP(A21,HOP!A:T,20,0)</f>
        <v>直连</v>
      </c>
    </row>
    <row r="22" s="4" customFormat="1" hidden="1" spans="1:9">
      <c r="A22" s="4">
        <v>16478647351</v>
      </c>
      <c r="B22" s="5">
        <v>44543</v>
      </c>
      <c r="C22" s="5">
        <v>44546</v>
      </c>
      <c r="D22" s="4">
        <v>2142</v>
      </c>
      <c r="E22" s="4" t="str">
        <f>VLOOKUP(A22,HOP!A:L,12,0)</f>
        <v>2142.00</v>
      </c>
      <c r="F22" s="4" t="str">
        <f>VLOOKUP(A22,HOP!A:C,3,0)</f>
        <v>2273485</v>
      </c>
      <c r="G22" s="4">
        <f t="shared" si="0"/>
        <v>0</v>
      </c>
      <c r="H22" s="4" t="str">
        <f t="shared" si="1"/>
        <v>，2273485</v>
      </c>
      <c r="I22" s="4" t="str">
        <f>VLOOKUP(A22,HOP!A:T,20,0)</f>
        <v>直连</v>
      </c>
    </row>
    <row r="23" s="4" customFormat="1" hidden="1" spans="1:9">
      <c r="A23" s="4">
        <v>16575325840</v>
      </c>
      <c r="B23" s="5">
        <v>44540</v>
      </c>
      <c r="C23" s="5">
        <v>44546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hidden="1" spans="1:9">
      <c r="A24" s="4">
        <v>16890269108</v>
      </c>
      <c r="B24" s="5">
        <v>44543</v>
      </c>
      <c r="C24" s="5">
        <v>44546</v>
      </c>
      <c r="D24" s="4">
        <v>3636</v>
      </c>
      <c r="E24" s="4" t="str">
        <f>VLOOKUP(A24,HOP!A:L,12,0)</f>
        <v>3636.00</v>
      </c>
      <c r="F24" s="4" t="str">
        <f>VLOOKUP(A24,HOP!A:C,3,0)</f>
        <v>2319192</v>
      </c>
      <c r="G24" s="4">
        <f t="shared" si="0"/>
        <v>0</v>
      </c>
      <c r="H24" s="4" t="str">
        <f t="shared" si="1"/>
        <v>，2319192</v>
      </c>
      <c r="I24" s="4" t="str">
        <f>VLOOKUP(A24,HOP!A:T,20,0)</f>
        <v>直连</v>
      </c>
    </row>
    <row r="25" s="4" customFormat="1" hidden="1" spans="1:9">
      <c r="A25" s="4">
        <v>16905428461</v>
      </c>
      <c r="B25" s="5">
        <v>44545</v>
      </c>
      <c r="C25" s="5">
        <v>44546</v>
      </c>
      <c r="D25" s="4">
        <v>141</v>
      </c>
      <c r="E25" s="4" t="str">
        <f>VLOOKUP(A25,HOP!A:L,12,0)</f>
        <v>141.00</v>
      </c>
      <c r="F25" s="4" t="str">
        <f>VLOOKUP(A25,HOP!A:C,3,0)</f>
        <v>2323607</v>
      </c>
      <c r="G25" s="4">
        <f t="shared" si="0"/>
        <v>0</v>
      </c>
      <c r="H25" s="4" t="str">
        <f t="shared" si="1"/>
        <v>，2323607</v>
      </c>
      <c r="I25" s="4" t="str">
        <f>VLOOKUP(A25,HOP!A:T,20,0)</f>
        <v>直连</v>
      </c>
    </row>
    <row r="26" s="4" customFormat="1" hidden="1" spans="1:9">
      <c r="A26" s="4">
        <v>16929779554</v>
      </c>
      <c r="B26" s="5">
        <v>44545</v>
      </c>
      <c r="C26" s="5">
        <v>44546</v>
      </c>
      <c r="D26" s="4">
        <v>1259</v>
      </c>
      <c r="E26" s="4" t="str">
        <f>VLOOKUP(A26,HOP!A:L,12,0)</f>
        <v>1259.00</v>
      </c>
      <c r="F26" s="4" t="str">
        <f>VLOOKUP(A26,HOP!A:C,3,0)</f>
        <v>2329077</v>
      </c>
      <c r="G26" s="4">
        <f t="shared" si="0"/>
        <v>0</v>
      </c>
      <c r="H26" s="4" t="str">
        <f t="shared" si="1"/>
        <v>，2329077</v>
      </c>
      <c r="I26" s="4" t="str">
        <f>VLOOKUP(A26,HOP!A:T,20,0)</f>
        <v>直连</v>
      </c>
    </row>
    <row r="27" s="4" customFormat="1" hidden="1" spans="1:9">
      <c r="A27" s="4">
        <v>16940118276</v>
      </c>
      <c r="B27" s="5">
        <v>44538</v>
      </c>
      <c r="C27" s="5">
        <v>44546</v>
      </c>
      <c r="D27" s="4">
        <v>5899</v>
      </c>
      <c r="E27" s="4" t="str">
        <f>VLOOKUP(A27,HOP!A:L,12,0)</f>
        <v>5899.00</v>
      </c>
      <c r="F27" s="4" t="str">
        <f>VLOOKUP(A27,HOP!A:C,3,0)</f>
        <v>2330375</v>
      </c>
      <c r="G27" s="4">
        <f t="shared" si="0"/>
        <v>0</v>
      </c>
      <c r="H27" s="4" t="str">
        <f t="shared" si="1"/>
        <v>，2330375</v>
      </c>
      <c r="I27" s="4" t="str">
        <f>VLOOKUP(A27,HOP!A:T,20,0)</f>
        <v>直连</v>
      </c>
    </row>
    <row r="28" s="4" customFormat="1" hidden="1" spans="1:9">
      <c r="A28" s="4">
        <v>16957858567</v>
      </c>
      <c r="B28" s="5">
        <v>44544</v>
      </c>
      <c r="C28" s="5">
        <v>44546</v>
      </c>
      <c r="D28" s="4">
        <v>2566</v>
      </c>
      <c r="E28" s="4" t="str">
        <f>VLOOKUP(A28,HOP!A:L,12,0)</f>
        <v>2566.00</v>
      </c>
      <c r="F28" s="4" t="str">
        <f>VLOOKUP(A28,HOP!A:C,3,0)</f>
        <v>2334642</v>
      </c>
      <c r="G28" s="4">
        <f t="shared" si="0"/>
        <v>0</v>
      </c>
      <c r="H28" s="4" t="str">
        <f t="shared" si="1"/>
        <v>，2334642</v>
      </c>
      <c r="I28" s="4" t="str">
        <f>VLOOKUP(A28,HOP!A:T,20,0)</f>
        <v>直连</v>
      </c>
    </row>
    <row r="29" s="4" customFormat="1" hidden="1" spans="1:9">
      <c r="A29" s="4">
        <v>16966328130</v>
      </c>
      <c r="B29" s="5">
        <v>44545</v>
      </c>
      <c r="C29" s="5">
        <v>44546</v>
      </c>
      <c r="D29" s="4">
        <v>672</v>
      </c>
      <c r="E29" s="4" t="str">
        <f>VLOOKUP(A29,HOP!A:L,12,0)</f>
        <v>672.00</v>
      </c>
      <c r="F29" s="4" t="str">
        <f>VLOOKUP(A29,HOP!A:C,3,0)</f>
        <v>2336695</v>
      </c>
      <c r="G29" s="4">
        <f t="shared" si="0"/>
        <v>0</v>
      </c>
      <c r="H29" s="4" t="str">
        <f t="shared" si="1"/>
        <v>，2336695</v>
      </c>
      <c r="I29" s="4" t="str">
        <f>VLOOKUP(A29,HOP!A:T,20,0)</f>
        <v>直连</v>
      </c>
    </row>
    <row r="30" s="4" customFormat="1" hidden="1" spans="1:9">
      <c r="A30" s="4">
        <v>16969295581</v>
      </c>
      <c r="B30" s="5">
        <v>44543</v>
      </c>
      <c r="C30" s="5">
        <v>44546</v>
      </c>
      <c r="D30" s="4">
        <v>3296</v>
      </c>
      <c r="E30" s="4" t="str">
        <f>VLOOKUP(A30,HOP!A:L,12,0)</f>
        <v>3296.00</v>
      </c>
      <c r="F30" s="4" t="str">
        <f>VLOOKUP(A30,HOP!A:C,3,0)</f>
        <v>2336908</v>
      </c>
      <c r="G30" s="4">
        <f t="shared" si="0"/>
        <v>0</v>
      </c>
      <c r="H30" s="4" t="str">
        <f t="shared" si="1"/>
        <v>，2336908</v>
      </c>
      <c r="I30" s="4" t="str">
        <f>VLOOKUP(A30,HOP!A:T,20,0)</f>
        <v>直连</v>
      </c>
    </row>
    <row r="31" s="4" customFormat="1" hidden="1" spans="1:9">
      <c r="A31" s="4">
        <v>16974788654</v>
      </c>
      <c r="B31" s="5">
        <v>44545</v>
      </c>
      <c r="C31" s="5">
        <v>44546</v>
      </c>
      <c r="D31" s="4">
        <v>403</v>
      </c>
      <c r="E31" s="4" t="str">
        <f>VLOOKUP(A31,HOP!A:L,12,0)</f>
        <v>403.00</v>
      </c>
      <c r="F31" s="4" t="str">
        <f>VLOOKUP(A31,HOP!A:C,3,0)</f>
        <v>2338081</v>
      </c>
      <c r="G31" s="4">
        <f t="shared" si="0"/>
        <v>0</v>
      </c>
      <c r="H31" s="4" t="str">
        <f t="shared" si="1"/>
        <v>，2338081</v>
      </c>
      <c r="I31" s="4" t="str">
        <f>VLOOKUP(A31,HOP!A:T,20,0)</f>
        <v>直连</v>
      </c>
    </row>
    <row r="32" s="4" customFormat="1" hidden="1" spans="1:9">
      <c r="A32" s="4">
        <v>16976274994</v>
      </c>
      <c r="B32" s="5">
        <v>44543</v>
      </c>
      <c r="C32" s="5">
        <v>44546</v>
      </c>
      <c r="D32" s="4">
        <v>4271</v>
      </c>
      <c r="E32" s="4" t="str">
        <f>VLOOKUP(A32,HOP!A:L,12,0)</f>
        <v>4271.00</v>
      </c>
      <c r="F32" s="4" t="str">
        <f>VLOOKUP(A32,HOP!A:C,3,0)</f>
        <v>2338634</v>
      </c>
      <c r="G32" s="4">
        <f t="shared" si="0"/>
        <v>0</v>
      </c>
      <c r="H32" s="4" t="str">
        <f t="shared" si="1"/>
        <v>，2338634</v>
      </c>
      <c r="I32" s="4" t="str">
        <f>VLOOKUP(A32,HOP!A:T,20,0)</f>
        <v>直连</v>
      </c>
    </row>
    <row r="33" s="4" customFormat="1" hidden="1" spans="1:9">
      <c r="A33" s="4">
        <v>16976846959</v>
      </c>
      <c r="B33" s="5">
        <v>44545</v>
      </c>
      <c r="C33" s="5">
        <v>44546</v>
      </c>
      <c r="D33" s="4">
        <v>1752</v>
      </c>
      <c r="E33" s="4" t="str">
        <f>VLOOKUP(A33,HOP!A:L,12,0)</f>
        <v>1752.00</v>
      </c>
      <c r="F33" s="4" t="str">
        <f>VLOOKUP(A33,HOP!A:C,3,0)</f>
        <v>2338875</v>
      </c>
      <c r="G33" s="4">
        <f t="shared" si="0"/>
        <v>0</v>
      </c>
      <c r="H33" s="4" t="str">
        <f t="shared" si="1"/>
        <v>，2338875</v>
      </c>
      <c r="I33" s="4" t="str">
        <f>VLOOKUP(A33,HOP!A:T,20,0)</f>
        <v>直连</v>
      </c>
    </row>
    <row r="34" s="4" customFormat="1" hidden="1" spans="1:9">
      <c r="A34" s="4">
        <v>16980779512</v>
      </c>
      <c r="B34" s="5">
        <v>44544</v>
      </c>
      <c r="C34" s="5">
        <v>44546</v>
      </c>
      <c r="D34" s="4">
        <v>2362</v>
      </c>
      <c r="E34" s="4" t="str">
        <f>VLOOKUP(A34,HOP!A:L,12,0)</f>
        <v>2362.00</v>
      </c>
      <c r="F34" s="4" t="str">
        <f>VLOOKUP(A34,HOP!A:C,3,0)</f>
        <v>2339742</v>
      </c>
      <c r="G34" s="4">
        <f t="shared" si="0"/>
        <v>0</v>
      </c>
      <c r="H34" s="4" t="str">
        <f t="shared" si="1"/>
        <v>，2339742</v>
      </c>
      <c r="I34" s="4" t="str">
        <f>VLOOKUP(A34,HOP!A:T,20,0)</f>
        <v>直连</v>
      </c>
    </row>
    <row r="35" s="4" customFormat="1" hidden="1" spans="1:9">
      <c r="A35" s="4">
        <v>16987883387</v>
      </c>
      <c r="B35" s="5">
        <v>44545</v>
      </c>
      <c r="C35" s="5">
        <v>44546</v>
      </c>
      <c r="D35" s="4">
        <v>605</v>
      </c>
      <c r="E35" s="4" t="str">
        <f>VLOOKUP(A35,HOP!A:L,12,0)</f>
        <v>605.00</v>
      </c>
      <c r="F35" s="4" t="str">
        <f>VLOOKUP(A35,HOP!A:C,3,0)</f>
        <v>2341024</v>
      </c>
      <c r="G35" s="4">
        <f t="shared" ref="G35:G62" si="2">D35-E35</f>
        <v>0</v>
      </c>
      <c r="H35" s="4" t="str">
        <f t="shared" ref="H35:H62" si="3">$H$1&amp;F35</f>
        <v>，2341024</v>
      </c>
      <c r="I35" s="4" t="str">
        <f>VLOOKUP(A35,HOP!A:T,20,0)</f>
        <v>直连</v>
      </c>
    </row>
    <row r="36" s="4" customFormat="1" hidden="1" spans="1:9">
      <c r="A36" s="4">
        <v>16987980906</v>
      </c>
      <c r="B36" s="5">
        <v>44545</v>
      </c>
      <c r="C36" s="5">
        <v>44546</v>
      </c>
      <c r="D36" s="4">
        <v>672</v>
      </c>
      <c r="E36" s="4" t="str">
        <f>VLOOKUP(A36,HOP!A:L,12,0)</f>
        <v>672.00</v>
      </c>
      <c r="F36" s="4" t="str">
        <f>VLOOKUP(A36,HOP!A:C,3,0)</f>
        <v>2341075</v>
      </c>
      <c r="G36" s="4">
        <f t="shared" si="2"/>
        <v>0</v>
      </c>
      <c r="H36" s="4" t="str">
        <f t="shared" si="3"/>
        <v>，2341075</v>
      </c>
      <c r="I36" s="4" t="str">
        <f>VLOOKUP(A36,HOP!A:T,20,0)</f>
        <v>直连</v>
      </c>
    </row>
    <row r="37" s="4" customFormat="1" hidden="1" spans="1:9">
      <c r="A37" s="4">
        <v>16988164490</v>
      </c>
      <c r="B37" s="5">
        <v>44545</v>
      </c>
      <c r="C37" s="5">
        <v>44546</v>
      </c>
      <c r="D37" s="4">
        <v>547</v>
      </c>
      <c r="E37" s="4" t="str">
        <f>VLOOKUP(A37,HOP!A:L,12,0)</f>
        <v>547.00</v>
      </c>
      <c r="F37" s="4" t="str">
        <f>VLOOKUP(A37,HOP!A:C,3,0)</f>
        <v>2341148</v>
      </c>
      <c r="G37" s="4">
        <f t="shared" si="2"/>
        <v>0</v>
      </c>
      <c r="H37" s="4" t="str">
        <f t="shared" si="3"/>
        <v>，2341148</v>
      </c>
      <c r="I37" s="4" t="str">
        <f>VLOOKUP(A37,HOP!A:T,20,0)</f>
        <v>直连</v>
      </c>
    </row>
    <row r="38" s="4" customFormat="1" hidden="1" spans="1:9">
      <c r="A38" s="4">
        <v>16992065949</v>
      </c>
      <c r="B38" s="5">
        <v>44545</v>
      </c>
      <c r="C38" s="5">
        <v>44546</v>
      </c>
      <c r="D38" s="4">
        <v>1605</v>
      </c>
      <c r="E38" s="4" t="str">
        <f>VLOOKUP(A38,HOP!A:L,12,0)</f>
        <v>1605.00</v>
      </c>
      <c r="F38" s="4" t="str">
        <f>VLOOKUP(A38,HOP!A:C,3,0)</f>
        <v>2342027</v>
      </c>
      <c r="G38" s="4">
        <f t="shared" si="2"/>
        <v>0</v>
      </c>
      <c r="H38" s="4" t="str">
        <f t="shared" si="3"/>
        <v>，2342027</v>
      </c>
      <c r="I38" s="4" t="str">
        <f>VLOOKUP(A38,HOP!A:T,20,0)</f>
        <v>直连</v>
      </c>
    </row>
    <row r="39" s="4" customFormat="1" hidden="1" spans="1:9">
      <c r="A39" s="4">
        <v>16992126817</v>
      </c>
      <c r="B39" s="5">
        <v>44545</v>
      </c>
      <c r="C39" s="5">
        <v>44546</v>
      </c>
      <c r="D39" s="4">
        <v>213</v>
      </c>
      <c r="E39" s="4" t="str">
        <f>VLOOKUP(A39,HOP!A:L,12,0)</f>
        <v>213.00</v>
      </c>
      <c r="F39" s="4" t="str">
        <f>VLOOKUP(A39,HOP!A:C,3,0)</f>
        <v>2342054</v>
      </c>
      <c r="G39" s="4">
        <f t="shared" si="2"/>
        <v>0</v>
      </c>
      <c r="H39" s="4" t="str">
        <f t="shared" si="3"/>
        <v>，2342054</v>
      </c>
      <c r="I39" s="4" t="str">
        <f>VLOOKUP(A39,HOP!A:T,20,0)</f>
        <v>直连</v>
      </c>
    </row>
    <row r="40" s="4" customFormat="1" spans="1:10">
      <c r="A40" s="4">
        <v>16478656940</v>
      </c>
      <c r="B40" s="5">
        <v>44533</v>
      </c>
      <c r="C40" s="5">
        <v>44536</v>
      </c>
      <c r="D40" s="4">
        <v>33.4</v>
      </c>
      <c r="E40" s="4" t="e">
        <f>VLOOKUP(A40,HOP!A:L,12,0)</f>
        <v>#N/A</v>
      </c>
      <c r="F40" s="4">
        <v>2273483</v>
      </c>
      <c r="G40" s="4" t="e">
        <f t="shared" si="2"/>
        <v>#N/A</v>
      </c>
      <c r="H40" s="4" t="str">
        <f t="shared" si="3"/>
        <v>，2273483</v>
      </c>
      <c r="I40" s="4" t="e">
        <f>VLOOKUP(A40,HOP!A:T,20,0)</f>
        <v>#N/A</v>
      </c>
      <c r="J40" s="6" t="s">
        <v>213</v>
      </c>
    </row>
    <row r="41" s="4" customFormat="1" hidden="1" spans="1:9">
      <c r="A41" s="4">
        <v>15862734939</v>
      </c>
      <c r="B41" s="5">
        <v>44542</v>
      </c>
      <c r="C41" s="5">
        <v>44549</v>
      </c>
      <c r="D41" s="4">
        <v>7280</v>
      </c>
      <c r="E41" s="4" t="str">
        <f>VLOOKUP(A41,HOP!A:L,12,0)</f>
        <v>7280.00</v>
      </c>
      <c r="F41" s="4" t="str">
        <f>VLOOKUP(A41,HOP!A:C,3,0)</f>
        <v>2202635</v>
      </c>
      <c r="G41" s="4">
        <f t="shared" si="2"/>
        <v>0</v>
      </c>
      <c r="H41" s="4" t="str">
        <f t="shared" si="3"/>
        <v>，2202635</v>
      </c>
      <c r="I41" s="4" t="str">
        <f>VLOOKUP(A41,HOP!A:T,20,0)</f>
        <v>直连</v>
      </c>
    </row>
    <row r="42" s="4" customFormat="1" hidden="1" spans="1:9">
      <c r="A42" s="4">
        <v>15913161213</v>
      </c>
      <c r="B42" s="5">
        <v>44546</v>
      </c>
      <c r="C42" s="5">
        <v>44547</v>
      </c>
      <c r="D42" s="4">
        <v>611</v>
      </c>
      <c r="E42" s="4" t="str">
        <f>VLOOKUP(A42,HOP!A:L,12,0)</f>
        <v>611.00</v>
      </c>
      <c r="F42" s="4" t="str">
        <f>VLOOKUP(A42,HOP!A:C,3,0)</f>
        <v>2207151</v>
      </c>
      <c r="G42" s="4">
        <f t="shared" si="2"/>
        <v>0</v>
      </c>
      <c r="H42" s="4" t="str">
        <f t="shared" si="3"/>
        <v>，2207151</v>
      </c>
      <c r="I42" s="4" t="str">
        <f>VLOOKUP(A42,HOP!A:T,20,0)</f>
        <v>直连</v>
      </c>
    </row>
    <row r="43" s="4" customFormat="1" hidden="1" spans="1:9">
      <c r="A43" s="4">
        <v>16056406993</v>
      </c>
      <c r="B43" s="5">
        <v>44547</v>
      </c>
      <c r="C43" s="5">
        <v>44548</v>
      </c>
      <c r="D43" s="4">
        <v>2041</v>
      </c>
      <c r="E43" s="4" t="str">
        <f>VLOOKUP(A43,HOP!A:L,12,0)</f>
        <v>2041.00</v>
      </c>
      <c r="F43" s="4" t="str">
        <f>VLOOKUP(A43,HOP!A:C,3,0)</f>
        <v>2221586</v>
      </c>
      <c r="G43" s="4">
        <f t="shared" si="2"/>
        <v>0</v>
      </c>
      <c r="H43" s="4" t="str">
        <f t="shared" si="3"/>
        <v>，2221586</v>
      </c>
      <c r="I43" s="4" t="str">
        <f>VLOOKUP(A43,HOP!A:T,20,0)</f>
        <v>直连</v>
      </c>
    </row>
    <row r="44" s="4" customFormat="1" hidden="1" spans="1:9">
      <c r="A44" s="4">
        <v>16138108038</v>
      </c>
      <c r="B44" s="5">
        <v>44540</v>
      </c>
      <c r="C44" s="5">
        <v>44543</v>
      </c>
      <c r="D44" s="4">
        <v>1554</v>
      </c>
      <c r="E44" s="4" t="str">
        <f>VLOOKUP(A44,HOP!A:L,12,0)</f>
        <v>1554.00</v>
      </c>
      <c r="F44" s="4" t="str">
        <f>VLOOKUP(A44,HOP!A:C,3,0)</f>
        <v>2233145</v>
      </c>
      <c r="G44" s="4">
        <f t="shared" si="2"/>
        <v>0</v>
      </c>
      <c r="H44" s="4" t="str">
        <f t="shared" si="3"/>
        <v>，2233145</v>
      </c>
      <c r="I44" s="4" t="str">
        <f>VLOOKUP(A44,HOP!A:T,20,0)</f>
        <v>直连</v>
      </c>
    </row>
    <row r="45" s="4" customFormat="1" hidden="1" spans="1:9">
      <c r="A45" s="4">
        <v>16486719546</v>
      </c>
      <c r="B45" s="5">
        <v>44544</v>
      </c>
      <c r="C45" s="5">
        <v>44547</v>
      </c>
      <c r="D45" s="4">
        <v>1689</v>
      </c>
      <c r="E45" s="4" t="str">
        <f>VLOOKUP(A45,HOP!A:L,12,0)</f>
        <v>1689.00</v>
      </c>
      <c r="F45" s="4" t="str">
        <f>VLOOKUP(A45,HOP!A:C,3,0)</f>
        <v>2273899</v>
      </c>
      <c r="G45" s="4">
        <f t="shared" si="2"/>
        <v>0</v>
      </c>
      <c r="H45" s="4" t="str">
        <f t="shared" si="3"/>
        <v>，2273899</v>
      </c>
      <c r="I45" s="4" t="str">
        <f>VLOOKUP(A45,HOP!A:T,20,0)</f>
        <v>直连</v>
      </c>
    </row>
    <row r="46" s="4" customFormat="1" hidden="1" spans="1:9">
      <c r="A46" s="4">
        <v>16792728359</v>
      </c>
      <c r="B46" s="5">
        <v>44546</v>
      </c>
      <c r="C46" s="5">
        <v>44547</v>
      </c>
      <c r="D46" s="4">
        <v>1310</v>
      </c>
      <c r="E46" s="4" t="str">
        <f>VLOOKUP(A46,HOP!A:L,12,0)</f>
        <v>1310.00</v>
      </c>
      <c r="F46" s="4" t="str">
        <f>VLOOKUP(A46,HOP!A:C,3,0)</f>
        <v>2299107</v>
      </c>
      <c r="G46" s="4">
        <f t="shared" si="2"/>
        <v>0</v>
      </c>
      <c r="H46" s="4" t="str">
        <f t="shared" si="3"/>
        <v>，2299107</v>
      </c>
      <c r="I46" s="4" t="str">
        <f>VLOOKUP(A46,HOP!A:T,20,0)</f>
        <v>直连</v>
      </c>
    </row>
    <row r="47" s="4" customFormat="1" hidden="1" spans="1:9">
      <c r="A47" s="4">
        <v>16846561095</v>
      </c>
      <c r="B47" s="5">
        <v>44546</v>
      </c>
      <c r="C47" s="5">
        <v>44547</v>
      </c>
      <c r="D47" s="4">
        <v>378</v>
      </c>
      <c r="E47" s="4" t="str">
        <f>VLOOKUP(A47,HOP!A:L,12,0)</f>
        <v>378.00</v>
      </c>
      <c r="F47" s="4" t="str">
        <f>VLOOKUP(A47,HOP!A:C,3,0)</f>
        <v>2308142</v>
      </c>
      <c r="G47" s="4">
        <f t="shared" si="2"/>
        <v>0</v>
      </c>
      <c r="H47" s="4" t="str">
        <f t="shared" si="3"/>
        <v>，2308142</v>
      </c>
      <c r="I47" s="4" t="str">
        <f>VLOOKUP(A47,HOP!A:T,20,0)</f>
        <v>直连</v>
      </c>
    </row>
    <row r="48" s="4" customFormat="1" hidden="1" spans="1:9">
      <c r="A48" s="4">
        <v>16859225396</v>
      </c>
      <c r="B48" s="5">
        <v>44543</v>
      </c>
      <c r="C48" s="5">
        <v>44547</v>
      </c>
      <c r="D48" s="4">
        <v>5240</v>
      </c>
      <c r="E48" s="4" t="str">
        <f>VLOOKUP(A48,HOP!A:L,12,0)</f>
        <v>5240.00</v>
      </c>
      <c r="F48" s="4" t="str">
        <f>VLOOKUP(A48,HOP!A:C,3,0)</f>
        <v>2311354</v>
      </c>
      <c r="G48" s="4">
        <f t="shared" si="2"/>
        <v>0</v>
      </c>
      <c r="H48" s="4" t="str">
        <f t="shared" si="3"/>
        <v>，2311354</v>
      </c>
      <c r="I48" s="4" t="str">
        <f>VLOOKUP(A48,HOP!A:T,20,0)</f>
        <v>直连</v>
      </c>
    </row>
    <row r="49" s="4" customFormat="1" hidden="1" spans="1:9">
      <c r="A49" s="4">
        <v>16903355484</v>
      </c>
      <c r="B49" s="5">
        <v>44543</v>
      </c>
      <c r="C49" s="5">
        <v>44547</v>
      </c>
      <c r="D49" s="4">
        <v>4004</v>
      </c>
      <c r="E49" s="4" t="str">
        <f>VLOOKUP(A49,HOP!A:L,12,0)</f>
        <v>4004.00</v>
      </c>
      <c r="F49" s="4" t="str">
        <f>VLOOKUP(A49,HOP!A:C,3,0)</f>
        <v>2322548</v>
      </c>
      <c r="G49" s="4">
        <f t="shared" si="2"/>
        <v>0</v>
      </c>
      <c r="H49" s="4" t="str">
        <f t="shared" si="3"/>
        <v>，2322548</v>
      </c>
      <c r="I49" s="4" t="str">
        <f>VLOOKUP(A49,HOP!A:T,20,0)</f>
        <v>直连</v>
      </c>
    </row>
    <row r="50" s="4" customFormat="1" hidden="1" spans="1:9">
      <c r="A50" s="4">
        <v>16916129399</v>
      </c>
      <c r="B50" s="5">
        <v>44544</v>
      </c>
      <c r="C50" s="5">
        <v>44547</v>
      </c>
      <c r="D50" s="4">
        <v>6198</v>
      </c>
      <c r="E50" s="4" t="str">
        <f>VLOOKUP(A50,HOP!A:L,12,0)</f>
        <v>6198.00</v>
      </c>
      <c r="F50" s="4" t="str">
        <f>VLOOKUP(A50,HOP!A:C,3,0)</f>
        <v>2326110</v>
      </c>
      <c r="G50" s="4">
        <f t="shared" si="2"/>
        <v>0</v>
      </c>
      <c r="H50" s="4" t="str">
        <f t="shared" si="3"/>
        <v>，2326110</v>
      </c>
      <c r="I50" s="4" t="str">
        <f>VLOOKUP(A50,HOP!A:T,20,0)</f>
        <v>直连</v>
      </c>
    </row>
    <row r="51" s="4" customFormat="1" hidden="1" spans="1:9">
      <c r="A51" s="4">
        <v>16916172118</v>
      </c>
      <c r="B51" s="5">
        <v>44543</v>
      </c>
      <c r="C51" s="5">
        <v>44547</v>
      </c>
      <c r="D51" s="4">
        <v>3200</v>
      </c>
      <c r="E51" s="4" t="str">
        <f>VLOOKUP(A51,HOP!A:L,12,0)</f>
        <v>3200.00</v>
      </c>
      <c r="F51" s="4" t="str">
        <f>VLOOKUP(A51,HOP!A:C,3,0)</f>
        <v>2326117</v>
      </c>
      <c r="G51" s="4">
        <f t="shared" si="2"/>
        <v>0</v>
      </c>
      <c r="H51" s="4" t="str">
        <f t="shared" si="3"/>
        <v>，2326117</v>
      </c>
      <c r="I51" s="4" t="str">
        <f>VLOOKUP(A51,HOP!A:T,20,0)</f>
        <v>直连</v>
      </c>
    </row>
    <row r="52" s="4" customFormat="1" hidden="1" spans="1:9">
      <c r="A52" s="4">
        <v>16963357705</v>
      </c>
      <c r="B52" s="5">
        <v>44545</v>
      </c>
      <c r="C52" s="5">
        <v>44547</v>
      </c>
      <c r="D52" s="4">
        <v>17012</v>
      </c>
      <c r="E52" s="4" t="str">
        <f>VLOOKUP(A52,HOP!A:L,12,0)</f>
        <v>17012.00</v>
      </c>
      <c r="F52" s="4" t="str">
        <f>VLOOKUP(A52,HOP!A:C,3,0)</f>
        <v>2335591</v>
      </c>
      <c r="G52" s="4">
        <f t="shared" si="2"/>
        <v>0</v>
      </c>
      <c r="H52" s="4" t="str">
        <f t="shared" si="3"/>
        <v>，2335591</v>
      </c>
      <c r="I52" s="4" t="str">
        <f>VLOOKUP(A52,HOP!A:T,20,0)</f>
        <v>直连</v>
      </c>
    </row>
    <row r="53" s="4" customFormat="1" hidden="1" spans="1:9">
      <c r="A53" s="4">
        <v>16974705870</v>
      </c>
      <c r="B53" s="5">
        <v>44545</v>
      </c>
      <c r="C53" s="5">
        <v>44547</v>
      </c>
      <c r="D53" s="4">
        <v>1990</v>
      </c>
      <c r="E53" s="4" t="str">
        <f>VLOOKUP(A53,HOP!A:L,12,0)</f>
        <v>1990.00</v>
      </c>
      <c r="F53" s="4" t="str">
        <f>VLOOKUP(A53,HOP!A:C,3,0)</f>
        <v>2338023</v>
      </c>
      <c r="G53" s="4">
        <f t="shared" si="2"/>
        <v>0</v>
      </c>
      <c r="H53" s="4" t="str">
        <f t="shared" si="3"/>
        <v>，2338023</v>
      </c>
      <c r="I53" s="4" t="str">
        <f>VLOOKUP(A53,HOP!A:T,20,0)</f>
        <v>直连</v>
      </c>
    </row>
    <row r="54" s="4" customFormat="1" hidden="1" spans="1:9">
      <c r="A54" s="4">
        <v>16980863873</v>
      </c>
      <c r="B54" s="5">
        <v>44544</v>
      </c>
      <c r="C54" s="5">
        <v>44547</v>
      </c>
      <c r="D54" s="4">
        <v>1209</v>
      </c>
      <c r="E54" s="4" t="str">
        <f>VLOOKUP(A54,HOP!A:L,12,0)</f>
        <v>1209.00</v>
      </c>
      <c r="F54" s="4" t="str">
        <f>VLOOKUP(A54,HOP!A:C,3,0)</f>
        <v>2339782</v>
      </c>
      <c r="G54" s="4">
        <f t="shared" si="2"/>
        <v>0</v>
      </c>
      <c r="H54" s="4" t="str">
        <f t="shared" si="3"/>
        <v>，2339782</v>
      </c>
      <c r="I54" s="4" t="str">
        <f>VLOOKUP(A54,HOP!A:T,20,0)</f>
        <v>直连</v>
      </c>
    </row>
    <row r="55" s="4" customFormat="1" hidden="1" spans="1:9">
      <c r="A55" s="4">
        <v>16986650482</v>
      </c>
      <c r="B55" s="5">
        <v>44546</v>
      </c>
      <c r="C55" s="5">
        <v>44547</v>
      </c>
      <c r="D55" s="4">
        <v>807</v>
      </c>
      <c r="E55" s="4" t="str">
        <f>VLOOKUP(A55,HOP!A:L,12,0)</f>
        <v>807.00</v>
      </c>
      <c r="F55" s="4" t="str">
        <f>VLOOKUP(A55,HOP!A:C,3,0)</f>
        <v>2340622</v>
      </c>
      <c r="G55" s="4">
        <f t="shared" si="2"/>
        <v>0</v>
      </c>
      <c r="H55" s="4" t="str">
        <f t="shared" si="3"/>
        <v>，2340622</v>
      </c>
      <c r="I55" s="4" t="str">
        <f>VLOOKUP(A55,HOP!A:T,20,0)</f>
        <v>直连</v>
      </c>
    </row>
    <row r="56" s="4" customFormat="1" hidden="1" spans="1:9">
      <c r="A56" s="4">
        <v>16988190093</v>
      </c>
      <c r="B56" s="5">
        <v>44546</v>
      </c>
      <c r="C56" s="5">
        <v>44547</v>
      </c>
      <c r="D56" s="4">
        <v>180</v>
      </c>
      <c r="E56" s="4" t="str">
        <f>VLOOKUP(A56,HOP!A:L,12,0)</f>
        <v>180.00</v>
      </c>
      <c r="F56" s="4" t="str">
        <f>VLOOKUP(A56,HOP!A:C,3,0)</f>
        <v>2341153</v>
      </c>
      <c r="G56" s="4">
        <f t="shared" si="2"/>
        <v>0</v>
      </c>
      <c r="H56" s="4" t="str">
        <f t="shared" si="3"/>
        <v>，2341153</v>
      </c>
      <c r="I56" s="4" t="str">
        <f>VLOOKUP(A56,HOP!A:T,20,0)</f>
        <v>直连</v>
      </c>
    </row>
    <row r="57" s="4" customFormat="1" hidden="1" spans="1:9">
      <c r="A57" s="4">
        <v>16992013816</v>
      </c>
      <c r="B57" s="5">
        <v>44545</v>
      </c>
      <c r="C57" s="5">
        <v>44547</v>
      </c>
      <c r="D57" s="4">
        <v>1645</v>
      </c>
      <c r="E57" s="4" t="str">
        <f>VLOOKUP(A57,HOP!A:L,12,0)</f>
        <v>1645.00</v>
      </c>
      <c r="F57" s="4" t="str">
        <f>VLOOKUP(A57,HOP!A:C,3,0)</f>
        <v>2342007</v>
      </c>
      <c r="G57" s="4">
        <f t="shared" si="2"/>
        <v>0</v>
      </c>
      <c r="H57" s="4" t="str">
        <f t="shared" si="3"/>
        <v>，2342007</v>
      </c>
      <c r="I57" s="4" t="str">
        <f>VLOOKUP(A57,HOP!A:T,20,0)</f>
        <v>直连</v>
      </c>
    </row>
    <row r="58" s="4" customFormat="1" hidden="1" spans="1:9">
      <c r="A58" s="4">
        <v>16992840370</v>
      </c>
      <c r="B58" s="5">
        <v>44546</v>
      </c>
      <c r="C58" s="5">
        <v>44547</v>
      </c>
      <c r="D58" s="4">
        <v>1213</v>
      </c>
      <c r="E58" s="4" t="str">
        <f>VLOOKUP(A58,HOP!A:L,12,0)</f>
        <v>1213.00</v>
      </c>
      <c r="F58" s="4" t="str">
        <f>VLOOKUP(A58,HOP!A:C,3,0)</f>
        <v>2342339</v>
      </c>
      <c r="G58" s="4">
        <f t="shared" si="2"/>
        <v>0</v>
      </c>
      <c r="H58" s="4" t="str">
        <f t="shared" si="3"/>
        <v>，2342339</v>
      </c>
      <c r="I58" s="4" t="str">
        <f>VLOOKUP(A58,HOP!A:T,20,0)</f>
        <v>直连</v>
      </c>
    </row>
    <row r="59" s="4" customFormat="1" hidden="1" spans="1:9">
      <c r="A59" s="4">
        <v>16993169303</v>
      </c>
      <c r="B59" s="5">
        <v>44546</v>
      </c>
      <c r="C59" s="5">
        <v>44547</v>
      </c>
      <c r="D59" s="4">
        <v>708</v>
      </c>
      <c r="E59" s="4" t="str">
        <f>VLOOKUP(A59,HOP!A:L,12,0)</f>
        <v>708.00</v>
      </c>
      <c r="F59" s="4" t="str">
        <f>VLOOKUP(A59,HOP!A:C,3,0)</f>
        <v>2342579</v>
      </c>
      <c r="G59" s="4">
        <f t="shared" si="2"/>
        <v>0</v>
      </c>
      <c r="H59" s="4" t="str">
        <f t="shared" si="3"/>
        <v>，2342579</v>
      </c>
      <c r="I59" s="4" t="str">
        <f>VLOOKUP(A59,HOP!A:T,20,0)</f>
        <v>直连</v>
      </c>
    </row>
    <row r="60" s="4" customFormat="1" hidden="1" spans="1:9">
      <c r="A60" s="4">
        <v>16995068446</v>
      </c>
      <c r="B60" s="5">
        <v>44546</v>
      </c>
      <c r="C60" s="5">
        <v>44547</v>
      </c>
      <c r="D60" s="4">
        <v>137</v>
      </c>
      <c r="E60" s="4" t="str">
        <f>VLOOKUP(A60,HOP!A:L,12,0)</f>
        <v>137.00</v>
      </c>
      <c r="F60" s="4" t="str">
        <f>VLOOKUP(A60,HOP!A:C,3,0)</f>
        <v>2342845</v>
      </c>
      <c r="G60" s="4">
        <f t="shared" si="2"/>
        <v>0</v>
      </c>
      <c r="H60" s="4" t="str">
        <f t="shared" si="3"/>
        <v>，2342845</v>
      </c>
      <c r="I60" s="4" t="str">
        <f>VLOOKUP(A60,HOP!A:T,20,0)</f>
        <v>直连</v>
      </c>
    </row>
    <row r="61" s="4" customFormat="1" hidden="1" spans="1:9">
      <c r="A61" s="4">
        <v>16995534113</v>
      </c>
      <c r="B61" s="5">
        <v>44546</v>
      </c>
      <c r="C61" s="5">
        <v>44547</v>
      </c>
      <c r="D61" s="4">
        <v>215</v>
      </c>
      <c r="E61" s="4" t="str">
        <f>VLOOKUP(A61,HOP!A:L,12,0)</f>
        <v>215.00</v>
      </c>
      <c r="F61" s="4" t="str">
        <f>VLOOKUP(A61,HOP!A:C,3,0)</f>
        <v>2343043</v>
      </c>
      <c r="G61" s="4">
        <f t="shared" si="2"/>
        <v>0</v>
      </c>
      <c r="H61" s="4" t="str">
        <f t="shared" si="3"/>
        <v>，2343043</v>
      </c>
      <c r="I61" s="4" t="str">
        <f>VLOOKUP(A61,HOP!A:T,20,0)</f>
        <v>直连</v>
      </c>
    </row>
    <row r="62" s="4" customFormat="1" hidden="1" spans="1:9">
      <c r="A62" s="4">
        <v>16997204207</v>
      </c>
      <c r="B62" s="5">
        <v>44546</v>
      </c>
      <c r="C62" s="5">
        <v>44547</v>
      </c>
      <c r="D62" s="4">
        <v>1100</v>
      </c>
      <c r="E62" s="4" t="str">
        <f>VLOOKUP(A62,HOP!A:L,12,0)</f>
        <v>1100.00</v>
      </c>
      <c r="F62" s="4" t="str">
        <f>VLOOKUP(A62,HOP!A:C,3,0)</f>
        <v>2343664</v>
      </c>
      <c r="G62" s="4">
        <f t="shared" si="2"/>
        <v>0</v>
      </c>
      <c r="H62" s="4" t="str">
        <f t="shared" si="3"/>
        <v>，2343664</v>
      </c>
      <c r="I62" s="4" t="str">
        <f>VLOOKUP(A62,HOP!A:T,20,0)</f>
        <v>直连</v>
      </c>
    </row>
    <row r="64" spans="4:4">
      <c r="D64" s="4">
        <f>SUM(D2:D63)</f>
        <v>163169.4</v>
      </c>
    </row>
    <row r="65" spans="4:4">
      <c r="D65" s="4" t="s">
        <v>214</v>
      </c>
    </row>
    <row r="68" spans="1:1">
      <c r="A68" s="4" t="s">
        <v>215</v>
      </c>
    </row>
    <row r="69" spans="1:1">
      <c r="A69" s="4" t="s">
        <v>216</v>
      </c>
    </row>
  </sheetData>
  <autoFilter ref="A1:XFD65">
    <filterColumn colId="3">
      <filters blank="1">
        <filter val="1310"/>
        <filter val="1990"/>
        <filter val="611"/>
        <filter val="1752"/>
        <filter val="3192"/>
        <filter val="17012"/>
        <filter val="213"/>
        <filter val="1213"/>
        <filter val="1413"/>
        <filter val="914"/>
        <filter val="1554"/>
        <filter val="215"/>
        <filter val="3296"/>
        <filter val="498"/>
        <filter val="6198"/>
        <filter val="1259"/>
        <filter val="5899"/>
        <filter val="2362"/>
        <filter val="33.4"/>
        <filter val="5524"/>
        <filter val="163169.4"/>
        <filter val="2566"/>
        <filter val="41567"/>
        <filter val="2628"/>
        <filter val="4271"/>
        <filter val="672"/>
        <filter val="374"/>
        <filter val="163169.4 HKD"/>
        <filter val="1075"/>
        <filter val="3636"/>
        <filter val="137"/>
        <filter val="977"/>
        <filter val="378"/>
        <filter val="738"/>
        <filter val="879"/>
        <filter val="180"/>
        <filter val="1100"/>
        <filter val="3200"/>
        <filter val="5240"/>
        <filter val="6240"/>
        <filter val="7280"/>
        <filter val="141"/>
        <filter val="2041"/>
        <filter val="202"/>
        <filter val="2142"/>
        <filter val="403"/>
        <filter val="4004"/>
        <filter val="605"/>
        <filter val="1605"/>
        <filter val="1645"/>
        <filter val="547"/>
        <filter val="807"/>
        <filter val="308"/>
        <filter val="408"/>
        <filter val="708"/>
        <filter val="2388"/>
        <filter val="1209"/>
        <filter val="1689"/>
        <filter val="204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217</v>
      </c>
      <c r="B1" s="2" t="s">
        <v>218</v>
      </c>
      <c r="C1" s="2" t="s">
        <v>219</v>
      </c>
      <c r="D1" s="2" t="s">
        <v>220</v>
      </c>
      <c r="E1" s="2" t="s">
        <v>13</v>
      </c>
      <c r="F1" s="2" t="s">
        <v>5</v>
      </c>
      <c r="G1" s="2" t="s">
        <v>6</v>
      </c>
      <c r="H1" s="2" t="s">
        <v>221</v>
      </c>
      <c r="I1" s="2" t="s">
        <v>222</v>
      </c>
      <c r="J1" s="2" t="s">
        <v>223</v>
      </c>
      <c r="K1" s="2" t="s">
        <v>224</v>
      </c>
      <c r="L1" s="2" t="s">
        <v>225</v>
      </c>
      <c r="M1" s="2" t="s">
        <v>226</v>
      </c>
      <c r="N1" s="2" t="s">
        <v>227</v>
      </c>
      <c r="O1" s="2" t="s">
        <v>228</v>
      </c>
      <c r="P1" s="2" t="s">
        <v>229</v>
      </c>
      <c r="Q1" s="2" t="s">
        <v>230</v>
      </c>
      <c r="R1" s="2" t="s">
        <v>231</v>
      </c>
      <c r="S1" s="2" t="s">
        <v>232</v>
      </c>
      <c r="T1" s="2" t="s">
        <v>233</v>
      </c>
    </row>
    <row r="2" s="1" customFormat="1" spans="1:20">
      <c r="A2" s="3">
        <v>15862734939</v>
      </c>
      <c r="B2" s="1" t="s">
        <v>234</v>
      </c>
      <c r="C2" s="1" t="s">
        <v>235</v>
      </c>
      <c r="D2" s="1" t="s">
        <v>236</v>
      </c>
      <c r="E2" s="1" t="s">
        <v>237</v>
      </c>
      <c r="F2" s="1" t="s">
        <v>238</v>
      </c>
      <c r="G2" s="1" t="s">
        <v>239</v>
      </c>
      <c r="H2" s="1" t="s">
        <v>240</v>
      </c>
      <c r="I2" s="1" t="s">
        <v>241</v>
      </c>
      <c r="J2" s="1" t="s">
        <v>29</v>
      </c>
      <c r="K2" s="1" t="s">
        <v>242</v>
      </c>
      <c r="L2" s="1" t="s">
        <v>242</v>
      </c>
      <c r="M2" s="1" t="s">
        <v>243</v>
      </c>
      <c r="N2" s="1" t="s">
        <v>243</v>
      </c>
      <c r="O2" s="1" t="s">
        <v>244</v>
      </c>
      <c r="P2" s="1" t="s">
        <v>245</v>
      </c>
      <c r="Q2" s="1" t="s">
        <v>246</v>
      </c>
      <c r="R2" s="1" t="s">
        <v>247</v>
      </c>
      <c r="S2" s="1" t="s">
        <v>248</v>
      </c>
      <c r="T2" s="1" t="s">
        <v>249</v>
      </c>
    </row>
    <row r="3" s="1" customFormat="1" spans="1:20">
      <c r="A3" s="3">
        <v>15913161213</v>
      </c>
      <c r="B3" s="1" t="s">
        <v>250</v>
      </c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  <c r="H3" s="1" t="s">
        <v>240</v>
      </c>
      <c r="I3" s="1" t="s">
        <v>256</v>
      </c>
      <c r="J3" s="1" t="s">
        <v>29</v>
      </c>
      <c r="K3" s="1" t="s">
        <v>257</v>
      </c>
      <c r="L3" s="1" t="s">
        <v>257</v>
      </c>
      <c r="M3" s="1" t="s">
        <v>243</v>
      </c>
      <c r="N3" s="1" t="s">
        <v>243</v>
      </c>
      <c r="O3" s="1" t="s">
        <v>244</v>
      </c>
      <c r="P3" s="1" t="s">
        <v>245</v>
      </c>
      <c r="Q3" s="1" t="s">
        <v>258</v>
      </c>
      <c r="R3" s="1" t="s">
        <v>247</v>
      </c>
      <c r="S3" s="1" t="s">
        <v>248</v>
      </c>
      <c r="T3" s="1" t="s">
        <v>249</v>
      </c>
    </row>
    <row r="4" s="1" customFormat="1" spans="1:20">
      <c r="A4" s="3">
        <v>16056406993</v>
      </c>
      <c r="B4" s="1" t="s">
        <v>259</v>
      </c>
      <c r="C4" s="1" t="s">
        <v>260</v>
      </c>
      <c r="D4" s="1" t="s">
        <v>261</v>
      </c>
      <c r="E4" s="1" t="s">
        <v>262</v>
      </c>
      <c r="F4" s="1" t="s">
        <v>255</v>
      </c>
      <c r="G4" s="1" t="s">
        <v>263</v>
      </c>
      <c r="H4" s="1" t="s">
        <v>240</v>
      </c>
      <c r="I4" s="1" t="s">
        <v>264</v>
      </c>
      <c r="J4" s="1" t="s">
        <v>29</v>
      </c>
      <c r="K4" s="1" t="s">
        <v>265</v>
      </c>
      <c r="L4" s="1" t="s">
        <v>265</v>
      </c>
      <c r="M4" s="1" t="s">
        <v>243</v>
      </c>
      <c r="N4" s="1" t="s">
        <v>243</v>
      </c>
      <c r="O4" s="1" t="s">
        <v>244</v>
      </c>
      <c r="P4" s="1" t="s">
        <v>245</v>
      </c>
      <c r="Q4" s="1" t="s">
        <v>266</v>
      </c>
      <c r="R4" s="1" t="s">
        <v>247</v>
      </c>
      <c r="S4" s="1" t="s">
        <v>248</v>
      </c>
      <c r="T4" s="1" t="s">
        <v>249</v>
      </c>
    </row>
    <row r="5" s="1" customFormat="1" spans="1:20">
      <c r="A5" s="3">
        <v>16138108038</v>
      </c>
      <c r="B5" s="1" t="s">
        <v>267</v>
      </c>
      <c r="C5" s="1" t="s">
        <v>268</v>
      </c>
      <c r="D5" s="1" t="s">
        <v>269</v>
      </c>
      <c r="E5" s="1" t="s">
        <v>270</v>
      </c>
      <c r="F5" s="1" t="s">
        <v>271</v>
      </c>
      <c r="G5" s="1" t="s">
        <v>272</v>
      </c>
      <c r="H5" s="1" t="s">
        <v>240</v>
      </c>
      <c r="I5" s="1" t="s">
        <v>273</v>
      </c>
      <c r="J5" s="1" t="s">
        <v>29</v>
      </c>
      <c r="K5" s="1" t="s">
        <v>274</v>
      </c>
      <c r="L5" s="1" t="s">
        <v>274</v>
      </c>
      <c r="M5" s="1" t="s">
        <v>243</v>
      </c>
      <c r="N5" s="1" t="s">
        <v>243</v>
      </c>
      <c r="O5" s="1" t="s">
        <v>244</v>
      </c>
      <c r="P5" s="1" t="s">
        <v>245</v>
      </c>
      <c r="Q5" s="1" t="s">
        <v>275</v>
      </c>
      <c r="R5" s="1" t="s">
        <v>276</v>
      </c>
      <c r="S5" s="1" t="s">
        <v>248</v>
      </c>
      <c r="T5" s="1" t="s">
        <v>249</v>
      </c>
    </row>
    <row r="6" s="1" customFormat="1" spans="1:20">
      <c r="A6" s="3">
        <v>16460533860</v>
      </c>
      <c r="B6" s="1" t="s">
        <v>277</v>
      </c>
      <c r="C6" s="1" t="s">
        <v>278</v>
      </c>
      <c r="D6" s="1" t="s">
        <v>279</v>
      </c>
      <c r="E6" s="1" t="s">
        <v>280</v>
      </c>
      <c r="F6" s="1" t="s">
        <v>254</v>
      </c>
      <c r="G6" s="1" t="s">
        <v>239</v>
      </c>
      <c r="H6" s="1" t="s">
        <v>240</v>
      </c>
      <c r="I6" s="1" t="s">
        <v>281</v>
      </c>
      <c r="J6" s="1" t="s">
        <v>29</v>
      </c>
      <c r="K6" s="1" t="s">
        <v>282</v>
      </c>
      <c r="L6" s="1" t="s">
        <v>282</v>
      </c>
      <c r="M6" s="1" t="s">
        <v>243</v>
      </c>
      <c r="N6" s="1" t="s">
        <v>243</v>
      </c>
      <c r="O6" s="1" t="s">
        <v>244</v>
      </c>
      <c r="P6" s="1" t="s">
        <v>245</v>
      </c>
      <c r="Q6" s="1" t="s">
        <v>283</v>
      </c>
      <c r="R6" s="1" t="s">
        <v>247</v>
      </c>
      <c r="S6" s="1" t="s">
        <v>248</v>
      </c>
      <c r="T6" s="1" t="s">
        <v>249</v>
      </c>
    </row>
    <row r="7" s="1" customFormat="1" spans="1:20">
      <c r="A7" s="3">
        <v>16478647351</v>
      </c>
      <c r="B7" s="1" t="s">
        <v>284</v>
      </c>
      <c r="C7" s="1" t="s">
        <v>285</v>
      </c>
      <c r="D7" s="1" t="s">
        <v>286</v>
      </c>
      <c r="E7" s="1" t="s">
        <v>287</v>
      </c>
      <c r="F7" s="1" t="s">
        <v>272</v>
      </c>
      <c r="G7" s="1" t="s">
        <v>254</v>
      </c>
      <c r="H7" s="1" t="s">
        <v>240</v>
      </c>
      <c r="I7" s="1" t="s">
        <v>288</v>
      </c>
      <c r="J7" s="1" t="s">
        <v>29</v>
      </c>
      <c r="K7" s="1" t="s">
        <v>289</v>
      </c>
      <c r="L7" s="1" t="s">
        <v>289</v>
      </c>
      <c r="M7" s="1" t="s">
        <v>243</v>
      </c>
      <c r="N7" s="1" t="s">
        <v>243</v>
      </c>
      <c r="O7" s="1" t="s">
        <v>244</v>
      </c>
      <c r="P7" s="1" t="s">
        <v>245</v>
      </c>
      <c r="Q7" s="1" t="s">
        <v>290</v>
      </c>
      <c r="R7" s="1" t="s">
        <v>247</v>
      </c>
      <c r="S7" s="1" t="s">
        <v>248</v>
      </c>
      <c r="T7" s="1" t="s">
        <v>249</v>
      </c>
    </row>
    <row r="8" s="1" customFormat="1" spans="1:20">
      <c r="A8" s="3">
        <v>16486719546</v>
      </c>
      <c r="B8" s="1" t="s">
        <v>291</v>
      </c>
      <c r="C8" s="1" t="s">
        <v>292</v>
      </c>
      <c r="D8" s="1" t="s">
        <v>279</v>
      </c>
      <c r="E8" s="1" t="s">
        <v>293</v>
      </c>
      <c r="F8" s="1" t="s">
        <v>294</v>
      </c>
      <c r="G8" s="1" t="s">
        <v>255</v>
      </c>
      <c r="H8" s="1" t="s">
        <v>240</v>
      </c>
      <c r="I8" s="1" t="s">
        <v>295</v>
      </c>
      <c r="J8" s="1" t="s">
        <v>29</v>
      </c>
      <c r="K8" s="1" t="s">
        <v>296</v>
      </c>
      <c r="L8" s="1" t="s">
        <v>296</v>
      </c>
      <c r="M8" s="1" t="s">
        <v>243</v>
      </c>
      <c r="N8" s="1" t="s">
        <v>243</v>
      </c>
      <c r="O8" s="1" t="s">
        <v>244</v>
      </c>
      <c r="P8" s="1" t="s">
        <v>245</v>
      </c>
      <c r="Q8" s="1" t="s">
        <v>297</v>
      </c>
      <c r="R8" s="1" t="s">
        <v>247</v>
      </c>
      <c r="S8" s="1" t="s">
        <v>248</v>
      </c>
      <c r="T8" s="1" t="s">
        <v>249</v>
      </c>
    </row>
    <row r="9" s="1" customFormat="1" spans="1:20">
      <c r="A9" s="3">
        <v>16681744499</v>
      </c>
      <c r="B9" s="1" t="s">
        <v>298</v>
      </c>
      <c r="C9" s="1" t="s">
        <v>299</v>
      </c>
      <c r="D9" s="1" t="s">
        <v>300</v>
      </c>
      <c r="E9" s="1" t="s">
        <v>301</v>
      </c>
      <c r="F9" s="1" t="s">
        <v>302</v>
      </c>
      <c r="G9" s="1" t="s">
        <v>239</v>
      </c>
      <c r="H9" s="1" t="s">
        <v>240</v>
      </c>
      <c r="I9" s="1" t="s">
        <v>244</v>
      </c>
      <c r="J9" s="1" t="s">
        <v>29</v>
      </c>
      <c r="K9" s="1" t="s">
        <v>244</v>
      </c>
      <c r="L9" s="1" t="s">
        <v>303</v>
      </c>
      <c r="M9" s="1" t="s">
        <v>304</v>
      </c>
      <c r="N9" s="1" t="s">
        <v>305</v>
      </c>
      <c r="O9" s="1" t="s">
        <v>244</v>
      </c>
      <c r="P9" s="1" t="s">
        <v>245</v>
      </c>
      <c r="Q9" s="1" t="s">
        <v>306</v>
      </c>
      <c r="R9" s="1" t="s">
        <v>247</v>
      </c>
      <c r="S9" s="1" t="s">
        <v>248</v>
      </c>
      <c r="T9" s="1" t="s">
        <v>249</v>
      </c>
    </row>
    <row r="10" s="1" customFormat="1" spans="1:20">
      <c r="A10" s="3">
        <v>16693121869</v>
      </c>
      <c r="B10" s="1" t="s">
        <v>307</v>
      </c>
      <c r="C10" s="1" t="s">
        <v>308</v>
      </c>
      <c r="D10" s="1" t="s">
        <v>286</v>
      </c>
      <c r="E10" s="1" t="s">
        <v>309</v>
      </c>
      <c r="F10" s="1" t="s">
        <v>238</v>
      </c>
      <c r="G10" s="1" t="s">
        <v>302</v>
      </c>
      <c r="H10" s="1" t="s">
        <v>240</v>
      </c>
      <c r="I10" s="1" t="s">
        <v>310</v>
      </c>
      <c r="J10" s="1" t="s">
        <v>29</v>
      </c>
      <c r="K10" s="1" t="s">
        <v>311</v>
      </c>
      <c r="L10" s="1" t="s">
        <v>311</v>
      </c>
      <c r="M10" s="1" t="s">
        <v>243</v>
      </c>
      <c r="N10" s="1" t="s">
        <v>243</v>
      </c>
      <c r="O10" s="1" t="s">
        <v>244</v>
      </c>
      <c r="P10" s="1" t="s">
        <v>245</v>
      </c>
      <c r="Q10" s="1" t="s">
        <v>312</v>
      </c>
      <c r="R10" s="1" t="s">
        <v>247</v>
      </c>
      <c r="S10" s="1" t="s">
        <v>248</v>
      </c>
      <c r="T10" s="1" t="s">
        <v>249</v>
      </c>
    </row>
    <row r="11" s="1" customFormat="1" spans="1:20">
      <c r="A11" s="3">
        <v>16709535107</v>
      </c>
      <c r="B11" s="1" t="s">
        <v>313</v>
      </c>
      <c r="C11" s="1" t="s">
        <v>314</v>
      </c>
      <c r="D11" s="1" t="s">
        <v>315</v>
      </c>
      <c r="E11" s="1" t="s">
        <v>316</v>
      </c>
      <c r="F11" s="1" t="s">
        <v>263</v>
      </c>
      <c r="G11" s="1" t="s">
        <v>239</v>
      </c>
      <c r="H11" s="1" t="s">
        <v>240</v>
      </c>
      <c r="I11" s="1" t="s">
        <v>317</v>
      </c>
      <c r="J11" s="1" t="s">
        <v>29</v>
      </c>
      <c r="K11" s="1" t="s">
        <v>318</v>
      </c>
      <c r="L11" s="1" t="s">
        <v>318</v>
      </c>
      <c r="M11" s="1" t="s">
        <v>243</v>
      </c>
      <c r="N11" s="1" t="s">
        <v>243</v>
      </c>
      <c r="O11" s="1" t="s">
        <v>244</v>
      </c>
      <c r="P11" s="1" t="s">
        <v>245</v>
      </c>
      <c r="Q11" s="1" t="s">
        <v>319</v>
      </c>
      <c r="R11" s="1" t="s">
        <v>247</v>
      </c>
      <c r="S11" s="1" t="s">
        <v>248</v>
      </c>
      <c r="T11" s="1" t="s">
        <v>249</v>
      </c>
    </row>
    <row r="12" s="1" customFormat="1" spans="1:20">
      <c r="A12" s="3">
        <v>16750931448</v>
      </c>
      <c r="B12" s="1" t="s">
        <v>320</v>
      </c>
      <c r="C12" s="1" t="s">
        <v>321</v>
      </c>
      <c r="D12" s="1" t="s">
        <v>322</v>
      </c>
      <c r="E12" s="1" t="s">
        <v>323</v>
      </c>
      <c r="F12" s="1" t="s">
        <v>255</v>
      </c>
      <c r="G12" s="1" t="s">
        <v>263</v>
      </c>
      <c r="H12" s="1" t="s">
        <v>240</v>
      </c>
      <c r="I12" s="1" t="s">
        <v>324</v>
      </c>
      <c r="J12" s="1" t="s">
        <v>29</v>
      </c>
      <c r="K12" s="1" t="s">
        <v>325</v>
      </c>
      <c r="L12" s="1" t="s">
        <v>325</v>
      </c>
      <c r="M12" s="1" t="s">
        <v>243</v>
      </c>
      <c r="N12" s="1" t="s">
        <v>243</v>
      </c>
      <c r="O12" s="1" t="s">
        <v>244</v>
      </c>
      <c r="P12" s="1" t="s">
        <v>245</v>
      </c>
      <c r="Q12" s="1" t="s">
        <v>326</v>
      </c>
      <c r="R12" s="1" t="s">
        <v>247</v>
      </c>
      <c r="S12" s="1" t="s">
        <v>248</v>
      </c>
      <c r="T12" s="1" t="s">
        <v>249</v>
      </c>
    </row>
    <row r="13" s="1" customFormat="1" spans="1:20">
      <c r="A13" s="3">
        <v>16766833748</v>
      </c>
      <c r="B13" s="1" t="s">
        <v>327</v>
      </c>
      <c r="C13" s="1" t="s">
        <v>328</v>
      </c>
      <c r="D13" s="1" t="s">
        <v>329</v>
      </c>
      <c r="E13" s="1" t="s">
        <v>330</v>
      </c>
      <c r="F13" s="1" t="s">
        <v>255</v>
      </c>
      <c r="G13" s="1" t="s">
        <v>263</v>
      </c>
      <c r="H13" s="1" t="s">
        <v>240</v>
      </c>
      <c r="I13" s="1" t="s">
        <v>331</v>
      </c>
      <c r="J13" s="1" t="s">
        <v>29</v>
      </c>
      <c r="K13" s="1" t="s">
        <v>332</v>
      </c>
      <c r="L13" s="1" t="s">
        <v>332</v>
      </c>
      <c r="M13" s="1" t="s">
        <v>243</v>
      </c>
      <c r="N13" s="1" t="s">
        <v>243</v>
      </c>
      <c r="O13" s="1" t="s">
        <v>244</v>
      </c>
      <c r="P13" s="1" t="s">
        <v>245</v>
      </c>
      <c r="Q13" s="1" t="s">
        <v>333</v>
      </c>
      <c r="R13" s="1" t="s">
        <v>247</v>
      </c>
      <c r="S13" s="1" t="s">
        <v>248</v>
      </c>
      <c r="T13" s="1" t="s">
        <v>249</v>
      </c>
    </row>
    <row r="14" s="1" customFormat="1" spans="1:20">
      <c r="A14" s="3">
        <v>16768980615</v>
      </c>
      <c r="B14" s="1" t="s">
        <v>334</v>
      </c>
      <c r="C14" s="1" t="s">
        <v>335</v>
      </c>
      <c r="D14" s="1" t="s">
        <v>336</v>
      </c>
      <c r="E14" s="1" t="s">
        <v>337</v>
      </c>
      <c r="F14" s="1" t="s">
        <v>338</v>
      </c>
      <c r="G14" s="1" t="s">
        <v>263</v>
      </c>
      <c r="H14" s="1" t="s">
        <v>240</v>
      </c>
      <c r="I14" s="1" t="s">
        <v>339</v>
      </c>
      <c r="J14" s="1" t="s">
        <v>29</v>
      </c>
      <c r="K14" s="1" t="s">
        <v>340</v>
      </c>
      <c r="L14" s="1" t="s">
        <v>340</v>
      </c>
      <c r="M14" s="1" t="s">
        <v>243</v>
      </c>
      <c r="N14" s="1" t="s">
        <v>243</v>
      </c>
      <c r="O14" s="1" t="s">
        <v>244</v>
      </c>
      <c r="P14" s="1" t="s">
        <v>245</v>
      </c>
      <c r="Q14" s="1" t="s">
        <v>341</v>
      </c>
      <c r="R14" s="1" t="s">
        <v>247</v>
      </c>
      <c r="S14" s="1" t="s">
        <v>248</v>
      </c>
      <c r="T14" s="1" t="s">
        <v>249</v>
      </c>
    </row>
    <row r="15" s="1" customFormat="1" spans="1:20">
      <c r="A15" s="3">
        <v>16786166875</v>
      </c>
      <c r="B15" s="1" t="s">
        <v>342</v>
      </c>
      <c r="C15" s="1" t="s">
        <v>343</v>
      </c>
      <c r="D15" s="1" t="s">
        <v>344</v>
      </c>
      <c r="E15" s="1" t="s">
        <v>345</v>
      </c>
      <c r="F15" s="1" t="s">
        <v>263</v>
      </c>
      <c r="G15" s="1" t="s">
        <v>239</v>
      </c>
      <c r="H15" s="1" t="s">
        <v>240</v>
      </c>
      <c r="I15" s="1" t="s">
        <v>346</v>
      </c>
      <c r="J15" s="1" t="s">
        <v>29</v>
      </c>
      <c r="K15" s="1" t="s">
        <v>347</v>
      </c>
      <c r="L15" s="1" t="s">
        <v>347</v>
      </c>
      <c r="M15" s="1" t="s">
        <v>243</v>
      </c>
      <c r="N15" s="1" t="s">
        <v>243</v>
      </c>
      <c r="O15" s="1" t="s">
        <v>244</v>
      </c>
      <c r="P15" s="1" t="s">
        <v>245</v>
      </c>
      <c r="Q15" s="1" t="s">
        <v>348</v>
      </c>
      <c r="R15" s="1" t="s">
        <v>247</v>
      </c>
      <c r="S15" s="1" t="s">
        <v>248</v>
      </c>
      <c r="T15" s="1" t="s">
        <v>249</v>
      </c>
    </row>
    <row r="16" s="1" customFormat="1" spans="1:20">
      <c r="A16" s="3">
        <v>16792533266</v>
      </c>
      <c r="B16" s="1" t="s">
        <v>349</v>
      </c>
      <c r="C16" s="1" t="s">
        <v>350</v>
      </c>
      <c r="D16" s="1" t="s">
        <v>351</v>
      </c>
      <c r="E16" s="1" t="s">
        <v>352</v>
      </c>
      <c r="F16" s="1" t="s">
        <v>255</v>
      </c>
      <c r="G16" s="1" t="s">
        <v>263</v>
      </c>
      <c r="H16" s="1" t="s">
        <v>240</v>
      </c>
      <c r="I16" s="1" t="s">
        <v>353</v>
      </c>
      <c r="J16" s="1" t="s">
        <v>29</v>
      </c>
      <c r="K16" s="1" t="s">
        <v>354</v>
      </c>
      <c r="L16" s="1" t="s">
        <v>354</v>
      </c>
      <c r="M16" s="1" t="s">
        <v>243</v>
      </c>
      <c r="N16" s="1" t="s">
        <v>243</v>
      </c>
      <c r="O16" s="1" t="s">
        <v>244</v>
      </c>
      <c r="P16" s="1" t="s">
        <v>245</v>
      </c>
      <c r="Q16" s="1" t="s">
        <v>355</v>
      </c>
      <c r="R16" s="1" t="s">
        <v>247</v>
      </c>
      <c r="S16" s="1" t="s">
        <v>248</v>
      </c>
      <c r="T16" s="1" t="s">
        <v>249</v>
      </c>
    </row>
    <row r="17" s="1" customFormat="1" spans="1:20">
      <c r="A17" s="3">
        <v>16792728359</v>
      </c>
      <c r="B17" s="1" t="s">
        <v>349</v>
      </c>
      <c r="C17" s="1" t="s">
        <v>356</v>
      </c>
      <c r="D17" s="1" t="s">
        <v>357</v>
      </c>
      <c r="E17" s="1" t="s">
        <v>358</v>
      </c>
      <c r="F17" s="1" t="s">
        <v>254</v>
      </c>
      <c r="G17" s="1" t="s">
        <v>255</v>
      </c>
      <c r="H17" s="1" t="s">
        <v>240</v>
      </c>
      <c r="I17" s="1" t="s">
        <v>359</v>
      </c>
      <c r="J17" s="1" t="s">
        <v>29</v>
      </c>
      <c r="K17" s="1" t="s">
        <v>360</v>
      </c>
      <c r="L17" s="1" t="s">
        <v>360</v>
      </c>
      <c r="M17" s="1" t="s">
        <v>243</v>
      </c>
      <c r="N17" s="1" t="s">
        <v>243</v>
      </c>
      <c r="O17" s="1" t="s">
        <v>244</v>
      </c>
      <c r="P17" s="1" t="s">
        <v>245</v>
      </c>
      <c r="Q17" s="1" t="s">
        <v>361</v>
      </c>
      <c r="R17" s="1" t="s">
        <v>247</v>
      </c>
      <c r="S17" s="1" t="s">
        <v>248</v>
      </c>
      <c r="T17" s="1" t="s">
        <v>249</v>
      </c>
    </row>
    <row r="18" s="1" customFormat="1" spans="1:20">
      <c r="A18" s="3">
        <v>16795787808</v>
      </c>
      <c r="B18" s="1" t="s">
        <v>362</v>
      </c>
      <c r="C18" s="1" t="s">
        <v>363</v>
      </c>
      <c r="D18" s="1" t="s">
        <v>364</v>
      </c>
      <c r="E18" s="1" t="s">
        <v>365</v>
      </c>
      <c r="F18" s="1" t="s">
        <v>255</v>
      </c>
      <c r="G18" s="1" t="s">
        <v>239</v>
      </c>
      <c r="H18" s="1" t="s">
        <v>240</v>
      </c>
      <c r="I18" s="1" t="s">
        <v>366</v>
      </c>
      <c r="J18" s="1" t="s">
        <v>29</v>
      </c>
      <c r="K18" s="1" t="s">
        <v>367</v>
      </c>
      <c r="L18" s="1" t="s">
        <v>367</v>
      </c>
      <c r="M18" s="1" t="s">
        <v>243</v>
      </c>
      <c r="N18" s="1" t="s">
        <v>243</v>
      </c>
      <c r="O18" s="1" t="s">
        <v>244</v>
      </c>
      <c r="P18" s="1" t="s">
        <v>245</v>
      </c>
      <c r="Q18" s="1" t="s">
        <v>368</v>
      </c>
      <c r="R18" s="1" t="s">
        <v>247</v>
      </c>
      <c r="S18" s="1" t="s">
        <v>248</v>
      </c>
      <c r="T18" s="1" t="s">
        <v>249</v>
      </c>
    </row>
    <row r="19" s="1" customFormat="1" spans="1:20">
      <c r="A19" s="3">
        <v>16818659488</v>
      </c>
      <c r="B19" s="1" t="s">
        <v>369</v>
      </c>
      <c r="C19" s="1" t="s">
        <v>370</v>
      </c>
      <c r="D19" s="1" t="s">
        <v>371</v>
      </c>
      <c r="E19" s="1" t="s">
        <v>372</v>
      </c>
      <c r="F19" s="1" t="s">
        <v>263</v>
      </c>
      <c r="G19" s="1" t="s">
        <v>239</v>
      </c>
      <c r="H19" s="1" t="s">
        <v>240</v>
      </c>
      <c r="I19" s="1" t="s">
        <v>373</v>
      </c>
      <c r="J19" s="1" t="s">
        <v>29</v>
      </c>
      <c r="K19" s="1" t="s">
        <v>374</v>
      </c>
      <c r="L19" s="1" t="s">
        <v>374</v>
      </c>
      <c r="M19" s="1" t="s">
        <v>243</v>
      </c>
      <c r="N19" s="1" t="s">
        <v>243</v>
      </c>
      <c r="O19" s="1" t="s">
        <v>244</v>
      </c>
      <c r="P19" s="1" t="s">
        <v>245</v>
      </c>
      <c r="Q19" s="1" t="s">
        <v>375</v>
      </c>
      <c r="R19" s="1" t="s">
        <v>247</v>
      </c>
      <c r="S19" s="1" t="s">
        <v>248</v>
      </c>
      <c r="T19" s="1" t="s">
        <v>249</v>
      </c>
    </row>
    <row r="20" s="1" customFormat="1" spans="1:20">
      <c r="A20" s="3">
        <v>16833439397</v>
      </c>
      <c r="B20" s="1" t="s">
        <v>376</v>
      </c>
      <c r="C20" s="1" t="s">
        <v>377</v>
      </c>
      <c r="D20" s="1" t="s">
        <v>378</v>
      </c>
      <c r="E20" s="1" t="s">
        <v>379</v>
      </c>
      <c r="F20" s="1" t="s">
        <v>263</v>
      </c>
      <c r="G20" s="1" t="s">
        <v>239</v>
      </c>
      <c r="H20" s="1" t="s">
        <v>240</v>
      </c>
      <c r="I20" s="1" t="s">
        <v>380</v>
      </c>
      <c r="J20" s="1" t="s">
        <v>29</v>
      </c>
      <c r="K20" s="1" t="s">
        <v>381</v>
      </c>
      <c r="L20" s="1" t="s">
        <v>381</v>
      </c>
      <c r="M20" s="1" t="s">
        <v>243</v>
      </c>
      <c r="N20" s="1" t="s">
        <v>243</v>
      </c>
      <c r="O20" s="1" t="s">
        <v>244</v>
      </c>
      <c r="P20" s="1" t="s">
        <v>245</v>
      </c>
      <c r="Q20" s="1" t="s">
        <v>382</v>
      </c>
      <c r="R20" s="1" t="s">
        <v>247</v>
      </c>
      <c r="S20" s="1" t="s">
        <v>248</v>
      </c>
      <c r="T20" s="1" t="s">
        <v>249</v>
      </c>
    </row>
    <row r="21" s="1" customFormat="1" spans="1:20">
      <c r="A21" s="3">
        <v>16846561095</v>
      </c>
      <c r="B21" s="1" t="s">
        <v>383</v>
      </c>
      <c r="C21" s="1" t="s">
        <v>384</v>
      </c>
      <c r="D21" s="1" t="s">
        <v>385</v>
      </c>
      <c r="E21" s="1" t="s">
        <v>386</v>
      </c>
      <c r="F21" s="1" t="s">
        <v>254</v>
      </c>
      <c r="G21" s="1" t="s">
        <v>255</v>
      </c>
      <c r="H21" s="1" t="s">
        <v>240</v>
      </c>
      <c r="I21" s="1" t="s">
        <v>387</v>
      </c>
      <c r="J21" s="1" t="s">
        <v>29</v>
      </c>
      <c r="K21" s="1" t="s">
        <v>388</v>
      </c>
      <c r="L21" s="1" t="s">
        <v>388</v>
      </c>
      <c r="M21" s="1" t="s">
        <v>243</v>
      </c>
      <c r="N21" s="1" t="s">
        <v>243</v>
      </c>
      <c r="O21" s="1" t="s">
        <v>244</v>
      </c>
      <c r="P21" s="1" t="s">
        <v>245</v>
      </c>
      <c r="Q21" s="1" t="s">
        <v>389</v>
      </c>
      <c r="R21" s="1" t="s">
        <v>247</v>
      </c>
      <c r="S21" s="1" t="s">
        <v>248</v>
      </c>
      <c r="T21" s="1" t="s">
        <v>249</v>
      </c>
    </row>
    <row r="22" s="1" customFormat="1" spans="1:20">
      <c r="A22" s="3">
        <v>16859053097</v>
      </c>
      <c r="B22" s="1" t="s">
        <v>390</v>
      </c>
      <c r="C22" s="1" t="s">
        <v>391</v>
      </c>
      <c r="D22" s="1" t="s">
        <v>392</v>
      </c>
      <c r="E22" s="1" t="s">
        <v>393</v>
      </c>
      <c r="F22" s="1" t="s">
        <v>263</v>
      </c>
      <c r="G22" s="1" t="s">
        <v>239</v>
      </c>
      <c r="H22" s="1" t="s">
        <v>240</v>
      </c>
      <c r="I22" s="1" t="s">
        <v>394</v>
      </c>
      <c r="J22" s="1" t="s">
        <v>29</v>
      </c>
      <c r="K22" s="1" t="s">
        <v>395</v>
      </c>
      <c r="L22" s="1" t="s">
        <v>395</v>
      </c>
      <c r="M22" s="1" t="s">
        <v>243</v>
      </c>
      <c r="N22" s="1" t="s">
        <v>243</v>
      </c>
      <c r="O22" s="1" t="s">
        <v>244</v>
      </c>
      <c r="P22" s="1" t="s">
        <v>245</v>
      </c>
      <c r="Q22" s="1" t="s">
        <v>396</v>
      </c>
      <c r="R22" s="1" t="s">
        <v>247</v>
      </c>
      <c r="S22" s="1" t="s">
        <v>248</v>
      </c>
      <c r="T22" s="1" t="s">
        <v>249</v>
      </c>
    </row>
    <row r="23" s="1" customFormat="1" spans="1:20">
      <c r="A23" s="3">
        <v>16859071100</v>
      </c>
      <c r="B23" s="1" t="s">
        <v>390</v>
      </c>
      <c r="C23" s="1" t="s">
        <v>397</v>
      </c>
      <c r="D23" s="1" t="s">
        <v>398</v>
      </c>
      <c r="E23" s="1" t="s">
        <v>399</v>
      </c>
      <c r="F23" s="1" t="s">
        <v>294</v>
      </c>
      <c r="G23" s="1" t="s">
        <v>263</v>
      </c>
      <c r="H23" s="1" t="s">
        <v>240</v>
      </c>
      <c r="I23" s="1" t="s">
        <v>400</v>
      </c>
      <c r="J23" s="1" t="s">
        <v>29</v>
      </c>
      <c r="K23" s="1" t="s">
        <v>401</v>
      </c>
      <c r="L23" s="1" t="s">
        <v>401</v>
      </c>
      <c r="M23" s="1" t="s">
        <v>243</v>
      </c>
      <c r="N23" s="1" t="s">
        <v>243</v>
      </c>
      <c r="O23" s="1" t="s">
        <v>244</v>
      </c>
      <c r="P23" s="1" t="s">
        <v>245</v>
      </c>
      <c r="Q23" s="1" t="s">
        <v>402</v>
      </c>
      <c r="R23" s="1" t="s">
        <v>247</v>
      </c>
      <c r="S23" s="1" t="s">
        <v>248</v>
      </c>
      <c r="T23" s="1" t="s">
        <v>249</v>
      </c>
    </row>
    <row r="24" s="1" customFormat="1" spans="1:20">
      <c r="A24" s="3">
        <v>16859172321</v>
      </c>
      <c r="B24" s="1" t="s">
        <v>390</v>
      </c>
      <c r="C24" s="1" t="s">
        <v>403</v>
      </c>
      <c r="D24" s="1" t="s">
        <v>404</v>
      </c>
      <c r="E24" s="1" t="s">
        <v>405</v>
      </c>
      <c r="F24" s="1" t="s">
        <v>255</v>
      </c>
      <c r="G24" s="1" t="s">
        <v>263</v>
      </c>
      <c r="H24" s="1" t="s">
        <v>240</v>
      </c>
      <c r="I24" s="1" t="s">
        <v>406</v>
      </c>
      <c r="J24" s="1" t="s">
        <v>29</v>
      </c>
      <c r="K24" s="1" t="s">
        <v>407</v>
      </c>
      <c r="L24" s="1" t="s">
        <v>407</v>
      </c>
      <c r="M24" s="1" t="s">
        <v>243</v>
      </c>
      <c r="N24" s="1" t="s">
        <v>243</v>
      </c>
      <c r="O24" s="1" t="s">
        <v>244</v>
      </c>
      <c r="P24" s="1" t="s">
        <v>245</v>
      </c>
      <c r="Q24" s="1" t="s">
        <v>408</v>
      </c>
      <c r="R24" s="1" t="s">
        <v>247</v>
      </c>
      <c r="S24" s="1" t="s">
        <v>248</v>
      </c>
      <c r="T24" s="1" t="s">
        <v>249</v>
      </c>
    </row>
    <row r="25" s="1" customFormat="1" spans="1:20">
      <c r="A25" s="3">
        <v>16859185940</v>
      </c>
      <c r="B25" s="1" t="s">
        <v>390</v>
      </c>
      <c r="C25" s="1" t="s">
        <v>409</v>
      </c>
      <c r="D25" s="1" t="s">
        <v>410</v>
      </c>
      <c r="E25" s="1" t="s">
        <v>411</v>
      </c>
      <c r="F25" s="1" t="s">
        <v>238</v>
      </c>
      <c r="G25" s="1" t="s">
        <v>302</v>
      </c>
      <c r="H25" s="1" t="s">
        <v>240</v>
      </c>
      <c r="I25" s="1" t="s">
        <v>412</v>
      </c>
      <c r="J25" s="1" t="s">
        <v>29</v>
      </c>
      <c r="K25" s="1" t="s">
        <v>413</v>
      </c>
      <c r="L25" s="1" t="s">
        <v>413</v>
      </c>
      <c r="M25" s="1" t="s">
        <v>243</v>
      </c>
      <c r="N25" s="1" t="s">
        <v>243</v>
      </c>
      <c r="O25" s="1" t="s">
        <v>244</v>
      </c>
      <c r="P25" s="1" t="s">
        <v>245</v>
      </c>
      <c r="Q25" s="1" t="s">
        <v>414</v>
      </c>
      <c r="R25" s="1" t="s">
        <v>247</v>
      </c>
      <c r="S25" s="1" t="s">
        <v>248</v>
      </c>
      <c r="T25" s="1" t="s">
        <v>249</v>
      </c>
    </row>
    <row r="26" s="1" customFormat="1" spans="1:20">
      <c r="A26" s="3">
        <v>16859225396</v>
      </c>
      <c r="B26" s="1" t="s">
        <v>390</v>
      </c>
      <c r="C26" s="1" t="s">
        <v>415</v>
      </c>
      <c r="D26" s="1" t="s">
        <v>416</v>
      </c>
      <c r="E26" s="1" t="s">
        <v>417</v>
      </c>
      <c r="F26" s="1" t="s">
        <v>272</v>
      </c>
      <c r="G26" s="1" t="s">
        <v>255</v>
      </c>
      <c r="H26" s="1" t="s">
        <v>240</v>
      </c>
      <c r="I26" s="1" t="s">
        <v>418</v>
      </c>
      <c r="J26" s="1" t="s">
        <v>29</v>
      </c>
      <c r="K26" s="1" t="s">
        <v>419</v>
      </c>
      <c r="L26" s="1" t="s">
        <v>419</v>
      </c>
      <c r="M26" s="1" t="s">
        <v>243</v>
      </c>
      <c r="N26" s="1" t="s">
        <v>243</v>
      </c>
      <c r="O26" s="1" t="s">
        <v>244</v>
      </c>
      <c r="P26" s="1" t="s">
        <v>245</v>
      </c>
      <c r="Q26" s="1" t="s">
        <v>420</v>
      </c>
      <c r="R26" s="1" t="s">
        <v>247</v>
      </c>
      <c r="S26" s="1" t="s">
        <v>248</v>
      </c>
      <c r="T26" s="1" t="s">
        <v>249</v>
      </c>
    </row>
    <row r="27" s="1" customFormat="1" spans="1:20">
      <c r="A27" s="3">
        <v>16862894239</v>
      </c>
      <c r="B27" s="1" t="s">
        <v>390</v>
      </c>
      <c r="C27" s="1" t="s">
        <v>421</v>
      </c>
      <c r="D27" s="1" t="s">
        <v>422</v>
      </c>
      <c r="E27" s="1" t="s">
        <v>423</v>
      </c>
      <c r="F27" s="1" t="s">
        <v>263</v>
      </c>
      <c r="G27" s="1" t="s">
        <v>239</v>
      </c>
      <c r="H27" s="1" t="s">
        <v>240</v>
      </c>
      <c r="I27" s="1" t="s">
        <v>424</v>
      </c>
      <c r="J27" s="1" t="s">
        <v>29</v>
      </c>
      <c r="K27" s="1" t="s">
        <v>425</v>
      </c>
      <c r="L27" s="1" t="s">
        <v>425</v>
      </c>
      <c r="M27" s="1" t="s">
        <v>243</v>
      </c>
      <c r="N27" s="1" t="s">
        <v>243</v>
      </c>
      <c r="O27" s="1" t="s">
        <v>244</v>
      </c>
      <c r="P27" s="1" t="s">
        <v>245</v>
      </c>
      <c r="Q27" s="1" t="s">
        <v>426</v>
      </c>
      <c r="R27" s="1" t="s">
        <v>247</v>
      </c>
      <c r="S27" s="1" t="s">
        <v>248</v>
      </c>
      <c r="T27" s="1" t="s">
        <v>249</v>
      </c>
    </row>
    <row r="28" s="1" customFormat="1" spans="1:20">
      <c r="A28" s="3">
        <v>16864727818</v>
      </c>
      <c r="B28" s="1" t="s">
        <v>390</v>
      </c>
      <c r="C28" s="1" t="s">
        <v>427</v>
      </c>
      <c r="D28" s="1" t="s">
        <v>428</v>
      </c>
      <c r="E28" s="1" t="s">
        <v>429</v>
      </c>
      <c r="F28" s="1" t="s">
        <v>255</v>
      </c>
      <c r="G28" s="1" t="s">
        <v>263</v>
      </c>
      <c r="H28" s="1" t="s">
        <v>240</v>
      </c>
      <c r="I28" s="1" t="s">
        <v>430</v>
      </c>
      <c r="J28" s="1" t="s">
        <v>29</v>
      </c>
      <c r="K28" s="1" t="s">
        <v>431</v>
      </c>
      <c r="L28" s="1" t="s">
        <v>431</v>
      </c>
      <c r="M28" s="1" t="s">
        <v>243</v>
      </c>
      <c r="N28" s="1" t="s">
        <v>243</v>
      </c>
      <c r="O28" s="1" t="s">
        <v>244</v>
      </c>
      <c r="P28" s="1" t="s">
        <v>245</v>
      </c>
      <c r="Q28" s="1" t="s">
        <v>432</v>
      </c>
      <c r="R28" s="1" t="s">
        <v>247</v>
      </c>
      <c r="S28" s="1" t="s">
        <v>248</v>
      </c>
      <c r="T28" s="1" t="s">
        <v>249</v>
      </c>
    </row>
    <row r="29" s="1" customFormat="1" spans="1:20">
      <c r="A29" s="3">
        <v>16865941510</v>
      </c>
      <c r="B29" s="1" t="s">
        <v>433</v>
      </c>
      <c r="C29" s="1" t="s">
        <v>434</v>
      </c>
      <c r="D29" s="1" t="s">
        <v>435</v>
      </c>
      <c r="E29" s="1" t="s">
        <v>436</v>
      </c>
      <c r="F29" s="1" t="s">
        <v>272</v>
      </c>
      <c r="G29" s="1" t="s">
        <v>302</v>
      </c>
      <c r="H29" s="1" t="s">
        <v>240</v>
      </c>
      <c r="I29" s="1" t="s">
        <v>437</v>
      </c>
      <c r="J29" s="1" t="s">
        <v>29</v>
      </c>
      <c r="K29" s="1" t="s">
        <v>438</v>
      </c>
      <c r="L29" s="1" t="s">
        <v>438</v>
      </c>
      <c r="M29" s="1" t="s">
        <v>243</v>
      </c>
      <c r="N29" s="1" t="s">
        <v>243</v>
      </c>
      <c r="O29" s="1" t="s">
        <v>244</v>
      </c>
      <c r="P29" s="1" t="s">
        <v>245</v>
      </c>
      <c r="Q29" s="1" t="s">
        <v>439</v>
      </c>
      <c r="R29" s="1" t="s">
        <v>247</v>
      </c>
      <c r="S29" s="1" t="s">
        <v>248</v>
      </c>
      <c r="T29" s="1" t="s">
        <v>249</v>
      </c>
    </row>
    <row r="30" s="1" customFormat="1" spans="1:20">
      <c r="A30" s="3">
        <v>16872185523</v>
      </c>
      <c r="B30" s="1" t="s">
        <v>433</v>
      </c>
      <c r="C30" s="1" t="s">
        <v>440</v>
      </c>
      <c r="D30" s="1" t="s">
        <v>441</v>
      </c>
      <c r="E30" s="1" t="s">
        <v>442</v>
      </c>
      <c r="F30" s="1" t="s">
        <v>263</v>
      </c>
      <c r="G30" s="1" t="s">
        <v>239</v>
      </c>
      <c r="H30" s="1" t="s">
        <v>240</v>
      </c>
      <c r="I30" s="1" t="s">
        <v>443</v>
      </c>
      <c r="J30" s="1" t="s">
        <v>29</v>
      </c>
      <c r="K30" s="1" t="s">
        <v>444</v>
      </c>
      <c r="L30" s="1" t="s">
        <v>444</v>
      </c>
      <c r="M30" s="1" t="s">
        <v>243</v>
      </c>
      <c r="N30" s="1" t="s">
        <v>243</v>
      </c>
      <c r="O30" s="1" t="s">
        <v>244</v>
      </c>
      <c r="P30" s="1" t="s">
        <v>245</v>
      </c>
      <c r="Q30" s="1" t="s">
        <v>445</v>
      </c>
      <c r="R30" s="1" t="s">
        <v>247</v>
      </c>
      <c r="S30" s="1" t="s">
        <v>248</v>
      </c>
      <c r="T30" s="1" t="s">
        <v>249</v>
      </c>
    </row>
    <row r="31" s="1" customFormat="1" spans="1:20">
      <c r="A31" s="3">
        <v>16874082698</v>
      </c>
      <c r="B31" s="1" t="s">
        <v>446</v>
      </c>
      <c r="C31" s="1" t="s">
        <v>447</v>
      </c>
      <c r="D31" s="1" t="s">
        <v>448</v>
      </c>
      <c r="E31" s="1" t="s">
        <v>449</v>
      </c>
      <c r="F31" s="1" t="s">
        <v>255</v>
      </c>
      <c r="G31" s="1" t="s">
        <v>239</v>
      </c>
      <c r="H31" s="1" t="s">
        <v>240</v>
      </c>
      <c r="I31" s="1" t="s">
        <v>450</v>
      </c>
      <c r="J31" s="1" t="s">
        <v>29</v>
      </c>
      <c r="K31" s="1" t="s">
        <v>451</v>
      </c>
      <c r="L31" s="1" t="s">
        <v>451</v>
      </c>
      <c r="M31" s="1" t="s">
        <v>243</v>
      </c>
      <c r="N31" s="1" t="s">
        <v>243</v>
      </c>
      <c r="O31" s="1" t="s">
        <v>244</v>
      </c>
      <c r="P31" s="1" t="s">
        <v>245</v>
      </c>
      <c r="Q31" s="1" t="s">
        <v>452</v>
      </c>
      <c r="R31" s="1" t="s">
        <v>247</v>
      </c>
      <c r="S31" s="1" t="s">
        <v>248</v>
      </c>
      <c r="T31" s="1" t="s">
        <v>249</v>
      </c>
    </row>
    <row r="32" s="1" customFormat="1" spans="1:20">
      <c r="A32" s="3">
        <v>16878628470</v>
      </c>
      <c r="B32" s="1" t="s">
        <v>446</v>
      </c>
      <c r="C32" s="1" t="s">
        <v>453</v>
      </c>
      <c r="D32" s="1" t="s">
        <v>454</v>
      </c>
      <c r="E32" s="1" t="s">
        <v>455</v>
      </c>
      <c r="F32" s="1" t="s">
        <v>263</v>
      </c>
      <c r="G32" s="1" t="s">
        <v>239</v>
      </c>
      <c r="H32" s="1" t="s">
        <v>240</v>
      </c>
      <c r="I32" s="1" t="s">
        <v>456</v>
      </c>
      <c r="J32" s="1" t="s">
        <v>29</v>
      </c>
      <c r="K32" s="1" t="s">
        <v>457</v>
      </c>
      <c r="L32" s="1" t="s">
        <v>457</v>
      </c>
      <c r="M32" s="1" t="s">
        <v>243</v>
      </c>
      <c r="N32" s="1" t="s">
        <v>243</v>
      </c>
      <c r="O32" s="1" t="s">
        <v>244</v>
      </c>
      <c r="P32" s="1" t="s">
        <v>245</v>
      </c>
      <c r="Q32" s="1" t="s">
        <v>458</v>
      </c>
      <c r="R32" s="1" t="s">
        <v>247</v>
      </c>
      <c r="S32" s="1" t="s">
        <v>248</v>
      </c>
      <c r="T32" s="1" t="s">
        <v>249</v>
      </c>
    </row>
    <row r="33" s="1" customFormat="1" spans="1:20">
      <c r="A33" s="3">
        <v>16879180671</v>
      </c>
      <c r="B33" s="1" t="s">
        <v>446</v>
      </c>
      <c r="C33" s="1" t="s">
        <v>459</v>
      </c>
      <c r="D33" s="1" t="s">
        <v>460</v>
      </c>
      <c r="E33" s="1" t="s">
        <v>461</v>
      </c>
      <c r="F33" s="1" t="s">
        <v>263</v>
      </c>
      <c r="G33" s="1" t="s">
        <v>239</v>
      </c>
      <c r="H33" s="1" t="s">
        <v>240</v>
      </c>
      <c r="I33" s="1" t="s">
        <v>462</v>
      </c>
      <c r="J33" s="1" t="s">
        <v>29</v>
      </c>
      <c r="K33" s="1" t="s">
        <v>463</v>
      </c>
      <c r="L33" s="1" t="s">
        <v>463</v>
      </c>
      <c r="M33" s="1" t="s">
        <v>243</v>
      </c>
      <c r="N33" s="1" t="s">
        <v>243</v>
      </c>
      <c r="O33" s="1" t="s">
        <v>244</v>
      </c>
      <c r="P33" s="1" t="s">
        <v>245</v>
      </c>
      <c r="Q33" s="1" t="s">
        <v>464</v>
      </c>
      <c r="R33" s="1" t="s">
        <v>247</v>
      </c>
      <c r="S33" s="1" t="s">
        <v>248</v>
      </c>
      <c r="T33" s="1" t="s">
        <v>249</v>
      </c>
    </row>
    <row r="34" s="1" customFormat="1" spans="1:20">
      <c r="A34" s="3">
        <v>16880453504</v>
      </c>
      <c r="B34" s="1" t="s">
        <v>465</v>
      </c>
      <c r="C34" s="1" t="s">
        <v>466</v>
      </c>
      <c r="D34" s="1" t="s">
        <v>467</v>
      </c>
      <c r="E34" s="1" t="s">
        <v>468</v>
      </c>
      <c r="F34" s="1" t="s">
        <v>255</v>
      </c>
      <c r="G34" s="1" t="s">
        <v>239</v>
      </c>
      <c r="H34" s="1" t="s">
        <v>240</v>
      </c>
      <c r="I34" s="1" t="s">
        <v>469</v>
      </c>
      <c r="J34" s="1" t="s">
        <v>29</v>
      </c>
      <c r="K34" s="1" t="s">
        <v>470</v>
      </c>
      <c r="L34" s="1" t="s">
        <v>470</v>
      </c>
      <c r="M34" s="1" t="s">
        <v>243</v>
      </c>
      <c r="N34" s="1" t="s">
        <v>243</v>
      </c>
      <c r="O34" s="1" t="s">
        <v>244</v>
      </c>
      <c r="P34" s="1" t="s">
        <v>245</v>
      </c>
      <c r="Q34" s="1" t="s">
        <v>471</v>
      </c>
      <c r="R34" s="1" t="s">
        <v>247</v>
      </c>
      <c r="S34" s="1" t="s">
        <v>248</v>
      </c>
      <c r="T34" s="1" t="s">
        <v>249</v>
      </c>
    </row>
    <row r="35" s="1" customFormat="1" spans="1:20">
      <c r="A35" s="3">
        <v>16881966631</v>
      </c>
      <c r="B35" s="1" t="s">
        <v>465</v>
      </c>
      <c r="C35" s="1" t="s">
        <v>472</v>
      </c>
      <c r="D35" s="1" t="s">
        <v>473</v>
      </c>
      <c r="E35" s="1" t="s">
        <v>474</v>
      </c>
      <c r="F35" s="1" t="s">
        <v>255</v>
      </c>
      <c r="G35" s="1" t="s">
        <v>263</v>
      </c>
      <c r="H35" s="1" t="s">
        <v>240</v>
      </c>
      <c r="I35" s="1" t="s">
        <v>475</v>
      </c>
      <c r="J35" s="1" t="s">
        <v>29</v>
      </c>
      <c r="K35" s="1" t="s">
        <v>476</v>
      </c>
      <c r="L35" s="1" t="s">
        <v>476</v>
      </c>
      <c r="M35" s="1" t="s">
        <v>243</v>
      </c>
      <c r="N35" s="1" t="s">
        <v>243</v>
      </c>
      <c r="O35" s="1" t="s">
        <v>244</v>
      </c>
      <c r="P35" s="1" t="s">
        <v>245</v>
      </c>
      <c r="Q35" s="1" t="s">
        <v>477</v>
      </c>
      <c r="R35" s="1" t="s">
        <v>247</v>
      </c>
      <c r="S35" s="1" t="s">
        <v>248</v>
      </c>
      <c r="T35" s="1" t="s">
        <v>249</v>
      </c>
    </row>
    <row r="36" s="1" customFormat="1" spans="1:20">
      <c r="A36" s="3">
        <v>16890149640</v>
      </c>
      <c r="B36" s="1" t="s">
        <v>478</v>
      </c>
      <c r="C36" s="1" t="s">
        <v>479</v>
      </c>
      <c r="D36" s="1" t="s">
        <v>480</v>
      </c>
      <c r="E36" s="1" t="s">
        <v>481</v>
      </c>
      <c r="F36" s="1" t="s">
        <v>302</v>
      </c>
      <c r="G36" s="1" t="s">
        <v>239</v>
      </c>
      <c r="H36" s="1" t="s">
        <v>240</v>
      </c>
      <c r="I36" s="1" t="s">
        <v>482</v>
      </c>
      <c r="J36" s="1" t="s">
        <v>29</v>
      </c>
      <c r="K36" s="1" t="s">
        <v>483</v>
      </c>
      <c r="L36" s="1" t="s">
        <v>483</v>
      </c>
      <c r="M36" s="1" t="s">
        <v>243</v>
      </c>
      <c r="N36" s="1" t="s">
        <v>243</v>
      </c>
      <c r="O36" s="1" t="s">
        <v>244</v>
      </c>
      <c r="P36" s="1" t="s">
        <v>245</v>
      </c>
      <c r="Q36" s="1" t="s">
        <v>484</v>
      </c>
      <c r="R36" s="1" t="s">
        <v>247</v>
      </c>
      <c r="S36" s="1" t="s">
        <v>248</v>
      </c>
      <c r="T36" s="1" t="s">
        <v>249</v>
      </c>
    </row>
    <row r="37" s="1" customFormat="1" spans="1:20">
      <c r="A37" s="3">
        <v>16890269108</v>
      </c>
      <c r="B37" s="1" t="s">
        <v>478</v>
      </c>
      <c r="C37" s="1" t="s">
        <v>485</v>
      </c>
      <c r="D37" s="1" t="s">
        <v>486</v>
      </c>
      <c r="E37" s="1" t="s">
        <v>487</v>
      </c>
      <c r="F37" s="1" t="s">
        <v>272</v>
      </c>
      <c r="G37" s="1" t="s">
        <v>254</v>
      </c>
      <c r="H37" s="1" t="s">
        <v>240</v>
      </c>
      <c r="I37" s="1" t="s">
        <v>488</v>
      </c>
      <c r="J37" s="1" t="s">
        <v>29</v>
      </c>
      <c r="K37" s="1" t="s">
        <v>489</v>
      </c>
      <c r="L37" s="1" t="s">
        <v>489</v>
      </c>
      <c r="M37" s="1" t="s">
        <v>243</v>
      </c>
      <c r="N37" s="1" t="s">
        <v>243</v>
      </c>
      <c r="O37" s="1" t="s">
        <v>244</v>
      </c>
      <c r="P37" s="1" t="s">
        <v>245</v>
      </c>
      <c r="Q37" s="1" t="s">
        <v>490</v>
      </c>
      <c r="R37" s="1" t="s">
        <v>247</v>
      </c>
      <c r="S37" s="1" t="s">
        <v>248</v>
      </c>
      <c r="T37" s="1" t="s">
        <v>249</v>
      </c>
    </row>
    <row r="38" s="1" customFormat="1" spans="1:20">
      <c r="A38" s="3">
        <v>16897094357</v>
      </c>
      <c r="B38" s="1" t="s">
        <v>491</v>
      </c>
      <c r="C38" s="1" t="s">
        <v>492</v>
      </c>
      <c r="D38" s="1" t="s">
        <v>493</v>
      </c>
      <c r="E38" s="1" t="s">
        <v>494</v>
      </c>
      <c r="F38" s="1" t="s">
        <v>255</v>
      </c>
      <c r="G38" s="1" t="s">
        <v>239</v>
      </c>
      <c r="H38" s="1" t="s">
        <v>240</v>
      </c>
      <c r="I38" s="1" t="s">
        <v>495</v>
      </c>
      <c r="J38" s="1" t="s">
        <v>29</v>
      </c>
      <c r="K38" s="1" t="s">
        <v>496</v>
      </c>
      <c r="L38" s="1" t="s">
        <v>496</v>
      </c>
      <c r="M38" s="1" t="s">
        <v>243</v>
      </c>
      <c r="N38" s="1" t="s">
        <v>243</v>
      </c>
      <c r="O38" s="1" t="s">
        <v>244</v>
      </c>
      <c r="P38" s="1" t="s">
        <v>245</v>
      </c>
      <c r="Q38" s="1" t="s">
        <v>497</v>
      </c>
      <c r="R38" s="1" t="s">
        <v>247</v>
      </c>
      <c r="S38" s="1" t="s">
        <v>248</v>
      </c>
      <c r="T38" s="1" t="s">
        <v>249</v>
      </c>
    </row>
    <row r="39" s="1" customFormat="1" spans="1:20">
      <c r="A39" s="3">
        <v>16897191437</v>
      </c>
      <c r="B39" s="1" t="s">
        <v>491</v>
      </c>
      <c r="C39" s="1" t="s">
        <v>498</v>
      </c>
      <c r="D39" s="1" t="s">
        <v>499</v>
      </c>
      <c r="E39" s="1" t="s">
        <v>500</v>
      </c>
      <c r="F39" s="1" t="s">
        <v>263</v>
      </c>
      <c r="G39" s="1" t="s">
        <v>239</v>
      </c>
      <c r="H39" s="1" t="s">
        <v>240</v>
      </c>
      <c r="I39" s="1" t="s">
        <v>501</v>
      </c>
      <c r="J39" s="1" t="s">
        <v>29</v>
      </c>
      <c r="K39" s="1" t="s">
        <v>502</v>
      </c>
      <c r="L39" s="1" t="s">
        <v>502</v>
      </c>
      <c r="M39" s="1" t="s">
        <v>243</v>
      </c>
      <c r="N39" s="1" t="s">
        <v>243</v>
      </c>
      <c r="O39" s="1" t="s">
        <v>244</v>
      </c>
      <c r="P39" s="1" t="s">
        <v>245</v>
      </c>
      <c r="Q39" s="1" t="s">
        <v>503</v>
      </c>
      <c r="R39" s="1" t="s">
        <v>247</v>
      </c>
      <c r="S39" s="1" t="s">
        <v>248</v>
      </c>
      <c r="T39" s="1" t="s">
        <v>249</v>
      </c>
    </row>
    <row r="40" s="1" customFormat="1" spans="1:20">
      <c r="A40" s="3">
        <v>16897244048</v>
      </c>
      <c r="B40" s="1" t="s">
        <v>491</v>
      </c>
      <c r="C40" s="1" t="s">
        <v>504</v>
      </c>
      <c r="D40" s="1" t="s">
        <v>505</v>
      </c>
      <c r="E40" s="1" t="s">
        <v>506</v>
      </c>
      <c r="F40" s="1" t="s">
        <v>255</v>
      </c>
      <c r="G40" s="1" t="s">
        <v>239</v>
      </c>
      <c r="H40" s="1" t="s">
        <v>240</v>
      </c>
      <c r="I40" s="1" t="s">
        <v>507</v>
      </c>
      <c r="J40" s="1" t="s">
        <v>29</v>
      </c>
      <c r="K40" s="1" t="s">
        <v>508</v>
      </c>
      <c r="L40" s="1" t="s">
        <v>508</v>
      </c>
      <c r="M40" s="1" t="s">
        <v>243</v>
      </c>
      <c r="N40" s="1" t="s">
        <v>243</v>
      </c>
      <c r="O40" s="1" t="s">
        <v>244</v>
      </c>
      <c r="P40" s="1" t="s">
        <v>245</v>
      </c>
      <c r="Q40" s="1" t="s">
        <v>509</v>
      </c>
      <c r="R40" s="1" t="s">
        <v>247</v>
      </c>
      <c r="S40" s="1" t="s">
        <v>248</v>
      </c>
      <c r="T40" s="1" t="s">
        <v>249</v>
      </c>
    </row>
    <row r="41" s="1" customFormat="1" spans="1:20">
      <c r="A41" s="3">
        <v>16897473698</v>
      </c>
      <c r="B41" s="1" t="s">
        <v>491</v>
      </c>
      <c r="C41" s="1" t="s">
        <v>510</v>
      </c>
      <c r="D41" s="1" t="s">
        <v>511</v>
      </c>
      <c r="E41" s="1" t="s">
        <v>512</v>
      </c>
      <c r="F41" s="1" t="s">
        <v>238</v>
      </c>
      <c r="G41" s="1" t="s">
        <v>302</v>
      </c>
      <c r="H41" s="1" t="s">
        <v>240</v>
      </c>
      <c r="I41" s="1" t="s">
        <v>513</v>
      </c>
      <c r="J41" s="1" t="s">
        <v>29</v>
      </c>
      <c r="K41" s="1" t="s">
        <v>514</v>
      </c>
      <c r="L41" s="1" t="s">
        <v>514</v>
      </c>
      <c r="M41" s="1" t="s">
        <v>243</v>
      </c>
      <c r="N41" s="1" t="s">
        <v>243</v>
      </c>
      <c r="O41" s="1" t="s">
        <v>244</v>
      </c>
      <c r="P41" s="1" t="s">
        <v>245</v>
      </c>
      <c r="Q41" s="1" t="s">
        <v>515</v>
      </c>
      <c r="R41" s="1" t="s">
        <v>247</v>
      </c>
      <c r="S41" s="1" t="s">
        <v>248</v>
      </c>
      <c r="T41" s="1" t="s">
        <v>249</v>
      </c>
    </row>
    <row r="42" s="1" customFormat="1" spans="1:20">
      <c r="A42" s="3">
        <v>16897890994</v>
      </c>
      <c r="B42" s="1" t="s">
        <v>491</v>
      </c>
      <c r="C42" s="1" t="s">
        <v>516</v>
      </c>
      <c r="D42" s="1" t="s">
        <v>517</v>
      </c>
      <c r="E42" s="1" t="s">
        <v>518</v>
      </c>
      <c r="F42" s="1" t="s">
        <v>254</v>
      </c>
      <c r="G42" s="1" t="s">
        <v>239</v>
      </c>
      <c r="H42" s="1" t="s">
        <v>240</v>
      </c>
      <c r="I42" s="1" t="s">
        <v>519</v>
      </c>
      <c r="J42" s="1" t="s">
        <v>29</v>
      </c>
      <c r="K42" s="1" t="s">
        <v>520</v>
      </c>
      <c r="L42" s="1" t="s">
        <v>520</v>
      </c>
      <c r="M42" s="1" t="s">
        <v>243</v>
      </c>
      <c r="N42" s="1" t="s">
        <v>243</v>
      </c>
      <c r="O42" s="1" t="s">
        <v>244</v>
      </c>
      <c r="P42" s="1" t="s">
        <v>245</v>
      </c>
      <c r="Q42" s="1" t="s">
        <v>521</v>
      </c>
      <c r="R42" s="1" t="s">
        <v>247</v>
      </c>
      <c r="S42" s="1" t="s">
        <v>248</v>
      </c>
      <c r="T42" s="1" t="s">
        <v>249</v>
      </c>
    </row>
    <row r="43" s="1" customFormat="1" spans="1:20">
      <c r="A43" s="3">
        <v>16903355484</v>
      </c>
      <c r="B43" s="1" t="s">
        <v>522</v>
      </c>
      <c r="C43" s="1" t="s">
        <v>523</v>
      </c>
      <c r="D43" s="1" t="s">
        <v>524</v>
      </c>
      <c r="E43" s="1" t="s">
        <v>525</v>
      </c>
      <c r="F43" s="1" t="s">
        <v>272</v>
      </c>
      <c r="G43" s="1" t="s">
        <v>255</v>
      </c>
      <c r="H43" s="1" t="s">
        <v>240</v>
      </c>
      <c r="I43" s="1" t="s">
        <v>526</v>
      </c>
      <c r="J43" s="1" t="s">
        <v>29</v>
      </c>
      <c r="K43" s="1" t="s">
        <v>527</v>
      </c>
      <c r="L43" s="1" t="s">
        <v>527</v>
      </c>
      <c r="M43" s="1" t="s">
        <v>243</v>
      </c>
      <c r="N43" s="1" t="s">
        <v>243</v>
      </c>
      <c r="O43" s="1" t="s">
        <v>244</v>
      </c>
      <c r="P43" s="1" t="s">
        <v>245</v>
      </c>
      <c r="Q43" s="1" t="s">
        <v>528</v>
      </c>
      <c r="R43" s="1" t="s">
        <v>247</v>
      </c>
      <c r="S43" s="1" t="s">
        <v>248</v>
      </c>
      <c r="T43" s="1" t="s">
        <v>249</v>
      </c>
    </row>
    <row r="44" s="1" customFormat="1" spans="1:20">
      <c r="A44" s="3">
        <v>16905428461</v>
      </c>
      <c r="B44" s="1" t="s">
        <v>522</v>
      </c>
      <c r="C44" s="1" t="s">
        <v>529</v>
      </c>
      <c r="D44" s="1" t="s">
        <v>530</v>
      </c>
      <c r="E44" s="1" t="s">
        <v>531</v>
      </c>
      <c r="F44" s="1" t="s">
        <v>302</v>
      </c>
      <c r="G44" s="1" t="s">
        <v>254</v>
      </c>
      <c r="H44" s="1" t="s">
        <v>240</v>
      </c>
      <c r="I44" s="1" t="s">
        <v>532</v>
      </c>
      <c r="J44" s="1" t="s">
        <v>29</v>
      </c>
      <c r="K44" s="1" t="s">
        <v>533</v>
      </c>
      <c r="L44" s="1" t="s">
        <v>533</v>
      </c>
      <c r="M44" s="1" t="s">
        <v>243</v>
      </c>
      <c r="N44" s="1" t="s">
        <v>243</v>
      </c>
      <c r="O44" s="1" t="s">
        <v>244</v>
      </c>
      <c r="P44" s="1" t="s">
        <v>245</v>
      </c>
      <c r="Q44" s="1" t="s">
        <v>534</v>
      </c>
      <c r="R44" s="1" t="s">
        <v>247</v>
      </c>
      <c r="S44" s="1" t="s">
        <v>248</v>
      </c>
      <c r="T44" s="1" t="s">
        <v>249</v>
      </c>
    </row>
    <row r="45" s="1" customFormat="1" spans="1:20">
      <c r="A45" s="3">
        <v>16909721503</v>
      </c>
      <c r="B45" s="1" t="s">
        <v>522</v>
      </c>
      <c r="C45" s="1" t="s">
        <v>535</v>
      </c>
      <c r="D45" s="1" t="s">
        <v>536</v>
      </c>
      <c r="E45" s="1" t="s">
        <v>537</v>
      </c>
      <c r="F45" s="1" t="s">
        <v>338</v>
      </c>
      <c r="G45" s="1" t="s">
        <v>302</v>
      </c>
      <c r="H45" s="1" t="s">
        <v>240</v>
      </c>
      <c r="I45" s="1" t="s">
        <v>538</v>
      </c>
      <c r="J45" s="1" t="s">
        <v>29</v>
      </c>
      <c r="K45" s="1" t="s">
        <v>539</v>
      </c>
      <c r="L45" s="1" t="s">
        <v>539</v>
      </c>
      <c r="M45" s="1" t="s">
        <v>243</v>
      </c>
      <c r="N45" s="1" t="s">
        <v>243</v>
      </c>
      <c r="O45" s="1" t="s">
        <v>244</v>
      </c>
      <c r="P45" s="1" t="s">
        <v>245</v>
      </c>
      <c r="Q45" s="1" t="s">
        <v>540</v>
      </c>
      <c r="R45" s="1" t="s">
        <v>247</v>
      </c>
      <c r="S45" s="1" t="s">
        <v>248</v>
      </c>
      <c r="T45" s="1" t="s">
        <v>249</v>
      </c>
    </row>
    <row r="46" s="1" customFormat="1" spans="1:20">
      <c r="A46" s="3">
        <v>16911652443</v>
      </c>
      <c r="B46" s="1" t="s">
        <v>541</v>
      </c>
      <c r="C46" s="1" t="s">
        <v>542</v>
      </c>
      <c r="D46" s="1" t="s">
        <v>543</v>
      </c>
      <c r="E46" s="1" t="s">
        <v>544</v>
      </c>
      <c r="F46" s="1" t="s">
        <v>294</v>
      </c>
      <c r="G46" s="1" t="s">
        <v>302</v>
      </c>
      <c r="H46" s="1" t="s">
        <v>240</v>
      </c>
      <c r="I46" s="1" t="s">
        <v>545</v>
      </c>
      <c r="J46" s="1" t="s">
        <v>29</v>
      </c>
      <c r="K46" s="1" t="s">
        <v>546</v>
      </c>
      <c r="L46" s="1" t="s">
        <v>546</v>
      </c>
      <c r="M46" s="1" t="s">
        <v>243</v>
      </c>
      <c r="N46" s="1" t="s">
        <v>243</v>
      </c>
      <c r="O46" s="1" t="s">
        <v>244</v>
      </c>
      <c r="P46" s="1" t="s">
        <v>245</v>
      </c>
      <c r="Q46" s="1" t="s">
        <v>547</v>
      </c>
      <c r="R46" s="1" t="s">
        <v>247</v>
      </c>
      <c r="S46" s="1" t="s">
        <v>248</v>
      </c>
      <c r="T46" s="1" t="s">
        <v>249</v>
      </c>
    </row>
    <row r="47" s="1" customFormat="1" spans="1:20">
      <c r="A47" s="3">
        <v>16916129399</v>
      </c>
      <c r="B47" s="1" t="s">
        <v>548</v>
      </c>
      <c r="C47" s="1" t="s">
        <v>549</v>
      </c>
      <c r="D47" s="1" t="s">
        <v>550</v>
      </c>
      <c r="E47" s="1" t="s">
        <v>551</v>
      </c>
      <c r="F47" s="1" t="s">
        <v>294</v>
      </c>
      <c r="G47" s="1" t="s">
        <v>255</v>
      </c>
      <c r="H47" s="1" t="s">
        <v>240</v>
      </c>
      <c r="I47" s="1" t="s">
        <v>552</v>
      </c>
      <c r="J47" s="1" t="s">
        <v>29</v>
      </c>
      <c r="K47" s="1" t="s">
        <v>553</v>
      </c>
      <c r="L47" s="1" t="s">
        <v>553</v>
      </c>
      <c r="M47" s="1" t="s">
        <v>243</v>
      </c>
      <c r="N47" s="1" t="s">
        <v>243</v>
      </c>
      <c r="O47" s="1" t="s">
        <v>244</v>
      </c>
      <c r="P47" s="1" t="s">
        <v>245</v>
      </c>
      <c r="Q47" s="1" t="s">
        <v>554</v>
      </c>
      <c r="R47" s="1" t="s">
        <v>247</v>
      </c>
      <c r="S47" s="1" t="s">
        <v>248</v>
      </c>
      <c r="T47" s="1" t="s">
        <v>249</v>
      </c>
    </row>
    <row r="48" s="1" customFormat="1" spans="1:20">
      <c r="A48" s="3">
        <v>16916172118</v>
      </c>
      <c r="B48" s="1" t="s">
        <v>548</v>
      </c>
      <c r="C48" s="1" t="s">
        <v>555</v>
      </c>
      <c r="D48" s="1" t="s">
        <v>556</v>
      </c>
      <c r="E48" s="1" t="s">
        <v>557</v>
      </c>
      <c r="F48" s="1" t="s">
        <v>272</v>
      </c>
      <c r="G48" s="1" t="s">
        <v>255</v>
      </c>
      <c r="H48" s="1" t="s">
        <v>240</v>
      </c>
      <c r="I48" s="1" t="s">
        <v>558</v>
      </c>
      <c r="J48" s="1" t="s">
        <v>29</v>
      </c>
      <c r="K48" s="1" t="s">
        <v>559</v>
      </c>
      <c r="L48" s="1" t="s">
        <v>559</v>
      </c>
      <c r="M48" s="1" t="s">
        <v>243</v>
      </c>
      <c r="N48" s="1" t="s">
        <v>243</v>
      </c>
      <c r="O48" s="1" t="s">
        <v>244</v>
      </c>
      <c r="P48" s="1" t="s">
        <v>245</v>
      </c>
      <c r="Q48" s="1" t="s">
        <v>560</v>
      </c>
      <c r="R48" s="1" t="s">
        <v>247</v>
      </c>
      <c r="S48" s="1" t="s">
        <v>248</v>
      </c>
      <c r="T48" s="1" t="s">
        <v>249</v>
      </c>
    </row>
    <row r="49" s="1" customFormat="1" spans="1:20">
      <c r="A49" s="3">
        <v>16923977216</v>
      </c>
      <c r="B49" s="1" t="s">
        <v>561</v>
      </c>
      <c r="C49" s="1" t="s">
        <v>562</v>
      </c>
      <c r="D49" s="1" t="s">
        <v>563</v>
      </c>
      <c r="E49" s="1" t="s">
        <v>564</v>
      </c>
      <c r="F49" s="1" t="s">
        <v>294</v>
      </c>
      <c r="G49" s="1" t="s">
        <v>302</v>
      </c>
      <c r="H49" s="1" t="s">
        <v>240</v>
      </c>
      <c r="I49" s="1" t="s">
        <v>565</v>
      </c>
      <c r="J49" s="1" t="s">
        <v>29</v>
      </c>
      <c r="K49" s="1" t="s">
        <v>566</v>
      </c>
      <c r="L49" s="1" t="s">
        <v>566</v>
      </c>
      <c r="M49" s="1" t="s">
        <v>243</v>
      </c>
      <c r="N49" s="1" t="s">
        <v>243</v>
      </c>
      <c r="O49" s="1" t="s">
        <v>244</v>
      </c>
      <c r="P49" s="1" t="s">
        <v>245</v>
      </c>
      <c r="Q49" s="1" t="s">
        <v>567</v>
      </c>
      <c r="R49" s="1" t="s">
        <v>247</v>
      </c>
      <c r="S49" s="1" t="s">
        <v>248</v>
      </c>
      <c r="T49" s="1" t="s">
        <v>249</v>
      </c>
    </row>
    <row r="50" s="1" customFormat="1" spans="1:20">
      <c r="A50" s="3">
        <v>16924344959</v>
      </c>
      <c r="B50" s="1" t="s">
        <v>561</v>
      </c>
      <c r="C50" s="1" t="s">
        <v>568</v>
      </c>
      <c r="D50" s="1" t="s">
        <v>569</v>
      </c>
      <c r="E50" s="1" t="s">
        <v>570</v>
      </c>
      <c r="F50" s="1" t="s">
        <v>263</v>
      </c>
      <c r="G50" s="1" t="s">
        <v>239</v>
      </c>
      <c r="H50" s="1" t="s">
        <v>240</v>
      </c>
      <c r="I50" s="1" t="s">
        <v>571</v>
      </c>
      <c r="J50" s="1" t="s">
        <v>29</v>
      </c>
      <c r="K50" s="1" t="s">
        <v>572</v>
      </c>
      <c r="L50" s="1" t="s">
        <v>572</v>
      </c>
      <c r="M50" s="1" t="s">
        <v>243</v>
      </c>
      <c r="N50" s="1" t="s">
        <v>243</v>
      </c>
      <c r="O50" s="1" t="s">
        <v>244</v>
      </c>
      <c r="P50" s="1" t="s">
        <v>245</v>
      </c>
      <c r="Q50" s="1" t="s">
        <v>573</v>
      </c>
      <c r="R50" s="1" t="s">
        <v>247</v>
      </c>
      <c r="S50" s="1" t="s">
        <v>248</v>
      </c>
      <c r="T50" s="1" t="s">
        <v>249</v>
      </c>
    </row>
    <row r="51" s="1" customFormat="1" spans="1:20">
      <c r="A51" s="3">
        <v>16929095732</v>
      </c>
      <c r="B51" s="1" t="s">
        <v>574</v>
      </c>
      <c r="C51" s="1" t="s">
        <v>575</v>
      </c>
      <c r="D51" s="1" t="s">
        <v>576</v>
      </c>
      <c r="E51" s="1" t="s">
        <v>577</v>
      </c>
      <c r="F51" s="1" t="s">
        <v>254</v>
      </c>
      <c r="G51" s="1" t="s">
        <v>239</v>
      </c>
      <c r="H51" s="1" t="s">
        <v>240</v>
      </c>
      <c r="I51" s="1" t="s">
        <v>578</v>
      </c>
      <c r="J51" s="1" t="s">
        <v>29</v>
      </c>
      <c r="K51" s="1" t="s">
        <v>579</v>
      </c>
      <c r="L51" s="1" t="s">
        <v>579</v>
      </c>
      <c r="M51" s="1" t="s">
        <v>243</v>
      </c>
      <c r="N51" s="1" t="s">
        <v>243</v>
      </c>
      <c r="O51" s="1" t="s">
        <v>244</v>
      </c>
      <c r="P51" s="1" t="s">
        <v>245</v>
      </c>
      <c r="Q51" s="1" t="s">
        <v>580</v>
      </c>
      <c r="R51" s="1" t="s">
        <v>247</v>
      </c>
      <c r="S51" s="1" t="s">
        <v>248</v>
      </c>
      <c r="T51" s="1" t="s">
        <v>249</v>
      </c>
    </row>
    <row r="52" s="1" customFormat="1" spans="1:20">
      <c r="A52" s="3">
        <v>16929779554</v>
      </c>
      <c r="B52" s="1" t="s">
        <v>574</v>
      </c>
      <c r="C52" s="1" t="s">
        <v>581</v>
      </c>
      <c r="D52" s="1" t="s">
        <v>582</v>
      </c>
      <c r="E52" s="1" t="s">
        <v>583</v>
      </c>
      <c r="F52" s="1" t="s">
        <v>302</v>
      </c>
      <c r="G52" s="1" t="s">
        <v>254</v>
      </c>
      <c r="H52" s="1" t="s">
        <v>240</v>
      </c>
      <c r="I52" s="1" t="s">
        <v>584</v>
      </c>
      <c r="J52" s="1" t="s">
        <v>29</v>
      </c>
      <c r="K52" s="1" t="s">
        <v>585</v>
      </c>
      <c r="L52" s="1" t="s">
        <v>585</v>
      </c>
      <c r="M52" s="1" t="s">
        <v>243</v>
      </c>
      <c r="N52" s="1" t="s">
        <v>243</v>
      </c>
      <c r="O52" s="1" t="s">
        <v>244</v>
      </c>
      <c r="P52" s="1" t="s">
        <v>245</v>
      </c>
      <c r="Q52" s="1" t="s">
        <v>586</v>
      </c>
      <c r="R52" s="1" t="s">
        <v>247</v>
      </c>
      <c r="S52" s="1" t="s">
        <v>248</v>
      </c>
      <c r="T52" s="1" t="s">
        <v>249</v>
      </c>
    </row>
    <row r="53" s="1" customFormat="1" spans="1:20">
      <c r="A53" s="3">
        <v>16939435017</v>
      </c>
      <c r="B53" s="1" t="s">
        <v>587</v>
      </c>
      <c r="C53" s="1" t="s">
        <v>588</v>
      </c>
      <c r="D53" s="1" t="s">
        <v>589</v>
      </c>
      <c r="E53" s="1" t="s">
        <v>590</v>
      </c>
      <c r="F53" s="1" t="s">
        <v>238</v>
      </c>
      <c r="G53" s="1" t="s">
        <v>302</v>
      </c>
      <c r="H53" s="1" t="s">
        <v>240</v>
      </c>
      <c r="I53" s="1" t="s">
        <v>591</v>
      </c>
      <c r="J53" s="1" t="s">
        <v>29</v>
      </c>
      <c r="K53" s="1" t="s">
        <v>592</v>
      </c>
      <c r="L53" s="1" t="s">
        <v>592</v>
      </c>
      <c r="M53" s="1" t="s">
        <v>243</v>
      </c>
      <c r="N53" s="1" t="s">
        <v>243</v>
      </c>
      <c r="O53" s="1" t="s">
        <v>244</v>
      </c>
      <c r="P53" s="1" t="s">
        <v>245</v>
      </c>
      <c r="Q53" s="1" t="s">
        <v>593</v>
      </c>
      <c r="R53" s="1" t="s">
        <v>247</v>
      </c>
      <c r="S53" s="1" t="s">
        <v>248</v>
      </c>
      <c r="T53" s="1" t="s">
        <v>249</v>
      </c>
    </row>
    <row r="54" s="1" customFormat="1" spans="1:20">
      <c r="A54" s="3">
        <v>16940118276</v>
      </c>
      <c r="B54" s="1" t="s">
        <v>594</v>
      </c>
      <c r="C54" s="1" t="s">
        <v>595</v>
      </c>
      <c r="D54" s="1" t="s">
        <v>596</v>
      </c>
      <c r="E54" s="1" t="s">
        <v>597</v>
      </c>
      <c r="F54" s="1" t="s">
        <v>594</v>
      </c>
      <c r="G54" s="1" t="s">
        <v>254</v>
      </c>
      <c r="H54" s="1" t="s">
        <v>240</v>
      </c>
      <c r="I54" s="1" t="s">
        <v>598</v>
      </c>
      <c r="J54" s="1" t="s">
        <v>29</v>
      </c>
      <c r="K54" s="1" t="s">
        <v>599</v>
      </c>
      <c r="L54" s="1" t="s">
        <v>599</v>
      </c>
      <c r="M54" s="1" t="s">
        <v>243</v>
      </c>
      <c r="N54" s="1" t="s">
        <v>243</v>
      </c>
      <c r="O54" s="1" t="s">
        <v>244</v>
      </c>
      <c r="P54" s="1" t="s">
        <v>245</v>
      </c>
      <c r="Q54" s="1" t="s">
        <v>600</v>
      </c>
      <c r="R54" s="1" t="s">
        <v>247</v>
      </c>
      <c r="S54" s="1" t="s">
        <v>248</v>
      </c>
      <c r="T54" s="1" t="s">
        <v>249</v>
      </c>
    </row>
    <row r="55" s="1" customFormat="1" spans="1:20">
      <c r="A55" s="3">
        <v>16940419205</v>
      </c>
      <c r="B55" s="1" t="s">
        <v>594</v>
      </c>
      <c r="C55" s="1" t="s">
        <v>601</v>
      </c>
      <c r="D55" s="1" t="s">
        <v>602</v>
      </c>
      <c r="E55" s="1" t="s">
        <v>603</v>
      </c>
      <c r="F55" s="1" t="s">
        <v>271</v>
      </c>
      <c r="G55" s="1" t="s">
        <v>294</v>
      </c>
      <c r="H55" s="1" t="s">
        <v>240</v>
      </c>
      <c r="I55" s="1" t="s">
        <v>244</v>
      </c>
      <c r="J55" s="1" t="s">
        <v>29</v>
      </c>
      <c r="K55" s="1" t="s">
        <v>244</v>
      </c>
      <c r="L55" s="1" t="s">
        <v>604</v>
      </c>
      <c r="M55" s="1" t="s">
        <v>605</v>
      </c>
      <c r="N55" s="1" t="s">
        <v>606</v>
      </c>
      <c r="O55" s="1" t="s">
        <v>244</v>
      </c>
      <c r="P55" s="1" t="s">
        <v>245</v>
      </c>
      <c r="Q55" s="1" t="s">
        <v>607</v>
      </c>
      <c r="R55" s="1" t="s">
        <v>276</v>
      </c>
      <c r="S55" s="1" t="s">
        <v>248</v>
      </c>
      <c r="T55" s="1" t="s">
        <v>249</v>
      </c>
    </row>
    <row r="56" s="1" customFormat="1" spans="1:20">
      <c r="A56" s="3">
        <v>16957858567</v>
      </c>
      <c r="B56" s="1" t="s">
        <v>271</v>
      </c>
      <c r="C56" s="1" t="s">
        <v>608</v>
      </c>
      <c r="D56" s="1" t="s">
        <v>524</v>
      </c>
      <c r="E56" s="1" t="s">
        <v>609</v>
      </c>
      <c r="F56" s="1" t="s">
        <v>294</v>
      </c>
      <c r="G56" s="1" t="s">
        <v>254</v>
      </c>
      <c r="H56" s="1" t="s">
        <v>240</v>
      </c>
      <c r="I56" s="1" t="s">
        <v>610</v>
      </c>
      <c r="J56" s="1" t="s">
        <v>29</v>
      </c>
      <c r="K56" s="1" t="s">
        <v>611</v>
      </c>
      <c r="L56" s="1" t="s">
        <v>611</v>
      </c>
      <c r="M56" s="1" t="s">
        <v>243</v>
      </c>
      <c r="N56" s="1" t="s">
        <v>243</v>
      </c>
      <c r="O56" s="1" t="s">
        <v>244</v>
      </c>
      <c r="P56" s="1" t="s">
        <v>245</v>
      </c>
      <c r="Q56" s="1" t="s">
        <v>612</v>
      </c>
      <c r="R56" s="1" t="s">
        <v>247</v>
      </c>
      <c r="S56" s="1" t="s">
        <v>248</v>
      </c>
      <c r="T56" s="1" t="s">
        <v>249</v>
      </c>
    </row>
    <row r="57" s="1" customFormat="1" spans="1:20">
      <c r="A57" s="3">
        <v>16959939730</v>
      </c>
      <c r="B57" s="1" t="s">
        <v>271</v>
      </c>
      <c r="C57" s="1" t="s">
        <v>613</v>
      </c>
      <c r="D57" s="1" t="s">
        <v>614</v>
      </c>
      <c r="E57" s="1" t="s">
        <v>615</v>
      </c>
      <c r="F57" s="1" t="s">
        <v>263</v>
      </c>
      <c r="G57" s="1" t="s">
        <v>239</v>
      </c>
      <c r="H57" s="1" t="s">
        <v>240</v>
      </c>
      <c r="I57" s="1" t="s">
        <v>616</v>
      </c>
      <c r="J57" s="1" t="s">
        <v>29</v>
      </c>
      <c r="K57" s="1" t="s">
        <v>617</v>
      </c>
      <c r="L57" s="1" t="s">
        <v>617</v>
      </c>
      <c r="M57" s="1" t="s">
        <v>243</v>
      </c>
      <c r="N57" s="1" t="s">
        <v>243</v>
      </c>
      <c r="O57" s="1" t="s">
        <v>244</v>
      </c>
      <c r="P57" s="1" t="s">
        <v>245</v>
      </c>
      <c r="Q57" s="1" t="s">
        <v>618</v>
      </c>
      <c r="R57" s="1" t="s">
        <v>247</v>
      </c>
      <c r="S57" s="1" t="s">
        <v>248</v>
      </c>
      <c r="T57" s="1" t="s">
        <v>249</v>
      </c>
    </row>
    <row r="58" s="1" customFormat="1" spans="1:20">
      <c r="A58" s="3">
        <v>16960310849</v>
      </c>
      <c r="B58" s="1" t="s">
        <v>271</v>
      </c>
      <c r="C58" s="1" t="s">
        <v>619</v>
      </c>
      <c r="D58" s="1" t="s">
        <v>620</v>
      </c>
      <c r="E58" s="1" t="s">
        <v>621</v>
      </c>
      <c r="F58" s="1" t="s">
        <v>294</v>
      </c>
      <c r="G58" s="1" t="s">
        <v>302</v>
      </c>
      <c r="H58" s="1" t="s">
        <v>240</v>
      </c>
      <c r="I58" s="1" t="s">
        <v>622</v>
      </c>
      <c r="J58" s="1" t="s">
        <v>29</v>
      </c>
      <c r="K58" s="1" t="s">
        <v>623</v>
      </c>
      <c r="L58" s="1" t="s">
        <v>623</v>
      </c>
      <c r="M58" s="1" t="s">
        <v>243</v>
      </c>
      <c r="N58" s="1" t="s">
        <v>243</v>
      </c>
      <c r="O58" s="1" t="s">
        <v>244</v>
      </c>
      <c r="P58" s="1" t="s">
        <v>245</v>
      </c>
      <c r="Q58" s="1" t="s">
        <v>624</v>
      </c>
      <c r="R58" s="1" t="s">
        <v>247</v>
      </c>
      <c r="S58" s="1" t="s">
        <v>248</v>
      </c>
      <c r="T58" s="1" t="s">
        <v>249</v>
      </c>
    </row>
    <row r="59" s="1" customFormat="1" spans="1:20">
      <c r="A59" s="3">
        <v>16960780274</v>
      </c>
      <c r="B59" s="1" t="s">
        <v>338</v>
      </c>
      <c r="C59" s="1" t="s">
        <v>625</v>
      </c>
      <c r="D59" s="1" t="s">
        <v>626</v>
      </c>
      <c r="E59" s="1" t="s">
        <v>627</v>
      </c>
      <c r="F59" s="1" t="s">
        <v>263</v>
      </c>
      <c r="G59" s="1" t="s">
        <v>239</v>
      </c>
      <c r="H59" s="1" t="s">
        <v>240</v>
      </c>
      <c r="I59" s="1" t="s">
        <v>628</v>
      </c>
      <c r="J59" s="1" t="s">
        <v>29</v>
      </c>
      <c r="K59" s="1" t="s">
        <v>629</v>
      </c>
      <c r="L59" s="1" t="s">
        <v>629</v>
      </c>
      <c r="M59" s="1" t="s">
        <v>243</v>
      </c>
      <c r="N59" s="1" t="s">
        <v>243</v>
      </c>
      <c r="O59" s="1" t="s">
        <v>244</v>
      </c>
      <c r="P59" s="1" t="s">
        <v>245</v>
      </c>
      <c r="Q59" s="1" t="s">
        <v>630</v>
      </c>
      <c r="R59" s="1" t="s">
        <v>247</v>
      </c>
      <c r="S59" s="1" t="s">
        <v>248</v>
      </c>
      <c r="T59" s="1" t="s">
        <v>249</v>
      </c>
    </row>
    <row r="60" s="1" customFormat="1" spans="1:20">
      <c r="A60" s="3">
        <v>16961052990</v>
      </c>
      <c r="B60" s="1" t="s">
        <v>338</v>
      </c>
      <c r="C60" s="1" t="s">
        <v>631</v>
      </c>
      <c r="D60" s="1" t="s">
        <v>632</v>
      </c>
      <c r="E60" s="1" t="s">
        <v>633</v>
      </c>
      <c r="F60" s="1" t="s">
        <v>338</v>
      </c>
      <c r="G60" s="1" t="s">
        <v>302</v>
      </c>
      <c r="H60" s="1" t="s">
        <v>240</v>
      </c>
      <c r="I60" s="1" t="s">
        <v>634</v>
      </c>
      <c r="J60" s="1" t="s">
        <v>29</v>
      </c>
      <c r="K60" s="1" t="s">
        <v>635</v>
      </c>
      <c r="L60" s="1" t="s">
        <v>635</v>
      </c>
      <c r="M60" s="1" t="s">
        <v>243</v>
      </c>
      <c r="N60" s="1" t="s">
        <v>243</v>
      </c>
      <c r="O60" s="1" t="s">
        <v>244</v>
      </c>
      <c r="P60" s="1" t="s">
        <v>245</v>
      </c>
      <c r="Q60" s="1" t="s">
        <v>636</v>
      </c>
      <c r="R60" s="1" t="s">
        <v>247</v>
      </c>
      <c r="S60" s="1" t="s">
        <v>248</v>
      </c>
      <c r="T60" s="1" t="s">
        <v>249</v>
      </c>
    </row>
    <row r="61" s="1" customFormat="1" spans="1:20">
      <c r="A61" s="3">
        <v>16963357705</v>
      </c>
      <c r="B61" s="1" t="s">
        <v>338</v>
      </c>
      <c r="C61" s="1" t="s">
        <v>637</v>
      </c>
      <c r="D61" s="1" t="s">
        <v>638</v>
      </c>
      <c r="E61" s="1" t="s">
        <v>639</v>
      </c>
      <c r="F61" s="1" t="s">
        <v>302</v>
      </c>
      <c r="G61" s="1" t="s">
        <v>255</v>
      </c>
      <c r="H61" s="1" t="s">
        <v>240</v>
      </c>
      <c r="I61" s="1" t="s">
        <v>640</v>
      </c>
      <c r="J61" s="1" t="s">
        <v>29</v>
      </c>
      <c r="K61" s="1" t="s">
        <v>641</v>
      </c>
      <c r="L61" s="1" t="s">
        <v>641</v>
      </c>
      <c r="M61" s="1" t="s">
        <v>243</v>
      </c>
      <c r="N61" s="1" t="s">
        <v>243</v>
      </c>
      <c r="O61" s="1" t="s">
        <v>244</v>
      </c>
      <c r="P61" s="1" t="s">
        <v>245</v>
      </c>
      <c r="Q61" s="1" t="s">
        <v>642</v>
      </c>
      <c r="R61" s="1" t="s">
        <v>247</v>
      </c>
      <c r="S61" s="1" t="s">
        <v>248</v>
      </c>
      <c r="T61" s="1" t="s">
        <v>249</v>
      </c>
    </row>
    <row r="62" s="1" customFormat="1" spans="1:20">
      <c r="A62" s="3">
        <v>16965628783</v>
      </c>
      <c r="B62" s="1" t="s">
        <v>338</v>
      </c>
      <c r="C62" s="1" t="s">
        <v>643</v>
      </c>
      <c r="D62" s="1" t="s">
        <v>644</v>
      </c>
      <c r="E62" s="1" t="s">
        <v>645</v>
      </c>
      <c r="F62" s="1" t="s">
        <v>255</v>
      </c>
      <c r="G62" s="1" t="s">
        <v>263</v>
      </c>
      <c r="H62" s="1" t="s">
        <v>240</v>
      </c>
      <c r="I62" s="1" t="s">
        <v>646</v>
      </c>
      <c r="J62" s="1" t="s">
        <v>29</v>
      </c>
      <c r="K62" s="1" t="s">
        <v>647</v>
      </c>
      <c r="L62" s="1" t="s">
        <v>647</v>
      </c>
      <c r="M62" s="1" t="s">
        <v>243</v>
      </c>
      <c r="N62" s="1" t="s">
        <v>243</v>
      </c>
      <c r="O62" s="1" t="s">
        <v>244</v>
      </c>
      <c r="P62" s="1" t="s">
        <v>245</v>
      </c>
      <c r="Q62" s="1" t="s">
        <v>648</v>
      </c>
      <c r="R62" s="1" t="s">
        <v>247</v>
      </c>
      <c r="S62" s="1" t="s">
        <v>248</v>
      </c>
      <c r="T62" s="1" t="s">
        <v>249</v>
      </c>
    </row>
    <row r="63" s="1" customFormat="1" spans="1:20">
      <c r="A63" s="3">
        <v>16966046565</v>
      </c>
      <c r="B63" s="1" t="s">
        <v>338</v>
      </c>
      <c r="C63" s="1" t="s">
        <v>649</v>
      </c>
      <c r="D63" s="1" t="s">
        <v>650</v>
      </c>
      <c r="E63" s="1" t="s">
        <v>651</v>
      </c>
      <c r="F63" s="1" t="s">
        <v>255</v>
      </c>
      <c r="G63" s="1" t="s">
        <v>239</v>
      </c>
      <c r="H63" s="1" t="s">
        <v>240</v>
      </c>
      <c r="I63" s="1" t="s">
        <v>652</v>
      </c>
      <c r="J63" s="1" t="s">
        <v>29</v>
      </c>
      <c r="K63" s="1" t="s">
        <v>653</v>
      </c>
      <c r="L63" s="1" t="s">
        <v>653</v>
      </c>
      <c r="M63" s="1" t="s">
        <v>243</v>
      </c>
      <c r="N63" s="1" t="s">
        <v>243</v>
      </c>
      <c r="O63" s="1" t="s">
        <v>244</v>
      </c>
      <c r="P63" s="1" t="s">
        <v>245</v>
      </c>
      <c r="Q63" s="1" t="s">
        <v>654</v>
      </c>
      <c r="R63" s="1" t="s">
        <v>247</v>
      </c>
      <c r="S63" s="1" t="s">
        <v>248</v>
      </c>
      <c r="T63" s="1" t="s">
        <v>249</v>
      </c>
    </row>
    <row r="64" s="1" customFormat="1" spans="1:20">
      <c r="A64" s="3">
        <v>16966328130</v>
      </c>
      <c r="B64" s="1" t="s">
        <v>338</v>
      </c>
      <c r="C64" s="1" t="s">
        <v>655</v>
      </c>
      <c r="D64" s="1" t="s">
        <v>656</v>
      </c>
      <c r="E64" s="1" t="s">
        <v>657</v>
      </c>
      <c r="F64" s="1" t="s">
        <v>302</v>
      </c>
      <c r="G64" s="1" t="s">
        <v>254</v>
      </c>
      <c r="H64" s="1" t="s">
        <v>240</v>
      </c>
      <c r="I64" s="1" t="s">
        <v>658</v>
      </c>
      <c r="J64" s="1" t="s">
        <v>29</v>
      </c>
      <c r="K64" s="1" t="s">
        <v>659</v>
      </c>
      <c r="L64" s="1" t="s">
        <v>659</v>
      </c>
      <c r="M64" s="1" t="s">
        <v>243</v>
      </c>
      <c r="N64" s="1" t="s">
        <v>243</v>
      </c>
      <c r="O64" s="1" t="s">
        <v>244</v>
      </c>
      <c r="P64" s="1" t="s">
        <v>245</v>
      </c>
      <c r="Q64" s="1" t="s">
        <v>660</v>
      </c>
      <c r="R64" s="1" t="s">
        <v>247</v>
      </c>
      <c r="S64" s="1" t="s">
        <v>248</v>
      </c>
      <c r="T64" s="1" t="s">
        <v>249</v>
      </c>
    </row>
    <row r="65" s="1" customFormat="1" spans="1:20">
      <c r="A65" s="3">
        <v>16968864535</v>
      </c>
      <c r="B65" s="1" t="s">
        <v>238</v>
      </c>
      <c r="C65" s="1" t="s">
        <v>661</v>
      </c>
      <c r="D65" s="1" t="s">
        <v>662</v>
      </c>
      <c r="E65" s="1" t="s">
        <v>663</v>
      </c>
      <c r="F65" s="1" t="s">
        <v>294</v>
      </c>
      <c r="G65" s="1" t="s">
        <v>302</v>
      </c>
      <c r="H65" s="1" t="s">
        <v>240</v>
      </c>
      <c r="I65" s="1" t="s">
        <v>664</v>
      </c>
      <c r="J65" s="1" t="s">
        <v>29</v>
      </c>
      <c r="K65" s="1" t="s">
        <v>665</v>
      </c>
      <c r="L65" s="1" t="s">
        <v>665</v>
      </c>
      <c r="M65" s="1" t="s">
        <v>243</v>
      </c>
      <c r="N65" s="1" t="s">
        <v>243</v>
      </c>
      <c r="O65" s="1" t="s">
        <v>244</v>
      </c>
      <c r="P65" s="1" t="s">
        <v>245</v>
      </c>
      <c r="Q65" s="1" t="s">
        <v>666</v>
      </c>
      <c r="R65" s="1" t="s">
        <v>247</v>
      </c>
      <c r="S65" s="1" t="s">
        <v>248</v>
      </c>
      <c r="T65" s="1" t="s">
        <v>249</v>
      </c>
    </row>
    <row r="66" s="1" customFormat="1" spans="1:20">
      <c r="A66" s="3">
        <v>16969220559</v>
      </c>
      <c r="B66" s="1" t="s">
        <v>238</v>
      </c>
      <c r="C66" s="1" t="s">
        <v>667</v>
      </c>
      <c r="D66" s="1" t="s">
        <v>286</v>
      </c>
      <c r="E66" s="1" t="s">
        <v>668</v>
      </c>
      <c r="F66" s="1" t="s">
        <v>294</v>
      </c>
      <c r="G66" s="1" t="s">
        <v>302</v>
      </c>
      <c r="H66" s="1" t="s">
        <v>240</v>
      </c>
      <c r="I66" s="1" t="s">
        <v>669</v>
      </c>
      <c r="J66" s="1" t="s">
        <v>29</v>
      </c>
      <c r="K66" s="1" t="s">
        <v>670</v>
      </c>
      <c r="L66" s="1" t="s">
        <v>670</v>
      </c>
      <c r="M66" s="1" t="s">
        <v>243</v>
      </c>
      <c r="N66" s="1" t="s">
        <v>243</v>
      </c>
      <c r="O66" s="1" t="s">
        <v>244</v>
      </c>
      <c r="P66" s="1" t="s">
        <v>245</v>
      </c>
      <c r="Q66" s="1" t="s">
        <v>671</v>
      </c>
      <c r="R66" s="1" t="s">
        <v>247</v>
      </c>
      <c r="S66" s="1" t="s">
        <v>248</v>
      </c>
      <c r="T66" s="1" t="s">
        <v>249</v>
      </c>
    </row>
    <row r="67" s="1" customFormat="1" spans="1:20">
      <c r="A67" s="3">
        <v>16969264617</v>
      </c>
      <c r="B67" s="1" t="s">
        <v>238</v>
      </c>
      <c r="C67" s="1" t="s">
        <v>672</v>
      </c>
      <c r="D67" s="1" t="s">
        <v>673</v>
      </c>
      <c r="E67" s="1" t="s">
        <v>674</v>
      </c>
      <c r="F67" s="1" t="s">
        <v>238</v>
      </c>
      <c r="G67" s="1" t="s">
        <v>302</v>
      </c>
      <c r="H67" s="1" t="s">
        <v>240</v>
      </c>
      <c r="I67" s="1" t="s">
        <v>675</v>
      </c>
      <c r="J67" s="1" t="s">
        <v>29</v>
      </c>
      <c r="K67" s="1" t="s">
        <v>676</v>
      </c>
      <c r="L67" s="1" t="s">
        <v>676</v>
      </c>
      <c r="M67" s="1" t="s">
        <v>243</v>
      </c>
      <c r="N67" s="1" t="s">
        <v>243</v>
      </c>
      <c r="O67" s="1" t="s">
        <v>244</v>
      </c>
      <c r="P67" s="1" t="s">
        <v>245</v>
      </c>
      <c r="Q67" s="1" t="s">
        <v>677</v>
      </c>
      <c r="R67" s="1" t="s">
        <v>247</v>
      </c>
      <c r="S67" s="1" t="s">
        <v>248</v>
      </c>
      <c r="T67" s="1" t="s">
        <v>249</v>
      </c>
    </row>
    <row r="68" s="1" customFormat="1" spans="1:20">
      <c r="A68" s="3">
        <v>16969295581</v>
      </c>
      <c r="B68" s="1" t="s">
        <v>238</v>
      </c>
      <c r="C68" s="1" t="s">
        <v>678</v>
      </c>
      <c r="D68" s="1" t="s">
        <v>679</v>
      </c>
      <c r="E68" s="1" t="s">
        <v>680</v>
      </c>
      <c r="F68" s="1" t="s">
        <v>272</v>
      </c>
      <c r="G68" s="1" t="s">
        <v>254</v>
      </c>
      <c r="H68" s="1" t="s">
        <v>240</v>
      </c>
      <c r="I68" s="1" t="s">
        <v>681</v>
      </c>
      <c r="J68" s="1" t="s">
        <v>29</v>
      </c>
      <c r="K68" s="1" t="s">
        <v>682</v>
      </c>
      <c r="L68" s="1" t="s">
        <v>682</v>
      </c>
      <c r="M68" s="1" t="s">
        <v>243</v>
      </c>
      <c r="N68" s="1" t="s">
        <v>243</v>
      </c>
      <c r="O68" s="1" t="s">
        <v>244</v>
      </c>
      <c r="P68" s="1" t="s">
        <v>245</v>
      </c>
      <c r="Q68" s="1" t="s">
        <v>683</v>
      </c>
      <c r="R68" s="1" t="s">
        <v>247</v>
      </c>
      <c r="S68" s="1" t="s">
        <v>248</v>
      </c>
      <c r="T68" s="1" t="s">
        <v>249</v>
      </c>
    </row>
    <row r="69" s="1" customFormat="1" spans="1:20">
      <c r="A69" s="3">
        <v>16969339968</v>
      </c>
      <c r="B69" s="1" t="s">
        <v>238</v>
      </c>
      <c r="C69" s="1" t="s">
        <v>684</v>
      </c>
      <c r="D69" s="1" t="s">
        <v>685</v>
      </c>
      <c r="E69" s="1" t="s">
        <v>686</v>
      </c>
      <c r="F69" s="1" t="s">
        <v>263</v>
      </c>
      <c r="G69" s="1" t="s">
        <v>239</v>
      </c>
      <c r="H69" s="1" t="s">
        <v>240</v>
      </c>
      <c r="I69" s="1" t="s">
        <v>687</v>
      </c>
      <c r="J69" s="1" t="s">
        <v>29</v>
      </c>
      <c r="K69" s="1" t="s">
        <v>688</v>
      </c>
      <c r="L69" s="1" t="s">
        <v>688</v>
      </c>
      <c r="M69" s="1" t="s">
        <v>243</v>
      </c>
      <c r="N69" s="1" t="s">
        <v>243</v>
      </c>
      <c r="O69" s="1" t="s">
        <v>244</v>
      </c>
      <c r="P69" s="1" t="s">
        <v>245</v>
      </c>
      <c r="Q69" s="1" t="s">
        <v>689</v>
      </c>
      <c r="R69" s="1" t="s">
        <v>247</v>
      </c>
      <c r="S69" s="1" t="s">
        <v>248</v>
      </c>
      <c r="T69" s="1" t="s">
        <v>249</v>
      </c>
    </row>
    <row r="70" s="1" customFormat="1" spans="1:20">
      <c r="A70" s="3">
        <v>16970214009</v>
      </c>
      <c r="B70" s="1" t="s">
        <v>238</v>
      </c>
      <c r="C70" s="1" t="s">
        <v>690</v>
      </c>
      <c r="D70" s="1" t="s">
        <v>691</v>
      </c>
      <c r="E70" s="1" t="s">
        <v>692</v>
      </c>
      <c r="F70" s="1" t="s">
        <v>255</v>
      </c>
      <c r="G70" s="1" t="s">
        <v>263</v>
      </c>
      <c r="H70" s="1" t="s">
        <v>240</v>
      </c>
      <c r="I70" s="1" t="s">
        <v>693</v>
      </c>
      <c r="J70" s="1" t="s">
        <v>29</v>
      </c>
      <c r="K70" s="1" t="s">
        <v>694</v>
      </c>
      <c r="L70" s="1" t="s">
        <v>694</v>
      </c>
      <c r="M70" s="1" t="s">
        <v>243</v>
      </c>
      <c r="N70" s="1" t="s">
        <v>243</v>
      </c>
      <c r="O70" s="1" t="s">
        <v>244</v>
      </c>
      <c r="P70" s="1" t="s">
        <v>245</v>
      </c>
      <c r="Q70" s="1" t="s">
        <v>695</v>
      </c>
      <c r="R70" s="1" t="s">
        <v>247</v>
      </c>
      <c r="S70" s="1" t="s">
        <v>248</v>
      </c>
      <c r="T70" s="1" t="s">
        <v>249</v>
      </c>
    </row>
    <row r="71" s="1" customFormat="1" spans="1:20">
      <c r="A71" s="3">
        <v>16971534138</v>
      </c>
      <c r="B71" s="1" t="s">
        <v>238</v>
      </c>
      <c r="C71" s="1" t="s">
        <v>696</v>
      </c>
      <c r="D71" s="1" t="s">
        <v>697</v>
      </c>
      <c r="E71" s="1" t="s">
        <v>698</v>
      </c>
      <c r="F71" s="1" t="s">
        <v>294</v>
      </c>
      <c r="G71" s="1" t="s">
        <v>302</v>
      </c>
      <c r="H71" s="1" t="s">
        <v>240</v>
      </c>
      <c r="I71" s="1" t="s">
        <v>699</v>
      </c>
      <c r="J71" s="1" t="s">
        <v>29</v>
      </c>
      <c r="K71" s="1" t="s">
        <v>700</v>
      </c>
      <c r="L71" s="1" t="s">
        <v>700</v>
      </c>
      <c r="M71" s="1" t="s">
        <v>243</v>
      </c>
      <c r="N71" s="1" t="s">
        <v>243</v>
      </c>
      <c r="O71" s="1" t="s">
        <v>244</v>
      </c>
      <c r="P71" s="1" t="s">
        <v>245</v>
      </c>
      <c r="Q71" s="1" t="s">
        <v>701</v>
      </c>
      <c r="R71" s="1" t="s">
        <v>247</v>
      </c>
      <c r="S71" s="1" t="s">
        <v>248</v>
      </c>
      <c r="T71" s="1" t="s">
        <v>249</v>
      </c>
    </row>
    <row r="72" s="1" customFormat="1" spans="1:20">
      <c r="A72" s="3">
        <v>16971610527</v>
      </c>
      <c r="B72" s="1" t="s">
        <v>238</v>
      </c>
      <c r="C72" s="1" t="s">
        <v>702</v>
      </c>
      <c r="D72" s="1" t="s">
        <v>703</v>
      </c>
      <c r="E72" s="1" t="s">
        <v>704</v>
      </c>
      <c r="F72" s="1" t="s">
        <v>263</v>
      </c>
      <c r="G72" s="1" t="s">
        <v>239</v>
      </c>
      <c r="H72" s="1" t="s">
        <v>240</v>
      </c>
      <c r="I72" s="1" t="s">
        <v>705</v>
      </c>
      <c r="J72" s="1" t="s">
        <v>29</v>
      </c>
      <c r="K72" s="1" t="s">
        <v>706</v>
      </c>
      <c r="L72" s="1" t="s">
        <v>706</v>
      </c>
      <c r="M72" s="1" t="s">
        <v>243</v>
      </c>
      <c r="N72" s="1" t="s">
        <v>243</v>
      </c>
      <c r="O72" s="1" t="s">
        <v>244</v>
      </c>
      <c r="P72" s="1" t="s">
        <v>245</v>
      </c>
      <c r="Q72" s="1" t="s">
        <v>707</v>
      </c>
      <c r="R72" s="1" t="s">
        <v>247</v>
      </c>
      <c r="S72" s="1" t="s">
        <v>248</v>
      </c>
      <c r="T72" s="1" t="s">
        <v>249</v>
      </c>
    </row>
    <row r="73" s="1" customFormat="1" spans="1:20">
      <c r="A73" s="3">
        <v>16971828471</v>
      </c>
      <c r="B73" s="1" t="s">
        <v>238</v>
      </c>
      <c r="C73" s="1" t="s">
        <v>708</v>
      </c>
      <c r="D73" s="1" t="s">
        <v>709</v>
      </c>
      <c r="E73" s="1" t="s">
        <v>710</v>
      </c>
      <c r="F73" s="1" t="s">
        <v>255</v>
      </c>
      <c r="G73" s="1" t="s">
        <v>239</v>
      </c>
      <c r="H73" s="1" t="s">
        <v>240</v>
      </c>
      <c r="I73" s="1" t="s">
        <v>711</v>
      </c>
      <c r="J73" s="1" t="s">
        <v>29</v>
      </c>
      <c r="K73" s="1" t="s">
        <v>712</v>
      </c>
      <c r="L73" s="1" t="s">
        <v>712</v>
      </c>
      <c r="M73" s="1" t="s">
        <v>243</v>
      </c>
      <c r="N73" s="1" t="s">
        <v>243</v>
      </c>
      <c r="O73" s="1" t="s">
        <v>244</v>
      </c>
      <c r="P73" s="1" t="s">
        <v>245</v>
      </c>
      <c r="Q73" s="1" t="s">
        <v>713</v>
      </c>
      <c r="R73" s="1" t="s">
        <v>247</v>
      </c>
      <c r="S73" s="1" t="s">
        <v>248</v>
      </c>
      <c r="T73" s="1" t="s">
        <v>249</v>
      </c>
    </row>
    <row r="74" s="1" customFormat="1" spans="1:20">
      <c r="A74" s="3">
        <v>16974705870</v>
      </c>
      <c r="B74" s="1" t="s">
        <v>272</v>
      </c>
      <c r="C74" s="1" t="s">
        <v>714</v>
      </c>
      <c r="D74" s="1" t="s">
        <v>715</v>
      </c>
      <c r="E74" s="1" t="s">
        <v>716</v>
      </c>
      <c r="F74" s="1" t="s">
        <v>302</v>
      </c>
      <c r="G74" s="1" t="s">
        <v>255</v>
      </c>
      <c r="H74" s="1" t="s">
        <v>240</v>
      </c>
      <c r="I74" s="1" t="s">
        <v>717</v>
      </c>
      <c r="J74" s="1" t="s">
        <v>29</v>
      </c>
      <c r="K74" s="1" t="s">
        <v>718</v>
      </c>
      <c r="L74" s="1" t="s">
        <v>718</v>
      </c>
      <c r="M74" s="1" t="s">
        <v>243</v>
      </c>
      <c r="N74" s="1" t="s">
        <v>243</v>
      </c>
      <c r="O74" s="1" t="s">
        <v>244</v>
      </c>
      <c r="P74" s="1" t="s">
        <v>245</v>
      </c>
      <c r="Q74" s="1" t="s">
        <v>719</v>
      </c>
      <c r="R74" s="1" t="s">
        <v>247</v>
      </c>
      <c r="S74" s="1" t="s">
        <v>248</v>
      </c>
      <c r="T74" s="1" t="s">
        <v>249</v>
      </c>
    </row>
    <row r="75" s="1" customFormat="1" spans="1:20">
      <c r="A75" s="3">
        <v>16974753279</v>
      </c>
      <c r="B75" s="1" t="s">
        <v>272</v>
      </c>
      <c r="C75" s="1" t="s">
        <v>720</v>
      </c>
      <c r="D75" s="1" t="s">
        <v>721</v>
      </c>
      <c r="E75" s="1" t="s">
        <v>722</v>
      </c>
      <c r="F75" s="1" t="s">
        <v>263</v>
      </c>
      <c r="G75" s="1" t="s">
        <v>239</v>
      </c>
      <c r="H75" s="1" t="s">
        <v>240</v>
      </c>
      <c r="I75" s="1" t="s">
        <v>723</v>
      </c>
      <c r="J75" s="1" t="s">
        <v>29</v>
      </c>
      <c r="K75" s="1" t="s">
        <v>724</v>
      </c>
      <c r="L75" s="1" t="s">
        <v>724</v>
      </c>
      <c r="M75" s="1" t="s">
        <v>243</v>
      </c>
      <c r="N75" s="1" t="s">
        <v>243</v>
      </c>
      <c r="O75" s="1" t="s">
        <v>244</v>
      </c>
      <c r="P75" s="1" t="s">
        <v>245</v>
      </c>
      <c r="Q75" s="1" t="s">
        <v>725</v>
      </c>
      <c r="R75" s="1" t="s">
        <v>247</v>
      </c>
      <c r="S75" s="1" t="s">
        <v>248</v>
      </c>
      <c r="T75" s="1" t="s">
        <v>249</v>
      </c>
    </row>
    <row r="76" s="1" customFormat="1" spans="1:20">
      <c r="A76" s="3">
        <v>16974788654</v>
      </c>
      <c r="B76" s="1" t="s">
        <v>272</v>
      </c>
      <c r="C76" s="1" t="s">
        <v>726</v>
      </c>
      <c r="D76" s="1" t="s">
        <v>727</v>
      </c>
      <c r="E76" s="1" t="s">
        <v>728</v>
      </c>
      <c r="F76" s="1" t="s">
        <v>302</v>
      </c>
      <c r="G76" s="1" t="s">
        <v>254</v>
      </c>
      <c r="H76" s="1" t="s">
        <v>240</v>
      </c>
      <c r="I76" s="1" t="s">
        <v>729</v>
      </c>
      <c r="J76" s="1" t="s">
        <v>29</v>
      </c>
      <c r="K76" s="1" t="s">
        <v>730</v>
      </c>
      <c r="L76" s="1" t="s">
        <v>730</v>
      </c>
      <c r="M76" s="1" t="s">
        <v>243</v>
      </c>
      <c r="N76" s="1" t="s">
        <v>243</v>
      </c>
      <c r="O76" s="1" t="s">
        <v>244</v>
      </c>
      <c r="P76" s="1" t="s">
        <v>245</v>
      </c>
      <c r="Q76" s="1" t="s">
        <v>731</v>
      </c>
      <c r="R76" s="1" t="s">
        <v>247</v>
      </c>
      <c r="S76" s="1" t="s">
        <v>248</v>
      </c>
      <c r="T76" s="1" t="s">
        <v>249</v>
      </c>
    </row>
    <row r="77" s="1" customFormat="1" spans="1:20">
      <c r="A77" s="3">
        <v>16975135454</v>
      </c>
      <c r="B77" s="1" t="s">
        <v>272</v>
      </c>
      <c r="C77" s="1" t="s">
        <v>732</v>
      </c>
      <c r="D77" s="1" t="s">
        <v>344</v>
      </c>
      <c r="E77" s="1" t="s">
        <v>733</v>
      </c>
      <c r="F77" s="1" t="s">
        <v>272</v>
      </c>
      <c r="G77" s="1" t="s">
        <v>302</v>
      </c>
      <c r="H77" s="1" t="s">
        <v>240</v>
      </c>
      <c r="I77" s="1" t="s">
        <v>734</v>
      </c>
      <c r="J77" s="1" t="s">
        <v>29</v>
      </c>
      <c r="K77" s="1" t="s">
        <v>735</v>
      </c>
      <c r="L77" s="1" t="s">
        <v>735</v>
      </c>
      <c r="M77" s="1" t="s">
        <v>243</v>
      </c>
      <c r="N77" s="1" t="s">
        <v>243</v>
      </c>
      <c r="O77" s="1" t="s">
        <v>244</v>
      </c>
      <c r="P77" s="1" t="s">
        <v>245</v>
      </c>
      <c r="Q77" s="1" t="s">
        <v>736</v>
      </c>
      <c r="R77" s="1" t="s">
        <v>247</v>
      </c>
      <c r="S77" s="1" t="s">
        <v>248</v>
      </c>
      <c r="T77" s="1" t="s">
        <v>249</v>
      </c>
    </row>
    <row r="78" s="1" customFormat="1" spans="1:20">
      <c r="A78" s="3">
        <v>16975309396</v>
      </c>
      <c r="B78" s="1" t="s">
        <v>272</v>
      </c>
      <c r="C78" s="1" t="s">
        <v>737</v>
      </c>
      <c r="D78" s="1" t="s">
        <v>738</v>
      </c>
      <c r="E78" s="1" t="s">
        <v>739</v>
      </c>
      <c r="F78" s="1" t="s">
        <v>255</v>
      </c>
      <c r="G78" s="1" t="s">
        <v>239</v>
      </c>
      <c r="H78" s="1" t="s">
        <v>240</v>
      </c>
      <c r="I78" s="1" t="s">
        <v>740</v>
      </c>
      <c r="J78" s="1" t="s">
        <v>29</v>
      </c>
      <c r="K78" s="1" t="s">
        <v>741</v>
      </c>
      <c r="L78" s="1" t="s">
        <v>741</v>
      </c>
      <c r="M78" s="1" t="s">
        <v>243</v>
      </c>
      <c r="N78" s="1" t="s">
        <v>243</v>
      </c>
      <c r="O78" s="1" t="s">
        <v>244</v>
      </c>
      <c r="P78" s="1" t="s">
        <v>245</v>
      </c>
      <c r="Q78" s="1" t="s">
        <v>742</v>
      </c>
      <c r="R78" s="1" t="s">
        <v>247</v>
      </c>
      <c r="S78" s="1" t="s">
        <v>248</v>
      </c>
      <c r="T78" s="1" t="s">
        <v>249</v>
      </c>
    </row>
    <row r="79" s="1" customFormat="1" spans="1:20">
      <c r="A79" s="3">
        <v>16975837410</v>
      </c>
      <c r="B79" s="1" t="s">
        <v>272</v>
      </c>
      <c r="C79" s="1" t="s">
        <v>743</v>
      </c>
      <c r="D79" s="1" t="s">
        <v>744</v>
      </c>
      <c r="E79" s="1" t="s">
        <v>745</v>
      </c>
      <c r="F79" s="1" t="s">
        <v>255</v>
      </c>
      <c r="G79" s="1" t="s">
        <v>239</v>
      </c>
      <c r="H79" s="1" t="s">
        <v>240</v>
      </c>
      <c r="I79" s="1" t="s">
        <v>746</v>
      </c>
      <c r="J79" s="1" t="s">
        <v>29</v>
      </c>
      <c r="K79" s="1" t="s">
        <v>747</v>
      </c>
      <c r="L79" s="1" t="s">
        <v>747</v>
      </c>
      <c r="M79" s="1" t="s">
        <v>243</v>
      </c>
      <c r="N79" s="1" t="s">
        <v>243</v>
      </c>
      <c r="O79" s="1" t="s">
        <v>244</v>
      </c>
      <c r="P79" s="1" t="s">
        <v>245</v>
      </c>
      <c r="Q79" s="1" t="s">
        <v>748</v>
      </c>
      <c r="R79" s="1" t="s">
        <v>247</v>
      </c>
      <c r="S79" s="1" t="s">
        <v>248</v>
      </c>
      <c r="T79" s="1" t="s">
        <v>249</v>
      </c>
    </row>
    <row r="80" s="1" customFormat="1" spans="1:20">
      <c r="A80" s="3">
        <v>16976274994</v>
      </c>
      <c r="B80" s="1" t="s">
        <v>272</v>
      </c>
      <c r="C80" s="1" t="s">
        <v>749</v>
      </c>
      <c r="D80" s="1" t="s">
        <v>750</v>
      </c>
      <c r="E80" s="1" t="s">
        <v>751</v>
      </c>
      <c r="F80" s="1" t="s">
        <v>272</v>
      </c>
      <c r="G80" s="1" t="s">
        <v>254</v>
      </c>
      <c r="H80" s="1" t="s">
        <v>240</v>
      </c>
      <c r="I80" s="1" t="s">
        <v>752</v>
      </c>
      <c r="J80" s="1" t="s">
        <v>29</v>
      </c>
      <c r="K80" s="1" t="s">
        <v>753</v>
      </c>
      <c r="L80" s="1" t="s">
        <v>753</v>
      </c>
      <c r="M80" s="1" t="s">
        <v>243</v>
      </c>
      <c r="N80" s="1" t="s">
        <v>243</v>
      </c>
      <c r="O80" s="1" t="s">
        <v>244</v>
      </c>
      <c r="P80" s="1" t="s">
        <v>245</v>
      </c>
      <c r="Q80" s="1" t="s">
        <v>754</v>
      </c>
      <c r="R80" s="1" t="s">
        <v>247</v>
      </c>
      <c r="S80" s="1" t="s">
        <v>248</v>
      </c>
      <c r="T80" s="1" t="s">
        <v>249</v>
      </c>
    </row>
    <row r="81" s="1" customFormat="1" spans="1:20">
      <c r="A81" s="3">
        <v>16976846959</v>
      </c>
      <c r="B81" s="1" t="s">
        <v>272</v>
      </c>
      <c r="C81" s="1" t="s">
        <v>755</v>
      </c>
      <c r="D81" s="1" t="s">
        <v>756</v>
      </c>
      <c r="E81" s="1" t="s">
        <v>757</v>
      </c>
      <c r="F81" s="1" t="s">
        <v>302</v>
      </c>
      <c r="G81" s="1" t="s">
        <v>254</v>
      </c>
      <c r="H81" s="1" t="s">
        <v>240</v>
      </c>
      <c r="I81" s="1" t="s">
        <v>758</v>
      </c>
      <c r="J81" s="1" t="s">
        <v>29</v>
      </c>
      <c r="K81" s="1" t="s">
        <v>759</v>
      </c>
      <c r="L81" s="1" t="s">
        <v>759</v>
      </c>
      <c r="M81" s="1" t="s">
        <v>243</v>
      </c>
      <c r="N81" s="1" t="s">
        <v>243</v>
      </c>
      <c r="O81" s="1" t="s">
        <v>244</v>
      </c>
      <c r="P81" s="1" t="s">
        <v>245</v>
      </c>
      <c r="Q81" s="1" t="s">
        <v>760</v>
      </c>
      <c r="R81" s="1" t="s">
        <v>247</v>
      </c>
      <c r="S81" s="1" t="s">
        <v>248</v>
      </c>
      <c r="T81" s="1" t="s">
        <v>249</v>
      </c>
    </row>
    <row r="82" s="1" customFormat="1" spans="1:20">
      <c r="A82" s="3">
        <v>16977209670</v>
      </c>
      <c r="B82" s="1" t="s">
        <v>272</v>
      </c>
      <c r="C82" s="1" t="s">
        <v>761</v>
      </c>
      <c r="D82" s="1" t="s">
        <v>762</v>
      </c>
      <c r="E82" s="1" t="s">
        <v>763</v>
      </c>
      <c r="F82" s="1" t="s">
        <v>294</v>
      </c>
      <c r="G82" s="1" t="s">
        <v>302</v>
      </c>
      <c r="H82" s="1" t="s">
        <v>240</v>
      </c>
      <c r="I82" s="1" t="s">
        <v>764</v>
      </c>
      <c r="J82" s="1" t="s">
        <v>29</v>
      </c>
      <c r="K82" s="1" t="s">
        <v>765</v>
      </c>
      <c r="L82" s="1" t="s">
        <v>765</v>
      </c>
      <c r="M82" s="1" t="s">
        <v>243</v>
      </c>
      <c r="N82" s="1" t="s">
        <v>243</v>
      </c>
      <c r="O82" s="1" t="s">
        <v>244</v>
      </c>
      <c r="P82" s="1" t="s">
        <v>245</v>
      </c>
      <c r="Q82" s="1" t="s">
        <v>766</v>
      </c>
      <c r="R82" s="1" t="s">
        <v>247</v>
      </c>
      <c r="S82" s="1" t="s">
        <v>248</v>
      </c>
      <c r="T82" s="1" t="s">
        <v>249</v>
      </c>
    </row>
    <row r="83" s="1" customFormat="1" spans="1:20">
      <c r="A83" s="3">
        <v>16980353139</v>
      </c>
      <c r="B83" s="1" t="s">
        <v>272</v>
      </c>
      <c r="C83" s="1" t="s">
        <v>767</v>
      </c>
      <c r="D83" s="1" t="s">
        <v>768</v>
      </c>
      <c r="E83" s="1" t="s">
        <v>769</v>
      </c>
      <c r="F83" s="1" t="s">
        <v>263</v>
      </c>
      <c r="G83" s="1" t="s">
        <v>239</v>
      </c>
      <c r="H83" s="1" t="s">
        <v>240</v>
      </c>
      <c r="I83" s="1" t="s">
        <v>770</v>
      </c>
      <c r="J83" s="1" t="s">
        <v>29</v>
      </c>
      <c r="K83" s="1" t="s">
        <v>771</v>
      </c>
      <c r="L83" s="1" t="s">
        <v>771</v>
      </c>
      <c r="M83" s="1" t="s">
        <v>243</v>
      </c>
      <c r="N83" s="1" t="s">
        <v>243</v>
      </c>
      <c r="O83" s="1" t="s">
        <v>244</v>
      </c>
      <c r="P83" s="1" t="s">
        <v>245</v>
      </c>
      <c r="Q83" s="1" t="s">
        <v>772</v>
      </c>
      <c r="R83" s="1" t="s">
        <v>247</v>
      </c>
      <c r="S83" s="1" t="s">
        <v>248</v>
      </c>
      <c r="T83" s="1" t="s">
        <v>249</v>
      </c>
    </row>
    <row r="84" s="1" customFormat="1" spans="1:20">
      <c r="A84" s="3">
        <v>16980697007</v>
      </c>
      <c r="B84" s="1" t="s">
        <v>294</v>
      </c>
      <c r="C84" s="1" t="s">
        <v>773</v>
      </c>
      <c r="D84" s="1" t="s">
        <v>774</v>
      </c>
      <c r="E84" s="1" t="s">
        <v>775</v>
      </c>
      <c r="F84" s="1" t="s">
        <v>255</v>
      </c>
      <c r="G84" s="1" t="s">
        <v>263</v>
      </c>
      <c r="H84" s="1" t="s">
        <v>240</v>
      </c>
      <c r="I84" s="1" t="s">
        <v>776</v>
      </c>
      <c r="J84" s="1" t="s">
        <v>29</v>
      </c>
      <c r="K84" s="1" t="s">
        <v>777</v>
      </c>
      <c r="L84" s="1" t="s">
        <v>777</v>
      </c>
      <c r="M84" s="1" t="s">
        <v>243</v>
      </c>
      <c r="N84" s="1" t="s">
        <v>243</v>
      </c>
      <c r="O84" s="1" t="s">
        <v>244</v>
      </c>
      <c r="P84" s="1" t="s">
        <v>245</v>
      </c>
      <c r="Q84" s="1" t="s">
        <v>778</v>
      </c>
      <c r="R84" s="1" t="s">
        <v>247</v>
      </c>
      <c r="S84" s="1" t="s">
        <v>248</v>
      </c>
      <c r="T84" s="1" t="s">
        <v>249</v>
      </c>
    </row>
    <row r="85" s="1" customFormat="1" spans="1:20">
      <c r="A85" s="3">
        <v>16980779512</v>
      </c>
      <c r="B85" s="1" t="s">
        <v>294</v>
      </c>
      <c r="C85" s="1" t="s">
        <v>779</v>
      </c>
      <c r="D85" s="1" t="s">
        <v>780</v>
      </c>
      <c r="E85" s="1" t="s">
        <v>781</v>
      </c>
      <c r="F85" s="1" t="s">
        <v>294</v>
      </c>
      <c r="G85" s="1" t="s">
        <v>254</v>
      </c>
      <c r="H85" s="1" t="s">
        <v>240</v>
      </c>
      <c r="I85" s="1" t="s">
        <v>782</v>
      </c>
      <c r="J85" s="1" t="s">
        <v>29</v>
      </c>
      <c r="K85" s="1" t="s">
        <v>783</v>
      </c>
      <c r="L85" s="1" t="s">
        <v>783</v>
      </c>
      <c r="M85" s="1" t="s">
        <v>243</v>
      </c>
      <c r="N85" s="1" t="s">
        <v>243</v>
      </c>
      <c r="O85" s="1" t="s">
        <v>244</v>
      </c>
      <c r="P85" s="1" t="s">
        <v>245</v>
      </c>
      <c r="Q85" s="1" t="s">
        <v>784</v>
      </c>
      <c r="R85" s="1" t="s">
        <v>247</v>
      </c>
      <c r="S85" s="1" t="s">
        <v>248</v>
      </c>
      <c r="T85" s="1" t="s">
        <v>249</v>
      </c>
    </row>
    <row r="86" s="1" customFormat="1" spans="1:20">
      <c r="A86" s="3">
        <v>16980805633</v>
      </c>
      <c r="B86" s="1" t="s">
        <v>294</v>
      </c>
      <c r="C86" s="1" t="s">
        <v>785</v>
      </c>
      <c r="D86" s="1" t="s">
        <v>786</v>
      </c>
      <c r="E86" s="1" t="s">
        <v>787</v>
      </c>
      <c r="F86" s="1" t="s">
        <v>294</v>
      </c>
      <c r="G86" s="1" t="s">
        <v>302</v>
      </c>
      <c r="H86" s="1" t="s">
        <v>240</v>
      </c>
      <c r="I86" s="1" t="s">
        <v>788</v>
      </c>
      <c r="J86" s="1" t="s">
        <v>29</v>
      </c>
      <c r="K86" s="1" t="s">
        <v>789</v>
      </c>
      <c r="L86" s="1" t="s">
        <v>789</v>
      </c>
      <c r="M86" s="1" t="s">
        <v>243</v>
      </c>
      <c r="N86" s="1" t="s">
        <v>243</v>
      </c>
      <c r="O86" s="1" t="s">
        <v>244</v>
      </c>
      <c r="P86" s="1" t="s">
        <v>245</v>
      </c>
      <c r="Q86" s="1" t="s">
        <v>790</v>
      </c>
      <c r="R86" s="1" t="s">
        <v>247</v>
      </c>
      <c r="S86" s="1" t="s">
        <v>248</v>
      </c>
      <c r="T86" s="1" t="s">
        <v>249</v>
      </c>
    </row>
    <row r="87" s="1" customFormat="1" spans="1:20">
      <c r="A87" s="3">
        <v>16980863873</v>
      </c>
      <c r="B87" s="1" t="s">
        <v>294</v>
      </c>
      <c r="C87" s="1" t="s">
        <v>791</v>
      </c>
      <c r="D87" s="1" t="s">
        <v>727</v>
      </c>
      <c r="E87" s="1" t="s">
        <v>792</v>
      </c>
      <c r="F87" s="1" t="s">
        <v>294</v>
      </c>
      <c r="G87" s="1" t="s">
        <v>255</v>
      </c>
      <c r="H87" s="1" t="s">
        <v>240</v>
      </c>
      <c r="I87" s="1" t="s">
        <v>793</v>
      </c>
      <c r="J87" s="1" t="s">
        <v>29</v>
      </c>
      <c r="K87" s="1" t="s">
        <v>794</v>
      </c>
      <c r="L87" s="1" t="s">
        <v>794</v>
      </c>
      <c r="M87" s="1" t="s">
        <v>243</v>
      </c>
      <c r="N87" s="1" t="s">
        <v>243</v>
      </c>
      <c r="O87" s="1" t="s">
        <v>244</v>
      </c>
      <c r="P87" s="1" t="s">
        <v>245</v>
      </c>
      <c r="Q87" s="1" t="s">
        <v>795</v>
      </c>
      <c r="R87" s="1" t="s">
        <v>247</v>
      </c>
      <c r="S87" s="1" t="s">
        <v>248</v>
      </c>
      <c r="T87" s="1" t="s">
        <v>249</v>
      </c>
    </row>
    <row r="88" s="1" customFormat="1" spans="1:20">
      <c r="A88" s="3">
        <v>16982791429</v>
      </c>
      <c r="B88" s="1" t="s">
        <v>294</v>
      </c>
      <c r="C88" s="1" t="s">
        <v>796</v>
      </c>
      <c r="D88" s="1" t="s">
        <v>797</v>
      </c>
      <c r="E88" s="1" t="s">
        <v>798</v>
      </c>
      <c r="F88" s="1" t="s">
        <v>255</v>
      </c>
      <c r="G88" s="1" t="s">
        <v>239</v>
      </c>
      <c r="H88" s="1" t="s">
        <v>240</v>
      </c>
      <c r="I88" s="1" t="s">
        <v>799</v>
      </c>
      <c r="J88" s="1" t="s">
        <v>29</v>
      </c>
      <c r="K88" s="1" t="s">
        <v>800</v>
      </c>
      <c r="L88" s="1" t="s">
        <v>800</v>
      </c>
      <c r="M88" s="1" t="s">
        <v>243</v>
      </c>
      <c r="N88" s="1" t="s">
        <v>243</v>
      </c>
      <c r="O88" s="1" t="s">
        <v>244</v>
      </c>
      <c r="P88" s="1" t="s">
        <v>245</v>
      </c>
      <c r="Q88" s="1" t="s">
        <v>801</v>
      </c>
      <c r="R88" s="1" t="s">
        <v>247</v>
      </c>
      <c r="S88" s="1" t="s">
        <v>248</v>
      </c>
      <c r="T88" s="1" t="s">
        <v>249</v>
      </c>
    </row>
    <row r="89" s="1" customFormat="1" spans="1:20">
      <c r="A89" s="3">
        <v>16983088728</v>
      </c>
      <c r="B89" s="1" t="s">
        <v>294</v>
      </c>
      <c r="C89" s="1" t="s">
        <v>802</v>
      </c>
      <c r="D89" s="1" t="s">
        <v>803</v>
      </c>
      <c r="E89" s="1" t="s">
        <v>804</v>
      </c>
      <c r="F89" s="1" t="s">
        <v>294</v>
      </c>
      <c r="G89" s="1" t="s">
        <v>302</v>
      </c>
      <c r="H89" s="1" t="s">
        <v>240</v>
      </c>
      <c r="I89" s="1" t="s">
        <v>805</v>
      </c>
      <c r="J89" s="1" t="s">
        <v>29</v>
      </c>
      <c r="K89" s="1" t="s">
        <v>806</v>
      </c>
      <c r="L89" s="1" t="s">
        <v>806</v>
      </c>
      <c r="M89" s="1" t="s">
        <v>243</v>
      </c>
      <c r="N89" s="1" t="s">
        <v>243</v>
      </c>
      <c r="O89" s="1" t="s">
        <v>244</v>
      </c>
      <c r="P89" s="1" t="s">
        <v>245</v>
      </c>
      <c r="Q89" s="1" t="s">
        <v>807</v>
      </c>
      <c r="R89" s="1" t="s">
        <v>247</v>
      </c>
      <c r="S89" s="1" t="s">
        <v>248</v>
      </c>
      <c r="T89" s="1" t="s">
        <v>249</v>
      </c>
    </row>
    <row r="90" s="1" customFormat="1" spans="1:20">
      <c r="A90" s="3">
        <v>16986650482</v>
      </c>
      <c r="B90" s="1" t="s">
        <v>302</v>
      </c>
      <c r="C90" s="1" t="s">
        <v>808</v>
      </c>
      <c r="D90" s="1" t="s">
        <v>286</v>
      </c>
      <c r="E90" s="1" t="s">
        <v>809</v>
      </c>
      <c r="F90" s="1" t="s">
        <v>254</v>
      </c>
      <c r="G90" s="1" t="s">
        <v>255</v>
      </c>
      <c r="H90" s="1" t="s">
        <v>240</v>
      </c>
      <c r="I90" s="1" t="s">
        <v>810</v>
      </c>
      <c r="J90" s="1" t="s">
        <v>29</v>
      </c>
      <c r="K90" s="1" t="s">
        <v>811</v>
      </c>
      <c r="L90" s="1" t="s">
        <v>811</v>
      </c>
      <c r="M90" s="1" t="s">
        <v>243</v>
      </c>
      <c r="N90" s="1" t="s">
        <v>243</v>
      </c>
      <c r="O90" s="1" t="s">
        <v>244</v>
      </c>
      <c r="P90" s="1" t="s">
        <v>245</v>
      </c>
      <c r="Q90" s="1" t="s">
        <v>812</v>
      </c>
      <c r="R90" s="1" t="s">
        <v>247</v>
      </c>
      <c r="S90" s="1" t="s">
        <v>248</v>
      </c>
      <c r="T90" s="1" t="s">
        <v>249</v>
      </c>
    </row>
    <row r="91" s="1" customFormat="1" spans="1:20">
      <c r="A91" s="3">
        <v>16986730244</v>
      </c>
      <c r="B91" s="1" t="s">
        <v>302</v>
      </c>
      <c r="C91" s="1" t="s">
        <v>813</v>
      </c>
      <c r="D91" s="1" t="s">
        <v>626</v>
      </c>
      <c r="E91" s="1" t="s">
        <v>814</v>
      </c>
      <c r="F91" s="1" t="s">
        <v>255</v>
      </c>
      <c r="G91" s="1" t="s">
        <v>263</v>
      </c>
      <c r="H91" s="1" t="s">
        <v>240</v>
      </c>
      <c r="I91" s="1" t="s">
        <v>815</v>
      </c>
      <c r="J91" s="1" t="s">
        <v>29</v>
      </c>
      <c r="K91" s="1" t="s">
        <v>816</v>
      </c>
      <c r="L91" s="1" t="s">
        <v>816</v>
      </c>
      <c r="M91" s="1" t="s">
        <v>243</v>
      </c>
      <c r="N91" s="1" t="s">
        <v>243</v>
      </c>
      <c r="O91" s="1" t="s">
        <v>244</v>
      </c>
      <c r="P91" s="1" t="s">
        <v>245</v>
      </c>
      <c r="Q91" s="1" t="s">
        <v>817</v>
      </c>
      <c r="R91" s="1" t="s">
        <v>247</v>
      </c>
      <c r="S91" s="1" t="s">
        <v>248</v>
      </c>
      <c r="T91" s="1" t="s">
        <v>249</v>
      </c>
    </row>
    <row r="92" s="1" customFormat="1" spans="1:20">
      <c r="A92" s="3">
        <v>16986809998</v>
      </c>
      <c r="B92" s="1" t="s">
        <v>302</v>
      </c>
      <c r="C92" s="1" t="s">
        <v>818</v>
      </c>
      <c r="D92" s="1" t="s">
        <v>819</v>
      </c>
      <c r="E92" s="1" t="s">
        <v>820</v>
      </c>
      <c r="F92" s="1" t="s">
        <v>255</v>
      </c>
      <c r="G92" s="1" t="s">
        <v>239</v>
      </c>
      <c r="H92" s="1" t="s">
        <v>240</v>
      </c>
      <c r="I92" s="1" t="s">
        <v>821</v>
      </c>
      <c r="J92" s="1" t="s">
        <v>29</v>
      </c>
      <c r="K92" s="1" t="s">
        <v>822</v>
      </c>
      <c r="L92" s="1" t="s">
        <v>822</v>
      </c>
      <c r="M92" s="1" t="s">
        <v>243</v>
      </c>
      <c r="N92" s="1" t="s">
        <v>243</v>
      </c>
      <c r="O92" s="1" t="s">
        <v>244</v>
      </c>
      <c r="P92" s="1" t="s">
        <v>245</v>
      </c>
      <c r="Q92" s="1" t="s">
        <v>823</v>
      </c>
      <c r="R92" s="1" t="s">
        <v>247</v>
      </c>
      <c r="S92" s="1" t="s">
        <v>248</v>
      </c>
      <c r="T92" s="1" t="s">
        <v>249</v>
      </c>
    </row>
    <row r="93" s="1" customFormat="1" spans="1:20">
      <c r="A93" s="3">
        <v>16987883387</v>
      </c>
      <c r="B93" s="1" t="s">
        <v>302</v>
      </c>
      <c r="C93" s="1" t="s">
        <v>824</v>
      </c>
      <c r="D93" s="1" t="s">
        <v>614</v>
      </c>
      <c r="E93" s="1" t="s">
        <v>825</v>
      </c>
      <c r="F93" s="1" t="s">
        <v>302</v>
      </c>
      <c r="G93" s="1" t="s">
        <v>254</v>
      </c>
      <c r="H93" s="1" t="s">
        <v>240</v>
      </c>
      <c r="I93" s="1" t="s">
        <v>826</v>
      </c>
      <c r="J93" s="1" t="s">
        <v>29</v>
      </c>
      <c r="K93" s="1" t="s">
        <v>827</v>
      </c>
      <c r="L93" s="1" t="s">
        <v>827</v>
      </c>
      <c r="M93" s="1" t="s">
        <v>243</v>
      </c>
      <c r="N93" s="1" t="s">
        <v>243</v>
      </c>
      <c r="O93" s="1" t="s">
        <v>244</v>
      </c>
      <c r="P93" s="1" t="s">
        <v>245</v>
      </c>
      <c r="Q93" s="1" t="s">
        <v>828</v>
      </c>
      <c r="R93" s="1" t="s">
        <v>247</v>
      </c>
      <c r="S93" s="1" t="s">
        <v>248</v>
      </c>
      <c r="T93" s="1" t="s">
        <v>249</v>
      </c>
    </row>
    <row r="94" s="1" customFormat="1" spans="1:20">
      <c r="A94" s="3">
        <v>16987926134</v>
      </c>
      <c r="B94" s="1" t="s">
        <v>302</v>
      </c>
      <c r="C94" s="1" t="s">
        <v>829</v>
      </c>
      <c r="D94" s="1" t="s">
        <v>830</v>
      </c>
      <c r="E94" s="1" t="s">
        <v>831</v>
      </c>
      <c r="F94" s="1" t="s">
        <v>302</v>
      </c>
      <c r="G94" s="1" t="s">
        <v>263</v>
      </c>
      <c r="H94" s="1" t="s">
        <v>240</v>
      </c>
      <c r="I94" s="1" t="s">
        <v>832</v>
      </c>
      <c r="J94" s="1" t="s">
        <v>29</v>
      </c>
      <c r="K94" s="1" t="s">
        <v>833</v>
      </c>
      <c r="L94" s="1" t="s">
        <v>833</v>
      </c>
      <c r="M94" s="1" t="s">
        <v>243</v>
      </c>
      <c r="N94" s="1" t="s">
        <v>243</v>
      </c>
      <c r="O94" s="1" t="s">
        <v>244</v>
      </c>
      <c r="P94" s="1" t="s">
        <v>245</v>
      </c>
      <c r="Q94" s="1" t="s">
        <v>834</v>
      </c>
      <c r="R94" s="1" t="s">
        <v>247</v>
      </c>
      <c r="S94" s="1" t="s">
        <v>248</v>
      </c>
      <c r="T94" s="1" t="s">
        <v>249</v>
      </c>
    </row>
    <row r="95" s="1" customFormat="1" spans="1:20">
      <c r="A95" s="3">
        <v>16987980906</v>
      </c>
      <c r="B95" s="1" t="s">
        <v>302</v>
      </c>
      <c r="C95" s="1" t="s">
        <v>835</v>
      </c>
      <c r="D95" s="1" t="s">
        <v>836</v>
      </c>
      <c r="E95" s="1" t="s">
        <v>837</v>
      </c>
      <c r="F95" s="1" t="s">
        <v>302</v>
      </c>
      <c r="G95" s="1" t="s">
        <v>254</v>
      </c>
      <c r="H95" s="1" t="s">
        <v>240</v>
      </c>
      <c r="I95" s="1" t="s">
        <v>838</v>
      </c>
      <c r="J95" s="1" t="s">
        <v>29</v>
      </c>
      <c r="K95" s="1" t="s">
        <v>659</v>
      </c>
      <c r="L95" s="1" t="s">
        <v>659</v>
      </c>
      <c r="M95" s="1" t="s">
        <v>243</v>
      </c>
      <c r="N95" s="1" t="s">
        <v>243</v>
      </c>
      <c r="O95" s="1" t="s">
        <v>244</v>
      </c>
      <c r="P95" s="1" t="s">
        <v>245</v>
      </c>
      <c r="Q95" s="1" t="s">
        <v>839</v>
      </c>
      <c r="R95" s="1" t="s">
        <v>247</v>
      </c>
      <c r="S95" s="1" t="s">
        <v>248</v>
      </c>
      <c r="T95" s="1" t="s">
        <v>249</v>
      </c>
    </row>
    <row r="96" s="1" customFormat="1" spans="1:20">
      <c r="A96" s="3">
        <v>16988164490</v>
      </c>
      <c r="B96" s="1" t="s">
        <v>302</v>
      </c>
      <c r="C96" s="1" t="s">
        <v>840</v>
      </c>
      <c r="D96" s="1" t="s">
        <v>841</v>
      </c>
      <c r="E96" s="1" t="s">
        <v>842</v>
      </c>
      <c r="F96" s="1" t="s">
        <v>302</v>
      </c>
      <c r="G96" s="1" t="s">
        <v>254</v>
      </c>
      <c r="H96" s="1" t="s">
        <v>240</v>
      </c>
      <c r="I96" s="1" t="s">
        <v>843</v>
      </c>
      <c r="J96" s="1" t="s">
        <v>29</v>
      </c>
      <c r="K96" s="1" t="s">
        <v>844</v>
      </c>
      <c r="L96" s="1" t="s">
        <v>844</v>
      </c>
      <c r="M96" s="1" t="s">
        <v>243</v>
      </c>
      <c r="N96" s="1" t="s">
        <v>243</v>
      </c>
      <c r="O96" s="1" t="s">
        <v>244</v>
      </c>
      <c r="P96" s="1" t="s">
        <v>245</v>
      </c>
      <c r="Q96" s="1" t="s">
        <v>845</v>
      </c>
      <c r="R96" s="1" t="s">
        <v>247</v>
      </c>
      <c r="S96" s="1" t="s">
        <v>248</v>
      </c>
      <c r="T96" s="1" t="s">
        <v>249</v>
      </c>
    </row>
    <row r="97" s="1" customFormat="1" spans="1:20">
      <c r="A97" s="3">
        <v>16988190093</v>
      </c>
      <c r="B97" s="1" t="s">
        <v>302</v>
      </c>
      <c r="C97" s="1" t="s">
        <v>846</v>
      </c>
      <c r="D97" s="1" t="s">
        <v>847</v>
      </c>
      <c r="E97" s="1" t="s">
        <v>848</v>
      </c>
      <c r="F97" s="1" t="s">
        <v>254</v>
      </c>
      <c r="G97" s="1" t="s">
        <v>255</v>
      </c>
      <c r="H97" s="1" t="s">
        <v>240</v>
      </c>
      <c r="I97" s="1" t="s">
        <v>849</v>
      </c>
      <c r="J97" s="1" t="s">
        <v>29</v>
      </c>
      <c r="K97" s="1" t="s">
        <v>850</v>
      </c>
      <c r="L97" s="1" t="s">
        <v>850</v>
      </c>
      <c r="M97" s="1" t="s">
        <v>243</v>
      </c>
      <c r="N97" s="1" t="s">
        <v>243</v>
      </c>
      <c r="O97" s="1" t="s">
        <v>244</v>
      </c>
      <c r="P97" s="1" t="s">
        <v>245</v>
      </c>
      <c r="Q97" s="1" t="s">
        <v>851</v>
      </c>
      <c r="R97" s="1" t="s">
        <v>247</v>
      </c>
      <c r="S97" s="1" t="s">
        <v>248</v>
      </c>
      <c r="T97" s="1" t="s">
        <v>249</v>
      </c>
    </row>
    <row r="98" s="1" customFormat="1" spans="1:20">
      <c r="A98" s="3">
        <v>16991233621</v>
      </c>
      <c r="B98" s="1" t="s">
        <v>302</v>
      </c>
      <c r="C98" s="1" t="s">
        <v>852</v>
      </c>
      <c r="D98" s="1" t="s">
        <v>774</v>
      </c>
      <c r="E98" s="1" t="s">
        <v>775</v>
      </c>
      <c r="F98" s="1" t="s">
        <v>263</v>
      </c>
      <c r="G98" s="1" t="s">
        <v>239</v>
      </c>
      <c r="H98" s="1" t="s">
        <v>240</v>
      </c>
      <c r="I98" s="1" t="s">
        <v>853</v>
      </c>
      <c r="J98" s="1" t="s">
        <v>29</v>
      </c>
      <c r="K98" s="1" t="s">
        <v>854</v>
      </c>
      <c r="L98" s="1" t="s">
        <v>854</v>
      </c>
      <c r="M98" s="1" t="s">
        <v>243</v>
      </c>
      <c r="N98" s="1" t="s">
        <v>243</v>
      </c>
      <c r="O98" s="1" t="s">
        <v>244</v>
      </c>
      <c r="P98" s="1" t="s">
        <v>245</v>
      </c>
      <c r="Q98" s="1" t="s">
        <v>855</v>
      </c>
      <c r="R98" s="1" t="s">
        <v>247</v>
      </c>
      <c r="S98" s="1" t="s">
        <v>248</v>
      </c>
      <c r="T98" s="1" t="s">
        <v>249</v>
      </c>
    </row>
    <row r="99" s="1" customFormat="1" spans="1:20">
      <c r="A99" s="3">
        <v>16992013816</v>
      </c>
      <c r="B99" s="1" t="s">
        <v>302</v>
      </c>
      <c r="C99" s="1" t="s">
        <v>856</v>
      </c>
      <c r="D99" s="1" t="s">
        <v>857</v>
      </c>
      <c r="E99" s="1" t="s">
        <v>858</v>
      </c>
      <c r="F99" s="1" t="s">
        <v>302</v>
      </c>
      <c r="G99" s="1" t="s">
        <v>255</v>
      </c>
      <c r="H99" s="1" t="s">
        <v>240</v>
      </c>
      <c r="I99" s="1" t="s">
        <v>859</v>
      </c>
      <c r="J99" s="1" t="s">
        <v>29</v>
      </c>
      <c r="K99" s="1" t="s">
        <v>860</v>
      </c>
      <c r="L99" s="1" t="s">
        <v>860</v>
      </c>
      <c r="M99" s="1" t="s">
        <v>243</v>
      </c>
      <c r="N99" s="1" t="s">
        <v>243</v>
      </c>
      <c r="O99" s="1" t="s">
        <v>244</v>
      </c>
      <c r="P99" s="1" t="s">
        <v>245</v>
      </c>
      <c r="Q99" s="1" t="s">
        <v>861</v>
      </c>
      <c r="R99" s="1" t="s">
        <v>247</v>
      </c>
      <c r="S99" s="1" t="s">
        <v>248</v>
      </c>
      <c r="T99" s="1" t="s">
        <v>249</v>
      </c>
    </row>
    <row r="100" s="1" customFormat="1" spans="1:20">
      <c r="A100" s="3">
        <v>16992065949</v>
      </c>
      <c r="B100" s="1" t="s">
        <v>302</v>
      </c>
      <c r="C100" s="1" t="s">
        <v>862</v>
      </c>
      <c r="D100" s="1" t="s">
        <v>863</v>
      </c>
      <c r="E100" s="1" t="s">
        <v>864</v>
      </c>
      <c r="F100" s="1" t="s">
        <v>302</v>
      </c>
      <c r="G100" s="1" t="s">
        <v>254</v>
      </c>
      <c r="H100" s="1" t="s">
        <v>240</v>
      </c>
      <c r="I100" s="1" t="s">
        <v>865</v>
      </c>
      <c r="J100" s="1" t="s">
        <v>29</v>
      </c>
      <c r="K100" s="1" t="s">
        <v>866</v>
      </c>
      <c r="L100" s="1" t="s">
        <v>866</v>
      </c>
      <c r="M100" s="1" t="s">
        <v>243</v>
      </c>
      <c r="N100" s="1" t="s">
        <v>243</v>
      </c>
      <c r="O100" s="1" t="s">
        <v>244</v>
      </c>
      <c r="P100" s="1" t="s">
        <v>245</v>
      </c>
      <c r="Q100" s="1" t="s">
        <v>867</v>
      </c>
      <c r="R100" s="1" t="s">
        <v>247</v>
      </c>
      <c r="S100" s="1" t="s">
        <v>248</v>
      </c>
      <c r="T100" s="1" t="s">
        <v>249</v>
      </c>
    </row>
    <row r="101" s="1" customFormat="1" spans="1:20">
      <c r="A101" s="3">
        <v>16992126817</v>
      </c>
      <c r="B101" s="1" t="s">
        <v>302</v>
      </c>
      <c r="C101" s="1" t="s">
        <v>868</v>
      </c>
      <c r="D101" s="1" t="s">
        <v>869</v>
      </c>
      <c r="E101" s="1" t="s">
        <v>870</v>
      </c>
      <c r="F101" s="1" t="s">
        <v>302</v>
      </c>
      <c r="G101" s="1" t="s">
        <v>254</v>
      </c>
      <c r="H101" s="1" t="s">
        <v>240</v>
      </c>
      <c r="I101" s="1" t="s">
        <v>871</v>
      </c>
      <c r="J101" s="1" t="s">
        <v>29</v>
      </c>
      <c r="K101" s="1" t="s">
        <v>872</v>
      </c>
      <c r="L101" s="1" t="s">
        <v>872</v>
      </c>
      <c r="M101" s="1" t="s">
        <v>243</v>
      </c>
      <c r="N101" s="1" t="s">
        <v>243</v>
      </c>
      <c r="O101" s="1" t="s">
        <v>244</v>
      </c>
      <c r="P101" s="1" t="s">
        <v>245</v>
      </c>
      <c r="Q101" s="1" t="s">
        <v>873</v>
      </c>
      <c r="R101" s="1" t="s">
        <v>247</v>
      </c>
      <c r="S101" s="1" t="s">
        <v>248</v>
      </c>
      <c r="T101" s="1" t="s">
        <v>249</v>
      </c>
    </row>
    <row r="102" s="1" customFormat="1" spans="1:20">
      <c r="A102" s="3">
        <v>16992465338</v>
      </c>
      <c r="B102" s="1" t="s">
        <v>254</v>
      </c>
      <c r="C102" s="1" t="s">
        <v>874</v>
      </c>
      <c r="D102" s="1" t="s">
        <v>875</v>
      </c>
      <c r="E102" s="1" t="s">
        <v>876</v>
      </c>
      <c r="F102" s="1" t="s">
        <v>255</v>
      </c>
      <c r="G102" s="1" t="s">
        <v>263</v>
      </c>
      <c r="H102" s="1" t="s">
        <v>240</v>
      </c>
      <c r="I102" s="1" t="s">
        <v>877</v>
      </c>
      <c r="J102" s="1" t="s">
        <v>29</v>
      </c>
      <c r="K102" s="1" t="s">
        <v>878</v>
      </c>
      <c r="L102" s="1" t="s">
        <v>878</v>
      </c>
      <c r="M102" s="1" t="s">
        <v>243</v>
      </c>
      <c r="N102" s="1" t="s">
        <v>243</v>
      </c>
      <c r="O102" s="1" t="s">
        <v>244</v>
      </c>
      <c r="P102" s="1" t="s">
        <v>245</v>
      </c>
      <c r="Q102" s="1" t="s">
        <v>879</v>
      </c>
      <c r="R102" s="1" t="s">
        <v>247</v>
      </c>
      <c r="S102" s="1" t="s">
        <v>248</v>
      </c>
      <c r="T102" s="1" t="s">
        <v>249</v>
      </c>
    </row>
    <row r="103" s="1" customFormat="1" spans="1:20">
      <c r="A103" s="3">
        <v>16992648127</v>
      </c>
      <c r="B103" s="1" t="s">
        <v>254</v>
      </c>
      <c r="C103" s="1" t="s">
        <v>880</v>
      </c>
      <c r="D103" s="1" t="s">
        <v>286</v>
      </c>
      <c r="E103" s="1" t="s">
        <v>881</v>
      </c>
      <c r="F103" s="1" t="s">
        <v>255</v>
      </c>
      <c r="G103" s="1" t="s">
        <v>263</v>
      </c>
      <c r="H103" s="1" t="s">
        <v>240</v>
      </c>
      <c r="I103" s="1" t="s">
        <v>882</v>
      </c>
      <c r="J103" s="1" t="s">
        <v>29</v>
      </c>
      <c r="K103" s="1" t="s">
        <v>883</v>
      </c>
      <c r="L103" s="1" t="s">
        <v>883</v>
      </c>
      <c r="M103" s="1" t="s">
        <v>243</v>
      </c>
      <c r="N103" s="1" t="s">
        <v>243</v>
      </c>
      <c r="O103" s="1" t="s">
        <v>244</v>
      </c>
      <c r="P103" s="1" t="s">
        <v>245</v>
      </c>
      <c r="Q103" s="1" t="s">
        <v>884</v>
      </c>
      <c r="R103" s="1" t="s">
        <v>247</v>
      </c>
      <c r="S103" s="1" t="s">
        <v>248</v>
      </c>
      <c r="T103" s="1" t="s">
        <v>249</v>
      </c>
    </row>
    <row r="104" s="1" customFormat="1" spans="1:20">
      <c r="A104" s="3">
        <v>16992697851</v>
      </c>
      <c r="B104" s="1" t="s">
        <v>254</v>
      </c>
      <c r="C104" s="1" t="s">
        <v>885</v>
      </c>
      <c r="D104" s="1" t="s">
        <v>886</v>
      </c>
      <c r="E104" s="1" t="s">
        <v>887</v>
      </c>
      <c r="F104" s="1" t="s">
        <v>255</v>
      </c>
      <c r="G104" s="1" t="s">
        <v>263</v>
      </c>
      <c r="H104" s="1" t="s">
        <v>240</v>
      </c>
      <c r="I104" s="1" t="s">
        <v>888</v>
      </c>
      <c r="J104" s="1" t="s">
        <v>29</v>
      </c>
      <c r="K104" s="1" t="s">
        <v>889</v>
      </c>
      <c r="L104" s="1" t="s">
        <v>889</v>
      </c>
      <c r="M104" s="1" t="s">
        <v>243</v>
      </c>
      <c r="N104" s="1" t="s">
        <v>243</v>
      </c>
      <c r="O104" s="1" t="s">
        <v>244</v>
      </c>
      <c r="P104" s="1" t="s">
        <v>245</v>
      </c>
      <c r="Q104" s="1" t="s">
        <v>890</v>
      </c>
      <c r="R104" s="1" t="s">
        <v>247</v>
      </c>
      <c r="S104" s="1" t="s">
        <v>248</v>
      </c>
      <c r="T104" s="1" t="s">
        <v>249</v>
      </c>
    </row>
    <row r="105" s="1" customFormat="1" spans="1:20">
      <c r="A105" s="3">
        <v>16992840370</v>
      </c>
      <c r="B105" s="1" t="s">
        <v>254</v>
      </c>
      <c r="C105" s="1" t="s">
        <v>891</v>
      </c>
      <c r="D105" s="1" t="s">
        <v>524</v>
      </c>
      <c r="E105" s="1" t="s">
        <v>892</v>
      </c>
      <c r="F105" s="1" t="s">
        <v>254</v>
      </c>
      <c r="G105" s="1" t="s">
        <v>255</v>
      </c>
      <c r="H105" s="1" t="s">
        <v>240</v>
      </c>
      <c r="I105" s="1" t="s">
        <v>893</v>
      </c>
      <c r="J105" s="1" t="s">
        <v>29</v>
      </c>
      <c r="K105" s="1" t="s">
        <v>894</v>
      </c>
      <c r="L105" s="1" t="s">
        <v>894</v>
      </c>
      <c r="M105" s="1" t="s">
        <v>243</v>
      </c>
      <c r="N105" s="1" t="s">
        <v>243</v>
      </c>
      <c r="O105" s="1" t="s">
        <v>244</v>
      </c>
      <c r="P105" s="1" t="s">
        <v>245</v>
      </c>
      <c r="Q105" s="1" t="s">
        <v>895</v>
      </c>
      <c r="R105" s="1" t="s">
        <v>247</v>
      </c>
      <c r="S105" s="1" t="s">
        <v>248</v>
      </c>
      <c r="T105" s="1" t="s">
        <v>249</v>
      </c>
    </row>
    <row r="106" s="1" customFormat="1" spans="1:20">
      <c r="A106" s="3">
        <v>16993026506</v>
      </c>
      <c r="B106" s="1" t="s">
        <v>254</v>
      </c>
      <c r="C106" s="1" t="s">
        <v>896</v>
      </c>
      <c r="D106" s="1" t="s">
        <v>897</v>
      </c>
      <c r="E106" s="1" t="s">
        <v>898</v>
      </c>
      <c r="F106" s="1" t="s">
        <v>263</v>
      </c>
      <c r="G106" s="1" t="s">
        <v>239</v>
      </c>
      <c r="H106" s="1" t="s">
        <v>240</v>
      </c>
      <c r="I106" s="1" t="s">
        <v>899</v>
      </c>
      <c r="J106" s="1" t="s">
        <v>29</v>
      </c>
      <c r="K106" s="1" t="s">
        <v>900</v>
      </c>
      <c r="L106" s="1" t="s">
        <v>900</v>
      </c>
      <c r="M106" s="1" t="s">
        <v>243</v>
      </c>
      <c r="N106" s="1" t="s">
        <v>243</v>
      </c>
      <c r="O106" s="1" t="s">
        <v>244</v>
      </c>
      <c r="P106" s="1" t="s">
        <v>245</v>
      </c>
      <c r="Q106" s="1" t="s">
        <v>901</v>
      </c>
      <c r="R106" s="1" t="s">
        <v>247</v>
      </c>
      <c r="S106" s="1" t="s">
        <v>248</v>
      </c>
      <c r="T106" s="1" t="s">
        <v>249</v>
      </c>
    </row>
    <row r="107" s="1" customFormat="1" spans="1:20">
      <c r="A107" s="3">
        <v>16993169303</v>
      </c>
      <c r="B107" s="1" t="s">
        <v>254</v>
      </c>
      <c r="C107" s="1" t="s">
        <v>902</v>
      </c>
      <c r="D107" s="1" t="s">
        <v>903</v>
      </c>
      <c r="E107" s="1" t="s">
        <v>904</v>
      </c>
      <c r="F107" s="1" t="s">
        <v>254</v>
      </c>
      <c r="G107" s="1" t="s">
        <v>255</v>
      </c>
      <c r="H107" s="1" t="s">
        <v>240</v>
      </c>
      <c r="I107" s="1" t="s">
        <v>905</v>
      </c>
      <c r="J107" s="1" t="s">
        <v>29</v>
      </c>
      <c r="K107" s="1" t="s">
        <v>906</v>
      </c>
      <c r="L107" s="1" t="s">
        <v>906</v>
      </c>
      <c r="M107" s="1" t="s">
        <v>243</v>
      </c>
      <c r="N107" s="1" t="s">
        <v>243</v>
      </c>
      <c r="O107" s="1" t="s">
        <v>244</v>
      </c>
      <c r="P107" s="1" t="s">
        <v>245</v>
      </c>
      <c r="Q107" s="1" t="s">
        <v>907</v>
      </c>
      <c r="R107" s="1" t="s">
        <v>247</v>
      </c>
      <c r="S107" s="1" t="s">
        <v>248</v>
      </c>
      <c r="T107" s="1" t="s">
        <v>249</v>
      </c>
    </row>
    <row r="108" s="1" customFormat="1" spans="1:20">
      <c r="A108" s="3">
        <v>16994698576</v>
      </c>
      <c r="B108" s="1" t="s">
        <v>254</v>
      </c>
      <c r="C108" s="1" t="s">
        <v>908</v>
      </c>
      <c r="D108" s="1" t="s">
        <v>563</v>
      </c>
      <c r="E108" s="1" t="s">
        <v>909</v>
      </c>
      <c r="F108" s="1" t="s">
        <v>255</v>
      </c>
      <c r="G108" s="1" t="s">
        <v>263</v>
      </c>
      <c r="H108" s="1" t="s">
        <v>240</v>
      </c>
      <c r="I108" s="1" t="s">
        <v>910</v>
      </c>
      <c r="J108" s="1" t="s">
        <v>29</v>
      </c>
      <c r="K108" s="1" t="s">
        <v>911</v>
      </c>
      <c r="L108" s="1" t="s">
        <v>911</v>
      </c>
      <c r="M108" s="1" t="s">
        <v>243</v>
      </c>
      <c r="N108" s="1" t="s">
        <v>243</v>
      </c>
      <c r="O108" s="1" t="s">
        <v>244</v>
      </c>
      <c r="P108" s="1" t="s">
        <v>245</v>
      </c>
      <c r="Q108" s="1" t="s">
        <v>912</v>
      </c>
      <c r="R108" s="1" t="s">
        <v>247</v>
      </c>
      <c r="S108" s="1" t="s">
        <v>248</v>
      </c>
      <c r="T108" s="1" t="s">
        <v>249</v>
      </c>
    </row>
    <row r="109" s="1" customFormat="1" spans="1:20">
      <c r="A109" s="3">
        <v>16995068446</v>
      </c>
      <c r="B109" s="1" t="s">
        <v>254</v>
      </c>
      <c r="C109" s="1" t="s">
        <v>913</v>
      </c>
      <c r="D109" s="1" t="s">
        <v>914</v>
      </c>
      <c r="E109" s="1" t="s">
        <v>915</v>
      </c>
      <c r="F109" s="1" t="s">
        <v>254</v>
      </c>
      <c r="G109" s="1" t="s">
        <v>255</v>
      </c>
      <c r="H109" s="1" t="s">
        <v>240</v>
      </c>
      <c r="I109" s="1" t="s">
        <v>916</v>
      </c>
      <c r="J109" s="1" t="s">
        <v>29</v>
      </c>
      <c r="K109" s="1" t="s">
        <v>917</v>
      </c>
      <c r="L109" s="1" t="s">
        <v>917</v>
      </c>
      <c r="M109" s="1" t="s">
        <v>243</v>
      </c>
      <c r="N109" s="1" t="s">
        <v>243</v>
      </c>
      <c r="O109" s="1" t="s">
        <v>244</v>
      </c>
      <c r="P109" s="1" t="s">
        <v>245</v>
      </c>
      <c r="Q109" s="1" t="s">
        <v>918</v>
      </c>
      <c r="R109" s="1" t="s">
        <v>247</v>
      </c>
      <c r="S109" s="1" t="s">
        <v>248</v>
      </c>
      <c r="T109" s="1" t="s">
        <v>249</v>
      </c>
    </row>
    <row r="110" s="1" customFormat="1" spans="1:20">
      <c r="A110" s="3">
        <v>16995261294</v>
      </c>
      <c r="B110" s="1" t="s">
        <v>254</v>
      </c>
      <c r="C110" s="1" t="s">
        <v>919</v>
      </c>
      <c r="D110" s="1" t="s">
        <v>920</v>
      </c>
      <c r="E110" s="1" t="s">
        <v>921</v>
      </c>
      <c r="F110" s="1" t="s">
        <v>254</v>
      </c>
      <c r="G110" s="1" t="s">
        <v>263</v>
      </c>
      <c r="H110" s="1" t="s">
        <v>240</v>
      </c>
      <c r="I110" s="1" t="s">
        <v>922</v>
      </c>
      <c r="J110" s="1" t="s">
        <v>29</v>
      </c>
      <c r="K110" s="1" t="s">
        <v>923</v>
      </c>
      <c r="L110" s="1" t="s">
        <v>923</v>
      </c>
      <c r="M110" s="1" t="s">
        <v>243</v>
      </c>
      <c r="N110" s="1" t="s">
        <v>243</v>
      </c>
      <c r="O110" s="1" t="s">
        <v>244</v>
      </c>
      <c r="P110" s="1" t="s">
        <v>245</v>
      </c>
      <c r="Q110" s="1" t="s">
        <v>924</v>
      </c>
      <c r="R110" s="1" t="s">
        <v>247</v>
      </c>
      <c r="S110" s="1" t="s">
        <v>248</v>
      </c>
      <c r="T110" s="1" t="s">
        <v>249</v>
      </c>
    </row>
    <row r="111" s="1" customFormat="1" spans="1:20">
      <c r="A111" s="3">
        <v>16995534113</v>
      </c>
      <c r="B111" s="1" t="s">
        <v>254</v>
      </c>
      <c r="C111" s="1" t="s">
        <v>925</v>
      </c>
      <c r="D111" s="1" t="s">
        <v>920</v>
      </c>
      <c r="E111" s="1" t="s">
        <v>926</v>
      </c>
      <c r="F111" s="1" t="s">
        <v>254</v>
      </c>
      <c r="G111" s="1" t="s">
        <v>255</v>
      </c>
      <c r="H111" s="1" t="s">
        <v>240</v>
      </c>
      <c r="I111" s="1" t="s">
        <v>927</v>
      </c>
      <c r="J111" s="1" t="s">
        <v>29</v>
      </c>
      <c r="K111" s="1" t="s">
        <v>928</v>
      </c>
      <c r="L111" s="1" t="s">
        <v>928</v>
      </c>
      <c r="M111" s="1" t="s">
        <v>243</v>
      </c>
      <c r="N111" s="1" t="s">
        <v>243</v>
      </c>
      <c r="O111" s="1" t="s">
        <v>244</v>
      </c>
      <c r="P111" s="1" t="s">
        <v>245</v>
      </c>
      <c r="Q111" s="1" t="s">
        <v>929</v>
      </c>
      <c r="R111" s="1" t="s">
        <v>247</v>
      </c>
      <c r="S111" s="1" t="s">
        <v>248</v>
      </c>
      <c r="T111" s="1" t="s">
        <v>249</v>
      </c>
    </row>
    <row r="112" s="1" customFormat="1" spans="1:20">
      <c r="A112" s="3">
        <v>16997159211</v>
      </c>
      <c r="B112" s="1" t="s">
        <v>254</v>
      </c>
      <c r="C112" s="1" t="s">
        <v>930</v>
      </c>
      <c r="D112" s="1" t="s">
        <v>931</v>
      </c>
      <c r="E112" s="1" t="s">
        <v>932</v>
      </c>
      <c r="F112" s="1" t="s">
        <v>263</v>
      </c>
      <c r="G112" s="1" t="s">
        <v>239</v>
      </c>
      <c r="H112" s="1" t="s">
        <v>240</v>
      </c>
      <c r="I112" s="1" t="s">
        <v>933</v>
      </c>
      <c r="J112" s="1" t="s">
        <v>29</v>
      </c>
      <c r="K112" s="1" t="s">
        <v>934</v>
      </c>
      <c r="L112" s="1" t="s">
        <v>934</v>
      </c>
      <c r="M112" s="1" t="s">
        <v>243</v>
      </c>
      <c r="N112" s="1" t="s">
        <v>243</v>
      </c>
      <c r="O112" s="1" t="s">
        <v>244</v>
      </c>
      <c r="P112" s="1" t="s">
        <v>245</v>
      </c>
      <c r="Q112" s="1" t="s">
        <v>935</v>
      </c>
      <c r="R112" s="1" t="s">
        <v>247</v>
      </c>
      <c r="S112" s="1" t="s">
        <v>248</v>
      </c>
      <c r="T112" s="1" t="s">
        <v>249</v>
      </c>
    </row>
    <row r="113" s="1" customFormat="1" spans="1:20">
      <c r="A113" s="3">
        <v>16997204207</v>
      </c>
      <c r="B113" s="1" t="s">
        <v>254</v>
      </c>
      <c r="C113" s="1" t="s">
        <v>936</v>
      </c>
      <c r="D113" s="1" t="s">
        <v>937</v>
      </c>
      <c r="E113" s="1" t="s">
        <v>938</v>
      </c>
      <c r="F113" s="1" t="s">
        <v>254</v>
      </c>
      <c r="G113" s="1" t="s">
        <v>255</v>
      </c>
      <c r="H113" s="1" t="s">
        <v>240</v>
      </c>
      <c r="I113" s="1" t="s">
        <v>939</v>
      </c>
      <c r="J113" s="1" t="s">
        <v>29</v>
      </c>
      <c r="K113" s="1" t="s">
        <v>653</v>
      </c>
      <c r="L113" s="1" t="s">
        <v>653</v>
      </c>
      <c r="M113" s="1" t="s">
        <v>243</v>
      </c>
      <c r="N113" s="1" t="s">
        <v>243</v>
      </c>
      <c r="O113" s="1" t="s">
        <v>244</v>
      </c>
      <c r="P113" s="1" t="s">
        <v>245</v>
      </c>
      <c r="Q113" s="1" t="s">
        <v>940</v>
      </c>
      <c r="R113" s="1" t="s">
        <v>247</v>
      </c>
      <c r="S113" s="1" t="s">
        <v>248</v>
      </c>
      <c r="T113" s="1" t="s">
        <v>249</v>
      </c>
    </row>
    <row r="114" s="1" customFormat="1" spans="1:20">
      <c r="A114" s="3">
        <v>16999075439</v>
      </c>
      <c r="B114" s="1" t="s">
        <v>255</v>
      </c>
      <c r="C114" s="1" t="s">
        <v>941</v>
      </c>
      <c r="D114" s="1" t="s">
        <v>614</v>
      </c>
      <c r="E114" s="1" t="s">
        <v>942</v>
      </c>
      <c r="F114" s="1" t="s">
        <v>255</v>
      </c>
      <c r="G114" s="1" t="s">
        <v>263</v>
      </c>
      <c r="H114" s="1" t="s">
        <v>240</v>
      </c>
      <c r="I114" s="1" t="s">
        <v>943</v>
      </c>
      <c r="J114" s="1" t="s">
        <v>29</v>
      </c>
      <c r="K114" s="1" t="s">
        <v>944</v>
      </c>
      <c r="L114" s="1" t="s">
        <v>944</v>
      </c>
      <c r="M114" s="1" t="s">
        <v>243</v>
      </c>
      <c r="N114" s="1" t="s">
        <v>243</v>
      </c>
      <c r="O114" s="1" t="s">
        <v>244</v>
      </c>
      <c r="P114" s="1" t="s">
        <v>245</v>
      </c>
      <c r="Q114" s="1" t="s">
        <v>945</v>
      </c>
      <c r="R114" s="1" t="s">
        <v>247</v>
      </c>
      <c r="S114" s="1" t="s">
        <v>248</v>
      </c>
      <c r="T114" s="1" t="s">
        <v>249</v>
      </c>
    </row>
    <row r="115" s="1" customFormat="1" spans="1:20">
      <c r="A115" s="3">
        <v>16999176019</v>
      </c>
      <c r="B115" s="1" t="s">
        <v>255</v>
      </c>
      <c r="C115" s="1" t="s">
        <v>946</v>
      </c>
      <c r="D115" s="1" t="s">
        <v>947</v>
      </c>
      <c r="E115" s="1" t="s">
        <v>948</v>
      </c>
      <c r="F115" s="1" t="s">
        <v>255</v>
      </c>
      <c r="G115" s="1" t="s">
        <v>263</v>
      </c>
      <c r="H115" s="1" t="s">
        <v>240</v>
      </c>
      <c r="I115" s="1" t="s">
        <v>949</v>
      </c>
      <c r="J115" s="1" t="s">
        <v>29</v>
      </c>
      <c r="K115" s="1" t="s">
        <v>950</v>
      </c>
      <c r="L115" s="1" t="s">
        <v>950</v>
      </c>
      <c r="M115" s="1" t="s">
        <v>243</v>
      </c>
      <c r="N115" s="1" t="s">
        <v>243</v>
      </c>
      <c r="O115" s="1" t="s">
        <v>244</v>
      </c>
      <c r="P115" s="1" t="s">
        <v>245</v>
      </c>
      <c r="Q115" s="1" t="s">
        <v>951</v>
      </c>
      <c r="R115" s="1" t="s">
        <v>247</v>
      </c>
      <c r="S115" s="1" t="s">
        <v>248</v>
      </c>
      <c r="T115" s="1" t="s">
        <v>249</v>
      </c>
    </row>
    <row r="116" s="1" customFormat="1" spans="1:20">
      <c r="A116" s="3">
        <v>16999242670</v>
      </c>
      <c r="B116" s="1" t="s">
        <v>255</v>
      </c>
      <c r="C116" s="1" t="s">
        <v>952</v>
      </c>
      <c r="D116" s="1" t="s">
        <v>614</v>
      </c>
      <c r="E116" s="1" t="s">
        <v>953</v>
      </c>
      <c r="F116" s="1" t="s">
        <v>263</v>
      </c>
      <c r="G116" s="1" t="s">
        <v>239</v>
      </c>
      <c r="H116" s="1" t="s">
        <v>240</v>
      </c>
      <c r="I116" s="1" t="s">
        <v>943</v>
      </c>
      <c r="J116" s="1" t="s">
        <v>29</v>
      </c>
      <c r="K116" s="1" t="s">
        <v>944</v>
      </c>
      <c r="L116" s="1" t="s">
        <v>944</v>
      </c>
      <c r="M116" s="1" t="s">
        <v>243</v>
      </c>
      <c r="N116" s="1" t="s">
        <v>243</v>
      </c>
      <c r="O116" s="1" t="s">
        <v>244</v>
      </c>
      <c r="P116" s="1" t="s">
        <v>245</v>
      </c>
      <c r="Q116" s="1" t="s">
        <v>954</v>
      </c>
      <c r="R116" s="1" t="s">
        <v>247</v>
      </c>
      <c r="S116" s="1" t="s">
        <v>248</v>
      </c>
      <c r="T116" s="1" t="s">
        <v>249</v>
      </c>
    </row>
    <row r="117" s="1" customFormat="1" spans="1:20">
      <c r="A117" s="3">
        <v>16999503564</v>
      </c>
      <c r="B117" s="1" t="s">
        <v>255</v>
      </c>
      <c r="C117" s="1" t="s">
        <v>955</v>
      </c>
      <c r="D117" s="1" t="s">
        <v>524</v>
      </c>
      <c r="E117" s="1" t="s">
        <v>956</v>
      </c>
      <c r="F117" s="1" t="s">
        <v>255</v>
      </c>
      <c r="G117" s="1" t="s">
        <v>239</v>
      </c>
      <c r="H117" s="1" t="s">
        <v>240</v>
      </c>
      <c r="I117" s="1" t="s">
        <v>957</v>
      </c>
      <c r="J117" s="1" t="s">
        <v>29</v>
      </c>
      <c r="K117" s="1" t="s">
        <v>958</v>
      </c>
      <c r="L117" s="1" t="s">
        <v>958</v>
      </c>
      <c r="M117" s="1" t="s">
        <v>243</v>
      </c>
      <c r="N117" s="1" t="s">
        <v>243</v>
      </c>
      <c r="O117" s="1" t="s">
        <v>244</v>
      </c>
      <c r="P117" s="1" t="s">
        <v>245</v>
      </c>
      <c r="Q117" s="1" t="s">
        <v>959</v>
      </c>
      <c r="R117" s="1" t="s">
        <v>247</v>
      </c>
      <c r="S117" s="1" t="s">
        <v>248</v>
      </c>
      <c r="T117" s="1" t="s">
        <v>249</v>
      </c>
    </row>
    <row r="118" s="1" customFormat="1" spans="1:20">
      <c r="A118" s="3">
        <v>17000727317</v>
      </c>
      <c r="B118" s="1" t="s">
        <v>255</v>
      </c>
      <c r="C118" s="1" t="s">
        <v>960</v>
      </c>
      <c r="D118" s="1" t="s">
        <v>727</v>
      </c>
      <c r="E118" s="1" t="s">
        <v>961</v>
      </c>
      <c r="F118" s="1" t="s">
        <v>255</v>
      </c>
      <c r="G118" s="1" t="s">
        <v>263</v>
      </c>
      <c r="H118" s="1" t="s">
        <v>240</v>
      </c>
      <c r="I118" s="1" t="s">
        <v>962</v>
      </c>
      <c r="J118" s="1" t="s">
        <v>29</v>
      </c>
      <c r="K118" s="1" t="s">
        <v>730</v>
      </c>
      <c r="L118" s="1" t="s">
        <v>730</v>
      </c>
      <c r="M118" s="1" t="s">
        <v>243</v>
      </c>
      <c r="N118" s="1" t="s">
        <v>243</v>
      </c>
      <c r="O118" s="1" t="s">
        <v>244</v>
      </c>
      <c r="P118" s="1" t="s">
        <v>245</v>
      </c>
      <c r="Q118" s="1" t="s">
        <v>963</v>
      </c>
      <c r="R118" s="1" t="s">
        <v>247</v>
      </c>
      <c r="S118" s="1" t="s">
        <v>248</v>
      </c>
      <c r="T118" s="1" t="s">
        <v>249</v>
      </c>
    </row>
    <row r="119" s="1" customFormat="1" spans="1:20">
      <c r="A119" s="3">
        <v>17001153834</v>
      </c>
      <c r="B119" s="1" t="s">
        <v>255</v>
      </c>
      <c r="C119" s="1" t="s">
        <v>964</v>
      </c>
      <c r="D119" s="1" t="s">
        <v>965</v>
      </c>
      <c r="E119" s="1" t="s">
        <v>966</v>
      </c>
      <c r="F119" s="1" t="s">
        <v>255</v>
      </c>
      <c r="G119" s="1" t="s">
        <v>263</v>
      </c>
      <c r="H119" s="1" t="s">
        <v>240</v>
      </c>
      <c r="I119" s="1" t="s">
        <v>967</v>
      </c>
      <c r="J119" s="1" t="s">
        <v>29</v>
      </c>
      <c r="K119" s="1" t="s">
        <v>968</v>
      </c>
      <c r="L119" s="1" t="s">
        <v>968</v>
      </c>
      <c r="M119" s="1" t="s">
        <v>243</v>
      </c>
      <c r="N119" s="1" t="s">
        <v>243</v>
      </c>
      <c r="O119" s="1" t="s">
        <v>244</v>
      </c>
      <c r="P119" s="1" t="s">
        <v>245</v>
      </c>
      <c r="Q119" s="1" t="s">
        <v>969</v>
      </c>
      <c r="R119" s="1" t="s">
        <v>247</v>
      </c>
      <c r="S119" s="1" t="s">
        <v>248</v>
      </c>
      <c r="T119" s="1" t="s">
        <v>249</v>
      </c>
    </row>
    <row r="120" s="1" customFormat="1" spans="1:20">
      <c r="A120" s="3">
        <v>17001151607</v>
      </c>
      <c r="B120" s="1" t="s">
        <v>255</v>
      </c>
      <c r="C120" s="1" t="s">
        <v>970</v>
      </c>
      <c r="D120" s="1" t="s">
        <v>971</v>
      </c>
      <c r="E120" s="1" t="s">
        <v>972</v>
      </c>
      <c r="F120" s="1" t="s">
        <v>255</v>
      </c>
      <c r="G120" s="1" t="s">
        <v>263</v>
      </c>
      <c r="H120" s="1" t="s">
        <v>240</v>
      </c>
      <c r="I120" s="1" t="s">
        <v>973</v>
      </c>
      <c r="J120" s="1" t="s">
        <v>29</v>
      </c>
      <c r="K120" s="1" t="s">
        <v>974</v>
      </c>
      <c r="L120" s="1" t="s">
        <v>974</v>
      </c>
      <c r="M120" s="1" t="s">
        <v>243</v>
      </c>
      <c r="N120" s="1" t="s">
        <v>243</v>
      </c>
      <c r="O120" s="1" t="s">
        <v>244</v>
      </c>
      <c r="P120" s="1" t="s">
        <v>245</v>
      </c>
      <c r="Q120" s="1" t="s">
        <v>975</v>
      </c>
      <c r="R120" s="1" t="s">
        <v>247</v>
      </c>
      <c r="S120" s="1" t="s">
        <v>248</v>
      </c>
      <c r="T120" s="1" t="s">
        <v>249</v>
      </c>
    </row>
    <row r="121" s="1" customFormat="1" spans="1:20">
      <c r="A121" s="3">
        <v>17001257957</v>
      </c>
      <c r="B121" s="1" t="s">
        <v>255</v>
      </c>
      <c r="C121" s="1" t="s">
        <v>976</v>
      </c>
      <c r="D121" s="1" t="s">
        <v>727</v>
      </c>
      <c r="E121" s="1" t="s">
        <v>977</v>
      </c>
      <c r="F121" s="1" t="s">
        <v>255</v>
      </c>
      <c r="G121" s="1" t="s">
        <v>239</v>
      </c>
      <c r="H121" s="1" t="s">
        <v>240</v>
      </c>
      <c r="I121" s="1" t="s">
        <v>978</v>
      </c>
      <c r="J121" s="1" t="s">
        <v>29</v>
      </c>
      <c r="K121" s="1" t="s">
        <v>979</v>
      </c>
      <c r="L121" s="1" t="s">
        <v>979</v>
      </c>
      <c r="M121" s="1" t="s">
        <v>243</v>
      </c>
      <c r="N121" s="1" t="s">
        <v>243</v>
      </c>
      <c r="O121" s="1" t="s">
        <v>244</v>
      </c>
      <c r="P121" s="1" t="s">
        <v>245</v>
      </c>
      <c r="Q121" s="1" t="s">
        <v>980</v>
      </c>
      <c r="R121" s="1" t="s">
        <v>247</v>
      </c>
      <c r="S121" s="1" t="s">
        <v>248</v>
      </c>
      <c r="T121" s="1" t="s">
        <v>249</v>
      </c>
    </row>
    <row r="122" s="1" customFormat="1" spans="1:20">
      <c r="A122" s="3">
        <v>17001724881</v>
      </c>
      <c r="B122" s="1" t="s">
        <v>255</v>
      </c>
      <c r="C122" s="1" t="s">
        <v>981</v>
      </c>
      <c r="D122" s="1" t="s">
        <v>982</v>
      </c>
      <c r="E122" s="1" t="s">
        <v>983</v>
      </c>
      <c r="F122" s="1" t="s">
        <v>255</v>
      </c>
      <c r="G122" s="1" t="s">
        <v>263</v>
      </c>
      <c r="H122" s="1" t="s">
        <v>240</v>
      </c>
      <c r="I122" s="1" t="s">
        <v>984</v>
      </c>
      <c r="J122" s="1" t="s">
        <v>29</v>
      </c>
      <c r="K122" s="1" t="s">
        <v>985</v>
      </c>
      <c r="L122" s="1" t="s">
        <v>985</v>
      </c>
      <c r="M122" s="1" t="s">
        <v>243</v>
      </c>
      <c r="N122" s="1" t="s">
        <v>243</v>
      </c>
      <c r="O122" s="1" t="s">
        <v>244</v>
      </c>
      <c r="P122" s="1" t="s">
        <v>245</v>
      </c>
      <c r="Q122" s="1" t="s">
        <v>986</v>
      </c>
      <c r="R122" s="1" t="s">
        <v>247</v>
      </c>
      <c r="S122" s="1" t="s">
        <v>248</v>
      </c>
      <c r="T122" s="1" t="s">
        <v>249</v>
      </c>
    </row>
    <row r="123" s="1" customFormat="1" spans="1:20">
      <c r="A123" s="3">
        <v>17004026973</v>
      </c>
      <c r="B123" s="1" t="s">
        <v>255</v>
      </c>
      <c r="C123" s="1" t="s">
        <v>987</v>
      </c>
      <c r="D123" s="1" t="s">
        <v>988</v>
      </c>
      <c r="E123" s="1" t="s">
        <v>989</v>
      </c>
      <c r="F123" s="1" t="s">
        <v>263</v>
      </c>
      <c r="G123" s="1" t="s">
        <v>239</v>
      </c>
      <c r="H123" s="1" t="s">
        <v>240</v>
      </c>
      <c r="I123" s="1" t="s">
        <v>990</v>
      </c>
      <c r="J123" s="1" t="s">
        <v>29</v>
      </c>
      <c r="K123" s="1" t="s">
        <v>991</v>
      </c>
      <c r="L123" s="1" t="s">
        <v>991</v>
      </c>
      <c r="M123" s="1" t="s">
        <v>243</v>
      </c>
      <c r="N123" s="1" t="s">
        <v>243</v>
      </c>
      <c r="O123" s="1" t="s">
        <v>244</v>
      </c>
      <c r="P123" s="1" t="s">
        <v>245</v>
      </c>
      <c r="Q123" s="1" t="s">
        <v>992</v>
      </c>
      <c r="R123" s="1" t="s">
        <v>247</v>
      </c>
      <c r="S123" s="1" t="s">
        <v>248</v>
      </c>
      <c r="T123" s="1" t="s">
        <v>249</v>
      </c>
    </row>
    <row r="124" s="1" customFormat="1" spans="1:20">
      <c r="A124" s="3">
        <v>17005144413</v>
      </c>
      <c r="B124" s="1" t="s">
        <v>263</v>
      </c>
      <c r="C124" s="1" t="s">
        <v>993</v>
      </c>
      <c r="D124" s="1" t="s">
        <v>994</v>
      </c>
      <c r="E124" s="1" t="s">
        <v>995</v>
      </c>
      <c r="F124" s="1" t="s">
        <v>263</v>
      </c>
      <c r="G124" s="1" t="s">
        <v>239</v>
      </c>
      <c r="H124" s="1" t="s">
        <v>240</v>
      </c>
      <c r="I124" s="1" t="s">
        <v>996</v>
      </c>
      <c r="J124" s="1" t="s">
        <v>29</v>
      </c>
      <c r="K124" s="1" t="s">
        <v>997</v>
      </c>
      <c r="L124" s="1" t="s">
        <v>997</v>
      </c>
      <c r="M124" s="1" t="s">
        <v>243</v>
      </c>
      <c r="N124" s="1" t="s">
        <v>243</v>
      </c>
      <c r="O124" s="1" t="s">
        <v>244</v>
      </c>
      <c r="P124" s="1" t="s">
        <v>245</v>
      </c>
      <c r="Q124" s="1" t="s">
        <v>998</v>
      </c>
      <c r="R124" s="1" t="s">
        <v>247</v>
      </c>
      <c r="S124" s="1" t="s">
        <v>248</v>
      </c>
      <c r="T124" s="1" t="s">
        <v>249</v>
      </c>
    </row>
    <row r="125" s="1" customFormat="1" spans="1:20">
      <c r="A125" s="3">
        <v>17005190598</v>
      </c>
      <c r="B125" s="1" t="s">
        <v>263</v>
      </c>
      <c r="C125" s="1" t="s">
        <v>999</v>
      </c>
      <c r="D125" s="1" t="s">
        <v>768</v>
      </c>
      <c r="E125" s="1" t="s">
        <v>1000</v>
      </c>
      <c r="F125" s="1" t="s">
        <v>263</v>
      </c>
      <c r="G125" s="1" t="s">
        <v>239</v>
      </c>
      <c r="H125" s="1" t="s">
        <v>240</v>
      </c>
      <c r="I125" s="1" t="s">
        <v>1001</v>
      </c>
      <c r="J125" s="1" t="s">
        <v>29</v>
      </c>
      <c r="K125" s="1" t="s">
        <v>1002</v>
      </c>
      <c r="L125" s="1" t="s">
        <v>1002</v>
      </c>
      <c r="M125" s="1" t="s">
        <v>243</v>
      </c>
      <c r="N125" s="1" t="s">
        <v>243</v>
      </c>
      <c r="O125" s="1" t="s">
        <v>244</v>
      </c>
      <c r="P125" s="1" t="s">
        <v>245</v>
      </c>
      <c r="Q125" s="1" t="s">
        <v>1003</v>
      </c>
      <c r="R125" s="1" t="s">
        <v>247</v>
      </c>
      <c r="S125" s="1" t="s">
        <v>248</v>
      </c>
      <c r="T125" s="1" t="s">
        <v>249</v>
      </c>
    </row>
    <row r="126" s="1" customFormat="1" spans="1:20">
      <c r="A126" s="3">
        <v>17005444426</v>
      </c>
      <c r="B126" s="1" t="s">
        <v>263</v>
      </c>
      <c r="C126" s="1" t="s">
        <v>1004</v>
      </c>
      <c r="D126" s="1" t="s">
        <v>1005</v>
      </c>
      <c r="E126" s="1" t="s">
        <v>1006</v>
      </c>
      <c r="F126" s="1" t="s">
        <v>263</v>
      </c>
      <c r="G126" s="1" t="s">
        <v>239</v>
      </c>
      <c r="H126" s="1" t="s">
        <v>240</v>
      </c>
      <c r="I126" s="1" t="s">
        <v>1007</v>
      </c>
      <c r="J126" s="1" t="s">
        <v>29</v>
      </c>
      <c r="K126" s="1" t="s">
        <v>1008</v>
      </c>
      <c r="L126" s="1" t="s">
        <v>1008</v>
      </c>
      <c r="M126" s="1" t="s">
        <v>243</v>
      </c>
      <c r="N126" s="1" t="s">
        <v>243</v>
      </c>
      <c r="O126" s="1" t="s">
        <v>244</v>
      </c>
      <c r="P126" s="1" t="s">
        <v>245</v>
      </c>
      <c r="Q126" s="1" t="s">
        <v>1009</v>
      </c>
      <c r="R126" s="1" t="s">
        <v>247</v>
      </c>
      <c r="S126" s="1" t="s">
        <v>248</v>
      </c>
      <c r="T126" s="1" t="s">
        <v>249</v>
      </c>
    </row>
    <row r="127" s="1" customFormat="1" spans="1:20">
      <c r="A127" s="3">
        <v>17005488752</v>
      </c>
      <c r="B127" s="1" t="s">
        <v>263</v>
      </c>
      <c r="C127" s="1" t="s">
        <v>1010</v>
      </c>
      <c r="D127" s="1" t="s">
        <v>863</v>
      </c>
      <c r="E127" s="1" t="s">
        <v>1011</v>
      </c>
      <c r="F127" s="1" t="s">
        <v>263</v>
      </c>
      <c r="G127" s="1" t="s">
        <v>239</v>
      </c>
      <c r="H127" s="1" t="s">
        <v>240</v>
      </c>
      <c r="I127" s="1" t="s">
        <v>1012</v>
      </c>
      <c r="J127" s="1" t="s">
        <v>29</v>
      </c>
      <c r="K127" s="1" t="s">
        <v>866</v>
      </c>
      <c r="L127" s="1" t="s">
        <v>866</v>
      </c>
      <c r="M127" s="1" t="s">
        <v>243</v>
      </c>
      <c r="N127" s="1" t="s">
        <v>243</v>
      </c>
      <c r="O127" s="1" t="s">
        <v>244</v>
      </c>
      <c r="P127" s="1" t="s">
        <v>245</v>
      </c>
      <c r="Q127" s="1" t="s">
        <v>1013</v>
      </c>
      <c r="R127" s="1" t="s">
        <v>247</v>
      </c>
      <c r="S127" s="1" t="s">
        <v>248</v>
      </c>
      <c r="T127" s="1" t="s">
        <v>249</v>
      </c>
    </row>
    <row r="128" s="1" customFormat="1" spans="1:20">
      <c r="A128" s="3">
        <v>17006188864</v>
      </c>
      <c r="B128" s="1" t="s">
        <v>263</v>
      </c>
      <c r="C128" s="1" t="s">
        <v>1014</v>
      </c>
      <c r="D128" s="1" t="s">
        <v>1015</v>
      </c>
      <c r="E128" s="1" t="s">
        <v>1016</v>
      </c>
      <c r="F128" s="1" t="s">
        <v>263</v>
      </c>
      <c r="G128" s="1" t="s">
        <v>239</v>
      </c>
      <c r="H128" s="1" t="s">
        <v>240</v>
      </c>
      <c r="I128" s="1" t="s">
        <v>1017</v>
      </c>
      <c r="J128" s="1" t="s">
        <v>29</v>
      </c>
      <c r="K128" s="1" t="s">
        <v>1018</v>
      </c>
      <c r="L128" s="1" t="s">
        <v>1018</v>
      </c>
      <c r="M128" s="1" t="s">
        <v>243</v>
      </c>
      <c r="N128" s="1" t="s">
        <v>243</v>
      </c>
      <c r="O128" s="1" t="s">
        <v>244</v>
      </c>
      <c r="P128" s="1" t="s">
        <v>245</v>
      </c>
      <c r="Q128" s="1" t="s">
        <v>1019</v>
      </c>
      <c r="R128" s="1" t="s">
        <v>247</v>
      </c>
      <c r="S128" s="1" t="s">
        <v>248</v>
      </c>
      <c r="T128" s="1" t="s">
        <v>249</v>
      </c>
    </row>
    <row r="129" s="1" customFormat="1" spans="1:20">
      <c r="A129" s="3">
        <v>17006452106</v>
      </c>
      <c r="B129" s="1" t="s">
        <v>263</v>
      </c>
      <c r="C129" s="1" t="s">
        <v>1020</v>
      </c>
      <c r="D129" s="1" t="s">
        <v>1021</v>
      </c>
      <c r="E129" s="1" t="s">
        <v>1022</v>
      </c>
      <c r="F129" s="1" t="s">
        <v>263</v>
      </c>
      <c r="G129" s="1" t="s">
        <v>239</v>
      </c>
      <c r="H129" s="1" t="s">
        <v>240</v>
      </c>
      <c r="I129" s="1" t="s">
        <v>1023</v>
      </c>
      <c r="J129" s="1" t="s">
        <v>29</v>
      </c>
      <c r="K129" s="1" t="s">
        <v>1024</v>
      </c>
      <c r="L129" s="1" t="s">
        <v>1024</v>
      </c>
      <c r="M129" s="1" t="s">
        <v>243</v>
      </c>
      <c r="N129" s="1" t="s">
        <v>243</v>
      </c>
      <c r="O129" s="1" t="s">
        <v>244</v>
      </c>
      <c r="P129" s="1" t="s">
        <v>245</v>
      </c>
      <c r="Q129" s="1" t="s">
        <v>1025</v>
      </c>
      <c r="R129" s="1" t="s">
        <v>247</v>
      </c>
      <c r="S129" s="1" t="s">
        <v>248</v>
      </c>
      <c r="T129" s="1" t="s">
        <v>249</v>
      </c>
    </row>
    <row r="130" s="1" customFormat="1" spans="1:20">
      <c r="A130" s="3">
        <v>17006552765</v>
      </c>
      <c r="B130" s="1" t="s">
        <v>263</v>
      </c>
      <c r="C130" s="1" t="s">
        <v>1026</v>
      </c>
      <c r="D130" s="1" t="s">
        <v>1027</v>
      </c>
      <c r="E130" s="1" t="s">
        <v>1028</v>
      </c>
      <c r="F130" s="1" t="s">
        <v>263</v>
      </c>
      <c r="G130" s="1" t="s">
        <v>239</v>
      </c>
      <c r="H130" s="1" t="s">
        <v>240</v>
      </c>
      <c r="I130" s="1" t="s">
        <v>1029</v>
      </c>
      <c r="J130" s="1" t="s">
        <v>29</v>
      </c>
      <c r="K130" s="1" t="s">
        <v>1030</v>
      </c>
      <c r="L130" s="1" t="s">
        <v>1030</v>
      </c>
      <c r="M130" s="1" t="s">
        <v>243</v>
      </c>
      <c r="N130" s="1" t="s">
        <v>243</v>
      </c>
      <c r="O130" s="1" t="s">
        <v>244</v>
      </c>
      <c r="P130" s="1" t="s">
        <v>245</v>
      </c>
      <c r="Q130" s="1" t="s">
        <v>1031</v>
      </c>
      <c r="R130" s="1" t="s">
        <v>247</v>
      </c>
      <c r="S130" s="1" t="s">
        <v>248</v>
      </c>
      <c r="T130" s="1" t="s">
        <v>249</v>
      </c>
    </row>
    <row r="131" s="1" customFormat="1" spans="1:20">
      <c r="A131" s="3">
        <v>17006602697</v>
      </c>
      <c r="B131" s="1" t="s">
        <v>263</v>
      </c>
      <c r="C131" s="1" t="s">
        <v>1032</v>
      </c>
      <c r="D131" s="1" t="s">
        <v>1033</v>
      </c>
      <c r="E131" s="1" t="s">
        <v>1034</v>
      </c>
      <c r="F131" s="1" t="s">
        <v>263</v>
      </c>
      <c r="G131" s="1" t="s">
        <v>239</v>
      </c>
      <c r="H131" s="1" t="s">
        <v>240</v>
      </c>
      <c r="I131" s="1" t="s">
        <v>1035</v>
      </c>
      <c r="J131" s="1" t="s">
        <v>29</v>
      </c>
      <c r="K131" s="1" t="s">
        <v>1036</v>
      </c>
      <c r="L131" s="1" t="s">
        <v>1036</v>
      </c>
      <c r="M131" s="1" t="s">
        <v>243</v>
      </c>
      <c r="N131" s="1" t="s">
        <v>243</v>
      </c>
      <c r="O131" s="1" t="s">
        <v>244</v>
      </c>
      <c r="P131" s="1" t="s">
        <v>245</v>
      </c>
      <c r="Q131" s="1" t="s">
        <v>1037</v>
      </c>
      <c r="R131" s="1" t="s">
        <v>247</v>
      </c>
      <c r="S131" s="1" t="s">
        <v>248</v>
      </c>
      <c r="T131" s="1" t="s">
        <v>249</v>
      </c>
    </row>
    <row r="132" s="1" customFormat="1" spans="1:20">
      <c r="A132" s="3">
        <v>17008923898</v>
      </c>
      <c r="B132" s="1" t="s">
        <v>263</v>
      </c>
      <c r="C132" s="1" t="s">
        <v>1038</v>
      </c>
      <c r="D132" s="1" t="s">
        <v>1039</v>
      </c>
      <c r="E132" s="1" t="s">
        <v>1040</v>
      </c>
      <c r="F132" s="1" t="s">
        <v>263</v>
      </c>
      <c r="G132" s="1" t="s">
        <v>239</v>
      </c>
      <c r="H132" s="1" t="s">
        <v>240</v>
      </c>
      <c r="I132" s="1" t="s">
        <v>1041</v>
      </c>
      <c r="J132" s="1" t="s">
        <v>29</v>
      </c>
      <c r="K132" s="1" t="s">
        <v>1042</v>
      </c>
      <c r="L132" s="1" t="s">
        <v>1042</v>
      </c>
      <c r="M132" s="1" t="s">
        <v>243</v>
      </c>
      <c r="N132" s="1" t="s">
        <v>243</v>
      </c>
      <c r="O132" s="1" t="s">
        <v>244</v>
      </c>
      <c r="P132" s="1" t="s">
        <v>245</v>
      </c>
      <c r="Q132" s="1" t="s">
        <v>1043</v>
      </c>
      <c r="R132" s="1" t="s">
        <v>247</v>
      </c>
      <c r="S132" s="1" t="s">
        <v>248</v>
      </c>
      <c r="T132" s="1" t="s">
        <v>249</v>
      </c>
    </row>
    <row r="133" s="1" customFormat="1" spans="1:20">
      <c r="A133" s="3">
        <v>17008943852</v>
      </c>
      <c r="B133" s="1" t="s">
        <v>263</v>
      </c>
      <c r="C133" s="1" t="s">
        <v>1044</v>
      </c>
      <c r="D133" s="1" t="s">
        <v>1045</v>
      </c>
      <c r="E133" s="1" t="s">
        <v>1046</v>
      </c>
      <c r="F133" s="1" t="s">
        <v>263</v>
      </c>
      <c r="G133" s="1" t="s">
        <v>239</v>
      </c>
      <c r="H133" s="1" t="s">
        <v>240</v>
      </c>
      <c r="I133" s="1" t="s">
        <v>1047</v>
      </c>
      <c r="J133" s="1" t="s">
        <v>29</v>
      </c>
      <c r="K133" s="1" t="s">
        <v>388</v>
      </c>
      <c r="L133" s="1" t="s">
        <v>388</v>
      </c>
      <c r="M133" s="1" t="s">
        <v>243</v>
      </c>
      <c r="N133" s="1" t="s">
        <v>243</v>
      </c>
      <c r="O133" s="1" t="s">
        <v>244</v>
      </c>
      <c r="P133" s="1" t="s">
        <v>245</v>
      </c>
      <c r="Q133" s="1" t="s">
        <v>1048</v>
      </c>
      <c r="R133" s="1" t="s">
        <v>247</v>
      </c>
      <c r="S133" s="1" t="s">
        <v>248</v>
      </c>
      <c r="T133" s="1" t="s">
        <v>249</v>
      </c>
    </row>
    <row r="134" s="1" customFormat="1" spans="1:20">
      <c r="A134" s="3">
        <v>17009463793</v>
      </c>
      <c r="B134" s="1" t="s">
        <v>263</v>
      </c>
      <c r="C134" s="1" t="s">
        <v>1049</v>
      </c>
      <c r="D134" s="1" t="s">
        <v>1050</v>
      </c>
      <c r="E134" s="1" t="s">
        <v>1051</v>
      </c>
      <c r="F134" s="1" t="s">
        <v>263</v>
      </c>
      <c r="G134" s="1" t="s">
        <v>239</v>
      </c>
      <c r="H134" s="1" t="s">
        <v>240</v>
      </c>
      <c r="I134" s="1" t="s">
        <v>1052</v>
      </c>
      <c r="J134" s="1" t="s">
        <v>29</v>
      </c>
      <c r="K134" s="1" t="s">
        <v>1053</v>
      </c>
      <c r="L134" s="1" t="s">
        <v>1053</v>
      </c>
      <c r="M134" s="1" t="s">
        <v>243</v>
      </c>
      <c r="N134" s="1" t="s">
        <v>243</v>
      </c>
      <c r="O134" s="1" t="s">
        <v>244</v>
      </c>
      <c r="P134" s="1" t="s">
        <v>245</v>
      </c>
      <c r="Q134" s="1" t="s">
        <v>1054</v>
      </c>
      <c r="R134" s="1" t="s">
        <v>247</v>
      </c>
      <c r="S134" s="1" t="s">
        <v>248</v>
      </c>
      <c r="T134" s="1" t="s">
        <v>249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2021-12-20T01:49:19Z</dcterms:created>
  <dcterms:modified xsi:type="dcterms:W3CDTF">2021-12-20T01:56:48Z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B816D3D3DD3A4CEF916712EA48BF6E8C</vt:lpwstr>
  </property>
  <property fmtid="{D5CDD505-2E9C-101B-9397-08002B2CF9AE}" pid="3" name="KSOProductBuildVer">
    <vt:lpwstr>2052-11.1.0.11115</vt:lpwstr>
  </property>
</Properties>
</file>