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对账!$A$1:$J$251</definedName>
  </definedNames>
  <calcPr calcId="144525"/>
</workbook>
</file>

<file path=xl/sharedStrings.xml><?xml version="1.0" encoding="utf-8"?>
<sst xmlns="http://schemas.openxmlformats.org/spreadsheetml/2006/main" count="11656" uniqueCount="2152">
  <si>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</si>
  <si>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</si>
  <si>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</si>
  <si>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</si>
  <si>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</si>
  <si>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</si>
  <si>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</si>
  <si>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</si>
  <si>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</si>
  <si>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</si>
  <si>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</si>
  <si>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</si>
  <si>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</si>
  <si>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</si>
  <si>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</si>
  <si>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</si>
  <si>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</si>
  <si>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</si>
  <si>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</si>
  <si>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300393239</t>
  </si>
  <si>
    <t>2319341</t>
  </si>
  <si>
    <t>11/30/2021</t>
  </si>
  <si>
    <t>Hotel Geumosan</t>
  </si>
  <si>
    <t>12/18/2021</t>
  </si>
  <si>
    <t>12/19/2021</t>
  </si>
  <si>
    <t>1</t>
  </si>
  <si>
    <t>2</t>
  </si>
  <si>
    <t>Not Available</t>
  </si>
  <si>
    <t/>
  </si>
  <si>
    <t>Merchant Booking</t>
  </si>
  <si>
    <t>CNY</t>
  </si>
  <si>
    <t>0.00</t>
  </si>
  <si>
    <t>取消 - 已退房</t>
  </si>
  <si>
    <t>否</t>
  </si>
  <si>
    <t>301779859</t>
  </si>
  <si>
    <t>12/16/2021</t>
  </si>
  <si>
    <t>Cabinn Aarhus</t>
  </si>
  <si>
    <t>12/17/2021</t>
  </si>
  <si>
    <t>301815491</t>
  </si>
  <si>
    <t>Klima Hotel Milano Fiere</t>
  </si>
  <si>
    <t>450851722</t>
  </si>
  <si>
    <t>12/12/2021</t>
  </si>
  <si>
    <t>Palacio Tangara - an Oetker Collection Hotel</t>
  </si>
  <si>
    <t>12/20/2021</t>
  </si>
  <si>
    <t>3</t>
  </si>
  <si>
    <t>451843366</t>
  </si>
  <si>
    <t>AT&amp;T Hotel &amp; Conference Center</t>
  </si>
  <si>
    <t>452683922</t>
  </si>
  <si>
    <t>Excalibur Hotel</t>
  </si>
  <si>
    <t>12/21/2021</t>
  </si>
  <si>
    <t>取消 - 待退房</t>
  </si>
  <si>
    <t>452684382</t>
  </si>
  <si>
    <t>606082405</t>
  </si>
  <si>
    <t>11/16/2021</t>
  </si>
  <si>
    <t>Kavinburi Green Hotel (SHA Plus+)</t>
  </si>
  <si>
    <t>620380381</t>
  </si>
  <si>
    <t>12/14/2021</t>
  </si>
  <si>
    <t>Jannah Burj Al Sarab</t>
  </si>
  <si>
    <t>12/15/2021</t>
  </si>
  <si>
    <t>620892357</t>
  </si>
  <si>
    <t>621135957</t>
  </si>
  <si>
    <t>640526936</t>
  </si>
  <si>
    <t>2301629</t>
  </si>
  <si>
    <t>11/17/2021</t>
  </si>
  <si>
    <t>Siam Kempinski Hotel Bangkok (SHA Plus+)</t>
  </si>
  <si>
    <t>643626072</t>
  </si>
  <si>
    <t>2313787</t>
  </si>
  <si>
    <t>11/26/2021</t>
  </si>
  <si>
    <t>Hyatt Place San Francisco Downtown</t>
  </si>
  <si>
    <t>12/9/2021</t>
  </si>
  <si>
    <t>6</t>
  </si>
  <si>
    <t>647656092</t>
  </si>
  <si>
    <t>12/7/2021</t>
  </si>
  <si>
    <t>Fullon Hotel Taipei, Central</t>
  </si>
  <si>
    <t>647716092</t>
  </si>
  <si>
    <t>2330399</t>
  </si>
  <si>
    <t>12/8/2021</t>
  </si>
  <si>
    <t>Haeundae Centum Hotel</t>
  </si>
  <si>
    <t>650561980</t>
  </si>
  <si>
    <t>Rosewood Guangzhou</t>
  </si>
  <si>
    <t>650889168</t>
  </si>
  <si>
    <t>Seda Atria</t>
  </si>
  <si>
    <t>651120596</t>
  </si>
  <si>
    <t>2345197</t>
  </si>
  <si>
    <t>bai Hotel Multi-Use Hotel</t>
  </si>
  <si>
    <t>296111003</t>
  </si>
  <si>
    <t>2276553</t>
  </si>
  <si>
    <t>10/13/2021</t>
  </si>
  <si>
    <t>Jumeirah Creekside Hotel</t>
  </si>
  <si>
    <t>10/17/2021</t>
  </si>
  <si>
    <t>10/18/2021</t>
  </si>
  <si>
    <t>966.00</t>
  </si>
  <si>
    <t>299005847</t>
  </si>
  <si>
    <t>2299509</t>
  </si>
  <si>
    <t>11/14/2021</t>
  </si>
  <si>
    <t>Carlton Al Barsha</t>
  </si>
  <si>
    <t>12/11/2021</t>
  </si>
  <si>
    <t>2250.00</t>
  </si>
  <si>
    <t>已退房</t>
  </si>
  <si>
    <t>299031687</t>
  </si>
  <si>
    <t>2299571</t>
  </si>
  <si>
    <t>11/15/2021</t>
  </si>
  <si>
    <t>B&amp;B Hotel Disneyland Paris</t>
  </si>
  <si>
    <t>4</t>
  </si>
  <si>
    <t>1022.00</t>
  </si>
  <si>
    <t>299072499</t>
  </si>
  <si>
    <t>2299983</t>
  </si>
  <si>
    <t>Riviera South Beach Hotel</t>
  </si>
  <si>
    <t>12/13/2021</t>
  </si>
  <si>
    <t>1512.00</t>
  </si>
  <si>
    <t>299337887</t>
  </si>
  <si>
    <t>2302931</t>
  </si>
  <si>
    <t>11/18/2021</t>
  </si>
  <si>
    <t>Bellagio Hotel</t>
  </si>
  <si>
    <t>963.00</t>
  </si>
  <si>
    <t>299432887</t>
  </si>
  <si>
    <t>2304191</t>
  </si>
  <si>
    <t>11/19/2021</t>
  </si>
  <si>
    <t>Treasure Island TI a Radisson Hotel</t>
  </si>
  <si>
    <t>1000.00</t>
  </si>
  <si>
    <t>299495399</t>
  </si>
  <si>
    <t>2304793</t>
  </si>
  <si>
    <t>11/20/2021</t>
  </si>
  <si>
    <t>Anaheim Hotel</t>
  </si>
  <si>
    <t>3615.00</t>
  </si>
  <si>
    <t>299557207</t>
  </si>
  <si>
    <t>2305787</t>
  </si>
  <si>
    <t>11/21/2021</t>
  </si>
  <si>
    <t>112.00</t>
  </si>
  <si>
    <t>299746459</t>
  </si>
  <si>
    <t>2308449</t>
  </si>
  <si>
    <t>11/23/2021</t>
  </si>
  <si>
    <t>ARIA Resort &amp; Casino</t>
  </si>
  <si>
    <t>1196.00</t>
  </si>
  <si>
    <t>299769811</t>
  </si>
  <si>
    <t>2309249</t>
  </si>
  <si>
    <t>Albion Hotel</t>
  </si>
  <si>
    <t>2154.00</t>
  </si>
  <si>
    <t>300221979</t>
  </si>
  <si>
    <t>2316988</t>
  </si>
  <si>
    <t>11/28/2021</t>
  </si>
  <si>
    <t>1350.00</t>
  </si>
  <si>
    <t>300645043</t>
  </si>
  <si>
    <t>2324745</t>
  </si>
  <si>
    <t>12/3/2021</t>
  </si>
  <si>
    <t>Hotel American Palace Eur</t>
  </si>
  <si>
    <t>429.00</t>
  </si>
  <si>
    <t>300706479</t>
  </si>
  <si>
    <t>2325826</t>
  </si>
  <si>
    <t>Hotel Villa Glori</t>
  </si>
  <si>
    <t>300760591</t>
  </si>
  <si>
    <t>2326604</t>
  </si>
  <si>
    <t>12/4/2021</t>
  </si>
  <si>
    <t>918.00</t>
  </si>
  <si>
    <t>300870679</t>
  </si>
  <si>
    <t>2328145</t>
  </si>
  <si>
    <t>12/5/2021</t>
  </si>
  <si>
    <t>Eurostars Grand Central Hotel</t>
  </si>
  <si>
    <t>723.00</t>
  </si>
  <si>
    <t>301063439</t>
  </si>
  <si>
    <t>2330301</t>
  </si>
  <si>
    <t>743.00</t>
  </si>
  <si>
    <t>301068011</t>
  </si>
  <si>
    <t>2330311</t>
  </si>
  <si>
    <t>Vdara Hotel &amp; Spa at ARIA Las Vegas</t>
  </si>
  <si>
    <t>720.00</t>
  </si>
  <si>
    <t>301068871</t>
  </si>
  <si>
    <t>2330317</t>
  </si>
  <si>
    <t>2252.00</t>
  </si>
  <si>
    <t>301137143</t>
  </si>
  <si>
    <t>2332232</t>
  </si>
  <si>
    <t>Grand Millennium Al Wahda Abu Dhabi Hotel</t>
  </si>
  <si>
    <t>1514.00</t>
  </si>
  <si>
    <t>301166835</t>
  </si>
  <si>
    <t>2332315</t>
  </si>
  <si>
    <t>Flamingo Las Vegas</t>
  </si>
  <si>
    <t>369.00</t>
  </si>
  <si>
    <t>301295923</t>
  </si>
  <si>
    <t>2335050</t>
  </si>
  <si>
    <t>12/10/2021</t>
  </si>
  <si>
    <t>1020.00</t>
  </si>
  <si>
    <t>301309539</t>
  </si>
  <si>
    <t>2335264</t>
  </si>
  <si>
    <t>Hotel Fiera</t>
  </si>
  <si>
    <t>406.00</t>
  </si>
  <si>
    <t>301395979</t>
  </si>
  <si>
    <t>2336772</t>
  </si>
  <si>
    <t>Anantara Siam Bangkok Hotel (SHA Certified) (SHA Plus+)</t>
  </si>
  <si>
    <t>1299.00</t>
  </si>
  <si>
    <t>301432203</t>
  </si>
  <si>
    <t>2337062</t>
  </si>
  <si>
    <t>Boutique 053 Hamburg Main Station</t>
  </si>
  <si>
    <t>654.00</t>
  </si>
  <si>
    <t>301437099</t>
  </si>
  <si>
    <t>2337275</t>
  </si>
  <si>
    <t>The Linq Hotel and Casino</t>
  </si>
  <si>
    <t>126.00</t>
  </si>
  <si>
    <t>301438375</t>
  </si>
  <si>
    <t>2337334</t>
  </si>
  <si>
    <t>757.00</t>
  </si>
  <si>
    <t>301446647</t>
  </si>
  <si>
    <t>2337506</t>
  </si>
  <si>
    <t>419.00</t>
  </si>
  <si>
    <t>301470755</t>
  </si>
  <si>
    <t>2337912</t>
  </si>
  <si>
    <t>Centara Grand Beach Resort &amp; Villas Hua Hin (SHA Plus+)</t>
  </si>
  <si>
    <t>1928.00</t>
  </si>
  <si>
    <t>301483303</t>
  </si>
  <si>
    <t>2337980</t>
  </si>
  <si>
    <t>Allstay Hotel Yogyakarta</t>
  </si>
  <si>
    <t>115.00</t>
  </si>
  <si>
    <t>301497739</t>
  </si>
  <si>
    <t>2338020</t>
  </si>
  <si>
    <t>Hotel De Suede Saint Germain</t>
  </si>
  <si>
    <t>1039.00</t>
  </si>
  <si>
    <t>301528347</t>
  </si>
  <si>
    <t>2338787</t>
  </si>
  <si>
    <t>1949.00</t>
  </si>
  <si>
    <t>301532843</t>
  </si>
  <si>
    <t>2338901</t>
  </si>
  <si>
    <t>88.00</t>
  </si>
  <si>
    <t>301541951</t>
  </si>
  <si>
    <t>2339148</t>
  </si>
  <si>
    <t>Shilla Stay Yeoksam</t>
  </si>
  <si>
    <t>2052.00</t>
  </si>
  <si>
    <t>301559731</t>
  </si>
  <si>
    <t>2339514</t>
  </si>
  <si>
    <t>Ezdan Palace Hotel</t>
  </si>
  <si>
    <t>1384.00</t>
  </si>
  <si>
    <t>301584707</t>
  </si>
  <si>
    <t>2339683</t>
  </si>
  <si>
    <t>Boutique 003 Koln am DOM</t>
  </si>
  <si>
    <t>283.00</t>
  </si>
  <si>
    <t>301587943</t>
  </si>
  <si>
    <t>2339691</t>
  </si>
  <si>
    <t>Hotel Europa Life</t>
  </si>
  <si>
    <t>350.00</t>
  </si>
  <si>
    <t>301595723</t>
  </si>
  <si>
    <t>2339704</t>
  </si>
  <si>
    <t>Bally's Las Vegas Hotel &amp; Casino</t>
  </si>
  <si>
    <t>128.00</t>
  </si>
  <si>
    <t>301603447</t>
  </si>
  <si>
    <t>2339733</t>
  </si>
  <si>
    <t>Exe Paris Centre Hotel</t>
  </si>
  <si>
    <t>301605271</t>
  </si>
  <si>
    <t>2339746</t>
  </si>
  <si>
    <t>Hotel Santa Marta</t>
  </si>
  <si>
    <t>351.00</t>
  </si>
  <si>
    <t>301607707</t>
  </si>
  <si>
    <t>2339793</t>
  </si>
  <si>
    <t>MGM Grand Hotel and Casino</t>
  </si>
  <si>
    <t>422.00</t>
  </si>
  <si>
    <t>301637859</t>
  </si>
  <si>
    <t>2340200</t>
  </si>
  <si>
    <t>Lisboa Pessoa Hotel</t>
  </si>
  <si>
    <t>1538.00</t>
  </si>
  <si>
    <t>301639815</t>
  </si>
  <si>
    <t>2340240</t>
  </si>
  <si>
    <t>Hotel Avenue Louise Brussels Trademark Collection by Wyndham</t>
  </si>
  <si>
    <t>392.00</t>
  </si>
  <si>
    <t>301656227</t>
  </si>
  <si>
    <t>2340504</t>
  </si>
  <si>
    <t>Maritim Hotel Dusseldorf</t>
  </si>
  <si>
    <t>687.00</t>
  </si>
  <si>
    <t>301693547</t>
  </si>
  <si>
    <t>2340665</t>
  </si>
  <si>
    <t>692.00</t>
  </si>
  <si>
    <t>301708371</t>
  </si>
  <si>
    <t>2340886</t>
  </si>
  <si>
    <t>329.00</t>
  </si>
  <si>
    <t>301708615</t>
  </si>
  <si>
    <t>2340896</t>
  </si>
  <si>
    <t>301709135</t>
  </si>
  <si>
    <t>2340928</t>
  </si>
  <si>
    <t>Luxor Hotel</t>
  </si>
  <si>
    <t>165.00</t>
  </si>
  <si>
    <t>301723459</t>
  </si>
  <si>
    <t>2341338</t>
  </si>
  <si>
    <t>129.00</t>
  </si>
  <si>
    <t>301731031</t>
  </si>
  <si>
    <t>2341549</t>
  </si>
  <si>
    <t>179.00</t>
  </si>
  <si>
    <t>301731303</t>
  </si>
  <si>
    <t>2341554</t>
  </si>
  <si>
    <t>149.00</t>
  </si>
  <si>
    <t>301733987</t>
  </si>
  <si>
    <t>2341630</t>
  </si>
  <si>
    <t>817.00</t>
  </si>
  <si>
    <t>301738599</t>
  </si>
  <si>
    <t>2341760</t>
  </si>
  <si>
    <t>413.00</t>
  </si>
  <si>
    <t>301740047</t>
  </si>
  <si>
    <t>2341795</t>
  </si>
  <si>
    <t>691.00</t>
  </si>
  <si>
    <t>301743963</t>
  </si>
  <si>
    <t>2341885</t>
  </si>
  <si>
    <t>Aston Samarinda Hotel</t>
  </si>
  <si>
    <t>323.00</t>
  </si>
  <si>
    <t>301771579</t>
  </si>
  <si>
    <t>2342175</t>
  </si>
  <si>
    <t>Maritim Antonine Hotel &amp; Spa</t>
  </si>
  <si>
    <t>645.00</t>
  </si>
  <si>
    <t>301775859</t>
  </si>
  <si>
    <t>2342190</t>
  </si>
  <si>
    <t>Residhotel Lyon Part Dieu</t>
  </si>
  <si>
    <t>318.00</t>
  </si>
  <si>
    <t>301787227</t>
  </si>
  <si>
    <t>2342209</t>
  </si>
  <si>
    <t>Days Inn by Wyndham Clarksville North</t>
  </si>
  <si>
    <t>449.00</t>
  </si>
  <si>
    <t>301792439</t>
  </si>
  <si>
    <t>2342223</t>
  </si>
  <si>
    <t>Warwick Brussels - Grand Place</t>
  </si>
  <si>
    <t>850.00</t>
  </si>
  <si>
    <t>301792539</t>
  </si>
  <si>
    <t>2342225</t>
  </si>
  <si>
    <t>Sina Centurion Palace</t>
  </si>
  <si>
    <t>2878.00</t>
  </si>
  <si>
    <t>301795483</t>
  </si>
  <si>
    <t>2342256</t>
  </si>
  <si>
    <t>Al Khaleej Plaza</t>
  </si>
  <si>
    <t>1472.00</t>
  </si>
  <si>
    <t>301797863</t>
  </si>
  <si>
    <t>2342326</t>
  </si>
  <si>
    <t>Park Grand London Kensington</t>
  </si>
  <si>
    <t>643.00</t>
  </si>
  <si>
    <t>301798703</t>
  </si>
  <si>
    <t>2342364</t>
  </si>
  <si>
    <t>662.00</t>
  </si>
  <si>
    <t>301801559</t>
  </si>
  <si>
    <t>2342499</t>
  </si>
  <si>
    <t>Royal Garden Hotel</t>
  </si>
  <si>
    <t>380.00</t>
  </si>
  <si>
    <t>301861195</t>
  </si>
  <si>
    <t>2343809</t>
  </si>
  <si>
    <t>St Giles Heathrow – A St Giles Hotel</t>
  </si>
  <si>
    <t>301879147</t>
  </si>
  <si>
    <t>2343858</t>
  </si>
  <si>
    <t>Hotel Cabin</t>
  </si>
  <si>
    <t>390.00</t>
  </si>
  <si>
    <t>301886363</t>
  </si>
  <si>
    <t>2343931</t>
  </si>
  <si>
    <t>502.00</t>
  </si>
  <si>
    <t>301923083</t>
  </si>
  <si>
    <t>2344897</t>
  </si>
  <si>
    <t>695.00</t>
  </si>
  <si>
    <t>301970007</t>
  </si>
  <si>
    <t>2345358</t>
  </si>
  <si>
    <t>Residhome Grenoble Caserne De Bonne</t>
  </si>
  <si>
    <t>301970195</t>
  </si>
  <si>
    <t>2345360</t>
  </si>
  <si>
    <t>Ramada Plaza by Wyndham Tunis</t>
  </si>
  <si>
    <t>494.00</t>
  </si>
  <si>
    <t>436626478</t>
  </si>
  <si>
    <t>2278804</t>
  </si>
  <si>
    <t>10/16/2021</t>
  </si>
  <si>
    <t>Baymont by Wyndham Grand Rapids Near Downtown</t>
  </si>
  <si>
    <t>20.10</t>
  </si>
  <si>
    <t>443507466</t>
  </si>
  <si>
    <t>2298326</t>
  </si>
  <si>
    <t>11/12/2021</t>
  </si>
  <si>
    <t>Days Inn by Wyndham Orlando Conv. Center/International Dr</t>
  </si>
  <si>
    <t>5</t>
  </si>
  <si>
    <t>1340.00</t>
  </si>
  <si>
    <t>444571078</t>
  </si>
  <si>
    <t>2301113</t>
  </si>
  <si>
    <t>445242770</t>
  </si>
  <si>
    <t>2303817</t>
  </si>
  <si>
    <t>Yavapai Lodge - Inside the Park</t>
  </si>
  <si>
    <t>709.00</t>
  </si>
  <si>
    <t>446199130</t>
  </si>
  <si>
    <t>2308595</t>
  </si>
  <si>
    <t>City Lodge Hotel at OR Tambo International Airport Johannesburg</t>
  </si>
  <si>
    <t>481.00</t>
  </si>
  <si>
    <t>446238306</t>
  </si>
  <si>
    <t>2308973</t>
  </si>
  <si>
    <t>446576202</t>
  </si>
  <si>
    <t>2311323</t>
  </si>
  <si>
    <t>11/25/2021</t>
  </si>
  <si>
    <t>PUBLIC</t>
  </si>
  <si>
    <t>2079.00</t>
  </si>
  <si>
    <t>447765730</t>
  </si>
  <si>
    <t>2319149</t>
  </si>
  <si>
    <t>Hotel Continental 4Soul</t>
  </si>
  <si>
    <t>668.00</t>
  </si>
  <si>
    <t>448310926</t>
  </si>
  <si>
    <t>2322762</t>
  </si>
  <si>
    <t>12/2/2021</t>
  </si>
  <si>
    <t>Best Western Plus Sunset Plaza Hotel</t>
  </si>
  <si>
    <t>3468.00</t>
  </si>
  <si>
    <t>449276482</t>
  </si>
  <si>
    <t>2328245</t>
  </si>
  <si>
    <t>12/6/2021</t>
  </si>
  <si>
    <t>Design Suites Salta</t>
  </si>
  <si>
    <t>427.00</t>
  </si>
  <si>
    <t>450174722</t>
  </si>
  <si>
    <t>2333852</t>
  </si>
  <si>
    <t>Own Grand Palermo Soho</t>
  </si>
  <si>
    <t>404.00</t>
  </si>
  <si>
    <t>450334898</t>
  </si>
  <si>
    <t>2334437</t>
  </si>
  <si>
    <t>Clifton Victoria Inn at the Falls</t>
  </si>
  <si>
    <t>450559690</t>
  </si>
  <si>
    <t>2335504</t>
  </si>
  <si>
    <t>The Whitehall Hotel</t>
  </si>
  <si>
    <t>150.00</t>
  </si>
  <si>
    <t>450783318</t>
  </si>
  <si>
    <t>2336880</t>
  </si>
  <si>
    <t>Seminole Hard Rock Hotel &amp; Casino Hollywood</t>
  </si>
  <si>
    <t>1584.00</t>
  </si>
  <si>
    <t>450924182</t>
  </si>
  <si>
    <t>2337815</t>
  </si>
  <si>
    <t>Hotel Domani</t>
  </si>
  <si>
    <t>211.00</t>
  </si>
  <si>
    <t>451027502</t>
  </si>
  <si>
    <t>2338047</t>
  </si>
  <si>
    <t>Radisson Blu Mall of America</t>
  </si>
  <si>
    <t>815.00</t>
  </si>
  <si>
    <t>451156946</t>
  </si>
  <si>
    <t>2339549</t>
  </si>
  <si>
    <t>Royalty Barra Hotel</t>
  </si>
  <si>
    <t>239.00</t>
  </si>
  <si>
    <t>451194938</t>
  </si>
  <si>
    <t>2339671</t>
  </si>
  <si>
    <t>Khreschatyk Hotel</t>
  </si>
  <si>
    <t>2141.00</t>
  </si>
  <si>
    <t>451229906</t>
  </si>
  <si>
    <t>2339699</t>
  </si>
  <si>
    <t>451268082</t>
  </si>
  <si>
    <t>2339735</t>
  </si>
  <si>
    <t>Pan Pacific Whistler Mountainside</t>
  </si>
  <si>
    <t>8325.00</t>
  </si>
  <si>
    <t>451291646</t>
  </si>
  <si>
    <t>2339814</t>
  </si>
  <si>
    <t>Paris Las Vegas</t>
  </si>
  <si>
    <t>1736.00</t>
  </si>
  <si>
    <t>451522614</t>
  </si>
  <si>
    <t>2340758</t>
  </si>
  <si>
    <t>Hotel Lucent</t>
  </si>
  <si>
    <t>1111.00</t>
  </si>
  <si>
    <t>451707486</t>
  </si>
  <si>
    <t>2342204</t>
  </si>
  <si>
    <t>Ann Arbor Regent Hotel and Suites</t>
  </si>
  <si>
    <t>643.69</t>
  </si>
  <si>
    <t>451765426</t>
  </si>
  <si>
    <t>2342298</t>
  </si>
  <si>
    <t>1076.00</t>
  </si>
  <si>
    <t>451845482</t>
  </si>
  <si>
    <t>2342832</t>
  </si>
  <si>
    <t>1748.00</t>
  </si>
  <si>
    <t>451846482</t>
  </si>
  <si>
    <t>2342869</t>
  </si>
  <si>
    <t>Hotel Almirante Cartagena</t>
  </si>
  <si>
    <t>1570.00</t>
  </si>
  <si>
    <t>452251482</t>
  </si>
  <si>
    <t>2345338</t>
  </si>
  <si>
    <t>Hotel St. Pierre French Quarter</t>
  </si>
  <si>
    <t>950.00</t>
  </si>
  <si>
    <t>608755629</t>
  </si>
  <si>
    <t>2306508</t>
  </si>
  <si>
    <t>754.00</t>
  </si>
  <si>
    <t>611455129</t>
  </si>
  <si>
    <t>2315372</t>
  </si>
  <si>
    <t>11/27/2021</t>
  </si>
  <si>
    <t>Horison Tirta Sanita Spa Resort</t>
  </si>
  <si>
    <t>284.00</t>
  </si>
  <si>
    <t>611926277</t>
  </si>
  <si>
    <t>2316778</t>
  </si>
  <si>
    <t>Noosa International Resort</t>
  </si>
  <si>
    <t>1212.00</t>
  </si>
  <si>
    <t>614318733</t>
  </si>
  <si>
    <t>2324711</t>
  </si>
  <si>
    <t>The Key Premier Sukhumvit Bangkok by Compass Hospitality</t>
  </si>
  <si>
    <t>614936805</t>
  </si>
  <si>
    <t>2326256</t>
  </si>
  <si>
    <t>Beston Pattaya - SHA Plus Certified</t>
  </si>
  <si>
    <t>66.00</t>
  </si>
  <si>
    <t>615495813</t>
  </si>
  <si>
    <t>2327708</t>
  </si>
  <si>
    <t>Primula Beach Hotel</t>
  </si>
  <si>
    <t>247.00</t>
  </si>
  <si>
    <t>615571813</t>
  </si>
  <si>
    <t>2327770</t>
  </si>
  <si>
    <t>Le Eminence Puncak Hotel Convention and Resort</t>
  </si>
  <si>
    <t>1256.00</t>
  </si>
  <si>
    <t>616151057</t>
  </si>
  <si>
    <t>2329183</t>
  </si>
  <si>
    <t>Dubai International Airport Hotel</t>
  </si>
  <si>
    <t>1198.00</t>
  </si>
  <si>
    <t>616269737</t>
  </si>
  <si>
    <t>2329559</t>
  </si>
  <si>
    <t>eRYA by Suria Cherating</t>
  </si>
  <si>
    <t>162.00</t>
  </si>
  <si>
    <t>616814433</t>
  </si>
  <si>
    <t>2330225</t>
  </si>
  <si>
    <t>Grand Edge Hotel Semarang - CHSE Certified</t>
  </si>
  <si>
    <t>156.00</t>
  </si>
  <si>
    <t>617130917</t>
  </si>
  <si>
    <t>2331395</t>
  </si>
  <si>
    <t>Travelodge Ipoh</t>
  </si>
  <si>
    <t>218.00</t>
  </si>
  <si>
    <t>617269457</t>
  </si>
  <si>
    <t>2331977</t>
  </si>
  <si>
    <t>Mega View Hotel</t>
  </si>
  <si>
    <t>225.00</t>
  </si>
  <si>
    <t>617971153</t>
  </si>
  <si>
    <t>2334560</t>
  </si>
  <si>
    <t>The Tubkaak Krabi Boutique Resort (SHA Plus+)</t>
  </si>
  <si>
    <t>2696.00</t>
  </si>
  <si>
    <t>618000405</t>
  </si>
  <si>
    <t>2334610</t>
  </si>
  <si>
    <t>Trident Gurgaon Hotel</t>
  </si>
  <si>
    <t>681.00</t>
  </si>
  <si>
    <t>618103145</t>
  </si>
  <si>
    <t>2334810</t>
  </si>
  <si>
    <t>Jaypee Siddharth Hotel</t>
  </si>
  <si>
    <t>332.00</t>
  </si>
  <si>
    <t>618924544</t>
  </si>
  <si>
    <t>2243707</t>
  </si>
  <si>
    <t>9/5/2021</t>
  </si>
  <si>
    <t>Winland 800 Hotel</t>
  </si>
  <si>
    <t>9/13/2021</t>
  </si>
  <si>
    <t>8</t>
  </si>
  <si>
    <t>1201.00</t>
  </si>
  <si>
    <t>618959649</t>
  </si>
  <si>
    <t>2337055</t>
  </si>
  <si>
    <t>BATIQA Hotel Palembang</t>
  </si>
  <si>
    <t>430.00</t>
  </si>
  <si>
    <t>618981585</t>
  </si>
  <si>
    <t>2337083</t>
  </si>
  <si>
    <t>Ayaartta Hotel Malioboro</t>
  </si>
  <si>
    <t>191.00</t>
  </si>
  <si>
    <t>619207501</t>
  </si>
  <si>
    <t>2337633</t>
  </si>
  <si>
    <t>The Haven Suites Bali Berawa</t>
  </si>
  <si>
    <t>3224.00</t>
  </si>
  <si>
    <t>619282617</t>
  </si>
  <si>
    <t>2337928</t>
  </si>
  <si>
    <t>Sahira Butik Hotel (Syariah Hotel)</t>
  </si>
  <si>
    <t>222.00</t>
  </si>
  <si>
    <t>619284109</t>
  </si>
  <si>
    <t>2337828</t>
  </si>
  <si>
    <t>Golden Tulip Al Barsha Hotel</t>
  </si>
  <si>
    <t>448.00</t>
  </si>
  <si>
    <t>619323993</t>
  </si>
  <si>
    <t>2337913</t>
  </si>
  <si>
    <t>Hotel Clarks Shiraz Agra</t>
  </si>
  <si>
    <t>300.00</t>
  </si>
  <si>
    <t>619423185</t>
  </si>
  <si>
    <t>2338019</t>
  </si>
  <si>
    <t>18 Coins Cafe &amp; Hostel</t>
  </si>
  <si>
    <t>140.00</t>
  </si>
  <si>
    <t>619451921</t>
  </si>
  <si>
    <t>2338084</t>
  </si>
  <si>
    <t>THE 1O1 Bali Fontana Seminyak</t>
  </si>
  <si>
    <t>120.00</t>
  </si>
  <si>
    <t>619480465</t>
  </si>
  <si>
    <t>2338146</t>
  </si>
  <si>
    <t>The Haven Bali Seminyak</t>
  </si>
  <si>
    <t>294.00</t>
  </si>
  <si>
    <t>619523017</t>
  </si>
  <si>
    <t>2338265</t>
  </si>
  <si>
    <t>619589161</t>
  </si>
  <si>
    <t>2338497</t>
  </si>
  <si>
    <t>306.00</t>
  </si>
  <si>
    <t>619674333</t>
  </si>
  <si>
    <t>2338723</t>
  </si>
  <si>
    <t>Heef Hotel</t>
  </si>
  <si>
    <t>125.00</t>
  </si>
  <si>
    <t>619698493</t>
  </si>
  <si>
    <t>2338812</t>
  </si>
  <si>
    <t>The Golden Bay Hotel Batam</t>
  </si>
  <si>
    <t>619732777</t>
  </si>
  <si>
    <t>2338922</t>
  </si>
  <si>
    <t>d’primahotel Melawai – Blok M</t>
  </si>
  <si>
    <t>132.00</t>
  </si>
  <si>
    <t>619778921</t>
  </si>
  <si>
    <t>2339116</t>
  </si>
  <si>
    <t>Artotel Sanur - Bali</t>
  </si>
  <si>
    <t>200.00</t>
  </si>
  <si>
    <t>619786853</t>
  </si>
  <si>
    <t>2339156</t>
  </si>
  <si>
    <t>Hotel Bintang</t>
  </si>
  <si>
    <t>83.00</t>
  </si>
  <si>
    <t>619789845</t>
  </si>
  <si>
    <t>2339153</t>
  </si>
  <si>
    <t>Condes De Barcelona Hotel</t>
  </si>
  <si>
    <t>2343.00</t>
  </si>
  <si>
    <t>619795465</t>
  </si>
  <si>
    <t>2339183</t>
  </si>
  <si>
    <t>Horison Ultima Bandung</t>
  </si>
  <si>
    <t>188.00</t>
  </si>
  <si>
    <t>619800001</t>
  </si>
  <si>
    <t>2339200</t>
  </si>
  <si>
    <t>Buana Lestari Hotel</t>
  </si>
  <si>
    <t>110.00</t>
  </si>
  <si>
    <t>619813869</t>
  </si>
  <si>
    <t>2339272</t>
  </si>
  <si>
    <t>G Suites Hotel By AMITHYA</t>
  </si>
  <si>
    <t>94.00</t>
  </si>
  <si>
    <t>619897221</t>
  </si>
  <si>
    <t>2339542</t>
  </si>
  <si>
    <t>Gran Senyiur Hotel</t>
  </si>
  <si>
    <t>314.00</t>
  </si>
  <si>
    <t>619907957</t>
  </si>
  <si>
    <t>2339543</t>
  </si>
  <si>
    <t>620024929</t>
  </si>
  <si>
    <t>2339725</t>
  </si>
  <si>
    <t>BATIQA Hotel Cirebon</t>
  </si>
  <si>
    <t>464.00</t>
  </si>
  <si>
    <t>620035025</t>
  </si>
  <si>
    <t>2339758</t>
  </si>
  <si>
    <t>229.00</t>
  </si>
  <si>
    <t>620252225</t>
  </si>
  <si>
    <t>2339917</t>
  </si>
  <si>
    <t>Angsana Teluk Bahang</t>
  </si>
  <si>
    <t>1606.00</t>
  </si>
  <si>
    <t>620262905</t>
  </si>
  <si>
    <t>2339926</t>
  </si>
  <si>
    <t>465.00</t>
  </si>
  <si>
    <t>620349493</t>
  </si>
  <si>
    <t>2340204</t>
  </si>
  <si>
    <t>Tune Hotel Georgetown Penang</t>
  </si>
  <si>
    <t>194.00</t>
  </si>
  <si>
    <t>620366009</t>
  </si>
  <si>
    <t>2340266</t>
  </si>
  <si>
    <t>620370037</t>
  </si>
  <si>
    <t>2340267</t>
  </si>
  <si>
    <t>Ratchada Point Hotel</t>
  </si>
  <si>
    <t>107.00</t>
  </si>
  <si>
    <t>620465857</t>
  </si>
  <si>
    <t>2340518</t>
  </si>
  <si>
    <t>Adhi Jaya Sunset Road Hotel</t>
  </si>
  <si>
    <t>67.00</t>
  </si>
  <si>
    <t>620486521</t>
  </si>
  <si>
    <t>2340567</t>
  </si>
  <si>
    <t>RedDoorz near Plaza Simpang Lima</t>
  </si>
  <si>
    <t>86.00</t>
  </si>
  <si>
    <t>620569321</t>
  </si>
  <si>
    <t>2340633</t>
  </si>
  <si>
    <t>FX Hotel Pattaya (SHA Plus+)</t>
  </si>
  <si>
    <t>109.00</t>
  </si>
  <si>
    <t>620591673</t>
  </si>
  <si>
    <t>2340658</t>
  </si>
  <si>
    <t>2076.00</t>
  </si>
  <si>
    <t>620612521</t>
  </si>
  <si>
    <t>2340719</t>
  </si>
  <si>
    <t>Grand Continental Kuantan Hotel</t>
  </si>
  <si>
    <t>303.00</t>
  </si>
  <si>
    <t>620617625</t>
  </si>
  <si>
    <t>2340742</t>
  </si>
  <si>
    <t>Hotel Royale Signature</t>
  </si>
  <si>
    <t>356.00</t>
  </si>
  <si>
    <t>620768449</t>
  </si>
  <si>
    <t>2341160</t>
  </si>
  <si>
    <t>Metropole Hotel</t>
  </si>
  <si>
    <t>620769625</t>
  </si>
  <si>
    <t>2341170</t>
  </si>
  <si>
    <t>620770197</t>
  </si>
  <si>
    <t>2341165</t>
  </si>
  <si>
    <t>1382.00</t>
  </si>
  <si>
    <t>620848045</t>
  </si>
  <si>
    <t>2341365</t>
  </si>
  <si>
    <t>155.00</t>
  </si>
  <si>
    <t>620877473</t>
  </si>
  <si>
    <t>2341489</t>
  </si>
  <si>
    <t>Grand Pacific Hotel</t>
  </si>
  <si>
    <t>106.00</t>
  </si>
  <si>
    <t>620887981</t>
  </si>
  <si>
    <t>2341536</t>
  </si>
  <si>
    <t>d'primahotel ITC Mangga Dua</t>
  </si>
  <si>
    <t>164.00</t>
  </si>
  <si>
    <t>620935109</t>
  </si>
  <si>
    <t>2341803</t>
  </si>
  <si>
    <t>620937805</t>
  </si>
  <si>
    <t>2341756</t>
  </si>
  <si>
    <t>620950893</t>
  </si>
  <si>
    <t>2341810</t>
  </si>
  <si>
    <t>368.00</t>
  </si>
  <si>
    <t>621135281</t>
  </si>
  <si>
    <t>2342172</t>
  </si>
  <si>
    <t>898.00</t>
  </si>
  <si>
    <t>621171769</t>
  </si>
  <si>
    <t>2342301</t>
  </si>
  <si>
    <t>621210441</t>
  </si>
  <si>
    <t>2342384</t>
  </si>
  <si>
    <t>357.00</t>
  </si>
  <si>
    <t>621212493</t>
  </si>
  <si>
    <t>2342389</t>
  </si>
  <si>
    <t>AROSA Hotel Jakarta</t>
  </si>
  <si>
    <t>621256817</t>
  </si>
  <si>
    <t>2342555</t>
  </si>
  <si>
    <t>362.00</t>
  </si>
  <si>
    <t>621286741</t>
  </si>
  <si>
    <t>2342677</t>
  </si>
  <si>
    <t>Horison Samarinda Hotel</t>
  </si>
  <si>
    <t>242.00</t>
  </si>
  <si>
    <t>621291709</t>
  </si>
  <si>
    <t>2342692</t>
  </si>
  <si>
    <t>Tune Hotel – Kota Bharu City Centre Kelantan</t>
  </si>
  <si>
    <t>373.00</t>
  </si>
  <si>
    <t>621312729</t>
  </si>
  <si>
    <t>2342765</t>
  </si>
  <si>
    <t>Jinhold Apartment Hotel</t>
  </si>
  <si>
    <t>208.00</t>
  </si>
  <si>
    <t>621372733</t>
  </si>
  <si>
    <t>2342927</t>
  </si>
  <si>
    <t>Maikaew Damnoen Resort (SHA Plus+)</t>
  </si>
  <si>
    <t>454.00</t>
  </si>
  <si>
    <t>621489893</t>
  </si>
  <si>
    <t>2343411</t>
  </si>
  <si>
    <t>Grand Inna Tunjungan Hotel</t>
  </si>
  <si>
    <t>153.00</t>
  </si>
  <si>
    <t>621496261</t>
  </si>
  <si>
    <t>2343428</t>
  </si>
  <si>
    <t>Melia Kuala Lumpur</t>
  </si>
  <si>
    <t>308.00</t>
  </si>
  <si>
    <t>621500709</t>
  </si>
  <si>
    <t>2343444</t>
  </si>
  <si>
    <t>621505809</t>
  </si>
  <si>
    <t>2343475</t>
  </si>
  <si>
    <t>621507105</t>
  </si>
  <si>
    <t>2343457</t>
  </si>
  <si>
    <t>Nite and Day Laguna - Bintan</t>
  </si>
  <si>
    <t>161.00</t>
  </si>
  <si>
    <t>621514453</t>
  </si>
  <si>
    <t>2343483</t>
  </si>
  <si>
    <t>RedDoorz Plus near Dago Pakar</t>
  </si>
  <si>
    <t>254.00</t>
  </si>
  <si>
    <t>621593293</t>
  </si>
  <si>
    <t>2343702</t>
  </si>
  <si>
    <t>Great Diponegoro Hotel Surabaya</t>
  </si>
  <si>
    <t>621594581</t>
  </si>
  <si>
    <t>2343660</t>
  </si>
  <si>
    <t>The Shalimar Boutique Hotel</t>
  </si>
  <si>
    <t>621674245</t>
  </si>
  <si>
    <t>2343817</t>
  </si>
  <si>
    <t>Raffleshom Hotel</t>
  </si>
  <si>
    <t>167.00</t>
  </si>
  <si>
    <t>621687621</t>
  </si>
  <si>
    <t>2343802</t>
  </si>
  <si>
    <t>Best Western Kuta Beach</t>
  </si>
  <si>
    <t>144.00</t>
  </si>
  <si>
    <t>621733233</t>
  </si>
  <si>
    <t>2343859</t>
  </si>
  <si>
    <t>Aspira G Sukhumvit 33 (SHA Certified)</t>
  </si>
  <si>
    <t>212.00</t>
  </si>
  <si>
    <t>621771941</t>
  </si>
  <si>
    <t>2343972</t>
  </si>
  <si>
    <t>Khas Pekalongan (formerly Pesonna Hotel Pekalongan)</t>
  </si>
  <si>
    <t>204.00</t>
  </si>
  <si>
    <t>621852517</t>
  </si>
  <si>
    <t>2344187</t>
  </si>
  <si>
    <t>Kristal Hotel Kupang</t>
  </si>
  <si>
    <t>621916633</t>
  </si>
  <si>
    <t>2344340</t>
  </si>
  <si>
    <t>A-Port</t>
  </si>
  <si>
    <t>621922553</t>
  </si>
  <si>
    <t>2344439</t>
  </si>
  <si>
    <t>Hotel Kuretakeso Kemang</t>
  </si>
  <si>
    <t>530.00</t>
  </si>
  <si>
    <t>621997709</t>
  </si>
  <si>
    <t>2344539</t>
  </si>
  <si>
    <t>Andakiri Pool Villa Panoramic Sea View</t>
  </si>
  <si>
    <t>795.00</t>
  </si>
  <si>
    <t>622090085</t>
  </si>
  <si>
    <t>2344877</t>
  </si>
  <si>
    <t>Cipta Hotel Pancoran</t>
  </si>
  <si>
    <t>622107477</t>
  </si>
  <si>
    <t>2344940</t>
  </si>
  <si>
    <t>Emirates Grand Hotel</t>
  </si>
  <si>
    <t>569.00</t>
  </si>
  <si>
    <t>622295297</t>
  </si>
  <si>
    <t>2345335</t>
  </si>
  <si>
    <t>694.00</t>
  </si>
  <si>
    <t>622342641</t>
  </si>
  <si>
    <t>2345534</t>
  </si>
  <si>
    <t>Park View Hotel Bandung</t>
  </si>
  <si>
    <t>360.00</t>
  </si>
  <si>
    <t>622361361</t>
  </si>
  <si>
    <t>2345596</t>
  </si>
  <si>
    <t>OYO 148 Cempaka Place Homestay Near Jakarta Islamic Hospital</t>
  </si>
  <si>
    <t>72.00</t>
  </si>
  <si>
    <t>622364689</t>
  </si>
  <si>
    <t>2345616</t>
  </si>
  <si>
    <t>Quarter 09 Beach</t>
  </si>
  <si>
    <t>622426809</t>
  </si>
  <si>
    <t>2345818</t>
  </si>
  <si>
    <t>The Bangkok Airport Link Suite</t>
  </si>
  <si>
    <t>138.00</t>
  </si>
  <si>
    <t>622431729</t>
  </si>
  <si>
    <t>2345837</t>
  </si>
  <si>
    <t>Sugar Palm Residence</t>
  </si>
  <si>
    <t>143.00</t>
  </si>
  <si>
    <t>622531837</t>
  </si>
  <si>
    <t>2346052</t>
  </si>
  <si>
    <t>Diradja Hotel Indonesia</t>
  </si>
  <si>
    <t>202.00</t>
  </si>
  <si>
    <t>622696573</t>
  </si>
  <si>
    <t>2346548</t>
  </si>
  <si>
    <t>Hotel Garden Kota Kinabalu</t>
  </si>
  <si>
    <t>641642336</t>
  </si>
  <si>
    <t>2305513</t>
  </si>
  <si>
    <t>Jumeirah Beach Hotel</t>
  </si>
  <si>
    <t>810.00</t>
  </si>
  <si>
    <t>642058748</t>
  </si>
  <si>
    <t>2306716</t>
  </si>
  <si>
    <t>Wifi Boutique Hotel</t>
  </si>
  <si>
    <t>249.00</t>
  </si>
  <si>
    <t>643317156</t>
  </si>
  <si>
    <t>2312435</t>
  </si>
  <si>
    <t>Hotel Royal (SG Clean Certified)</t>
  </si>
  <si>
    <t>643396264</t>
  </si>
  <si>
    <t>2312907</t>
  </si>
  <si>
    <t>AJ Hotel</t>
  </si>
  <si>
    <t>160.00</t>
  </si>
  <si>
    <t>643622388</t>
  </si>
  <si>
    <t>2313763</t>
  </si>
  <si>
    <t>Carlton Hotel Bangkok Sukhumvit (SHA Plus+)</t>
  </si>
  <si>
    <t>2321.00</t>
  </si>
  <si>
    <t>643773604</t>
  </si>
  <si>
    <t>2315060</t>
  </si>
  <si>
    <t>Grand Hotel</t>
  </si>
  <si>
    <t>663.00</t>
  </si>
  <si>
    <t>644193276</t>
  </si>
  <si>
    <t>2316818</t>
  </si>
  <si>
    <t>Zenda Suites</t>
  </si>
  <si>
    <t>1474.00</t>
  </si>
  <si>
    <t>644252848</t>
  </si>
  <si>
    <t>2317083</t>
  </si>
  <si>
    <t>Grand View Resort Beitou</t>
  </si>
  <si>
    <t>2802.00</t>
  </si>
  <si>
    <t>644262592</t>
  </si>
  <si>
    <t>2317131</t>
  </si>
  <si>
    <t>Ulsan City Hotel</t>
  </si>
  <si>
    <t>342.00</t>
  </si>
  <si>
    <t>645192004</t>
  </si>
  <si>
    <t>2320625</t>
  </si>
  <si>
    <t>12/1/2021</t>
  </si>
  <si>
    <t>Artyzen Grand Lapa Macau (formerly Grand Lapa Macau)</t>
  </si>
  <si>
    <t>349.00</t>
  </si>
  <si>
    <t>645393996</t>
  </si>
  <si>
    <t>2321986</t>
  </si>
  <si>
    <t>Goya Hot Springs Hotel &amp; Spa</t>
  </si>
  <si>
    <t>386.00</t>
  </si>
  <si>
    <t>645793272</t>
  </si>
  <si>
    <t>2324222</t>
  </si>
  <si>
    <t>Best Hotel</t>
  </si>
  <si>
    <t>646310084</t>
  </si>
  <si>
    <t>2326312</t>
  </si>
  <si>
    <t>Hotel Riviera Geoje</t>
  </si>
  <si>
    <t>191.11</t>
  </si>
  <si>
    <t>646310896</t>
  </si>
  <si>
    <t>2326319</t>
  </si>
  <si>
    <t>OHYA Boutique Motel-Shin-Ying Branch</t>
  </si>
  <si>
    <t>518.00</t>
  </si>
  <si>
    <t>646471576</t>
  </si>
  <si>
    <t>2327280</t>
  </si>
  <si>
    <t>241.00</t>
  </si>
  <si>
    <t>646704960</t>
  </si>
  <si>
    <t>2327773</t>
  </si>
  <si>
    <t>646885604</t>
  </si>
  <si>
    <t>2328159</t>
  </si>
  <si>
    <t>Best Hotel Taipei</t>
  </si>
  <si>
    <t>324.00</t>
  </si>
  <si>
    <t>646896304</t>
  </si>
  <si>
    <t>2328168</t>
  </si>
  <si>
    <t>Phoenix Pavilion Hot Spring Hotel</t>
  </si>
  <si>
    <t>572.00</t>
  </si>
  <si>
    <t>647298388</t>
  </si>
  <si>
    <t>2329647</t>
  </si>
  <si>
    <t>The Brick</t>
  </si>
  <si>
    <t>603.00</t>
  </si>
  <si>
    <t>647689416</t>
  </si>
  <si>
    <t>2330300</t>
  </si>
  <si>
    <t>The Forget Worry Villa</t>
  </si>
  <si>
    <t>566.00</t>
  </si>
  <si>
    <t>648761008</t>
  </si>
  <si>
    <t>2335082</t>
  </si>
  <si>
    <t>Hotel Resol Trinity Kyoto</t>
  </si>
  <si>
    <t>326.00</t>
  </si>
  <si>
    <t>648880212</t>
  </si>
  <si>
    <t>2335477</t>
  </si>
  <si>
    <t>Kuva Chateau Hotel</t>
  </si>
  <si>
    <t>1580.00</t>
  </si>
  <si>
    <t>649194156</t>
  </si>
  <si>
    <t>2336870</t>
  </si>
  <si>
    <t>Grand Palace Hotel</t>
  </si>
  <si>
    <t>640.00</t>
  </si>
  <si>
    <t>649221868</t>
  </si>
  <si>
    <t>2337004</t>
  </si>
  <si>
    <t>H Resort</t>
  </si>
  <si>
    <t>885.00</t>
  </si>
  <si>
    <t>649356492</t>
  </si>
  <si>
    <t>2337573</t>
  </si>
  <si>
    <t>664.00</t>
  </si>
  <si>
    <t>649557652</t>
  </si>
  <si>
    <t>2338492</t>
  </si>
  <si>
    <t>Yuh Tong Hotel</t>
  </si>
  <si>
    <t>2114.00</t>
  </si>
  <si>
    <t>649622300</t>
  </si>
  <si>
    <t>2338815</t>
  </si>
  <si>
    <t>Million Dragon Hotel</t>
  </si>
  <si>
    <t>642.00</t>
  </si>
  <si>
    <t>649638540</t>
  </si>
  <si>
    <t>2338918</t>
  </si>
  <si>
    <t>B P International</t>
  </si>
  <si>
    <t>281.00</t>
  </si>
  <si>
    <t>649645604</t>
  </si>
  <si>
    <t>2338970</t>
  </si>
  <si>
    <t>F Hotel Chipen</t>
  </si>
  <si>
    <t>567.00</t>
  </si>
  <si>
    <t>649940076</t>
  </si>
  <si>
    <t>2339925</t>
  </si>
  <si>
    <t>565.00</t>
  </si>
  <si>
    <t>650048740</t>
  </si>
  <si>
    <t>2340460</t>
  </si>
  <si>
    <t>376.00</t>
  </si>
  <si>
    <t>650059684</t>
  </si>
  <si>
    <t>2340500</t>
  </si>
  <si>
    <t>102.00</t>
  </si>
  <si>
    <t>650084084</t>
  </si>
  <si>
    <t>2340552</t>
  </si>
  <si>
    <t>Seda Nuvali - Staycation Hotel</t>
  </si>
  <si>
    <t>441.00</t>
  </si>
  <si>
    <t>650136288</t>
  </si>
  <si>
    <t>2340669</t>
  </si>
  <si>
    <t>Express Inci Hotel</t>
  </si>
  <si>
    <t>650293340</t>
  </si>
  <si>
    <t>2341403</t>
  </si>
  <si>
    <t>SkyPoint Hotel Sheremetyevo Airport</t>
  </si>
  <si>
    <t>213.00</t>
  </si>
  <si>
    <t>650314256</t>
  </si>
  <si>
    <t>2341563</t>
  </si>
  <si>
    <t>Taichung Napas Hotel</t>
  </si>
  <si>
    <t>182.00</t>
  </si>
  <si>
    <t>650350908</t>
  </si>
  <si>
    <t>2341819</t>
  </si>
  <si>
    <t>137.00</t>
  </si>
  <si>
    <t>650363620</t>
  </si>
  <si>
    <t>2341880</t>
  </si>
  <si>
    <t>1063.00</t>
  </si>
  <si>
    <t>650370956</t>
  </si>
  <si>
    <t>2341902</t>
  </si>
  <si>
    <t>650473856</t>
  </si>
  <si>
    <t>2342183</t>
  </si>
  <si>
    <t>eHOME Hotel</t>
  </si>
  <si>
    <t>649.00</t>
  </si>
  <si>
    <t>650567660</t>
  </si>
  <si>
    <t>2342710</t>
  </si>
  <si>
    <t>385.00</t>
  </si>
  <si>
    <t>650578656</t>
  </si>
  <si>
    <t>2342772</t>
  </si>
  <si>
    <t>Spring Spa Hotel</t>
  </si>
  <si>
    <t>738.00</t>
  </si>
  <si>
    <t>650605876</t>
  </si>
  <si>
    <t>2342914</t>
  </si>
  <si>
    <t>Cosmos Hotel Taipei</t>
  </si>
  <si>
    <t>393.00</t>
  </si>
  <si>
    <t>650616056</t>
  </si>
  <si>
    <t>2342980</t>
  </si>
  <si>
    <t>346.00</t>
  </si>
  <si>
    <t>650626380</t>
  </si>
  <si>
    <t>2343053</t>
  </si>
  <si>
    <t>M1 Yau Ma Tei Hotel</t>
  </si>
  <si>
    <t>205.00</t>
  </si>
  <si>
    <t>650626928</t>
  </si>
  <si>
    <t>2343061</t>
  </si>
  <si>
    <t>543.00</t>
  </si>
  <si>
    <t>650905012</t>
  </si>
  <si>
    <t>2344194</t>
  </si>
  <si>
    <t>650905768</t>
  </si>
  <si>
    <t>2344198</t>
  </si>
  <si>
    <t>Stanford Hotel</t>
  </si>
  <si>
    <t>379.00</t>
  </si>
  <si>
    <t>650906204</t>
  </si>
  <si>
    <t>2344201</t>
  </si>
  <si>
    <t>651130456</t>
  </si>
  <si>
    <t>2345235</t>
  </si>
  <si>
    <t>651132788</t>
  </si>
  <si>
    <t>2345231</t>
  </si>
  <si>
    <t>Laurel Business Hotel</t>
  </si>
  <si>
    <t>370.00</t>
  </si>
  <si>
    <t>651146760</t>
  </si>
  <si>
    <t>2345306</t>
  </si>
  <si>
    <t>Agora Place Tokyo Asakusa</t>
  </si>
  <si>
    <t>248.00</t>
  </si>
  <si>
    <t>651287136</t>
  </si>
  <si>
    <t>2346034</t>
  </si>
  <si>
    <t>Green Rich Hotel Suizenji</t>
  </si>
  <si>
    <t>505.00</t>
  </si>
  <si>
    <t>651290960</t>
  </si>
  <si>
    <t>2346051</t>
  </si>
  <si>
    <t>创建日期</t>
  </si>
  <si>
    <t>参考号码</t>
  </si>
  <si>
    <t>更改原因</t>
  </si>
  <si>
    <t>288340251</t>
  </si>
  <si>
    <t>256.00</t>
  </si>
  <si>
    <t>ClearingByUPC</t>
  </si>
  <si>
    <t>279855903-66552</t>
  </si>
  <si>
    <t>476.00</t>
  </si>
  <si>
    <t>AllotmentReject</t>
  </si>
  <si>
    <t>write off AR charges</t>
  </si>
  <si>
    <t>557974780-66552</t>
  </si>
  <si>
    <t>231.00</t>
  </si>
  <si>
    <t>532540677-66552</t>
  </si>
  <si>
    <t>983.00</t>
  </si>
  <si>
    <t>580025228-66552</t>
  </si>
  <si>
    <t>447.00</t>
  </si>
  <si>
    <t>，</t>
  </si>
  <si>
    <t>本期收回20.1</t>
  </si>
  <si>
    <t>本期扣款19.31元</t>
  </si>
  <si>
    <t>本期收回256元</t>
  </si>
  <si>
    <t>本期收回476元</t>
  </si>
  <si>
    <t>本期收回231元</t>
  </si>
  <si>
    <t>本期收回983元</t>
  </si>
  <si>
    <t>本期收回447元</t>
  </si>
  <si>
    <t>A211221104301481</t>
  </si>
  <si>
    <t>A211221104453481</t>
  </si>
  <si>
    <t>总计：166870.9元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</si>
  <si>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</si>
  <si>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</si>
  <si>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</si>
  <si>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</si>
  <si>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</si>
  <si>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</si>
  <si>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</si>
  <si>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</si>
  <si>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</si>
  <si>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</si>
  <si>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</si>
  <si>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</si>
  <si>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</si>
  <si>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</si>
  <si>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</si>
  <si>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</si>
  <si>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</si>
  <si>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</si>
  <si>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623732197</t>
  </si>
  <si>
    <t>2021-12-20</t>
  </si>
  <si>
    <t>2348795</t>
  </si>
  <si>
    <t>贾巴贝卡生活广场附近的雷德多兹加</t>
  </si>
  <si>
    <t>Rinaldy Aini</t>
  </si>
  <si>
    <t>2021-12-21</t>
  </si>
  <si>
    <t>退房日周结</t>
  </si>
  <si>
    <t>108.00</t>
  </si>
  <si>
    <t>RMB</t>
  </si>
  <si>
    <t>0</t>
  </si>
  <si>
    <t>agoda直连</t>
  </si>
  <si>
    <t>2021-12-20 22:24:02</t>
  </si>
  <si>
    <t>汇智国际旅游发展有限公司</t>
  </si>
  <si>
    <t>直连</t>
  </si>
  <si>
    <t>623642193</t>
  </si>
  <si>
    <t>2348555</t>
  </si>
  <si>
    <t>雷德多斯普拉斯@沃斯特肯卡娜旅馆</t>
  </si>
  <si>
    <t>Anugrah Hilmi</t>
  </si>
  <si>
    <t>56.00</t>
  </si>
  <si>
    <t>2021-12-20 19:41:33</t>
  </si>
  <si>
    <t>623598009</t>
  </si>
  <si>
    <t>2348401</t>
  </si>
  <si>
    <t>芭堤雅拜伦海滩酒店</t>
  </si>
  <si>
    <t>Pankate Kanyaphat</t>
  </si>
  <si>
    <t>158.00</t>
  </si>
  <si>
    <t>2021-12-20 18:23:15</t>
  </si>
  <si>
    <t>651920828</t>
  </si>
  <si>
    <t>2348378</t>
  </si>
  <si>
    <t>澳门万龙酒店</t>
  </si>
  <si>
    <t>LEI SIO KEI</t>
  </si>
  <si>
    <t>2021-12-20 18:11:34</t>
  </si>
  <si>
    <t>623477661</t>
  </si>
  <si>
    <t>2348059</t>
  </si>
  <si>
    <t>皇家标致酒店</t>
  </si>
  <si>
    <t>Faiz Mohammad</t>
  </si>
  <si>
    <t>363.00</t>
  </si>
  <si>
    <t>2021-12-20 14:56:40</t>
  </si>
  <si>
    <t>651788060</t>
  </si>
  <si>
    <t>2347946</t>
  </si>
  <si>
    <t>河内酒店</t>
  </si>
  <si>
    <t>Bui Đong</t>
  </si>
  <si>
    <t>509.00</t>
  </si>
  <si>
    <t>2021-12-20 10:06:43</t>
  </si>
  <si>
    <t>623340569</t>
  </si>
  <si>
    <t>2347943</t>
  </si>
  <si>
    <t>巴淡岛金湾大酒店</t>
  </si>
  <si>
    <t>lai Suriyanto</t>
  </si>
  <si>
    <t>68.00</t>
  </si>
  <si>
    <t>2021-12-20 10:01:17</t>
  </si>
  <si>
    <t>651769020</t>
  </si>
  <si>
    <t>2347854</t>
  </si>
  <si>
    <t>M1酒店</t>
  </si>
  <si>
    <t>Cheung Hoi Yan</t>
  </si>
  <si>
    <t>180.00</t>
  </si>
  <si>
    <t>2021-12-20 08:24:42</t>
  </si>
  <si>
    <t>651753328</t>
  </si>
  <si>
    <t>2347792</t>
  </si>
  <si>
    <t>海茵娜酒店东京滨松町</t>
  </si>
  <si>
    <t>Sameshima Shinya</t>
  </si>
  <si>
    <t>272.00</t>
  </si>
  <si>
    <t>2021-12-20 04:44:57</t>
  </si>
  <si>
    <t>651701624</t>
  </si>
  <si>
    <t>2021-12-19</t>
  </si>
  <si>
    <t>2347682</t>
  </si>
  <si>
    <t>一中绿屋</t>
  </si>
  <si>
    <t>Lin Yu Chen</t>
  </si>
  <si>
    <t>2021-12-19 22:47:06</t>
  </si>
  <si>
    <t>651688080</t>
  </si>
  <si>
    <t>2347651</t>
  </si>
  <si>
    <t>大阪丰中南精品花园情侣酒店</t>
  </si>
  <si>
    <t>Mochida Masaaki</t>
  </si>
  <si>
    <t>186.00</t>
  </si>
  <si>
    <t>2021-12-19 22:11:17</t>
  </si>
  <si>
    <t>651620692</t>
  </si>
  <si>
    <t>2347403</t>
  </si>
  <si>
    <t>Li KA on</t>
  </si>
  <si>
    <t>223.00</t>
  </si>
  <si>
    <t>2021-12-19 19:03:42</t>
  </si>
  <si>
    <t>623025429</t>
  </si>
  <si>
    <t>2347210</t>
  </si>
  <si>
    <t>T-莫尔酒店</t>
  </si>
  <si>
    <t>Arioka Gede</t>
  </si>
  <si>
    <t>123.00</t>
  </si>
  <si>
    <t>2021-12-19 16:42:41</t>
  </si>
  <si>
    <t>302065507</t>
  </si>
  <si>
    <t>2347180</t>
  </si>
  <si>
    <t>拉斯维加斯百乐宫酒店</t>
  </si>
  <si>
    <t>estanilao carmen</t>
  </si>
  <si>
    <t>1376.00</t>
  </si>
  <si>
    <t>2021-12-19 16:14:03</t>
  </si>
  <si>
    <t>622931481</t>
  </si>
  <si>
    <t>2347070</t>
  </si>
  <si>
    <t xml:space="preserve"> 148 瑟姆帕卡广场家庭旅馆</t>
  </si>
  <si>
    <t>MISTAGIA NURHARI</t>
  </si>
  <si>
    <t>60.00</t>
  </si>
  <si>
    <t>2021-12-19 14:31:58</t>
  </si>
  <si>
    <t>302059471</t>
  </si>
  <si>
    <t>2347022</t>
  </si>
  <si>
    <t>银色遗产里诺赌场度假村</t>
  </si>
  <si>
    <t>Radford Fred</t>
  </si>
  <si>
    <t>2021-12-19 13:26:42</t>
  </si>
  <si>
    <t>622908297</t>
  </si>
  <si>
    <t>2346942</t>
  </si>
  <si>
    <t>统奥广场酒店</t>
  </si>
  <si>
    <t>YODKHAM BENYAPHA</t>
  </si>
  <si>
    <t>101.00</t>
  </si>
  <si>
    <t>2021-12-19 12:22:02</t>
  </si>
  <si>
    <t>651477884</t>
  </si>
  <si>
    <t>2346799</t>
  </si>
  <si>
    <t>Sober Hotel</t>
  </si>
  <si>
    <t>CHOW JOE</t>
  </si>
  <si>
    <t>2021-12-19 09:50:04</t>
  </si>
  <si>
    <t>302053295</t>
  </si>
  <si>
    <t>2346794</t>
  </si>
  <si>
    <t>拉斯维加斯神剑赌场酒店</t>
  </si>
  <si>
    <t>Pilkington Geoffrey</t>
  </si>
  <si>
    <t>2021-12-19 09:41:44</t>
  </si>
  <si>
    <t>622815357</t>
  </si>
  <si>
    <t>2346698</t>
  </si>
  <si>
    <t>Al Ghafri Sultan</t>
  </si>
  <si>
    <t>2021-12-19 05:08:57</t>
  </si>
  <si>
    <t>302028695</t>
  </si>
  <si>
    <t>2346662</t>
  </si>
  <si>
    <t>巴拉哈斯参议员酒店</t>
  </si>
  <si>
    <t>Parrilla Guillermo</t>
  </si>
  <si>
    <t>408.00</t>
  </si>
  <si>
    <t>2021-12-19 01:58:28</t>
  </si>
  <si>
    <t>452422726</t>
  </si>
  <si>
    <t>2346643</t>
  </si>
  <si>
    <t>塞达中心酒店</t>
  </si>
  <si>
    <t>Hunter Arlyn</t>
  </si>
  <si>
    <t>516.00</t>
  </si>
  <si>
    <t>2021-12-19 01:03:21</t>
  </si>
  <si>
    <t>302014599</t>
  </si>
  <si>
    <t>2021-12-18</t>
  </si>
  <si>
    <t>2346568</t>
  </si>
  <si>
    <t>洛杉矶写意酒店</t>
  </si>
  <si>
    <t>Ramos Maria</t>
  </si>
  <si>
    <t>846.00</t>
  </si>
  <si>
    <t>2021-12-18 22:40:56</t>
  </si>
  <si>
    <t>花园酒店</t>
  </si>
  <si>
    <t>Rahim Talib Muhammad</t>
  </si>
  <si>
    <t>2021-12-18 22:20:18</t>
  </si>
  <si>
    <t>651337072</t>
  </si>
  <si>
    <t>2346299</t>
  </si>
  <si>
    <t>疯台北青旅</t>
  </si>
  <si>
    <t>Tzang Zi. Shiuan</t>
  </si>
  <si>
    <t>2021-12-18 19:37:10</t>
  </si>
  <si>
    <t>622610181</t>
  </si>
  <si>
    <t>2346289</t>
  </si>
  <si>
    <t>奇普塔潘库朗酒店</t>
  </si>
  <si>
    <t>Habib Fakhril Subeki Al</t>
  </si>
  <si>
    <t>606.00</t>
  </si>
  <si>
    <t>2021-12-18 19:29:43</t>
  </si>
  <si>
    <t>蒂拉德亚酒店</t>
  </si>
  <si>
    <t>Fitriyani  Meilita Cut</t>
  </si>
  <si>
    <t>2021-12-18 16:56:03</t>
  </si>
  <si>
    <t>塞达阿提亚酒店</t>
  </si>
  <si>
    <t>Abelarde Danilo</t>
  </si>
  <si>
    <t>2021-12-18 16:55:49</t>
  </si>
  <si>
    <t>水前寺绿富酒店</t>
  </si>
  <si>
    <t>kadomura yuki</t>
  </si>
  <si>
    <t>2021-12-18 16:42:51</t>
  </si>
  <si>
    <t>622436645</t>
  </si>
  <si>
    <t>2345846</t>
  </si>
  <si>
    <t>Suhaila siti</t>
  </si>
  <si>
    <t>2021-12-18 13:55:35</t>
  </si>
  <si>
    <t>普吉岛椰糖公寓酒店</t>
  </si>
  <si>
    <t>Tammano Pirisa</t>
  </si>
  <si>
    <t>2021-12-18 13:46:12</t>
  </si>
  <si>
    <t>曼谷机场线套房酒店</t>
  </si>
  <si>
    <t>Nakkhiao Cattaleeya</t>
  </si>
  <si>
    <t>2021-12-18 13:36:40</t>
  </si>
  <si>
    <t>09 区海滩酒店</t>
  </si>
  <si>
    <t>Ngandee Rung</t>
  </si>
  <si>
    <t>2021-12-18 11:23:15</t>
  </si>
  <si>
    <t>A. Rifan</t>
  </si>
  <si>
    <t>2021-12-18 11:15:29</t>
  </si>
  <si>
    <t>万隆公园景酒店</t>
  </si>
  <si>
    <t>Krisna Imawan Dwi</t>
  </si>
  <si>
    <t>2021-12-18 10:26:30</t>
  </si>
  <si>
    <t>突尼斯华美达广场酒店</t>
  </si>
  <si>
    <t>jamli walid</t>
  </si>
  <si>
    <t>2021-12-18 07:53:15</t>
  </si>
  <si>
    <t xml:space="preserve">格勒诺布尔卡协德杜本酒店  </t>
  </si>
  <si>
    <t>Fabbro Clement</t>
  </si>
  <si>
    <t>2021-12-18 07:48:13</t>
  </si>
  <si>
    <t>301969279</t>
  </si>
  <si>
    <t>2345348</t>
  </si>
  <si>
    <t>美高梅大酒店</t>
  </si>
  <si>
    <t>Jose Hyacinth</t>
  </si>
  <si>
    <t>873.00</t>
  </si>
  <si>
    <t>2021-12-18 07:30:49</t>
  </si>
  <si>
    <t>圣皮埃尔法国区酒店</t>
  </si>
  <si>
    <t>Rooney Catherine</t>
  </si>
  <si>
    <t>2021-12-18 07:14:24</t>
  </si>
  <si>
    <t>伊丹宫殿酒店</t>
  </si>
  <si>
    <t>Al-wadaanl Meshaal</t>
  </si>
  <si>
    <t>2021-12-18 07:00:49</t>
  </si>
  <si>
    <t>622290785</t>
  </si>
  <si>
    <t>2345325</t>
  </si>
  <si>
    <t>alabri omar</t>
  </si>
  <si>
    <t>2021-12-18 06:13:56</t>
  </si>
  <si>
    <t>301964979</t>
  </si>
  <si>
    <t>2345324</t>
  </si>
  <si>
    <t>皇家广场酒店</t>
  </si>
  <si>
    <t>Alfredo Mendoza Sanchez Vicente</t>
  </si>
  <si>
    <t>503.00</t>
  </si>
  <si>
    <t>2021-12-18 06:09:34</t>
  </si>
  <si>
    <t>301963675</t>
  </si>
  <si>
    <t>2345320</t>
  </si>
  <si>
    <t>曼德勒海湾酒店</t>
  </si>
  <si>
    <t>dupree tashauna</t>
  </si>
  <si>
    <t>344.00</t>
  </si>
  <si>
    <t>2021-12-18 05:47:41</t>
  </si>
  <si>
    <t>301959355</t>
  </si>
  <si>
    <t>2345307</t>
  </si>
  <si>
    <t>阿温尼达里博达德文物酒店 - 传承酒店集团</t>
  </si>
  <si>
    <t>Chia Teck</t>
  </si>
  <si>
    <t>1432.00</t>
  </si>
  <si>
    <t>2021-12-18 04:40:55</t>
  </si>
  <si>
    <t>浅草集市广场酒店</t>
  </si>
  <si>
    <t>YAMADA MITUO</t>
  </si>
  <si>
    <t>2021-12-18 04:34:53</t>
  </si>
  <si>
    <t>651144596</t>
  </si>
  <si>
    <t>2345294</t>
  </si>
  <si>
    <t>东京池袋大都会饭店</t>
  </si>
  <si>
    <t>YAHAGI EISUKE</t>
  </si>
  <si>
    <t>2021-12-18 03:43:50</t>
  </si>
  <si>
    <t>622273437</t>
  </si>
  <si>
    <t>2345282</t>
  </si>
  <si>
    <t>马卡萨米可酒店</t>
  </si>
  <si>
    <t>Rahma S Nur</t>
  </si>
  <si>
    <t>2021-12-18 03:11:41</t>
  </si>
  <si>
    <t>Lamis Jose Ember Tristan</t>
  </si>
  <si>
    <t>2021-12-18 01:23:52</t>
  </si>
  <si>
    <t>桃园中坜桂冠商务旅店</t>
  </si>
  <si>
    <t>Lin Wu Sian</t>
  </si>
  <si>
    <t>2021-12-18 01:20:24</t>
  </si>
  <si>
    <t>622245861</t>
  </si>
  <si>
    <t>2345230</t>
  </si>
  <si>
    <t>曼谷玛卡萨富驿时尚酒店</t>
  </si>
  <si>
    <t>pounbangpo Kittawat</t>
  </si>
  <si>
    <t>2021-12-18 01:18:50</t>
  </si>
  <si>
    <t>651129900</t>
  </si>
  <si>
    <t>2345229</t>
  </si>
  <si>
    <t>曼达韦白酒店</t>
  </si>
  <si>
    <t>ramirez aireel</t>
  </si>
  <si>
    <t>2021-12-18 01:02:02</t>
  </si>
  <si>
    <t>651126304</t>
  </si>
  <si>
    <t>2345217</t>
  </si>
  <si>
    <t>Matuguina Edward</t>
  </si>
  <si>
    <t>2021-12-18 00:39:37</t>
  </si>
  <si>
    <t>622226913</t>
  </si>
  <si>
    <t>2345214</t>
  </si>
  <si>
    <t>佩加浪安佩桑纳酒店</t>
  </si>
  <si>
    <t>Ibrahim Taufiq</t>
  </si>
  <si>
    <t>2021-12-18 00:33:21</t>
  </si>
  <si>
    <t>Doromal Janrick</t>
  </si>
  <si>
    <t>2021-12-18 00:11:25</t>
  </si>
  <si>
    <t>651113704</t>
  </si>
  <si>
    <t>2021-12-17</t>
  </si>
  <si>
    <t>2345181</t>
  </si>
  <si>
    <t>Paul Hije Santacera Nin</t>
  </si>
  <si>
    <t>2021-12-17 23:45:54</t>
  </si>
  <si>
    <t>651102136</t>
  </si>
  <si>
    <t>2345155</t>
  </si>
  <si>
    <t>海茵娜酒店东京浅草桥</t>
  </si>
  <si>
    <t>Yamamoto Yuma</t>
  </si>
  <si>
    <t>626.00</t>
  </si>
  <si>
    <t>2021-12-17 23:08:48</t>
  </si>
  <si>
    <t>阿联酋大酒店</t>
  </si>
  <si>
    <t>gomba lantaca Charlyn</t>
  </si>
  <si>
    <t>2021-12-17 20:55:52</t>
  </si>
  <si>
    <t>圣玛尔塔酒店</t>
  </si>
  <si>
    <t>Goncalves Aida</t>
  </si>
  <si>
    <t>2021-12-17 20:34:24</t>
  </si>
  <si>
    <t>Ramadhan Muhammad</t>
  </si>
  <si>
    <t>2021-12-17 20:22:49</t>
  </si>
  <si>
    <t>301922043</t>
  </si>
  <si>
    <t>2344873</t>
  </si>
  <si>
    <t>Drury Curtis</t>
  </si>
  <si>
    <t>2021-12-17 20:20:36</t>
  </si>
  <si>
    <t>301911035</t>
  </si>
  <si>
    <t>2344600</t>
  </si>
  <si>
    <t>萨尔加宫酒店</t>
  </si>
  <si>
    <t>napoletano zdenko</t>
  </si>
  <si>
    <t>1655.01</t>
  </si>
  <si>
    <t>2021-12-17 17:59:54</t>
  </si>
  <si>
    <t>650988916</t>
  </si>
  <si>
    <t>2344573</t>
  </si>
  <si>
    <t>台东高野大饭店</t>
  </si>
  <si>
    <t>PENG YIN-BO</t>
  </si>
  <si>
    <t>240.00</t>
  </si>
  <si>
    <t>2021-12-17 17:44:30</t>
  </si>
  <si>
    <t>622001281</t>
  </si>
  <si>
    <t>2344549</t>
  </si>
  <si>
    <t>Lin Yun Ta</t>
  </si>
  <si>
    <t>345.00</t>
  </si>
  <si>
    <t>2021-12-17 17:32:12</t>
  </si>
  <si>
    <t>安达奇瑞泳池别墅全海景度假村</t>
  </si>
  <si>
    <t>promanumat prapat</t>
  </si>
  <si>
    <t>2021-12-17 17:25:15</t>
  </si>
  <si>
    <t>克芒区库雷塔克索酒店</t>
  </si>
  <si>
    <t>Wibowo Prakoso Adhi</t>
  </si>
  <si>
    <t>2021-12-17 16:14:25</t>
  </si>
  <si>
    <t>左舷酒店</t>
  </si>
  <si>
    <t>PANYAPOONTRAGUL SAIYON</t>
  </si>
  <si>
    <t>2021-12-17 14:57:23</t>
  </si>
  <si>
    <t>香港仕德福酒店</t>
  </si>
  <si>
    <t>Wong Wai man ricky</t>
  </si>
  <si>
    <t>2021-12-17 12:56:30</t>
  </si>
  <si>
    <t>HUNG TING KWOK</t>
  </si>
  <si>
    <t>2021-12-17 12:54:49</t>
  </si>
  <si>
    <t>Brian Tallador Reijell</t>
  </si>
  <si>
    <t>2021-12-17 12:52:14</t>
  </si>
  <si>
    <t>古邦瑞士贝林水晶酒店</t>
  </si>
  <si>
    <t>Arnisah Arni</t>
  </si>
  <si>
    <t>2021-12-17 12:48:42</t>
  </si>
  <si>
    <t>kurniawan winadi</t>
  </si>
  <si>
    <t>2021-12-17 09:44:26</t>
  </si>
  <si>
    <t>拉斯维加斯卢克索赌场酒店</t>
  </si>
  <si>
    <t>Pits Valentin</t>
  </si>
  <si>
    <t>2021-12-17 08:58:44</t>
  </si>
  <si>
    <t>阿斯匹拉G素坤逸33号酒店</t>
  </si>
  <si>
    <t>ruekaew Khemnika</t>
  </si>
  <si>
    <t>2021-12-17 06:27:46</t>
  </si>
  <si>
    <t>雷克雅未克卡宾酒店</t>
  </si>
  <si>
    <t>Hasan Kazi Rifat</t>
  </si>
  <si>
    <t>2021-12-17 06:16:26</t>
  </si>
  <si>
    <t>301876567</t>
  </si>
  <si>
    <t>2343845</t>
  </si>
  <si>
    <t>阿伦敦机场戴斯酒店/利哈伊谷</t>
  </si>
  <si>
    <t>Harding Glen</t>
  </si>
  <si>
    <t>2021-12-17 05:36:56</t>
  </si>
  <si>
    <t>莱佛士坎酒店</t>
  </si>
  <si>
    <t>Oktaviana Vina</t>
  </si>
  <si>
    <t>2021-12-17 02:33:36</t>
  </si>
  <si>
    <t>希思罗圣吉尔斯 - 圣吉尔斯酒店</t>
  </si>
  <si>
    <t>Singh Surlin</t>
  </si>
  <si>
    <t>2021-12-17 02:12:18</t>
  </si>
  <si>
    <t>贝斯特韦斯特库塔海滩酒店</t>
  </si>
  <si>
    <t>Mulyani Erni</t>
  </si>
  <si>
    <t>2021-12-17 01:54:35</t>
  </si>
  <si>
    <t>2021-12-16</t>
  </si>
  <si>
    <t>泗水大蒂博尼哥罗酒店</t>
  </si>
  <si>
    <t>Pudjiantoro Surabaya Hadi</t>
  </si>
  <si>
    <t>2021-12-16 22:54:36</t>
  </si>
  <si>
    <t>301844931</t>
  </si>
  <si>
    <t>2343691</t>
  </si>
  <si>
    <t>布鲁塞尔潘通酒店</t>
  </si>
  <si>
    <t>Dubois Theophile</t>
  </si>
  <si>
    <t>1014.00</t>
  </si>
  <si>
    <t>2021-12-16 22:45:59</t>
  </si>
  <si>
    <t>621599813</t>
  </si>
  <si>
    <t>2343675</t>
  </si>
  <si>
    <t>Izzati Mohd Asri Nurul</t>
  </si>
  <si>
    <t>2021-12-16 22:35:59</t>
  </si>
  <si>
    <t>萨里玛尔精品酒店</t>
  </si>
  <si>
    <t>ardini nita</t>
  </si>
  <si>
    <t>2021-12-16 22:27:41</t>
  </si>
  <si>
    <t>达戈帕卡尔附近瑞德多兹普拉斯酒店</t>
  </si>
  <si>
    <t>Arif Rachman Hakim M</t>
  </si>
  <si>
    <t>2021-12-16 20:15:59</t>
  </si>
  <si>
    <t>英娜屯郡甘大酒店</t>
  </si>
  <si>
    <t>Dona Tiara</t>
  </si>
  <si>
    <t>2021-12-16 20:13:09</t>
  </si>
  <si>
    <t>日夜拉古纳宾坦酒店 - 丹戎槟榔</t>
  </si>
  <si>
    <t>susanto Mardi</t>
  </si>
  <si>
    <t>2021-12-16 20:02:32</t>
  </si>
  <si>
    <t>阿迪加娅日落酒店</t>
  </si>
  <si>
    <t>prasetyo wisnu</t>
  </si>
  <si>
    <t>2021-12-16 19:50:31</t>
  </si>
  <si>
    <t>301830343</t>
  </si>
  <si>
    <t>2343433</t>
  </si>
  <si>
    <t>日惹特约克洛豪华酒店</t>
  </si>
  <si>
    <t>Rusdianto Leonard A</t>
  </si>
  <si>
    <t>2021-12-16 19:46:50</t>
  </si>
  <si>
    <t>吉隆坡美利亚酒店</t>
  </si>
  <si>
    <t>bin setapa Umar</t>
  </si>
  <si>
    <t>2021-12-16 19:43:47</t>
  </si>
  <si>
    <t>Enggar Pramesti Dinda</t>
  </si>
  <si>
    <t>2021-12-16 19:36:36</t>
  </si>
  <si>
    <t>嘉义钰通大饭店</t>
  </si>
  <si>
    <t>LU TZU HAO</t>
  </si>
  <si>
    <t>2021-12-16 16:47:37</t>
  </si>
  <si>
    <t>TAM SUET YING</t>
  </si>
  <si>
    <t>2021-12-16 16:45:44</t>
  </si>
  <si>
    <t>Jacel Kiram Princess</t>
  </si>
  <si>
    <t>2021-12-16 16:08:30</t>
  </si>
  <si>
    <t>麦克瓦达莫恩度假酒店</t>
  </si>
  <si>
    <t>Boonkoonsak Sarun</t>
  </si>
  <si>
    <t>2021-12-16 15:37:02</t>
  </si>
  <si>
    <t>台北天成大饭店</t>
  </si>
  <si>
    <t>HUANG CHUN-LIN</t>
  </si>
  <si>
    <t>2021-12-16 15:31:07</t>
  </si>
  <si>
    <t>650598936</t>
  </si>
  <si>
    <t>2342875</t>
  </si>
  <si>
    <t>花蓮力丽華美達安可酒店</t>
  </si>
  <si>
    <t>Lu Yun Yi</t>
  </si>
  <si>
    <t>2021-12-16 15:06:15</t>
  </si>
  <si>
    <t>哥伦比亚卡塔赫纳阿尔米兰特酒店</t>
  </si>
  <si>
    <t>CARLOS VILLEGAS MADERO JUAN</t>
  </si>
  <si>
    <t>2021-12-16 15:00:44</t>
  </si>
  <si>
    <t>得克萨斯大学 AT&amp;T 酒店及会议中心</t>
  </si>
  <si>
    <t>shrestha Bikram</t>
  </si>
  <si>
    <t>2021-12-16 14:36:35</t>
  </si>
  <si>
    <t>Spring Spa 温泉山庄</t>
  </si>
  <si>
    <t>Chen SI JIN</t>
  </si>
  <si>
    <t>2021-12-16 13:52:33</t>
  </si>
  <si>
    <t>金河公寓酒店</t>
  </si>
  <si>
    <t>Izzuddin Mohd</t>
  </si>
  <si>
    <t>2021-12-16 13:47:13</t>
  </si>
  <si>
    <t>P.PUNTE MARIEGEN</t>
  </si>
  <si>
    <t>2021-12-16 13:11:30</t>
  </si>
  <si>
    <t>650566236</t>
  </si>
  <si>
    <t>2342698</t>
  </si>
  <si>
    <t>广州瑰丽酒店</t>
  </si>
  <si>
    <t>Li Fukang</t>
  </si>
  <si>
    <t>1252.00</t>
  </si>
  <si>
    <t>2021-12-16 13:09:18</t>
  </si>
  <si>
    <t>直采</t>
  </si>
  <si>
    <t>吉兰丹哥打巴鲁市中心途恩酒店</t>
  </si>
  <si>
    <t>Kifli Azmuneer</t>
  </si>
  <si>
    <t>2021-12-16 13:02:35</t>
  </si>
  <si>
    <t>三马林达火瑞森酒店</t>
  </si>
  <si>
    <t>Fahrul Iman Nurul</t>
  </si>
  <si>
    <t>2021-12-16 12:52:20</t>
  </si>
  <si>
    <t>BIN SHARIFF MAHPUDZ</t>
  </si>
  <si>
    <t>2021-12-16 11:53:28</t>
  </si>
  <si>
    <t>香港帝苑酒店</t>
  </si>
  <si>
    <t>Chan Kong</t>
  </si>
  <si>
    <t>2021-12-16 11:21:37</t>
  </si>
  <si>
    <t>雅加达阿罗萨酒店</t>
  </si>
  <si>
    <t>Hardianto Hardianto</t>
  </si>
  <si>
    <t>2021-12-16 10:11:12</t>
  </si>
  <si>
    <t>Heng Lye Guan</t>
  </si>
  <si>
    <t>2021-12-16 10:05:42</t>
  </si>
  <si>
    <t>Baladjay Jennifer</t>
  </si>
  <si>
    <t>2021-12-16 09:48:25</t>
  </si>
  <si>
    <t>621195605</t>
  </si>
  <si>
    <t>2342332</t>
  </si>
  <si>
    <t>Marwiah Binti Mohammad Latif Siti</t>
  </si>
  <si>
    <t>387.00</t>
  </si>
  <si>
    <t>2021-12-16 09:20:40</t>
  </si>
  <si>
    <t>伦敦肯辛顿公园豪华酒店</t>
  </si>
  <si>
    <t>Haile Robel</t>
  </si>
  <si>
    <t>2021-12-16 09:13:29</t>
  </si>
  <si>
    <t>泗水G套房酒店</t>
  </si>
  <si>
    <t>Khalishah Isfa Zerlinda</t>
  </si>
  <si>
    <t>2021-12-16 08:44:51</t>
  </si>
  <si>
    <t>芝加哥白厅大酒店</t>
  </si>
  <si>
    <t>Clemons Antoine</t>
  </si>
  <si>
    <t>2021-12-16 08:44:24</t>
  </si>
  <si>
    <t>Alsaleh Anas</t>
  </si>
  <si>
    <t>2021-12-16 07:56:50</t>
  </si>
  <si>
    <t>威尼斯森图伦宫辛那酒店</t>
  </si>
  <si>
    <t>Avenin Morgan</t>
  </si>
  <si>
    <t>2021-12-16 06:57:31</t>
  </si>
  <si>
    <t>布鲁塞尔华威酒店</t>
  </si>
  <si>
    <t>Vervoort HM</t>
  </si>
  <si>
    <t>2021-12-16 06:56:31</t>
  </si>
  <si>
    <t>北克斯维尔温德姆戴斯酒店</t>
  </si>
  <si>
    <t>Mullen Jennifer</t>
  </si>
  <si>
    <t>2021-12-16 05:38:58</t>
  </si>
  <si>
    <t>安阿伯丽晶套房酒店</t>
  </si>
  <si>
    <t>Stein Leona</t>
  </si>
  <si>
    <t>2021-12-16 05:01:07</t>
  </si>
  <si>
    <t>渣油里昂酒店</t>
  </si>
  <si>
    <t>Faure Ylan</t>
  </si>
  <si>
    <t>2021-12-16 03:16:54</t>
  </si>
  <si>
    <t>桃园怡和饭店</t>
  </si>
  <si>
    <t>Wang YUJUN</t>
  </si>
  <si>
    <t>2021-12-16 02:52:21</t>
  </si>
  <si>
    <t>玛丽蒂姆安东尼酒店</t>
  </si>
  <si>
    <t>teimann marko</t>
  </si>
  <si>
    <t>2021-12-16 02:21:23</t>
  </si>
  <si>
    <t>金色郁金香阿尔巴沙酒店</t>
  </si>
  <si>
    <t>Arif Muhammad</t>
  </si>
  <si>
    <t>2021-12-16 02:12:59</t>
  </si>
  <si>
    <t>301760807</t>
  </si>
  <si>
    <t>2342121</t>
  </si>
  <si>
    <t>百利酒店</t>
  </si>
  <si>
    <t>Ramirez De Rivera Celia</t>
  </si>
  <si>
    <t>296.00</t>
  </si>
  <si>
    <t>2021-12-16 00:04:46</t>
  </si>
  <si>
    <t>2021-12-15</t>
  </si>
  <si>
    <t>台中莿桐花文创微旅</t>
  </si>
  <si>
    <t>Teng Wei Sheng</t>
  </si>
  <si>
    <t>2021-12-15 21:01:40</t>
  </si>
  <si>
    <t>阿斯顿三马林达会议酒店</t>
  </si>
  <si>
    <t>Irawan Bambang</t>
  </si>
  <si>
    <t>2021-12-15 20:47:49</t>
  </si>
  <si>
    <t>巨济里维埃拉酒店</t>
  </si>
  <si>
    <t>Park Seyeone</t>
  </si>
  <si>
    <t>2021-12-15 20:44:21</t>
  </si>
  <si>
    <t>嘉逸豪庭酒店</t>
  </si>
  <si>
    <t>Sevil Ramazan</t>
  </si>
  <si>
    <t>2021-12-15 20:11:45</t>
  </si>
  <si>
    <t>Saleem Usama</t>
  </si>
  <si>
    <t>2021-12-15 20:08:36</t>
  </si>
  <si>
    <t>prastyo ramandafarouq</t>
  </si>
  <si>
    <t>2021-12-15 20:05:14</t>
  </si>
  <si>
    <t>Nassar Lina</t>
  </si>
  <si>
    <t>2021-12-15 20:01:57</t>
  </si>
  <si>
    <t>艾巴莎华美达切尔西酒店</t>
  </si>
  <si>
    <t>glorioso marites</t>
  </si>
  <si>
    <t>2021-12-15 19:45:20</t>
  </si>
  <si>
    <t>拉查达波茵酒店</t>
  </si>
  <si>
    <t>Sorazi Kedsaraporn</t>
  </si>
  <si>
    <t>2021-12-15 19:44:21</t>
  </si>
  <si>
    <t>里斯本佩索阿酒店</t>
  </si>
  <si>
    <t>Kivi Milja Minna</t>
  </si>
  <si>
    <t>2021-12-15 18:49:56</t>
  </si>
  <si>
    <t>Dai Yu Lun</t>
  </si>
  <si>
    <t>2021-12-15 18:19:53</t>
  </si>
  <si>
    <t>Paganotti Noel</t>
  </si>
  <si>
    <t>2021-12-15 18:15:50</t>
  </si>
  <si>
    <t>Soofian Sara</t>
  </si>
  <si>
    <t>2021-12-15 18:12:50</t>
  </si>
  <si>
    <t>雅加达曼加都德普利马ITC酒店</t>
  </si>
  <si>
    <t>Indriani Yanti</t>
  </si>
  <si>
    <t>2021-12-15 18:09:48</t>
  </si>
  <si>
    <t>吉隆坡太平洋豪华酒店</t>
  </si>
  <si>
    <t>mardhiah dhia</t>
  </si>
  <si>
    <t>2021-12-15 17:50:20</t>
  </si>
  <si>
    <t>莫斯科谢列梅捷沃机场观景台酒店</t>
  </si>
  <si>
    <t>KIM DOHEE</t>
  </si>
  <si>
    <t>2021-12-15 17:08:49</t>
  </si>
  <si>
    <t>301724471</t>
  </si>
  <si>
    <t>2341367</t>
  </si>
  <si>
    <t>曼谷暹罗安纳塔拉酒店</t>
  </si>
  <si>
    <t>Kangar Meredith</t>
  </si>
  <si>
    <t>2560.00</t>
  </si>
  <si>
    <t>2021-12-15 16:55:44</t>
  </si>
  <si>
    <t>黑文巴厘岛水明漾酒店</t>
  </si>
  <si>
    <t>Sutiono Fidya</t>
  </si>
  <si>
    <t>2021-12-15 16:54:24</t>
  </si>
  <si>
    <t>Hazzard Halle</t>
  </si>
  <si>
    <t>2021-12-15 16:42:01</t>
  </si>
  <si>
    <t>Tri Ade</t>
  </si>
  <si>
    <t>2021-12-15 14:36:40</t>
  </si>
  <si>
    <t>zmaili ahmad</t>
  </si>
  <si>
    <t>2021-12-15 14:30:16</t>
  </si>
  <si>
    <t>京都酒店</t>
  </si>
  <si>
    <t>LI   YANTING</t>
  </si>
  <si>
    <t>2021-12-15 14:27:17</t>
  </si>
  <si>
    <t>Shorokhova Aigul</t>
  </si>
  <si>
    <t>2021-12-15 11:43:04</t>
  </si>
  <si>
    <t>Aran Maribel</t>
  </si>
  <si>
    <t>2021-12-15 11:24:54</t>
  </si>
  <si>
    <t>Arceo Ma Theresa</t>
  </si>
  <si>
    <t>2021-12-15 11:15:46</t>
  </si>
  <si>
    <t>朗讯酒店</t>
  </si>
  <si>
    <t>azam abid</t>
  </si>
  <si>
    <t>2021-12-15 09:00:07</t>
  </si>
  <si>
    <t>binti hamzah Haliza</t>
  </si>
  <si>
    <t>2021-12-15 08:37:08</t>
  </si>
  <si>
    <t>451510822</t>
  </si>
  <si>
    <t>2340722</t>
  </si>
  <si>
    <t>塞米诺尔硬石酒店及好莱坞赌场</t>
  </si>
  <si>
    <t>Armstrong John</t>
  </si>
  <si>
    <t>1585.00</t>
  </si>
  <si>
    <t>2021-12-15 08:15:54</t>
  </si>
  <si>
    <t>关丹欧陆大酒店</t>
  </si>
  <si>
    <t>iylia rozali Muhammad</t>
  </si>
  <si>
    <t>2021-12-15 08:12:43</t>
  </si>
  <si>
    <t>快捷茵西机场酒店</t>
  </si>
  <si>
    <t>bayır Burcu</t>
  </si>
  <si>
    <t>2021-12-15 05:58:42</t>
  </si>
  <si>
    <t>Alshehri Moshabib</t>
  </si>
  <si>
    <t>2021-12-15 05:40:42</t>
  </si>
  <si>
    <t>Almanee Sulaiman</t>
  </si>
  <si>
    <t>2021-12-15 04:59:19</t>
  </si>
  <si>
    <t>620572333</t>
  </si>
  <si>
    <t>2340637</t>
  </si>
  <si>
    <t>北海棕榈酒店</t>
  </si>
  <si>
    <t>Roshisam Mathadzir</t>
  </si>
  <si>
    <t>234.00</t>
  </si>
  <si>
    <t>2021-12-15 02:29:17</t>
  </si>
  <si>
    <t>芭堤雅FX酒店</t>
  </si>
  <si>
    <t>Supaamphonwit Patsita.</t>
  </si>
  <si>
    <t>2021-12-15 02:12:52</t>
  </si>
  <si>
    <t>2021-12-14</t>
  </si>
  <si>
    <t>新邦利马附近瑞德多兹广场酒店</t>
  </si>
  <si>
    <t>Tri Prasetyo Agus</t>
  </si>
  <si>
    <t>2021-12-14 23:47:44</t>
  </si>
  <si>
    <t>塞达努瓦里酒店</t>
  </si>
  <si>
    <t>Macaraig Hernandez Isabella</t>
  </si>
  <si>
    <t>2021-12-14 23:11:18</t>
  </si>
  <si>
    <t>idunk Si</t>
  </si>
  <si>
    <t>2021-12-14 22:31:25</t>
  </si>
  <si>
    <t>玛丽蒂姆杜塞尔多夫酒店</t>
  </si>
  <si>
    <t>Kultikova Tatiana</t>
  </si>
  <si>
    <t>2021-12-14 22:19:32</t>
  </si>
  <si>
    <t>FAN WAIKIT</t>
  </si>
  <si>
    <t>2021-12-14 22:16:38</t>
  </si>
  <si>
    <t>Chan Antonio</t>
  </si>
  <si>
    <t>375.99</t>
  </si>
  <si>
    <t>2021-12-14 21:52:42</t>
  </si>
  <si>
    <t>Duangjai Kerkphon</t>
  </si>
  <si>
    <t>2021-12-14 19:31:29</t>
  </si>
  <si>
    <t>梭罗市明星酒店</t>
  </si>
  <si>
    <t>supriyanto Supriyanto</t>
  </si>
  <si>
    <t>威山路易斯大街酒店</t>
  </si>
  <si>
    <t>celine seynave</t>
  </si>
  <si>
    <t>2021-12-14 19:11:46</t>
  </si>
  <si>
    <t>槟城市途恩酒店</t>
  </si>
  <si>
    <t>FARAHIDAYU BINRI SA'ADUN NURUL</t>
  </si>
  <si>
    <t>2021-12-14 18:51:27</t>
  </si>
  <si>
    <t>Aurelia Kivi Enda</t>
  </si>
  <si>
    <t>2021-12-14 18:51:15</t>
  </si>
  <si>
    <t>Gunawan Gunawan</t>
  </si>
  <si>
    <t>2021-12-14 16:14:25</t>
  </si>
  <si>
    <t>F-商旅(台东知本馆)</t>
  </si>
  <si>
    <t>Purple tulip</t>
  </si>
  <si>
    <t>2021-12-14 16:14:03</t>
  </si>
  <si>
    <t>槟城直落巴巷悦椿度假村</t>
  </si>
  <si>
    <t>Sani Wawa</t>
  </si>
  <si>
    <t>2021-12-14 15:57:34</t>
  </si>
  <si>
    <t>620063385</t>
  </si>
  <si>
    <t>2339870</t>
  </si>
  <si>
    <t>吉隆坡棉兰东姑普雷斯科特酒店</t>
  </si>
  <si>
    <t>Ishak Pazilah</t>
  </si>
  <si>
    <t>147.00</t>
  </si>
  <si>
    <t>2021-12-14 09:56:27</t>
  </si>
  <si>
    <t>620061429</t>
  </si>
  <si>
    <t>2339866</t>
  </si>
  <si>
    <t>华乐酒店</t>
  </si>
  <si>
    <t>SiewCheng Cheng</t>
  </si>
  <si>
    <t>857.00</t>
  </si>
  <si>
    <t>2021-12-14 09:50:41</t>
  </si>
  <si>
    <t>620051181</t>
  </si>
  <si>
    <t>2339835</t>
  </si>
  <si>
    <t>吉隆坡格兰德坎贝尔酒店</t>
  </si>
  <si>
    <t>esa sharil</t>
  </si>
  <si>
    <t>117.00</t>
  </si>
  <si>
    <t>2021-12-14 09:18:43</t>
  </si>
  <si>
    <t>巴黎拉斯维加斯赌场度假酒店</t>
  </si>
  <si>
    <t>Dillon Jennifer</t>
  </si>
  <si>
    <t>2021-12-14 09:04:31</t>
  </si>
  <si>
    <t>Jangeed Sanjana</t>
  </si>
  <si>
    <t>2021-12-14 08:44:15</t>
  </si>
  <si>
    <t>关丹苏利亚珍拉汀海滩度假村</t>
  </si>
  <si>
    <t>mawardy jaafar mohd</t>
  </si>
  <si>
    <t>2021-12-14 07:58:30</t>
  </si>
  <si>
    <t>De la iglesia mellado Rosa</t>
  </si>
  <si>
    <t>2021-12-14 07:38:49</t>
  </si>
  <si>
    <t>泛太平洋惠斯勒山坡酒店</t>
  </si>
  <si>
    <t>Reid Jennifer</t>
  </si>
  <si>
    <t>2021-12-14 07:15:42</t>
  </si>
  <si>
    <t>巴黎中心埃克斯酒店</t>
  </si>
  <si>
    <t>saputro kumala</t>
  </si>
  <si>
    <t>2021-12-14 07:02:09</t>
  </si>
  <si>
    <t>井里汶巴蒂科酒店</t>
  </si>
  <si>
    <t>Basalamah Ridwan</t>
  </si>
  <si>
    <t>2021-12-14 06:33:19</t>
  </si>
  <si>
    <t>Gye Yoo Rim</t>
  </si>
  <si>
    <t>2021-12-14 05:13:48</t>
  </si>
  <si>
    <t>多马尼酒店</t>
  </si>
  <si>
    <t>Martinez de Dios Antonio</t>
  </si>
  <si>
    <t>2021-12-14 04:41:49</t>
  </si>
  <si>
    <t>欧罗巴莱弗酒店</t>
  </si>
  <si>
    <t>Kettelhoit Susanne</t>
  </si>
  <si>
    <t>2021-12-14 03:41:10</t>
  </si>
  <si>
    <t>科隆多姆精品 003 号酒店</t>
  </si>
  <si>
    <t>Han Hyesun</t>
  </si>
  <si>
    <t>2021-12-14 03:05:12</t>
  </si>
  <si>
    <t>卡瑞沙提克城市中心酒店</t>
  </si>
  <si>
    <t>Osipov Fyodor</t>
  </si>
  <si>
    <t>2021-12-14 02:14:26</t>
  </si>
  <si>
    <t>2021-12-13</t>
  </si>
  <si>
    <t>若遥特巴拉酒店</t>
  </si>
  <si>
    <t>Amorim Leandro</t>
  </si>
  <si>
    <t>2021-12-13 22:45:10</t>
  </si>
  <si>
    <t>霍里森·乌尔蒂玛·万隆</t>
  </si>
  <si>
    <t>yudistira putra</t>
  </si>
  <si>
    <t>2021-12-13 22:41:13</t>
  </si>
  <si>
    <t>格兰沙努尔酒店</t>
  </si>
  <si>
    <t>Kendek Safrianus</t>
  </si>
  <si>
    <t>2021-12-13 22:39:29</t>
  </si>
  <si>
    <t>Alsalman Salman</t>
  </si>
  <si>
    <t>2021-12-13 22:20:43</t>
  </si>
  <si>
    <t>Ramadhan Bayu</t>
  </si>
  <si>
    <t>2021-12-13 20:06:39</t>
  </si>
  <si>
    <t>布阿纳拉斯塔里酒店</t>
  </si>
  <si>
    <t>saleem Ather</t>
  </si>
  <si>
    <t>2021-12-13 19:33:34</t>
  </si>
  <si>
    <t>nanda Restu</t>
  </si>
  <si>
    <t>2021-12-13 19:27:30</t>
  </si>
  <si>
    <t>rahayu wulandari Dini</t>
  </si>
  <si>
    <t>2021-12-13 19:14:59</t>
  </si>
  <si>
    <t>巴塞罗那伯爵酒店</t>
  </si>
  <si>
    <t>He Joanne</t>
  </si>
  <si>
    <t>2021-12-13 19:13:24</t>
  </si>
  <si>
    <t>驿三新罗舒泰酒店</t>
  </si>
  <si>
    <t>Ma Mingyuan</t>
  </si>
  <si>
    <t>2021-12-13 19:09:40</t>
  </si>
  <si>
    <t>巴厘岛沙努尔艺术酒店</t>
  </si>
  <si>
    <t>Brahmana Delpiero</t>
  </si>
  <si>
    <t>2021-12-13 18:52:57</t>
  </si>
  <si>
    <t>HUANG LING-WEN</t>
  </si>
  <si>
    <t>2021-12-13 17:47:08</t>
  </si>
  <si>
    <t>梅拉瓦德普利马酒店-布洛克M</t>
  </si>
  <si>
    <t>Damayanti Eva Puspita</t>
  </si>
  <si>
    <t>2021-12-13 17:25:13</t>
  </si>
  <si>
    <t>香港龙堡国际</t>
  </si>
  <si>
    <t>Cheng Ngai Wang Barry</t>
  </si>
  <si>
    <t>2021-12-13 17:24:43</t>
  </si>
  <si>
    <t>Rojas Rivera Africa Renee</t>
  </si>
  <si>
    <t>2021-12-13 17:18:51</t>
  </si>
  <si>
    <t>CHOI KAIO</t>
  </si>
  <si>
    <t>2021-12-13 16:33:16</t>
  </si>
  <si>
    <t>Aditya Citra</t>
  </si>
  <si>
    <t>2021-12-13 16:30:34</t>
  </si>
  <si>
    <t>Sneek Makeup</t>
  </si>
  <si>
    <t>1949.01</t>
  </si>
  <si>
    <t>2021-12-13 16:16:39</t>
  </si>
  <si>
    <t>希弗酒店</t>
  </si>
  <si>
    <t>Rahmawinata Ricky</t>
  </si>
  <si>
    <t>2021-12-13 15:47:01</t>
  </si>
  <si>
    <t>加皮西达斯酒店</t>
  </si>
  <si>
    <t>Chopra Samvit</t>
  </si>
  <si>
    <t>2021-12-13 12:58:08</t>
  </si>
  <si>
    <t>Lin Sheng-Jie</t>
  </si>
  <si>
    <t>2021-12-13 12:56:18</t>
  </si>
  <si>
    <t>ismail shafri</t>
  </si>
  <si>
    <t>2021-12-13 10:37:30</t>
  </si>
  <si>
    <t>tjokro Gandakusuma</t>
  </si>
  <si>
    <t>2021-12-13 09:18:53</t>
  </si>
  <si>
    <t>巴厘岛芳特纳酒店</t>
  </si>
  <si>
    <t>Kadek Karina Ni</t>
  </si>
  <si>
    <t>2021-12-13 08:00:01</t>
  </si>
  <si>
    <t>美洲购物中心丽笙酒店</t>
  </si>
  <si>
    <t>mettepenningen jeroen</t>
  </si>
  <si>
    <t>2021-12-13 06:46:12</t>
  </si>
  <si>
    <t>瑞典圣日耳曼酒店</t>
  </si>
  <si>
    <t>Aubaret Hugo</t>
  </si>
  <si>
    <t>2021-12-13 04:24:44</t>
  </si>
  <si>
    <t>18金币咖啡厅和旅舍</t>
  </si>
  <si>
    <t>Wolf James</t>
  </si>
  <si>
    <t>2021-12-13 04:06:28</t>
  </si>
  <si>
    <t>日惹好事达酒店</t>
  </si>
  <si>
    <t>Adelsya Gafran</t>
  </si>
  <si>
    <t>2021-12-13 01:20:11</t>
  </si>
  <si>
    <t>2021-12-12</t>
  </si>
  <si>
    <t>萨希拉布提克酒店</t>
  </si>
  <si>
    <t>MARYAM JULIANTHY WIDHYA</t>
  </si>
  <si>
    <t>2021-12-12 22:54:48</t>
  </si>
  <si>
    <t>克拉克斯施拉兹酒店</t>
  </si>
  <si>
    <t>Patil Prateek</t>
  </si>
  <si>
    <t>2021-12-12 22:41:06</t>
  </si>
  <si>
    <t>盛泰澜华欣海滩别墅及度假村</t>
  </si>
  <si>
    <t>Lee Seongnam</t>
  </si>
  <si>
    <t>1928.01</t>
  </si>
  <si>
    <t>2021-12-12 22:38:39</t>
  </si>
  <si>
    <t>Rhajean Canape Princess</t>
  </si>
  <si>
    <t>2021-12-12 21:27:46</t>
  </si>
  <si>
    <t>Santoro Celina</t>
  </si>
  <si>
    <t>2021-12-12 21:17:53</t>
  </si>
  <si>
    <t>巴厘岛沼泽避风港套房酒店</t>
  </si>
  <si>
    <t>Liwandouw Kezia</t>
  </si>
  <si>
    <t>2021-12-12 18:52:15</t>
  </si>
  <si>
    <t>Charles M Hojilla Dave</t>
  </si>
  <si>
    <t>2021-12-12 17:57:43</t>
  </si>
  <si>
    <t>巴黎迪士尼乐园住宿加早餐酒店</t>
  </si>
  <si>
    <t>Royon Laurine</t>
  </si>
  <si>
    <t>2021-12-12 17:15:47</t>
  </si>
  <si>
    <t>301446307</t>
  </si>
  <si>
    <t>2337495</t>
  </si>
  <si>
    <t>马科斯布朗库单酒店</t>
  </si>
  <si>
    <t>Schonknecht Katrin</t>
  </si>
  <si>
    <t>496.00</t>
  </si>
  <si>
    <t>2021-12-12 17:09:37</t>
  </si>
  <si>
    <t>艾尔瓦赫达千禧大酒店</t>
  </si>
  <si>
    <t>chamma khalil</t>
  </si>
  <si>
    <t>2021-12-12 14:23:41</t>
  </si>
  <si>
    <t>林尼克赌场体验酒店</t>
  </si>
  <si>
    <t>KASAREUSKI DZMITRY</t>
  </si>
  <si>
    <t>2021-12-12 13:41:51</t>
  </si>
  <si>
    <t>马里奥伯勒阿亚尔塔酒店</t>
  </si>
  <si>
    <t>Arfika Umi</t>
  </si>
  <si>
    <t>2021-12-12 11:05:06</t>
  </si>
  <si>
    <t>精品 053 汉堡中央车站酒店</t>
  </si>
  <si>
    <t>Park Gayeon</t>
  </si>
  <si>
    <t>2021-12-12 10:45:45</t>
  </si>
  <si>
    <t>巴提卡巨港酒店</t>
  </si>
  <si>
    <t>Sudiartini Anik</t>
  </si>
  <si>
    <t>2021-12-12 10:35:53</t>
  </si>
  <si>
    <t>屏东H会馆</t>
  </si>
  <si>
    <t>Chen Shengwen</t>
  </si>
  <si>
    <t>2021-12-12 09:40:58</t>
  </si>
  <si>
    <t>Gibson Terry</t>
  </si>
  <si>
    <t>2021-12-12 05:40:14</t>
  </si>
  <si>
    <t>Omerasevic Edib</t>
  </si>
  <si>
    <t>2021-12-12 04:22:48</t>
  </si>
  <si>
    <t>2021-12-11</t>
  </si>
  <si>
    <t>Yuenih Kidnapping</t>
  </si>
  <si>
    <t>2021-12-11 23:39:47</t>
  </si>
  <si>
    <t>Martinez Victoria</t>
  </si>
  <si>
    <t>631.00</t>
  </si>
  <si>
    <t>-631</t>
  </si>
  <si>
    <t>2021-12-11 07:51:37</t>
  </si>
  <si>
    <t>450542758</t>
  </si>
  <si>
    <t>2335482</t>
  </si>
  <si>
    <t>大峡谷亚利桑那州亚瓦派旅馆</t>
  </si>
  <si>
    <t>Haney Danny</t>
  </si>
  <si>
    <t>1037.00</t>
  </si>
  <si>
    <t>2021-12-11 06:52:59</t>
  </si>
  <si>
    <t>Hotel Kuva Chateau - 古华花园饭店</t>
  </si>
  <si>
    <t>CHUANG CHIH-CHUN</t>
  </si>
  <si>
    <t>2021-12-11 06:41:27</t>
  </si>
  <si>
    <t>2021-12-10</t>
  </si>
  <si>
    <t>菲尔亚酒店</t>
  </si>
  <si>
    <t>Urman Boaz</t>
  </si>
  <si>
    <t>2021-12-10 22:45:14</t>
  </si>
  <si>
    <t>京都御池麸屋町三一雷索尔酒店</t>
  </si>
  <si>
    <t>MARIE ISHDA</t>
  </si>
  <si>
    <t>2021-12-10 20:09:23</t>
  </si>
  <si>
    <t>拉斯维加斯金银岛大酒店和赌场</t>
  </si>
  <si>
    <t>Wu Hao-Yun</t>
  </si>
  <si>
    <t>2021-12-10 19:51:36</t>
  </si>
  <si>
    <t>Agrawal Shubhi</t>
  </si>
  <si>
    <t>2021-12-10 17:21:23</t>
  </si>
  <si>
    <t>618098729</t>
  </si>
  <si>
    <t>2334804</t>
  </si>
  <si>
    <t>Chew Beng Cheng</t>
  </si>
  <si>
    <t>198.00</t>
  </si>
  <si>
    <t>2021-12-10 17:12:08</t>
  </si>
  <si>
    <t xml:space="preserve">古尔冈特瑞登特酒店  </t>
  </si>
  <si>
    <t>Gandhi Pallavi</t>
  </si>
  <si>
    <t>2021-12-10 14:07:59</t>
  </si>
  <si>
    <t>甲米淘凯精品度假村</t>
  </si>
  <si>
    <t>Suwannachat Nopporn</t>
  </si>
  <si>
    <t>2021-12-10 13:09:21</t>
  </si>
  <si>
    <t>301266075</t>
  </si>
  <si>
    <t>2334469</t>
  </si>
  <si>
    <t>金砖酒店&amp;赌场</t>
  </si>
  <si>
    <t>Ehrman Sarah</t>
  </si>
  <si>
    <t>2021-12-10 10:42:46</t>
  </si>
  <si>
    <t>克利夫顿维多利亚瀑布旅馆</t>
  </si>
  <si>
    <t>Wong WilliM</t>
  </si>
  <si>
    <t>2021-12-10 10:14:34</t>
  </si>
  <si>
    <t>2021-12-09</t>
  </si>
  <si>
    <t>欧恩格兰德帕勒莫苏豪酒店</t>
  </si>
  <si>
    <t>RETHORE Aline</t>
  </si>
  <si>
    <t>2021-12-09 22:32:30</t>
  </si>
  <si>
    <t>拉斯维加斯弗拉明戈酒店</t>
  </si>
  <si>
    <t>Smith Natalie</t>
  </si>
  <si>
    <t>2021-12-09 07:19:49</t>
  </si>
  <si>
    <t>617400929</t>
  </si>
  <si>
    <t>2332247</t>
  </si>
  <si>
    <t>考艾班木思酒店</t>
  </si>
  <si>
    <t>Kaewwongsai Kanokwan</t>
  </si>
  <si>
    <t>185.00</t>
  </si>
  <si>
    <t>2021-12-09 01:35:35</t>
  </si>
  <si>
    <t>Govindan Gopika</t>
  </si>
  <si>
    <t>2021-12-09 00:58:51</t>
  </si>
  <si>
    <t>2021-12-08</t>
  </si>
  <si>
    <t>关丹万景酒店</t>
  </si>
  <si>
    <t>Iqram Mohammad</t>
  </si>
  <si>
    <t>2021-12-08 21:22:59</t>
  </si>
  <si>
    <t>301100575</t>
  </si>
  <si>
    <t>2331562</t>
  </si>
  <si>
    <t>阔而特拉锁尔酒店</t>
  </si>
  <si>
    <t>PINTO ANIBAL</t>
  </si>
  <si>
    <t>510.00</t>
  </si>
  <si>
    <t>2021-12-08 18:01:20</t>
  </si>
  <si>
    <t>怡保彩鸿酒店</t>
  </si>
  <si>
    <t>kok chin chew</t>
  </si>
  <si>
    <t>2021-12-08 16:50:17</t>
  </si>
  <si>
    <t>617045721</t>
  </si>
  <si>
    <t>2331106</t>
  </si>
  <si>
    <t>Mazlinna Maz</t>
  </si>
  <si>
    <t>269.00</t>
  </si>
  <si>
    <t>2021-12-08 14:03:51</t>
  </si>
  <si>
    <t>釜山海云台Centum酒店</t>
  </si>
  <si>
    <t>SON JIMIN</t>
  </si>
  <si>
    <t>2021-12-08 09:01:07</t>
  </si>
  <si>
    <t>Scot Emanuel Scot Emanuel</t>
  </si>
  <si>
    <t>2021-12-08 06:11:41</t>
  </si>
  <si>
    <t>维达拉酒店及水疗中心</t>
  </si>
  <si>
    <t>Madgett John</t>
  </si>
  <si>
    <t>2021-12-08 05:59:14</t>
  </si>
  <si>
    <t>Fillon Marion</t>
  </si>
  <si>
    <t>2021-12-08 05:01:34</t>
  </si>
  <si>
    <t>台东忘忧馆景观旅店</t>
  </si>
  <si>
    <t>Du Yi Siang</t>
  </si>
  <si>
    <t>2021-12-08 04:52:31</t>
  </si>
  <si>
    <t>2021-12-07</t>
  </si>
  <si>
    <t>三宝拢大边酒店</t>
  </si>
  <si>
    <t>Setiawan Dody</t>
  </si>
  <si>
    <t>2021-12-07 23:51:00</t>
  </si>
  <si>
    <t>616366557</t>
  </si>
  <si>
    <t>2329659</t>
  </si>
  <si>
    <t>伊斯坦布尔金城大酒店</t>
  </si>
  <si>
    <t>Al Sharifi Mohamed</t>
  </si>
  <si>
    <t>1753.98</t>
  </si>
  <si>
    <t>2021-12-07 03:31:00</t>
  </si>
  <si>
    <t>玩聚安平设计师民宿</t>
  </si>
  <si>
    <t>Lau Fiona</t>
  </si>
  <si>
    <t>2021-12-07 01:09:36</t>
  </si>
  <si>
    <t>647260948</t>
  </si>
  <si>
    <t>2021-12-06</t>
  </si>
  <si>
    <t>2329586</t>
  </si>
  <si>
    <t>台中国际知客会馆</t>
  </si>
  <si>
    <t>JEN CHANG LI</t>
  </si>
  <si>
    <t>2152.00</t>
  </si>
  <si>
    <t>2021-12-06 23:01:35</t>
  </si>
  <si>
    <t>abd rahman ridzuan</t>
  </si>
  <si>
    <t>2021-12-06 22:37:40</t>
  </si>
  <si>
    <t>迪拜国际机场酒店</t>
  </si>
  <si>
    <t>Kang Daegug</t>
  </si>
  <si>
    <t>2021-12-06 18:45:06</t>
  </si>
  <si>
    <t>300910227</t>
  </si>
  <si>
    <t>2328298</t>
  </si>
  <si>
    <t>Avellaneda Nicolle</t>
  </si>
  <si>
    <t>192.00</t>
  </si>
  <si>
    <t>2021-12-06 08:16:49</t>
  </si>
  <si>
    <t>萨尔塔设计型套房酒店</t>
  </si>
  <si>
    <t>flores sergio</t>
  </si>
  <si>
    <t>2021-12-06 05:59:16</t>
  </si>
  <si>
    <t>2021-12-05</t>
  </si>
  <si>
    <t>台北北投凤凰阁温泉饭店</t>
  </si>
  <si>
    <t>KIO JIH-SHUN</t>
  </si>
  <si>
    <t>2021-12-05 23:32:09</t>
  </si>
  <si>
    <t>台北贝斯特旅店</t>
  </si>
  <si>
    <t>ZHOMG MENG XIN</t>
  </si>
  <si>
    <t>2021-12-05 23:04:26</t>
  </si>
  <si>
    <t>欧洲之星大中心酒店</t>
  </si>
  <si>
    <t>Beyls Christophe</t>
  </si>
  <si>
    <t>2021-12-05 22:47:47</t>
  </si>
  <si>
    <t>欧悦连锁精品旅馆 - 新营馆</t>
  </si>
  <si>
    <t>Deng Chihyou</t>
  </si>
  <si>
    <t>2021-12-05 15:14:24</t>
  </si>
  <si>
    <t>普卡乐艾莫奈斯会议度假酒店</t>
  </si>
  <si>
    <t>wijayanti maya</t>
  </si>
  <si>
    <t>2021-12-05 15:10:46</t>
  </si>
  <si>
    <t>报春花海滩酒店</t>
  </si>
  <si>
    <t>ahsan Syed</t>
  </si>
  <si>
    <t>2021-12-05 12:24:13</t>
  </si>
  <si>
    <t>646581228</t>
  </si>
  <si>
    <t>2327649</t>
  </si>
  <si>
    <t>济州天山商务酒店</t>
  </si>
  <si>
    <t>HEE SEE</t>
  </si>
  <si>
    <t>2021-12-05 01:37:56</t>
  </si>
  <si>
    <t>2021-12-04</t>
  </si>
  <si>
    <t>Huang Yung sheng</t>
  </si>
  <si>
    <t>2021-12-04 19:49:49</t>
  </si>
  <si>
    <t>Stark Stanley</t>
  </si>
  <si>
    <t>2021-12-04 13:37:43</t>
  </si>
  <si>
    <t>Ling Chiun Shr</t>
  </si>
  <si>
    <t>2021-12-04 10:44:16</t>
  </si>
  <si>
    <t>Kwon Han keun</t>
  </si>
  <si>
    <t>191</t>
  </si>
  <si>
    <t>2021-12-04 10:40:38</t>
  </si>
  <si>
    <t>芭堤雅百思通酒店 (SHA 认证)</t>
  </si>
  <si>
    <t>Junchalong Pacharanan</t>
  </si>
  <si>
    <t>2021-12-04 09:52:58</t>
  </si>
  <si>
    <t>2021-12-03</t>
  </si>
  <si>
    <t>葛罗丽别墅酒店</t>
  </si>
  <si>
    <t>Cinque Antonino</t>
  </si>
  <si>
    <t>2021-12-03 21:30:34</t>
  </si>
  <si>
    <t>欧美宫殿酒店</t>
  </si>
  <si>
    <t>Crisci Aniello</t>
  </si>
  <si>
    <t>2021-12-03 03:16:39</t>
  </si>
  <si>
    <t>曼谷素坤逸尊贵钥匙酒店</t>
  </si>
  <si>
    <t>Inganinanda Thanaporn</t>
  </si>
  <si>
    <t>2021-12-03 00:55:42</t>
  </si>
  <si>
    <t>2021-12-02</t>
  </si>
  <si>
    <t>花莲百事达国际饭店</t>
  </si>
  <si>
    <t>Lin Wen yao</t>
  </si>
  <si>
    <t>2021-12-02 20:35:52</t>
  </si>
  <si>
    <t>贝斯特韦斯特日落广场酒店</t>
  </si>
  <si>
    <t>Rachel Bradley Jerica</t>
  </si>
  <si>
    <t>2021-12-02 10:03:03</t>
  </si>
  <si>
    <t>2021-12-01</t>
  </si>
  <si>
    <t>SU YU</t>
  </si>
  <si>
    <t>2021-12-01 19:02:24</t>
  </si>
  <si>
    <t>613447269</t>
  </si>
  <si>
    <t>2321324</t>
  </si>
  <si>
    <t>阿托特尔德拉加酒店</t>
  </si>
  <si>
    <t>Moi C'est</t>
  </si>
  <si>
    <t>444.00</t>
  </si>
  <si>
    <t>2021-12-01 14:49:43</t>
  </si>
  <si>
    <t>澳门雅辰酒店 (前金丽华酒店)</t>
  </si>
  <si>
    <t>Chui Alex</t>
  </si>
  <si>
    <t>2021-12-01 06:59:57</t>
  </si>
  <si>
    <t>2021-11-30</t>
  </si>
  <si>
    <t>欧陆客栈酒店</t>
  </si>
  <si>
    <t>Gongora Bariccatti Rafael</t>
  </si>
  <si>
    <t>2021-11-30 06:17:18</t>
  </si>
  <si>
    <t>644781332</t>
  </si>
  <si>
    <t>2021-11-29</t>
  </si>
  <si>
    <t>2319073</t>
  </si>
  <si>
    <t>台北圆山大饭店</t>
  </si>
  <si>
    <t>CHEN MEI-HONG</t>
  </si>
  <si>
    <t>837.00</t>
  </si>
  <si>
    <t>2021-11-29 23:13:58</t>
  </si>
  <si>
    <t>644404580</t>
  </si>
  <si>
    <t>2021-11-28</t>
  </si>
  <si>
    <t>2317744</t>
  </si>
  <si>
    <t>冲绳蒙特利水疗度假酒店</t>
  </si>
  <si>
    <t>masaoka miho</t>
  </si>
  <si>
    <t>1409.00</t>
  </si>
  <si>
    <t>2021-11-28 22:52:08</t>
  </si>
  <si>
    <t>蔚山城市酒店</t>
  </si>
  <si>
    <t>Lee Dajung</t>
  </si>
  <si>
    <t>2021-11-28 16:23:25</t>
  </si>
  <si>
    <t>台北北投丽禧温泉酒店</t>
  </si>
  <si>
    <t>CHANG JUNG CHENG</t>
  </si>
  <si>
    <t>2021-11-28 15:49:24</t>
  </si>
  <si>
    <t>Paredes Maricssa</t>
  </si>
  <si>
    <t>2021-11-28 14:16:41</t>
  </si>
  <si>
    <t>台南成大会馆</t>
  </si>
  <si>
    <t>lee yueleung</t>
  </si>
  <si>
    <t>2021-11-28 12:08:01</t>
  </si>
  <si>
    <t>努萨国际度假酒店</t>
  </si>
  <si>
    <t>Raposo Bruno</t>
  </si>
  <si>
    <t>2021-11-28 11:32:46</t>
  </si>
  <si>
    <t>2021-11-27</t>
  </si>
  <si>
    <t>昆宁甘蒂尔塔萨尼塔地平线酒店</t>
  </si>
  <si>
    <t>Amilah Shinda</t>
  </si>
  <si>
    <t>2021-11-27 11:58:12</t>
  </si>
  <si>
    <t>2021-11-26</t>
  </si>
  <si>
    <t>Chen Hsiaoling</t>
  </si>
  <si>
    <t>2021-11-26 23:27:04</t>
  </si>
  <si>
    <t>旧金山市中心凯悦嘉轩酒店</t>
  </si>
  <si>
    <t>jeong seonyoung</t>
  </si>
  <si>
    <t>2021-11-26 16:32:45</t>
  </si>
  <si>
    <t>曼谷素坤逸卡尔顿酒店</t>
  </si>
  <si>
    <t>Oh Kyuhoon</t>
  </si>
  <si>
    <t>2021-11-26 16:20:40</t>
  </si>
  <si>
    <t>2021-11-25</t>
  </si>
  <si>
    <t>新竹安捷国际酒店</t>
  </si>
  <si>
    <t>Hung Cheng Che</t>
  </si>
  <si>
    <t>160</t>
  </si>
  <si>
    <t>2021-11-29 11:14:38</t>
  </si>
  <si>
    <t>新加坡京华酒店</t>
  </si>
  <si>
    <t>SIM JANGWOO</t>
  </si>
  <si>
    <t>2021-11-25 18:01:07</t>
  </si>
  <si>
    <t>643284108</t>
  </si>
  <si>
    <t>2312144</t>
  </si>
  <si>
    <t>香港维港湾酒店</t>
  </si>
  <si>
    <t>NG Chun Keung</t>
  </si>
  <si>
    <t>298.00</t>
  </si>
  <si>
    <t>2021-11-25 16:09:51</t>
  </si>
  <si>
    <t>纽约公共酒店</t>
  </si>
  <si>
    <t>Khanmamedova Erada</t>
  </si>
  <si>
    <t>2021-11-25 04:59:57</t>
  </si>
  <si>
    <t>2021-11-23</t>
  </si>
  <si>
    <t>阿尔比恩酒店</t>
  </si>
  <si>
    <t>Johansson Andreas</t>
  </si>
  <si>
    <t>2021-11-23 18:24:01</t>
  </si>
  <si>
    <t>Schickler James</t>
  </si>
  <si>
    <t>2021-11-23 16:16:43</t>
  </si>
  <si>
    <t>奥利弗坦博国际机场城市旅馆酒店</t>
  </si>
  <si>
    <t>Kidson Clem</t>
  </si>
  <si>
    <t>2021-11-23 11:26:27</t>
  </si>
  <si>
    <t>拉斯维加斯市中心艾莉亚赌场度假酒店</t>
  </si>
  <si>
    <t>Buffington Carol</t>
  </si>
  <si>
    <t>2021-11-23 09:32:56</t>
  </si>
  <si>
    <t>642415684</t>
  </si>
  <si>
    <t>2308283</t>
  </si>
  <si>
    <t>台北凯达大饭店</t>
  </si>
  <si>
    <t>YAO PEI TZU</t>
  </si>
  <si>
    <t>1377.00</t>
  </si>
  <si>
    <t>2021-11-23 00:01:53</t>
  </si>
  <si>
    <t>2021-11-22</t>
  </si>
  <si>
    <t>香港星网商务精品酒店</t>
  </si>
  <si>
    <t>SO Tsz Shan</t>
  </si>
  <si>
    <t>2021-11-22 00:23:07</t>
  </si>
  <si>
    <t>2021-11-21</t>
  </si>
  <si>
    <t>Rahul Sivadasan</t>
  </si>
  <si>
    <t>2021-11-21 19:58:42</t>
  </si>
  <si>
    <t>RAMSHA ANA</t>
  </si>
  <si>
    <t>2021-11-21 03:47:47</t>
  </si>
  <si>
    <t>2021-11-20</t>
  </si>
  <si>
    <t>迪拜卓美亚海滩酒店</t>
  </si>
  <si>
    <t>Lee Eunyoung</t>
  </si>
  <si>
    <t>810</t>
  </si>
  <si>
    <t>2021-12-06 16:51:46</t>
  </si>
  <si>
    <t>阿纳海姆酒店</t>
  </si>
  <si>
    <t>Gonzalez Marcos</t>
  </si>
  <si>
    <t>2021-11-20 09:37:04</t>
  </si>
  <si>
    <t>2021-11-19</t>
  </si>
  <si>
    <t>walker ashley</t>
  </si>
  <si>
    <t>2021-11-19 18:21:44</t>
  </si>
  <si>
    <t>Kim Hanmin</t>
  </si>
  <si>
    <t>2021-11-19 13:43:38</t>
  </si>
  <si>
    <t>2021-11-18</t>
  </si>
  <si>
    <t>Kim Yein</t>
  </si>
  <si>
    <t>2021-11-18 17:47:38</t>
  </si>
  <si>
    <t>299319111</t>
  </si>
  <si>
    <t>2302455</t>
  </si>
  <si>
    <t>FAIRCLOTH LORENA</t>
  </si>
  <si>
    <t>1760.00</t>
  </si>
  <si>
    <t>2021-11-18 10:38:36</t>
  </si>
  <si>
    <t>2021-11-17</t>
  </si>
  <si>
    <t>urrea arango maria alejandra</t>
  </si>
  <si>
    <t>2021-11-17 02:48:09</t>
  </si>
  <si>
    <t>2021-11-15</t>
  </si>
  <si>
    <t>迈阿密海滩里维埃拉酒店</t>
  </si>
  <si>
    <t>DiVirgilio Alyssa</t>
  </si>
  <si>
    <t>2021-11-15 20:19:16</t>
  </si>
  <si>
    <t>Lopez Laurie</t>
  </si>
  <si>
    <t>2021-11-15 05:26:28</t>
  </si>
  <si>
    <t>2021-11-14</t>
  </si>
  <si>
    <t>SARTAN ANDREI</t>
  </si>
  <si>
    <t>2021-11-14 23:41:16</t>
  </si>
  <si>
    <t>2021-11-12</t>
  </si>
  <si>
    <t>奥兰多会议中心/国际大道戴斯酒店</t>
  </si>
  <si>
    <t>Bassalobre Garcia Diego</t>
  </si>
  <si>
    <t>2021-11-12 23:28:43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</si>
</sst>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16" fillId="8" borderId="3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28</v>
      </c>
      <c r="C3" t="s">
        <v>35</v>
      </c>
      <c r="D3" t="s">
        <v>36</v>
      </c>
      <c r="E3" t="s">
        <v>35</v>
      </c>
      <c r="F3" t="s">
        <v>37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38</v>
      </c>
      <c r="B4" t="s">
        <v>28</v>
      </c>
      <c r="C4" t="s">
        <v>35</v>
      </c>
      <c r="D4" t="s">
        <v>39</v>
      </c>
      <c r="E4" t="s">
        <v>23</v>
      </c>
      <c r="F4" t="s">
        <v>24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40</v>
      </c>
      <c r="B5" t="s">
        <v>28</v>
      </c>
      <c r="C5" t="s">
        <v>41</v>
      </c>
      <c r="D5" t="s">
        <v>42</v>
      </c>
      <c r="E5" t="s">
        <v>37</v>
      </c>
      <c r="F5" t="s">
        <v>43</v>
      </c>
      <c r="G5" t="s">
        <v>25</v>
      </c>
      <c r="H5" t="s">
        <v>44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45</v>
      </c>
      <c r="B6" t="s">
        <v>28</v>
      </c>
      <c r="C6" t="s">
        <v>35</v>
      </c>
      <c r="D6" t="s">
        <v>46</v>
      </c>
      <c r="E6" t="s">
        <v>37</v>
      </c>
      <c r="F6" t="s">
        <v>24</v>
      </c>
      <c r="G6" t="s">
        <v>25</v>
      </c>
      <c r="H6" t="s">
        <v>26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47</v>
      </c>
      <c r="B7" t="s">
        <v>28</v>
      </c>
      <c r="C7" t="s">
        <v>43</v>
      </c>
      <c r="D7" t="s">
        <v>48</v>
      </c>
      <c r="E7" t="s">
        <v>43</v>
      </c>
      <c r="F7" t="s">
        <v>49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50</v>
      </c>
      <c r="P7" t="s">
        <v>33</v>
      </c>
    </row>
    <row r="8" spans="1:16">
      <c r="A8" t="s">
        <v>51</v>
      </c>
      <c r="B8" t="s">
        <v>28</v>
      </c>
      <c r="C8" t="s">
        <v>43</v>
      </c>
      <c r="D8" t="s">
        <v>48</v>
      </c>
      <c r="E8" t="s">
        <v>43</v>
      </c>
      <c r="F8" t="s">
        <v>49</v>
      </c>
      <c r="G8" t="s">
        <v>25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50</v>
      </c>
      <c r="P8" t="s">
        <v>33</v>
      </c>
    </row>
    <row r="9" spans="1:16">
      <c r="A9" t="s">
        <v>52</v>
      </c>
      <c r="B9" t="s">
        <v>28</v>
      </c>
      <c r="C9" t="s">
        <v>53</v>
      </c>
      <c r="D9" t="s">
        <v>54</v>
      </c>
      <c r="E9" t="s">
        <v>35</v>
      </c>
      <c r="F9" t="s">
        <v>37</v>
      </c>
      <c r="G9" t="s">
        <v>25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55</v>
      </c>
      <c r="B10" t="s">
        <v>28</v>
      </c>
      <c r="C10" t="s">
        <v>56</v>
      </c>
      <c r="D10" t="s">
        <v>57</v>
      </c>
      <c r="E10" t="s">
        <v>56</v>
      </c>
      <c r="F10" t="s">
        <v>58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59</v>
      </c>
      <c r="B11" t="s">
        <v>28</v>
      </c>
      <c r="C11" t="s">
        <v>58</v>
      </c>
      <c r="D11" t="s">
        <v>57</v>
      </c>
      <c r="E11" t="s">
        <v>58</v>
      </c>
      <c r="F11" t="s">
        <v>35</v>
      </c>
      <c r="G11" t="s">
        <v>25</v>
      </c>
      <c r="H11" t="s">
        <v>25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60</v>
      </c>
      <c r="B12" t="s">
        <v>28</v>
      </c>
      <c r="C12" t="s">
        <v>35</v>
      </c>
      <c r="D12" t="s">
        <v>57</v>
      </c>
      <c r="E12" t="s">
        <v>35</v>
      </c>
      <c r="F12" t="s">
        <v>37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61</v>
      </c>
      <c r="B13" t="s">
        <v>62</v>
      </c>
      <c r="C13" t="s">
        <v>63</v>
      </c>
      <c r="D13" t="s">
        <v>64</v>
      </c>
      <c r="E13" t="s">
        <v>35</v>
      </c>
      <c r="F13" t="s">
        <v>37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65</v>
      </c>
      <c r="B14" t="s">
        <v>66</v>
      </c>
      <c r="C14" t="s">
        <v>67</v>
      </c>
      <c r="D14" t="s">
        <v>68</v>
      </c>
      <c r="E14" t="s">
        <v>69</v>
      </c>
      <c r="F14" t="s">
        <v>58</v>
      </c>
      <c r="G14" t="s">
        <v>25</v>
      </c>
      <c r="H14" t="s">
        <v>70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71</v>
      </c>
      <c r="B15" t="s">
        <v>28</v>
      </c>
      <c r="C15" t="s">
        <v>72</v>
      </c>
      <c r="D15" t="s">
        <v>73</v>
      </c>
      <c r="E15" t="s">
        <v>23</v>
      </c>
      <c r="F15" t="s">
        <v>24</v>
      </c>
      <c r="G15" t="s">
        <v>25</v>
      </c>
      <c r="H15" t="s">
        <v>25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74</v>
      </c>
      <c r="B16" t="s">
        <v>75</v>
      </c>
      <c r="C16" t="s">
        <v>76</v>
      </c>
      <c r="D16" t="s">
        <v>77</v>
      </c>
      <c r="E16" t="s">
        <v>24</v>
      </c>
      <c r="F16" t="s">
        <v>43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78</v>
      </c>
      <c r="B17" t="s">
        <v>28</v>
      </c>
      <c r="C17" t="s">
        <v>35</v>
      </c>
      <c r="D17" t="s">
        <v>79</v>
      </c>
      <c r="E17" t="s">
        <v>24</v>
      </c>
      <c r="F17" t="s">
        <v>43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80</v>
      </c>
      <c r="B18" t="s">
        <v>28</v>
      </c>
      <c r="C18" t="s">
        <v>37</v>
      </c>
      <c r="D18" t="s">
        <v>81</v>
      </c>
      <c r="E18" t="s">
        <v>37</v>
      </c>
      <c r="F18" t="s">
        <v>23</v>
      </c>
      <c r="G18" t="s">
        <v>25</v>
      </c>
      <c r="H18" t="s">
        <v>25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82</v>
      </c>
      <c r="B19" t="s">
        <v>83</v>
      </c>
      <c r="C19" t="s">
        <v>37</v>
      </c>
      <c r="D19" t="s">
        <v>84</v>
      </c>
      <c r="E19" t="s">
        <v>24</v>
      </c>
      <c r="F19" t="s">
        <v>43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85</v>
      </c>
      <c r="B20" t="s">
        <v>86</v>
      </c>
      <c r="C20" t="s">
        <v>87</v>
      </c>
      <c r="D20" t="s">
        <v>88</v>
      </c>
      <c r="E20" t="s">
        <v>89</v>
      </c>
      <c r="F20" t="s">
        <v>90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91</v>
      </c>
      <c r="O20" t="s">
        <v>32</v>
      </c>
      <c r="P20" t="s">
        <v>33</v>
      </c>
    </row>
    <row r="21" spans="1:16">
      <c r="A21" t="s">
        <v>92</v>
      </c>
      <c r="B21" t="s">
        <v>93</v>
      </c>
      <c r="C21" t="s">
        <v>94</v>
      </c>
      <c r="D21" t="s">
        <v>95</v>
      </c>
      <c r="E21" t="s">
        <v>96</v>
      </c>
      <c r="F21" t="s">
        <v>37</v>
      </c>
      <c r="G21" t="s">
        <v>25</v>
      </c>
      <c r="H21" t="s">
        <v>70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97</v>
      </c>
      <c r="O21" t="s">
        <v>98</v>
      </c>
      <c r="P21" t="s">
        <v>33</v>
      </c>
    </row>
    <row r="22" spans="1:16">
      <c r="A22" t="s">
        <v>99</v>
      </c>
      <c r="B22" t="s">
        <v>100</v>
      </c>
      <c r="C22" t="s">
        <v>101</v>
      </c>
      <c r="D22" t="s">
        <v>102</v>
      </c>
      <c r="E22" t="s">
        <v>41</v>
      </c>
      <c r="F22" t="s">
        <v>56</v>
      </c>
      <c r="G22" t="s">
        <v>25</v>
      </c>
      <c r="H22" t="s">
        <v>26</v>
      </c>
      <c r="I22" t="s">
        <v>103</v>
      </c>
      <c r="J22" t="s">
        <v>27</v>
      </c>
      <c r="K22" t="s">
        <v>28</v>
      </c>
      <c r="L22" t="s">
        <v>29</v>
      </c>
      <c r="M22" t="s">
        <v>30</v>
      </c>
      <c r="N22" t="s">
        <v>104</v>
      </c>
      <c r="O22" t="s">
        <v>98</v>
      </c>
      <c r="P22" t="s">
        <v>33</v>
      </c>
    </row>
    <row r="23" spans="1:16">
      <c r="A23" t="s">
        <v>105</v>
      </c>
      <c r="B23" t="s">
        <v>106</v>
      </c>
      <c r="C23" t="s">
        <v>101</v>
      </c>
      <c r="D23" t="s">
        <v>107</v>
      </c>
      <c r="E23" t="s">
        <v>108</v>
      </c>
      <c r="F23" t="s">
        <v>35</v>
      </c>
      <c r="G23" t="s">
        <v>25</v>
      </c>
      <c r="H23" t="s">
        <v>44</v>
      </c>
      <c r="I23" t="s">
        <v>25</v>
      </c>
      <c r="J23" t="s">
        <v>27</v>
      </c>
      <c r="K23" t="s">
        <v>28</v>
      </c>
      <c r="L23" t="s">
        <v>29</v>
      </c>
      <c r="M23" t="s">
        <v>30</v>
      </c>
      <c r="N23" t="s">
        <v>109</v>
      </c>
      <c r="O23" t="s">
        <v>98</v>
      </c>
      <c r="P23" t="s">
        <v>33</v>
      </c>
    </row>
    <row r="24" spans="1:16">
      <c r="A24" t="s">
        <v>110</v>
      </c>
      <c r="B24" t="s">
        <v>111</v>
      </c>
      <c r="C24" t="s">
        <v>112</v>
      </c>
      <c r="D24" t="s">
        <v>113</v>
      </c>
      <c r="E24" t="s">
        <v>56</v>
      </c>
      <c r="F24" t="s">
        <v>58</v>
      </c>
      <c r="G24" t="s">
        <v>25</v>
      </c>
      <c r="H24" t="s">
        <v>25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114</v>
      </c>
      <c r="O24" t="s">
        <v>98</v>
      </c>
      <c r="P24" t="s">
        <v>33</v>
      </c>
    </row>
    <row r="25" spans="1:16">
      <c r="A25" t="s">
        <v>115</v>
      </c>
      <c r="B25" t="s">
        <v>116</v>
      </c>
      <c r="C25" t="s">
        <v>117</v>
      </c>
      <c r="D25" t="s">
        <v>118</v>
      </c>
      <c r="E25" t="s">
        <v>37</v>
      </c>
      <c r="F25" t="s">
        <v>24</v>
      </c>
      <c r="G25" t="s">
        <v>25</v>
      </c>
      <c r="H25" t="s">
        <v>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119</v>
      </c>
      <c r="O25" t="s">
        <v>98</v>
      </c>
      <c r="P25" t="s">
        <v>33</v>
      </c>
    </row>
    <row r="26" spans="1:16">
      <c r="A26" t="s">
        <v>120</v>
      </c>
      <c r="B26" t="s">
        <v>121</v>
      </c>
      <c r="C26" t="s">
        <v>122</v>
      </c>
      <c r="D26" t="s">
        <v>123</v>
      </c>
      <c r="E26" t="s">
        <v>58</v>
      </c>
      <c r="F26" t="s">
        <v>23</v>
      </c>
      <c r="G26" t="s">
        <v>25</v>
      </c>
      <c r="H26" t="s">
        <v>44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124</v>
      </c>
      <c r="O26" t="s">
        <v>98</v>
      </c>
      <c r="P26" t="s">
        <v>33</v>
      </c>
    </row>
    <row r="27" spans="1:16">
      <c r="A27" t="s">
        <v>125</v>
      </c>
      <c r="B27" t="s">
        <v>126</v>
      </c>
      <c r="C27" t="s">
        <v>127</v>
      </c>
      <c r="D27" t="s">
        <v>48</v>
      </c>
      <c r="E27" t="s">
        <v>56</v>
      </c>
      <c r="F27" t="s">
        <v>58</v>
      </c>
      <c r="G27" t="s">
        <v>25</v>
      </c>
      <c r="H27" t="s">
        <v>25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128</v>
      </c>
      <c r="O27" t="s">
        <v>98</v>
      </c>
      <c r="P27" t="s">
        <v>33</v>
      </c>
    </row>
    <row r="28" spans="1:16">
      <c r="A28" t="s">
        <v>129</v>
      </c>
      <c r="B28" t="s">
        <v>130</v>
      </c>
      <c r="C28" t="s">
        <v>131</v>
      </c>
      <c r="D28" t="s">
        <v>132</v>
      </c>
      <c r="E28" t="s">
        <v>56</v>
      </c>
      <c r="F28" t="s">
        <v>35</v>
      </c>
      <c r="G28" t="s">
        <v>25</v>
      </c>
      <c r="H28" t="s">
        <v>26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133</v>
      </c>
      <c r="O28" t="s">
        <v>98</v>
      </c>
      <c r="P28" t="s">
        <v>33</v>
      </c>
    </row>
    <row r="29" spans="1:16">
      <c r="A29" t="s">
        <v>134</v>
      </c>
      <c r="B29" t="s">
        <v>135</v>
      </c>
      <c r="C29" t="s">
        <v>131</v>
      </c>
      <c r="D29" t="s">
        <v>136</v>
      </c>
      <c r="E29" t="s">
        <v>35</v>
      </c>
      <c r="F29" t="s">
        <v>23</v>
      </c>
      <c r="G29" t="s">
        <v>25</v>
      </c>
      <c r="H29" t="s">
        <v>26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137</v>
      </c>
      <c r="O29" t="s">
        <v>98</v>
      </c>
      <c r="P29" t="s">
        <v>33</v>
      </c>
    </row>
    <row r="30" spans="1:16">
      <c r="A30" t="s">
        <v>138</v>
      </c>
      <c r="B30" t="s">
        <v>139</v>
      </c>
      <c r="C30" t="s">
        <v>140</v>
      </c>
      <c r="D30" t="s">
        <v>118</v>
      </c>
      <c r="E30" t="s">
        <v>37</v>
      </c>
      <c r="F30" t="s">
        <v>24</v>
      </c>
      <c r="G30" t="s">
        <v>25</v>
      </c>
      <c r="H30" t="s">
        <v>26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141</v>
      </c>
      <c r="O30" t="s">
        <v>98</v>
      </c>
      <c r="P30" t="s">
        <v>33</v>
      </c>
    </row>
    <row r="31" spans="1:16">
      <c r="A31" t="s">
        <v>142</v>
      </c>
      <c r="B31" t="s">
        <v>143</v>
      </c>
      <c r="C31" t="s">
        <v>144</v>
      </c>
      <c r="D31" t="s">
        <v>145</v>
      </c>
      <c r="E31" t="s">
        <v>23</v>
      </c>
      <c r="F31" t="s">
        <v>24</v>
      </c>
      <c r="G31" t="s">
        <v>25</v>
      </c>
      <c r="H31" t="s">
        <v>25</v>
      </c>
      <c r="I31" t="s">
        <v>44</v>
      </c>
      <c r="J31" t="s">
        <v>27</v>
      </c>
      <c r="K31" t="s">
        <v>28</v>
      </c>
      <c r="L31" t="s">
        <v>29</v>
      </c>
      <c r="M31" t="s">
        <v>30</v>
      </c>
      <c r="N31" t="s">
        <v>146</v>
      </c>
      <c r="O31" t="s">
        <v>98</v>
      </c>
      <c r="P31" t="s">
        <v>33</v>
      </c>
    </row>
    <row r="32" spans="1:16">
      <c r="A32" t="s">
        <v>147</v>
      </c>
      <c r="B32" t="s">
        <v>148</v>
      </c>
      <c r="C32" t="s">
        <v>144</v>
      </c>
      <c r="D32" t="s">
        <v>149</v>
      </c>
      <c r="E32" t="s">
        <v>58</v>
      </c>
      <c r="F32" t="s">
        <v>35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146</v>
      </c>
      <c r="O32" t="s">
        <v>98</v>
      </c>
      <c r="P32" t="s">
        <v>33</v>
      </c>
    </row>
    <row r="33" spans="1:16">
      <c r="A33" t="s">
        <v>150</v>
      </c>
      <c r="B33" t="s">
        <v>151</v>
      </c>
      <c r="C33" t="s">
        <v>152</v>
      </c>
      <c r="D33" t="s">
        <v>113</v>
      </c>
      <c r="E33" t="s">
        <v>58</v>
      </c>
      <c r="F33" t="s">
        <v>35</v>
      </c>
      <c r="G33" t="s">
        <v>25</v>
      </c>
      <c r="H33" t="s">
        <v>25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153</v>
      </c>
      <c r="O33" t="s">
        <v>98</v>
      </c>
      <c r="P33" t="s">
        <v>33</v>
      </c>
    </row>
    <row r="34" spans="1:16">
      <c r="A34" t="s">
        <v>154</v>
      </c>
      <c r="B34" t="s">
        <v>155</v>
      </c>
      <c r="C34" t="s">
        <v>156</v>
      </c>
      <c r="D34" t="s">
        <v>157</v>
      </c>
      <c r="E34" t="s">
        <v>37</v>
      </c>
      <c r="F34" t="s">
        <v>23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158</v>
      </c>
      <c r="O34" t="s">
        <v>98</v>
      </c>
      <c r="P34" t="s">
        <v>33</v>
      </c>
    </row>
    <row r="35" spans="1:16">
      <c r="A35" t="s">
        <v>159</v>
      </c>
      <c r="B35" t="s">
        <v>160</v>
      </c>
      <c r="C35" t="s">
        <v>76</v>
      </c>
      <c r="D35" t="s">
        <v>102</v>
      </c>
      <c r="E35" t="s">
        <v>37</v>
      </c>
      <c r="F35" t="s">
        <v>23</v>
      </c>
      <c r="G35" t="s">
        <v>25</v>
      </c>
      <c r="H35" t="s">
        <v>25</v>
      </c>
      <c r="I35" t="s">
        <v>44</v>
      </c>
      <c r="J35" t="s">
        <v>27</v>
      </c>
      <c r="K35" t="s">
        <v>28</v>
      </c>
      <c r="L35" t="s">
        <v>29</v>
      </c>
      <c r="M35" t="s">
        <v>30</v>
      </c>
      <c r="N35" t="s">
        <v>161</v>
      </c>
      <c r="O35" t="s">
        <v>98</v>
      </c>
      <c r="P35" t="s">
        <v>33</v>
      </c>
    </row>
    <row r="36" spans="1:16">
      <c r="A36" t="s">
        <v>162</v>
      </c>
      <c r="B36" t="s">
        <v>163</v>
      </c>
      <c r="C36" t="s">
        <v>76</v>
      </c>
      <c r="D36" t="s">
        <v>164</v>
      </c>
      <c r="E36" t="s">
        <v>108</v>
      </c>
      <c r="F36" t="s">
        <v>58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165</v>
      </c>
      <c r="O36" t="s">
        <v>98</v>
      </c>
      <c r="P36" t="s">
        <v>33</v>
      </c>
    </row>
    <row r="37" spans="1:16">
      <c r="A37" t="s">
        <v>166</v>
      </c>
      <c r="B37" t="s">
        <v>167</v>
      </c>
      <c r="C37" t="s">
        <v>76</v>
      </c>
      <c r="D37" t="s">
        <v>102</v>
      </c>
      <c r="E37" t="s">
        <v>56</v>
      </c>
      <c r="F37" t="s">
        <v>23</v>
      </c>
      <c r="G37" t="s">
        <v>25</v>
      </c>
      <c r="H37" t="s">
        <v>103</v>
      </c>
      <c r="I37" t="s">
        <v>103</v>
      </c>
      <c r="J37" t="s">
        <v>27</v>
      </c>
      <c r="K37" t="s">
        <v>28</v>
      </c>
      <c r="L37" t="s">
        <v>29</v>
      </c>
      <c r="M37" t="s">
        <v>30</v>
      </c>
      <c r="N37" t="s">
        <v>168</v>
      </c>
      <c r="O37" t="s">
        <v>98</v>
      </c>
      <c r="P37" t="s">
        <v>33</v>
      </c>
    </row>
    <row r="38" spans="1:16">
      <c r="A38" t="s">
        <v>169</v>
      </c>
      <c r="B38" t="s">
        <v>170</v>
      </c>
      <c r="C38" t="s">
        <v>76</v>
      </c>
      <c r="D38" t="s">
        <v>171</v>
      </c>
      <c r="E38" t="s">
        <v>108</v>
      </c>
      <c r="F38" t="s">
        <v>58</v>
      </c>
      <c r="G38" t="s">
        <v>25</v>
      </c>
      <c r="H38" t="s">
        <v>26</v>
      </c>
      <c r="I38" t="s">
        <v>25</v>
      </c>
      <c r="J38" t="s">
        <v>27</v>
      </c>
      <c r="K38" t="s">
        <v>28</v>
      </c>
      <c r="L38" t="s">
        <v>29</v>
      </c>
      <c r="M38" t="s">
        <v>30</v>
      </c>
      <c r="N38" t="s">
        <v>172</v>
      </c>
      <c r="O38" t="s">
        <v>98</v>
      </c>
      <c r="P38" t="s">
        <v>33</v>
      </c>
    </row>
    <row r="39" spans="1:16">
      <c r="A39" t="s">
        <v>173</v>
      </c>
      <c r="B39" t="s">
        <v>174</v>
      </c>
      <c r="C39" t="s">
        <v>69</v>
      </c>
      <c r="D39" t="s">
        <v>175</v>
      </c>
      <c r="E39" t="s">
        <v>108</v>
      </c>
      <c r="F39" t="s">
        <v>35</v>
      </c>
      <c r="G39" t="s">
        <v>25</v>
      </c>
      <c r="H39" t="s">
        <v>44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176</v>
      </c>
      <c r="O39" t="s">
        <v>98</v>
      </c>
      <c r="P39" t="s">
        <v>33</v>
      </c>
    </row>
    <row r="40" spans="1:16">
      <c r="A40" t="s">
        <v>177</v>
      </c>
      <c r="B40" t="s">
        <v>178</v>
      </c>
      <c r="C40" t="s">
        <v>179</v>
      </c>
      <c r="D40" t="s">
        <v>118</v>
      </c>
      <c r="E40" t="s">
        <v>37</v>
      </c>
      <c r="F40" t="s">
        <v>24</v>
      </c>
      <c r="G40" t="s">
        <v>25</v>
      </c>
      <c r="H40" t="s">
        <v>26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180</v>
      </c>
      <c r="O40" t="s">
        <v>98</v>
      </c>
      <c r="P40" t="s">
        <v>33</v>
      </c>
    </row>
    <row r="41" spans="1:16">
      <c r="A41" t="s">
        <v>181</v>
      </c>
      <c r="B41" t="s">
        <v>182</v>
      </c>
      <c r="C41" t="s">
        <v>179</v>
      </c>
      <c r="D41" t="s">
        <v>183</v>
      </c>
      <c r="E41" t="s">
        <v>37</v>
      </c>
      <c r="F41" t="s">
        <v>23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184</v>
      </c>
      <c r="O41" t="s">
        <v>98</v>
      </c>
      <c r="P41" t="s">
        <v>33</v>
      </c>
    </row>
    <row r="42" spans="1:16">
      <c r="A42" t="s">
        <v>185</v>
      </c>
      <c r="B42" t="s">
        <v>186</v>
      </c>
      <c r="C42" t="s">
        <v>96</v>
      </c>
      <c r="D42" t="s">
        <v>187</v>
      </c>
      <c r="E42" t="s">
        <v>108</v>
      </c>
      <c r="F42" t="s">
        <v>58</v>
      </c>
      <c r="G42" t="s">
        <v>25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188</v>
      </c>
      <c r="O42" t="s">
        <v>98</v>
      </c>
      <c r="P42" t="s">
        <v>33</v>
      </c>
    </row>
    <row r="43" spans="1:16">
      <c r="A43" t="s">
        <v>189</v>
      </c>
      <c r="B43" t="s">
        <v>190</v>
      </c>
      <c r="C43" t="s">
        <v>41</v>
      </c>
      <c r="D43" t="s">
        <v>191</v>
      </c>
      <c r="E43" t="s">
        <v>41</v>
      </c>
      <c r="F43" t="s">
        <v>56</v>
      </c>
      <c r="G43" t="s">
        <v>25</v>
      </c>
      <c r="H43" t="s">
        <v>26</v>
      </c>
      <c r="I43" t="s">
        <v>25</v>
      </c>
      <c r="J43" t="s">
        <v>27</v>
      </c>
      <c r="K43" t="s">
        <v>28</v>
      </c>
      <c r="L43" t="s">
        <v>29</v>
      </c>
      <c r="M43" t="s">
        <v>30</v>
      </c>
      <c r="N43" t="s">
        <v>192</v>
      </c>
      <c r="O43" t="s">
        <v>98</v>
      </c>
      <c r="P43" t="s">
        <v>33</v>
      </c>
    </row>
    <row r="44" spans="1:16">
      <c r="A44" t="s">
        <v>193</v>
      </c>
      <c r="B44" t="s">
        <v>194</v>
      </c>
      <c r="C44" t="s">
        <v>41</v>
      </c>
      <c r="D44" t="s">
        <v>195</v>
      </c>
      <c r="E44" t="s">
        <v>108</v>
      </c>
      <c r="F44" t="s">
        <v>56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196</v>
      </c>
      <c r="O44" t="s">
        <v>98</v>
      </c>
      <c r="P44" t="s">
        <v>33</v>
      </c>
    </row>
    <row r="45" spans="1:16">
      <c r="A45" t="s">
        <v>197</v>
      </c>
      <c r="B45" t="s">
        <v>198</v>
      </c>
      <c r="C45" t="s">
        <v>41</v>
      </c>
      <c r="D45" t="s">
        <v>171</v>
      </c>
      <c r="E45" t="s">
        <v>108</v>
      </c>
      <c r="F45" t="s">
        <v>56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199</v>
      </c>
      <c r="O45" t="s">
        <v>98</v>
      </c>
      <c r="P45" t="s">
        <v>33</v>
      </c>
    </row>
    <row r="46" spans="1:16">
      <c r="A46" t="s">
        <v>200</v>
      </c>
      <c r="B46" t="s">
        <v>201</v>
      </c>
      <c r="C46" t="s">
        <v>41</v>
      </c>
      <c r="D46" t="s">
        <v>102</v>
      </c>
      <c r="E46" t="s">
        <v>108</v>
      </c>
      <c r="F46" t="s">
        <v>56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202</v>
      </c>
      <c r="O46" t="s">
        <v>98</v>
      </c>
      <c r="P46" t="s">
        <v>33</v>
      </c>
    </row>
    <row r="47" spans="1:16">
      <c r="A47" t="s">
        <v>203</v>
      </c>
      <c r="B47" t="s">
        <v>204</v>
      </c>
      <c r="C47" t="s">
        <v>41</v>
      </c>
      <c r="D47" t="s">
        <v>205</v>
      </c>
      <c r="E47" t="s">
        <v>58</v>
      </c>
      <c r="F47" t="s">
        <v>23</v>
      </c>
      <c r="G47" t="s">
        <v>25</v>
      </c>
      <c r="H47" t="s">
        <v>44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206</v>
      </c>
      <c r="O47" t="s">
        <v>98</v>
      </c>
      <c r="P47" t="s">
        <v>33</v>
      </c>
    </row>
    <row r="48" spans="1:16">
      <c r="A48" t="s">
        <v>207</v>
      </c>
      <c r="B48" t="s">
        <v>208</v>
      </c>
      <c r="C48" t="s">
        <v>108</v>
      </c>
      <c r="D48" t="s">
        <v>209</v>
      </c>
      <c r="E48" t="s">
        <v>108</v>
      </c>
      <c r="F48" t="s">
        <v>56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210</v>
      </c>
      <c r="O48" t="s">
        <v>98</v>
      </c>
      <c r="P48" t="s">
        <v>33</v>
      </c>
    </row>
    <row r="49" spans="1:16">
      <c r="A49" t="s">
        <v>211</v>
      </c>
      <c r="B49" t="s">
        <v>212</v>
      </c>
      <c r="C49" t="s">
        <v>108</v>
      </c>
      <c r="D49" t="s">
        <v>213</v>
      </c>
      <c r="E49" t="s">
        <v>35</v>
      </c>
      <c r="F49" t="s">
        <v>37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214</v>
      </c>
      <c r="O49" t="s">
        <v>98</v>
      </c>
      <c r="P49" t="s">
        <v>33</v>
      </c>
    </row>
    <row r="50" spans="1:16">
      <c r="A50" t="s">
        <v>215</v>
      </c>
      <c r="B50" t="s">
        <v>216</v>
      </c>
      <c r="C50" t="s">
        <v>108</v>
      </c>
      <c r="D50" t="s">
        <v>187</v>
      </c>
      <c r="E50" t="s">
        <v>56</v>
      </c>
      <c r="F50" t="s">
        <v>37</v>
      </c>
      <c r="G50" t="s">
        <v>25</v>
      </c>
      <c r="H50" t="s">
        <v>44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217</v>
      </c>
      <c r="O50" t="s">
        <v>98</v>
      </c>
      <c r="P50" t="s">
        <v>33</v>
      </c>
    </row>
    <row r="51" spans="1:16">
      <c r="A51" t="s">
        <v>218</v>
      </c>
      <c r="B51" t="s">
        <v>219</v>
      </c>
      <c r="C51" t="s">
        <v>108</v>
      </c>
      <c r="D51" t="s">
        <v>48</v>
      </c>
      <c r="E51" t="s">
        <v>108</v>
      </c>
      <c r="F51" t="s">
        <v>56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220</v>
      </c>
      <c r="O51" t="s">
        <v>98</v>
      </c>
      <c r="P51" t="s">
        <v>33</v>
      </c>
    </row>
    <row r="52" spans="1:16">
      <c r="A52" t="s">
        <v>221</v>
      </c>
      <c r="B52" t="s">
        <v>222</v>
      </c>
      <c r="C52" t="s">
        <v>108</v>
      </c>
      <c r="D52" t="s">
        <v>223</v>
      </c>
      <c r="E52" t="s">
        <v>56</v>
      </c>
      <c r="F52" t="s">
        <v>23</v>
      </c>
      <c r="G52" t="s">
        <v>25</v>
      </c>
      <c r="H52" t="s">
        <v>103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224</v>
      </c>
      <c r="O52" t="s">
        <v>98</v>
      </c>
      <c r="P52" t="s">
        <v>33</v>
      </c>
    </row>
    <row r="53" spans="1:16">
      <c r="A53" t="s">
        <v>225</v>
      </c>
      <c r="B53" t="s">
        <v>226</v>
      </c>
      <c r="C53" t="s">
        <v>108</v>
      </c>
      <c r="D53" t="s">
        <v>227</v>
      </c>
      <c r="E53" t="s">
        <v>56</v>
      </c>
      <c r="F53" t="s">
        <v>35</v>
      </c>
      <c r="G53" t="s">
        <v>25</v>
      </c>
      <c r="H53" t="s">
        <v>26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228</v>
      </c>
      <c r="O53" t="s">
        <v>98</v>
      </c>
      <c r="P53" t="s">
        <v>33</v>
      </c>
    </row>
    <row r="54" spans="1:16">
      <c r="A54" t="s">
        <v>229</v>
      </c>
      <c r="B54" t="s">
        <v>230</v>
      </c>
      <c r="C54" t="s">
        <v>56</v>
      </c>
      <c r="D54" t="s">
        <v>231</v>
      </c>
      <c r="E54" t="s">
        <v>35</v>
      </c>
      <c r="F54" t="s">
        <v>37</v>
      </c>
      <c r="G54" t="s">
        <v>25</v>
      </c>
      <c r="H54" t="s">
        <v>25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232</v>
      </c>
      <c r="O54" t="s">
        <v>98</v>
      </c>
      <c r="P54" t="s">
        <v>33</v>
      </c>
    </row>
    <row r="55" spans="1:16">
      <c r="A55" t="s">
        <v>233</v>
      </c>
      <c r="B55" t="s">
        <v>234</v>
      </c>
      <c r="C55" t="s">
        <v>56</v>
      </c>
      <c r="D55" t="s">
        <v>235</v>
      </c>
      <c r="E55" t="s">
        <v>37</v>
      </c>
      <c r="F55" t="s">
        <v>23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236</v>
      </c>
      <c r="O55" t="s">
        <v>98</v>
      </c>
      <c r="P55" t="s">
        <v>33</v>
      </c>
    </row>
    <row r="56" spans="1:16">
      <c r="A56" t="s">
        <v>237</v>
      </c>
      <c r="B56" t="s">
        <v>238</v>
      </c>
      <c r="C56" t="s">
        <v>56</v>
      </c>
      <c r="D56" t="s">
        <v>239</v>
      </c>
      <c r="E56" t="s">
        <v>35</v>
      </c>
      <c r="F56" t="s">
        <v>37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240</v>
      </c>
      <c r="O56" t="s">
        <v>98</v>
      </c>
      <c r="P56" t="s">
        <v>33</v>
      </c>
    </row>
    <row r="57" spans="1:16">
      <c r="A57" t="s">
        <v>241</v>
      </c>
      <c r="B57" t="s">
        <v>242</v>
      </c>
      <c r="C57" t="s">
        <v>56</v>
      </c>
      <c r="D57" t="s">
        <v>243</v>
      </c>
      <c r="E57" t="s">
        <v>56</v>
      </c>
      <c r="F57" t="s">
        <v>23</v>
      </c>
      <c r="G57" t="s">
        <v>25</v>
      </c>
      <c r="H57" t="s">
        <v>103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224</v>
      </c>
      <c r="O57" t="s">
        <v>98</v>
      </c>
      <c r="P57" t="s">
        <v>33</v>
      </c>
    </row>
    <row r="58" spans="1:16">
      <c r="A58" t="s">
        <v>244</v>
      </c>
      <c r="B58" t="s">
        <v>245</v>
      </c>
      <c r="C58" t="s">
        <v>56</v>
      </c>
      <c r="D58" t="s">
        <v>246</v>
      </c>
      <c r="E58" t="s">
        <v>56</v>
      </c>
      <c r="F58" t="s">
        <v>58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247</v>
      </c>
      <c r="O58" t="s">
        <v>98</v>
      </c>
      <c r="P58" t="s">
        <v>33</v>
      </c>
    </row>
    <row r="59" spans="1:16">
      <c r="A59" t="s">
        <v>248</v>
      </c>
      <c r="B59" t="s">
        <v>249</v>
      </c>
      <c r="C59" t="s">
        <v>56</v>
      </c>
      <c r="D59" t="s">
        <v>250</v>
      </c>
      <c r="E59" t="s">
        <v>37</v>
      </c>
      <c r="F59" t="s">
        <v>23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251</v>
      </c>
      <c r="O59" t="s">
        <v>98</v>
      </c>
      <c r="P59" t="s">
        <v>33</v>
      </c>
    </row>
    <row r="60" spans="1:16">
      <c r="A60" t="s">
        <v>252</v>
      </c>
      <c r="B60" t="s">
        <v>253</v>
      </c>
      <c r="C60" t="s">
        <v>56</v>
      </c>
      <c r="D60" t="s">
        <v>254</v>
      </c>
      <c r="E60" t="s">
        <v>56</v>
      </c>
      <c r="F60" t="s">
        <v>35</v>
      </c>
      <c r="G60" t="s">
        <v>25</v>
      </c>
      <c r="H60" t="s">
        <v>26</v>
      </c>
      <c r="I60" t="s">
        <v>25</v>
      </c>
      <c r="J60" t="s">
        <v>27</v>
      </c>
      <c r="K60" t="s">
        <v>28</v>
      </c>
      <c r="L60" t="s">
        <v>29</v>
      </c>
      <c r="M60" t="s">
        <v>30</v>
      </c>
      <c r="N60" t="s">
        <v>255</v>
      </c>
      <c r="O60" t="s">
        <v>98</v>
      </c>
      <c r="P60" t="s">
        <v>33</v>
      </c>
    </row>
    <row r="61" spans="1:16">
      <c r="A61" t="s">
        <v>256</v>
      </c>
      <c r="B61" t="s">
        <v>257</v>
      </c>
      <c r="C61" t="s">
        <v>56</v>
      </c>
      <c r="D61" t="s">
        <v>258</v>
      </c>
      <c r="E61" t="s">
        <v>56</v>
      </c>
      <c r="F61" t="s">
        <v>58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259</v>
      </c>
      <c r="O61" t="s">
        <v>98</v>
      </c>
      <c r="P61" t="s">
        <v>33</v>
      </c>
    </row>
    <row r="62" spans="1:16">
      <c r="A62" t="s">
        <v>260</v>
      </c>
      <c r="B62" t="s">
        <v>261</v>
      </c>
      <c r="C62" t="s">
        <v>56</v>
      </c>
      <c r="D62" t="s">
        <v>262</v>
      </c>
      <c r="E62" t="s">
        <v>37</v>
      </c>
      <c r="F62" t="s">
        <v>23</v>
      </c>
      <c r="G62" t="s">
        <v>25</v>
      </c>
      <c r="H62" t="s">
        <v>25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263</v>
      </c>
      <c r="O62" t="s">
        <v>98</v>
      </c>
      <c r="P62" t="s">
        <v>33</v>
      </c>
    </row>
    <row r="63" spans="1:16">
      <c r="A63" t="s">
        <v>264</v>
      </c>
      <c r="B63" t="s">
        <v>265</v>
      </c>
      <c r="C63" t="s">
        <v>58</v>
      </c>
      <c r="D63" t="s">
        <v>227</v>
      </c>
      <c r="E63" t="s">
        <v>58</v>
      </c>
      <c r="F63" t="s">
        <v>35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266</v>
      </c>
      <c r="O63" t="s">
        <v>98</v>
      </c>
      <c r="P63" t="s">
        <v>33</v>
      </c>
    </row>
    <row r="64" spans="1:16">
      <c r="A64" t="s">
        <v>267</v>
      </c>
      <c r="B64" t="s">
        <v>268</v>
      </c>
      <c r="C64" t="s">
        <v>58</v>
      </c>
      <c r="D64" t="s">
        <v>250</v>
      </c>
      <c r="E64" t="s">
        <v>23</v>
      </c>
      <c r="F64" t="s">
        <v>24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269</v>
      </c>
      <c r="O64" t="s">
        <v>98</v>
      </c>
      <c r="P64" t="s">
        <v>33</v>
      </c>
    </row>
    <row r="65" spans="1:16">
      <c r="A65" t="s">
        <v>270</v>
      </c>
      <c r="B65" t="s">
        <v>271</v>
      </c>
      <c r="C65" t="s">
        <v>58</v>
      </c>
      <c r="D65" t="s">
        <v>250</v>
      </c>
      <c r="E65" t="s">
        <v>23</v>
      </c>
      <c r="F65" t="s">
        <v>24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269</v>
      </c>
      <c r="O65" t="s">
        <v>98</v>
      </c>
      <c r="P65" t="s">
        <v>33</v>
      </c>
    </row>
    <row r="66" spans="1:16">
      <c r="A66" t="s">
        <v>272</v>
      </c>
      <c r="B66" t="s">
        <v>273</v>
      </c>
      <c r="C66" t="s">
        <v>58</v>
      </c>
      <c r="D66" t="s">
        <v>274</v>
      </c>
      <c r="E66" t="s">
        <v>37</v>
      </c>
      <c r="F66" t="s">
        <v>23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275</v>
      </c>
      <c r="O66" t="s">
        <v>98</v>
      </c>
      <c r="P66" t="s">
        <v>33</v>
      </c>
    </row>
    <row r="67" spans="1:16">
      <c r="A67" t="s">
        <v>276</v>
      </c>
      <c r="B67" t="s">
        <v>277</v>
      </c>
      <c r="C67" t="s">
        <v>58</v>
      </c>
      <c r="D67" t="s">
        <v>274</v>
      </c>
      <c r="E67" t="s">
        <v>58</v>
      </c>
      <c r="F67" t="s">
        <v>35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278</v>
      </c>
      <c r="O67" t="s">
        <v>98</v>
      </c>
      <c r="P67" t="s">
        <v>33</v>
      </c>
    </row>
    <row r="68" spans="1:16">
      <c r="A68" t="s">
        <v>279</v>
      </c>
      <c r="B68" t="s">
        <v>280</v>
      </c>
      <c r="C68" t="s">
        <v>58</v>
      </c>
      <c r="D68" t="s">
        <v>274</v>
      </c>
      <c r="E68" t="s">
        <v>37</v>
      </c>
      <c r="F68" t="s">
        <v>23</v>
      </c>
      <c r="G68" t="s">
        <v>25</v>
      </c>
      <c r="H68" t="s">
        <v>25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281</v>
      </c>
      <c r="O68" t="s">
        <v>98</v>
      </c>
      <c r="P68" t="s">
        <v>33</v>
      </c>
    </row>
    <row r="69" spans="1:16">
      <c r="A69" t="s">
        <v>282</v>
      </c>
      <c r="B69" t="s">
        <v>283</v>
      </c>
      <c r="C69" t="s">
        <v>58</v>
      </c>
      <c r="D69" t="s">
        <v>274</v>
      </c>
      <c r="E69" t="s">
        <v>58</v>
      </c>
      <c r="F69" t="s">
        <v>35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284</v>
      </c>
      <c r="O69" t="s">
        <v>98</v>
      </c>
      <c r="P69" t="s">
        <v>33</v>
      </c>
    </row>
    <row r="70" spans="1:16">
      <c r="A70" t="s">
        <v>285</v>
      </c>
      <c r="B70" t="s">
        <v>286</v>
      </c>
      <c r="C70" t="s">
        <v>58</v>
      </c>
      <c r="D70" t="s">
        <v>254</v>
      </c>
      <c r="E70" t="s">
        <v>35</v>
      </c>
      <c r="F70" t="s">
        <v>37</v>
      </c>
      <c r="G70" t="s">
        <v>25</v>
      </c>
      <c r="H70" t="s">
        <v>25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287</v>
      </c>
      <c r="O70" t="s">
        <v>98</v>
      </c>
      <c r="P70" t="s">
        <v>33</v>
      </c>
    </row>
    <row r="71" spans="1:16">
      <c r="A71" t="s">
        <v>288</v>
      </c>
      <c r="B71" t="s">
        <v>289</v>
      </c>
      <c r="C71" t="s">
        <v>58</v>
      </c>
      <c r="D71" t="s">
        <v>95</v>
      </c>
      <c r="E71" t="s">
        <v>58</v>
      </c>
      <c r="F71" t="s">
        <v>35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290</v>
      </c>
      <c r="O71" t="s">
        <v>98</v>
      </c>
      <c r="P71" t="s">
        <v>33</v>
      </c>
    </row>
    <row r="72" spans="1:16">
      <c r="A72" t="s">
        <v>291</v>
      </c>
      <c r="B72" t="s">
        <v>292</v>
      </c>
      <c r="C72" t="s">
        <v>58</v>
      </c>
      <c r="D72" t="s">
        <v>227</v>
      </c>
      <c r="E72" t="s">
        <v>58</v>
      </c>
      <c r="F72" t="s">
        <v>35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293</v>
      </c>
      <c r="O72" t="s">
        <v>98</v>
      </c>
      <c r="P72" t="s">
        <v>33</v>
      </c>
    </row>
    <row r="73" spans="1:16">
      <c r="A73" t="s">
        <v>294</v>
      </c>
      <c r="B73" t="s">
        <v>295</v>
      </c>
      <c r="C73" t="s">
        <v>58</v>
      </c>
      <c r="D73" t="s">
        <v>296</v>
      </c>
      <c r="E73" t="s">
        <v>35</v>
      </c>
      <c r="F73" t="s">
        <v>37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297</v>
      </c>
      <c r="O73" t="s">
        <v>98</v>
      </c>
      <c r="P73" t="s">
        <v>33</v>
      </c>
    </row>
    <row r="74" spans="1:16">
      <c r="A74" t="s">
        <v>298</v>
      </c>
      <c r="B74" t="s">
        <v>299</v>
      </c>
      <c r="C74" t="s">
        <v>35</v>
      </c>
      <c r="D74" t="s">
        <v>300</v>
      </c>
      <c r="E74" t="s">
        <v>35</v>
      </c>
      <c r="F74" t="s">
        <v>24</v>
      </c>
      <c r="G74" t="s">
        <v>25</v>
      </c>
      <c r="H74" t="s">
        <v>44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301</v>
      </c>
      <c r="O74" t="s">
        <v>98</v>
      </c>
      <c r="P74" t="s">
        <v>33</v>
      </c>
    </row>
    <row r="75" spans="1:16">
      <c r="A75" t="s">
        <v>302</v>
      </c>
      <c r="B75" t="s">
        <v>303</v>
      </c>
      <c r="C75" t="s">
        <v>35</v>
      </c>
      <c r="D75" t="s">
        <v>304</v>
      </c>
      <c r="E75" t="s">
        <v>23</v>
      </c>
      <c r="F75" t="s">
        <v>24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305</v>
      </c>
      <c r="O75" t="s">
        <v>98</v>
      </c>
      <c r="P75" t="s">
        <v>33</v>
      </c>
    </row>
    <row r="76" spans="1:16">
      <c r="A76" t="s">
        <v>306</v>
      </c>
      <c r="B76" t="s">
        <v>307</v>
      </c>
      <c r="C76" t="s">
        <v>35</v>
      </c>
      <c r="D76" t="s">
        <v>308</v>
      </c>
      <c r="E76" t="s">
        <v>37</v>
      </c>
      <c r="F76" t="s">
        <v>23</v>
      </c>
      <c r="G76" t="s">
        <v>25</v>
      </c>
      <c r="H76" t="s">
        <v>25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309</v>
      </c>
      <c r="O76" t="s">
        <v>98</v>
      </c>
      <c r="P76" t="s">
        <v>33</v>
      </c>
    </row>
    <row r="77" spans="1:16">
      <c r="A77" t="s">
        <v>310</v>
      </c>
      <c r="B77" t="s">
        <v>311</v>
      </c>
      <c r="C77" t="s">
        <v>35</v>
      </c>
      <c r="D77" t="s">
        <v>312</v>
      </c>
      <c r="E77" t="s">
        <v>23</v>
      </c>
      <c r="F77" t="s">
        <v>24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313</v>
      </c>
      <c r="O77" t="s">
        <v>98</v>
      </c>
      <c r="P77" t="s">
        <v>33</v>
      </c>
    </row>
    <row r="78" spans="1:16">
      <c r="A78" t="s">
        <v>314</v>
      </c>
      <c r="B78" t="s">
        <v>315</v>
      </c>
      <c r="C78" t="s">
        <v>35</v>
      </c>
      <c r="D78" t="s">
        <v>316</v>
      </c>
      <c r="E78" t="s">
        <v>37</v>
      </c>
      <c r="F78" t="s">
        <v>24</v>
      </c>
      <c r="G78" t="s">
        <v>25</v>
      </c>
      <c r="H78" t="s">
        <v>26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317</v>
      </c>
      <c r="O78" t="s">
        <v>98</v>
      </c>
      <c r="P78" t="s">
        <v>33</v>
      </c>
    </row>
    <row r="79" spans="1:16">
      <c r="A79" t="s">
        <v>318</v>
      </c>
      <c r="B79" t="s">
        <v>319</v>
      </c>
      <c r="C79" t="s">
        <v>35</v>
      </c>
      <c r="D79" t="s">
        <v>320</v>
      </c>
      <c r="E79" t="s">
        <v>35</v>
      </c>
      <c r="F79" t="s">
        <v>23</v>
      </c>
      <c r="G79" t="s">
        <v>26</v>
      </c>
      <c r="H79" t="s">
        <v>26</v>
      </c>
      <c r="I79" t="s">
        <v>25</v>
      </c>
      <c r="J79" t="s">
        <v>28</v>
      </c>
      <c r="K79" t="s">
        <v>28</v>
      </c>
      <c r="L79" t="s">
        <v>29</v>
      </c>
      <c r="M79" t="s">
        <v>30</v>
      </c>
      <c r="N79" t="s">
        <v>321</v>
      </c>
      <c r="O79" t="s">
        <v>98</v>
      </c>
      <c r="P79" t="s">
        <v>33</v>
      </c>
    </row>
    <row r="80" spans="1:16">
      <c r="A80" t="s">
        <v>322</v>
      </c>
      <c r="B80" t="s">
        <v>323</v>
      </c>
      <c r="C80" t="s">
        <v>35</v>
      </c>
      <c r="D80" t="s">
        <v>324</v>
      </c>
      <c r="E80" t="s">
        <v>35</v>
      </c>
      <c r="F80" t="s">
        <v>37</v>
      </c>
      <c r="G80" t="s">
        <v>25</v>
      </c>
      <c r="H80" t="s">
        <v>25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325</v>
      </c>
      <c r="O80" t="s">
        <v>98</v>
      </c>
      <c r="P80" t="s">
        <v>33</v>
      </c>
    </row>
    <row r="81" spans="1:16">
      <c r="A81" t="s">
        <v>326</v>
      </c>
      <c r="B81" t="s">
        <v>327</v>
      </c>
      <c r="C81" t="s">
        <v>35</v>
      </c>
      <c r="D81" t="s">
        <v>81</v>
      </c>
      <c r="E81" t="s">
        <v>35</v>
      </c>
      <c r="F81" t="s">
        <v>23</v>
      </c>
      <c r="G81" t="s">
        <v>25</v>
      </c>
      <c r="H81" t="s">
        <v>26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328</v>
      </c>
      <c r="O81" t="s">
        <v>98</v>
      </c>
      <c r="P81" t="s">
        <v>33</v>
      </c>
    </row>
    <row r="82" spans="1:16">
      <c r="A82" t="s">
        <v>329</v>
      </c>
      <c r="B82" t="s">
        <v>330</v>
      </c>
      <c r="C82" t="s">
        <v>35</v>
      </c>
      <c r="D82" t="s">
        <v>331</v>
      </c>
      <c r="E82" t="s">
        <v>35</v>
      </c>
      <c r="F82" t="s">
        <v>37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332</v>
      </c>
      <c r="O82" t="s">
        <v>98</v>
      </c>
      <c r="P82" t="s">
        <v>33</v>
      </c>
    </row>
    <row r="83" spans="1:16">
      <c r="A83" t="s">
        <v>333</v>
      </c>
      <c r="B83" t="s">
        <v>334</v>
      </c>
      <c r="C83" t="s">
        <v>37</v>
      </c>
      <c r="D83" t="s">
        <v>335</v>
      </c>
      <c r="E83" t="s">
        <v>23</v>
      </c>
      <c r="F83" t="s">
        <v>24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332</v>
      </c>
      <c r="O83" t="s">
        <v>98</v>
      </c>
      <c r="P83" t="s">
        <v>33</v>
      </c>
    </row>
    <row r="84" spans="1:16">
      <c r="A84" t="s">
        <v>336</v>
      </c>
      <c r="B84" t="s">
        <v>337</v>
      </c>
      <c r="C84" t="s">
        <v>37</v>
      </c>
      <c r="D84" t="s">
        <v>338</v>
      </c>
      <c r="E84" t="s">
        <v>37</v>
      </c>
      <c r="F84" t="s">
        <v>23</v>
      </c>
      <c r="G84" t="s">
        <v>25</v>
      </c>
      <c r="H84" t="s">
        <v>25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339</v>
      </c>
      <c r="O84" t="s">
        <v>98</v>
      </c>
      <c r="P84" t="s">
        <v>33</v>
      </c>
    </row>
    <row r="85" spans="1:16">
      <c r="A85" t="s">
        <v>340</v>
      </c>
      <c r="B85" t="s">
        <v>341</v>
      </c>
      <c r="C85" t="s">
        <v>37</v>
      </c>
      <c r="D85" t="s">
        <v>274</v>
      </c>
      <c r="E85" t="s">
        <v>37</v>
      </c>
      <c r="F85" t="s">
        <v>24</v>
      </c>
      <c r="G85" t="s">
        <v>25</v>
      </c>
      <c r="H85" t="s">
        <v>26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342</v>
      </c>
      <c r="O85" t="s">
        <v>98</v>
      </c>
      <c r="P85" t="s">
        <v>33</v>
      </c>
    </row>
    <row r="86" spans="1:16">
      <c r="A86" t="s">
        <v>343</v>
      </c>
      <c r="B86" t="s">
        <v>344</v>
      </c>
      <c r="C86" t="s">
        <v>37</v>
      </c>
      <c r="D86" t="s">
        <v>246</v>
      </c>
      <c r="E86" t="s">
        <v>23</v>
      </c>
      <c r="F86" t="s">
        <v>24</v>
      </c>
      <c r="G86" t="s">
        <v>25</v>
      </c>
      <c r="H86" t="s">
        <v>25</v>
      </c>
      <c r="I86" t="s">
        <v>103</v>
      </c>
      <c r="J86" t="s">
        <v>27</v>
      </c>
      <c r="K86" t="s">
        <v>28</v>
      </c>
      <c r="L86" t="s">
        <v>29</v>
      </c>
      <c r="M86" t="s">
        <v>30</v>
      </c>
      <c r="N86" t="s">
        <v>345</v>
      </c>
      <c r="O86" t="s">
        <v>98</v>
      </c>
      <c r="P86" t="s">
        <v>33</v>
      </c>
    </row>
    <row r="87" spans="1:16">
      <c r="A87" t="s">
        <v>346</v>
      </c>
      <c r="B87" t="s">
        <v>347</v>
      </c>
      <c r="C87" t="s">
        <v>23</v>
      </c>
      <c r="D87" t="s">
        <v>348</v>
      </c>
      <c r="E87" t="s">
        <v>23</v>
      </c>
      <c r="F87" t="s">
        <v>24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146</v>
      </c>
      <c r="O87" t="s">
        <v>98</v>
      </c>
      <c r="P87" t="s">
        <v>33</v>
      </c>
    </row>
    <row r="88" spans="1:16">
      <c r="A88" t="s">
        <v>349</v>
      </c>
      <c r="B88" t="s">
        <v>350</v>
      </c>
      <c r="C88" t="s">
        <v>23</v>
      </c>
      <c r="D88" t="s">
        <v>351</v>
      </c>
      <c r="E88" t="s">
        <v>23</v>
      </c>
      <c r="F88" t="s">
        <v>24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352</v>
      </c>
      <c r="O88" t="s">
        <v>98</v>
      </c>
      <c r="P88" t="s">
        <v>33</v>
      </c>
    </row>
    <row r="89" spans="1:16">
      <c r="A89" t="s">
        <v>353</v>
      </c>
      <c r="B89" t="s">
        <v>354</v>
      </c>
      <c r="C89" t="s">
        <v>355</v>
      </c>
      <c r="D89" t="s">
        <v>356</v>
      </c>
      <c r="E89" t="s">
        <v>355</v>
      </c>
      <c r="F89" t="s">
        <v>89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357</v>
      </c>
      <c r="O89" t="s">
        <v>98</v>
      </c>
      <c r="P89" t="s">
        <v>33</v>
      </c>
    </row>
    <row r="90" spans="1:16">
      <c r="A90" t="s">
        <v>358</v>
      </c>
      <c r="B90" t="s">
        <v>359</v>
      </c>
      <c r="C90" t="s">
        <v>360</v>
      </c>
      <c r="D90" t="s">
        <v>361</v>
      </c>
      <c r="E90" t="s">
        <v>179</v>
      </c>
      <c r="F90" t="s">
        <v>58</v>
      </c>
      <c r="G90" t="s">
        <v>25</v>
      </c>
      <c r="H90" t="s">
        <v>362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363</v>
      </c>
      <c r="O90" t="s">
        <v>98</v>
      </c>
      <c r="P90" t="s">
        <v>33</v>
      </c>
    </row>
    <row r="91" spans="1:16">
      <c r="A91" t="s">
        <v>364</v>
      </c>
      <c r="B91" t="s">
        <v>365</v>
      </c>
      <c r="C91" t="s">
        <v>63</v>
      </c>
      <c r="D91" t="s">
        <v>231</v>
      </c>
      <c r="E91" t="s">
        <v>58</v>
      </c>
      <c r="F91" t="s">
        <v>35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259</v>
      </c>
      <c r="O91" t="s">
        <v>98</v>
      </c>
      <c r="P91" t="s">
        <v>33</v>
      </c>
    </row>
    <row r="92" spans="1:16">
      <c r="A92" t="s">
        <v>366</v>
      </c>
      <c r="B92" t="s">
        <v>367</v>
      </c>
      <c r="C92" t="s">
        <v>117</v>
      </c>
      <c r="D92" t="s">
        <v>368</v>
      </c>
      <c r="E92" t="s">
        <v>58</v>
      </c>
      <c r="F92" t="s">
        <v>35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369</v>
      </c>
      <c r="O92" t="s">
        <v>98</v>
      </c>
      <c r="P92" t="s">
        <v>33</v>
      </c>
    </row>
    <row r="93" spans="1:16">
      <c r="A93" t="s">
        <v>370</v>
      </c>
      <c r="B93" t="s">
        <v>371</v>
      </c>
      <c r="C93" t="s">
        <v>131</v>
      </c>
      <c r="D93" t="s">
        <v>372</v>
      </c>
      <c r="E93" t="s">
        <v>35</v>
      </c>
      <c r="F93" t="s">
        <v>37</v>
      </c>
      <c r="G93" t="s">
        <v>25</v>
      </c>
      <c r="H93" t="s">
        <v>25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373</v>
      </c>
      <c r="O93" t="s">
        <v>98</v>
      </c>
      <c r="P93" t="s">
        <v>33</v>
      </c>
    </row>
    <row r="94" spans="1:16">
      <c r="A94" t="s">
        <v>374</v>
      </c>
      <c r="B94" t="s">
        <v>375</v>
      </c>
      <c r="C94" t="s">
        <v>131</v>
      </c>
      <c r="D94" t="s">
        <v>368</v>
      </c>
      <c r="E94" t="s">
        <v>58</v>
      </c>
      <c r="F94" t="s">
        <v>35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369</v>
      </c>
      <c r="O94" t="s">
        <v>98</v>
      </c>
      <c r="P94" t="s">
        <v>33</v>
      </c>
    </row>
    <row r="95" spans="1:16">
      <c r="A95" t="s">
        <v>376</v>
      </c>
      <c r="B95" t="s">
        <v>377</v>
      </c>
      <c r="C95" t="s">
        <v>378</v>
      </c>
      <c r="D95" t="s">
        <v>379</v>
      </c>
      <c r="E95" t="s">
        <v>58</v>
      </c>
      <c r="F95" t="s">
        <v>35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380</v>
      </c>
      <c r="O95" t="s">
        <v>98</v>
      </c>
      <c r="P95" t="s">
        <v>33</v>
      </c>
    </row>
    <row r="96" spans="1:16">
      <c r="A96" t="s">
        <v>381</v>
      </c>
      <c r="B96" t="s">
        <v>382</v>
      </c>
      <c r="C96" t="s">
        <v>21</v>
      </c>
      <c r="D96" t="s">
        <v>383</v>
      </c>
      <c r="E96" t="s">
        <v>58</v>
      </c>
      <c r="F96" t="s">
        <v>37</v>
      </c>
      <c r="G96" t="s">
        <v>25</v>
      </c>
      <c r="H96" t="s">
        <v>26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384</v>
      </c>
      <c r="O96" t="s">
        <v>98</v>
      </c>
      <c r="P96" t="s">
        <v>33</v>
      </c>
    </row>
    <row r="97" spans="1:16">
      <c r="A97" t="s">
        <v>385</v>
      </c>
      <c r="B97" t="s">
        <v>386</v>
      </c>
      <c r="C97" t="s">
        <v>387</v>
      </c>
      <c r="D97" t="s">
        <v>388</v>
      </c>
      <c r="E97" t="s">
        <v>35</v>
      </c>
      <c r="F97" t="s">
        <v>23</v>
      </c>
      <c r="G97" t="s">
        <v>25</v>
      </c>
      <c r="H97" t="s">
        <v>26</v>
      </c>
      <c r="I97" t="s">
        <v>44</v>
      </c>
      <c r="J97" t="s">
        <v>27</v>
      </c>
      <c r="K97" t="s">
        <v>28</v>
      </c>
      <c r="L97" t="s">
        <v>29</v>
      </c>
      <c r="M97" t="s">
        <v>30</v>
      </c>
      <c r="N97" t="s">
        <v>389</v>
      </c>
      <c r="O97" t="s">
        <v>98</v>
      </c>
      <c r="P97" t="s">
        <v>33</v>
      </c>
    </row>
    <row r="98" spans="1:16">
      <c r="A98" t="s">
        <v>390</v>
      </c>
      <c r="B98" t="s">
        <v>391</v>
      </c>
      <c r="C98" t="s">
        <v>392</v>
      </c>
      <c r="D98" t="s">
        <v>393</v>
      </c>
      <c r="E98" t="s">
        <v>37</v>
      </c>
      <c r="F98" t="s">
        <v>23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394</v>
      </c>
      <c r="O98" t="s">
        <v>98</v>
      </c>
      <c r="P98" t="s">
        <v>33</v>
      </c>
    </row>
    <row r="99" spans="1:16">
      <c r="A99" t="s">
        <v>395</v>
      </c>
      <c r="B99" t="s">
        <v>396</v>
      </c>
      <c r="C99" t="s">
        <v>69</v>
      </c>
      <c r="D99" t="s">
        <v>397</v>
      </c>
      <c r="E99" t="s">
        <v>23</v>
      </c>
      <c r="F99" t="s">
        <v>24</v>
      </c>
      <c r="G99" t="s">
        <v>25</v>
      </c>
      <c r="H99" t="s">
        <v>25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398</v>
      </c>
      <c r="O99" t="s">
        <v>98</v>
      </c>
      <c r="P99" t="s">
        <v>33</v>
      </c>
    </row>
    <row r="100" spans="1:16">
      <c r="A100" t="s">
        <v>399</v>
      </c>
      <c r="B100" t="s">
        <v>400</v>
      </c>
      <c r="C100" t="s">
        <v>179</v>
      </c>
      <c r="D100" t="s">
        <v>401</v>
      </c>
      <c r="E100" t="s">
        <v>23</v>
      </c>
      <c r="F100" t="s">
        <v>24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146</v>
      </c>
      <c r="O100" t="s">
        <v>98</v>
      </c>
      <c r="P100" t="s">
        <v>33</v>
      </c>
    </row>
    <row r="101" spans="1:16">
      <c r="A101" t="s">
        <v>402</v>
      </c>
      <c r="B101" t="s">
        <v>403</v>
      </c>
      <c r="C101" t="s">
        <v>96</v>
      </c>
      <c r="D101" t="s">
        <v>404</v>
      </c>
      <c r="E101" t="s">
        <v>24</v>
      </c>
      <c r="F101" t="s">
        <v>43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405</v>
      </c>
      <c r="O101" t="s">
        <v>32</v>
      </c>
      <c r="P101" t="s">
        <v>33</v>
      </c>
    </row>
    <row r="102" spans="1:16">
      <c r="A102" t="s">
        <v>406</v>
      </c>
      <c r="B102" t="s">
        <v>407</v>
      </c>
      <c r="C102" t="s">
        <v>41</v>
      </c>
      <c r="D102" t="s">
        <v>408</v>
      </c>
      <c r="E102" t="s">
        <v>35</v>
      </c>
      <c r="F102" t="s">
        <v>37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409</v>
      </c>
      <c r="O102" t="s">
        <v>98</v>
      </c>
      <c r="P102" t="s">
        <v>33</v>
      </c>
    </row>
    <row r="103" spans="1:16">
      <c r="A103" t="s">
        <v>410</v>
      </c>
      <c r="B103" t="s">
        <v>411</v>
      </c>
      <c r="C103" t="s">
        <v>41</v>
      </c>
      <c r="D103" t="s">
        <v>412</v>
      </c>
      <c r="E103" t="s">
        <v>58</v>
      </c>
      <c r="F103" t="s">
        <v>35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413</v>
      </c>
      <c r="O103" t="s">
        <v>98</v>
      </c>
      <c r="P103" t="s">
        <v>33</v>
      </c>
    </row>
    <row r="104" spans="1:16">
      <c r="A104" t="s">
        <v>414</v>
      </c>
      <c r="B104" t="s">
        <v>415</v>
      </c>
      <c r="C104" t="s">
        <v>108</v>
      </c>
      <c r="D104" t="s">
        <v>416</v>
      </c>
      <c r="E104" t="s">
        <v>58</v>
      </c>
      <c r="F104" t="s">
        <v>35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417</v>
      </c>
      <c r="O104" t="s">
        <v>98</v>
      </c>
      <c r="P104" t="s">
        <v>33</v>
      </c>
    </row>
    <row r="105" spans="1:16">
      <c r="A105" t="s">
        <v>418</v>
      </c>
      <c r="B105" t="s">
        <v>419</v>
      </c>
      <c r="C105" t="s">
        <v>108</v>
      </c>
      <c r="D105" t="s">
        <v>420</v>
      </c>
      <c r="E105" t="s">
        <v>108</v>
      </c>
      <c r="F105" t="s">
        <v>56</v>
      </c>
      <c r="G105" t="s">
        <v>25</v>
      </c>
      <c r="H105" t="s">
        <v>25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421</v>
      </c>
      <c r="O105" t="s">
        <v>98</v>
      </c>
      <c r="P105" t="s">
        <v>33</v>
      </c>
    </row>
    <row r="106" spans="1:16">
      <c r="A106" t="s">
        <v>422</v>
      </c>
      <c r="B106" t="s">
        <v>423</v>
      </c>
      <c r="C106" t="s">
        <v>56</v>
      </c>
      <c r="D106" t="s">
        <v>424</v>
      </c>
      <c r="E106" t="s">
        <v>58</v>
      </c>
      <c r="F106" t="s">
        <v>24</v>
      </c>
      <c r="G106" t="s">
        <v>25</v>
      </c>
      <c r="H106" t="s">
        <v>103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425</v>
      </c>
      <c r="O106" t="s">
        <v>98</v>
      </c>
      <c r="P106" t="s">
        <v>33</v>
      </c>
    </row>
    <row r="107" spans="1:16">
      <c r="A107" t="s">
        <v>426</v>
      </c>
      <c r="B107" t="s">
        <v>427</v>
      </c>
      <c r="C107" t="s">
        <v>56</v>
      </c>
      <c r="D107" t="s">
        <v>412</v>
      </c>
      <c r="E107" t="s">
        <v>56</v>
      </c>
      <c r="F107" t="s">
        <v>58</v>
      </c>
      <c r="G107" t="s">
        <v>26</v>
      </c>
      <c r="H107" t="s">
        <v>25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251</v>
      </c>
      <c r="O107" t="s">
        <v>98</v>
      </c>
      <c r="P107" t="s">
        <v>33</v>
      </c>
    </row>
    <row r="108" spans="1:16">
      <c r="A108" t="s">
        <v>428</v>
      </c>
      <c r="B108" t="s">
        <v>429</v>
      </c>
      <c r="C108" t="s">
        <v>56</v>
      </c>
      <c r="D108" t="s">
        <v>430</v>
      </c>
      <c r="E108" t="s">
        <v>56</v>
      </c>
      <c r="F108" t="s">
        <v>37</v>
      </c>
      <c r="G108" t="s">
        <v>25</v>
      </c>
      <c r="H108" t="s">
        <v>44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431</v>
      </c>
      <c r="O108" t="s">
        <v>98</v>
      </c>
      <c r="P108" t="s">
        <v>33</v>
      </c>
    </row>
    <row r="109" spans="1:16">
      <c r="A109" t="s">
        <v>432</v>
      </c>
      <c r="B109" t="s">
        <v>433</v>
      </c>
      <c r="C109" t="s">
        <v>56</v>
      </c>
      <c r="D109" t="s">
        <v>434</v>
      </c>
      <c r="E109" t="s">
        <v>35</v>
      </c>
      <c r="F109" t="s">
        <v>23</v>
      </c>
      <c r="G109" t="s">
        <v>25</v>
      </c>
      <c r="H109" t="s">
        <v>26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435</v>
      </c>
      <c r="O109" t="s">
        <v>98</v>
      </c>
      <c r="P109" t="s">
        <v>33</v>
      </c>
    </row>
    <row r="110" spans="1:16">
      <c r="A110" t="s">
        <v>436</v>
      </c>
      <c r="B110" t="s">
        <v>437</v>
      </c>
      <c r="C110" t="s">
        <v>58</v>
      </c>
      <c r="D110" t="s">
        <v>438</v>
      </c>
      <c r="E110" t="s">
        <v>35</v>
      </c>
      <c r="F110" t="s">
        <v>37</v>
      </c>
      <c r="G110" t="s">
        <v>25</v>
      </c>
      <c r="H110" t="s">
        <v>25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439</v>
      </c>
      <c r="O110" t="s">
        <v>98</v>
      </c>
      <c r="P110" t="s">
        <v>33</v>
      </c>
    </row>
    <row r="111" spans="1:16">
      <c r="A111" t="s">
        <v>440</v>
      </c>
      <c r="B111" t="s">
        <v>441</v>
      </c>
      <c r="C111" t="s">
        <v>35</v>
      </c>
      <c r="D111" t="s">
        <v>442</v>
      </c>
      <c r="E111" t="s">
        <v>37</v>
      </c>
      <c r="F111" t="s">
        <v>23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443</v>
      </c>
      <c r="O111" t="s">
        <v>98</v>
      </c>
      <c r="P111" t="s">
        <v>33</v>
      </c>
    </row>
    <row r="112" spans="1:16">
      <c r="A112" t="s">
        <v>444</v>
      </c>
      <c r="B112" t="s">
        <v>445</v>
      </c>
      <c r="C112" t="s">
        <v>35</v>
      </c>
      <c r="D112" t="s">
        <v>404</v>
      </c>
      <c r="E112" t="s">
        <v>35</v>
      </c>
      <c r="F112" t="s">
        <v>37</v>
      </c>
      <c r="G112" t="s">
        <v>26</v>
      </c>
      <c r="H112" t="s">
        <v>25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446</v>
      </c>
      <c r="O112" t="s">
        <v>98</v>
      </c>
      <c r="P112" t="s">
        <v>33</v>
      </c>
    </row>
    <row r="113" spans="1:16">
      <c r="A113" t="s">
        <v>447</v>
      </c>
      <c r="B113" t="s">
        <v>448</v>
      </c>
      <c r="C113" t="s">
        <v>35</v>
      </c>
      <c r="D113" t="s">
        <v>46</v>
      </c>
      <c r="E113" t="s">
        <v>37</v>
      </c>
      <c r="F113" t="s">
        <v>24</v>
      </c>
      <c r="G113" t="s">
        <v>25</v>
      </c>
      <c r="H113" t="s">
        <v>26</v>
      </c>
      <c r="I113" t="s">
        <v>44</v>
      </c>
      <c r="J113" t="s">
        <v>27</v>
      </c>
      <c r="K113" t="s">
        <v>28</v>
      </c>
      <c r="L113" t="s">
        <v>29</v>
      </c>
      <c r="M113" t="s">
        <v>30</v>
      </c>
      <c r="N113" t="s">
        <v>449</v>
      </c>
      <c r="O113" t="s">
        <v>98</v>
      </c>
      <c r="P113" t="s">
        <v>33</v>
      </c>
    </row>
    <row r="114" spans="1:16">
      <c r="A114" t="s">
        <v>450</v>
      </c>
      <c r="B114" t="s">
        <v>451</v>
      </c>
      <c r="C114" t="s">
        <v>35</v>
      </c>
      <c r="D114" t="s">
        <v>452</v>
      </c>
      <c r="E114" t="s">
        <v>37</v>
      </c>
      <c r="F114" t="s">
        <v>24</v>
      </c>
      <c r="G114" t="s">
        <v>25</v>
      </c>
      <c r="H114" t="s">
        <v>26</v>
      </c>
      <c r="I114" t="s">
        <v>103</v>
      </c>
      <c r="J114" t="s">
        <v>27</v>
      </c>
      <c r="K114" t="s">
        <v>28</v>
      </c>
      <c r="L114" t="s">
        <v>29</v>
      </c>
      <c r="M114" t="s">
        <v>30</v>
      </c>
      <c r="N114" t="s">
        <v>453</v>
      </c>
      <c r="O114" t="s">
        <v>98</v>
      </c>
      <c r="P114" t="s">
        <v>33</v>
      </c>
    </row>
    <row r="115" spans="1:16">
      <c r="A115" t="s">
        <v>454</v>
      </c>
      <c r="B115" t="s">
        <v>455</v>
      </c>
      <c r="C115" t="s">
        <v>23</v>
      </c>
      <c r="D115" t="s">
        <v>456</v>
      </c>
      <c r="E115" t="s">
        <v>23</v>
      </c>
      <c r="F115" t="s">
        <v>24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457</v>
      </c>
      <c r="O115" t="s">
        <v>98</v>
      </c>
      <c r="P115" t="s">
        <v>33</v>
      </c>
    </row>
    <row r="116" spans="1:16">
      <c r="A116" t="s">
        <v>458</v>
      </c>
      <c r="B116" t="s">
        <v>459</v>
      </c>
      <c r="C116" t="s">
        <v>127</v>
      </c>
      <c r="D116" t="s">
        <v>145</v>
      </c>
      <c r="E116" t="s">
        <v>108</v>
      </c>
      <c r="F116" t="s">
        <v>58</v>
      </c>
      <c r="G116" t="s">
        <v>25</v>
      </c>
      <c r="H116" t="s">
        <v>26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460</v>
      </c>
      <c r="O116" t="s">
        <v>98</v>
      </c>
      <c r="P116" t="s">
        <v>33</v>
      </c>
    </row>
    <row r="117" spans="1:16">
      <c r="A117" t="s">
        <v>461</v>
      </c>
      <c r="B117" t="s">
        <v>462</v>
      </c>
      <c r="C117" t="s">
        <v>463</v>
      </c>
      <c r="D117" t="s">
        <v>464</v>
      </c>
      <c r="E117" t="s">
        <v>23</v>
      </c>
      <c r="F117" t="s">
        <v>24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465</v>
      </c>
      <c r="O117" t="s">
        <v>98</v>
      </c>
      <c r="P117" t="s">
        <v>33</v>
      </c>
    </row>
    <row r="118" spans="1:16">
      <c r="A118" t="s">
        <v>466</v>
      </c>
      <c r="B118" t="s">
        <v>467</v>
      </c>
      <c r="C118" t="s">
        <v>140</v>
      </c>
      <c r="D118" t="s">
        <v>468</v>
      </c>
      <c r="E118" t="s">
        <v>58</v>
      </c>
      <c r="F118" t="s">
        <v>37</v>
      </c>
      <c r="G118" t="s">
        <v>25</v>
      </c>
      <c r="H118" t="s">
        <v>26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469</v>
      </c>
      <c r="O118" t="s">
        <v>98</v>
      </c>
      <c r="P118" t="s">
        <v>33</v>
      </c>
    </row>
    <row r="119" spans="1:16">
      <c r="A119" t="s">
        <v>470</v>
      </c>
      <c r="B119" t="s">
        <v>471</v>
      </c>
      <c r="C119" t="s">
        <v>387</v>
      </c>
      <c r="D119" t="s">
        <v>472</v>
      </c>
      <c r="E119" t="s">
        <v>37</v>
      </c>
      <c r="F119" t="s">
        <v>24</v>
      </c>
      <c r="G119" t="s">
        <v>25</v>
      </c>
      <c r="H119" t="s">
        <v>26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352</v>
      </c>
      <c r="O119" t="s">
        <v>98</v>
      </c>
      <c r="P119" t="s">
        <v>33</v>
      </c>
    </row>
    <row r="120" spans="1:16">
      <c r="A120" t="s">
        <v>473</v>
      </c>
      <c r="B120" t="s">
        <v>474</v>
      </c>
      <c r="C120" t="s">
        <v>152</v>
      </c>
      <c r="D120" t="s">
        <v>475</v>
      </c>
      <c r="E120" t="s">
        <v>108</v>
      </c>
      <c r="F120" t="s">
        <v>56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476</v>
      </c>
      <c r="O120" t="s">
        <v>98</v>
      </c>
      <c r="P120" t="s">
        <v>33</v>
      </c>
    </row>
    <row r="121" spans="1:16">
      <c r="A121" t="s">
        <v>477</v>
      </c>
      <c r="B121" t="s">
        <v>478</v>
      </c>
      <c r="C121" t="s">
        <v>156</v>
      </c>
      <c r="D121" t="s">
        <v>479</v>
      </c>
      <c r="E121" t="s">
        <v>35</v>
      </c>
      <c r="F121" t="s">
        <v>37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480</v>
      </c>
      <c r="O121" t="s">
        <v>98</v>
      </c>
      <c r="P121" t="s">
        <v>33</v>
      </c>
    </row>
    <row r="122" spans="1:16">
      <c r="A122" t="s">
        <v>481</v>
      </c>
      <c r="B122" t="s">
        <v>482</v>
      </c>
      <c r="C122" t="s">
        <v>156</v>
      </c>
      <c r="D122" t="s">
        <v>483</v>
      </c>
      <c r="E122" t="s">
        <v>56</v>
      </c>
      <c r="F122" t="s">
        <v>35</v>
      </c>
      <c r="G122" t="s">
        <v>25</v>
      </c>
      <c r="H122" t="s">
        <v>26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484</v>
      </c>
      <c r="O122" t="s">
        <v>98</v>
      </c>
      <c r="P122" t="s">
        <v>33</v>
      </c>
    </row>
    <row r="123" spans="1:16">
      <c r="A123" t="s">
        <v>485</v>
      </c>
      <c r="B123" t="s">
        <v>486</v>
      </c>
      <c r="C123" t="s">
        <v>392</v>
      </c>
      <c r="D123" t="s">
        <v>487</v>
      </c>
      <c r="E123" t="s">
        <v>35</v>
      </c>
      <c r="F123" t="s">
        <v>37</v>
      </c>
      <c r="G123" t="s">
        <v>25</v>
      </c>
      <c r="H123" t="s">
        <v>25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488</v>
      </c>
      <c r="O123" t="s">
        <v>98</v>
      </c>
      <c r="P123" t="s">
        <v>33</v>
      </c>
    </row>
    <row r="124" spans="1:16">
      <c r="A124" t="s">
        <v>489</v>
      </c>
      <c r="B124" t="s">
        <v>490</v>
      </c>
      <c r="C124" t="s">
        <v>392</v>
      </c>
      <c r="D124" t="s">
        <v>491</v>
      </c>
      <c r="E124" t="s">
        <v>108</v>
      </c>
      <c r="F124" t="s">
        <v>56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492</v>
      </c>
      <c r="O124" t="s">
        <v>98</v>
      </c>
      <c r="P124" t="s">
        <v>33</v>
      </c>
    </row>
    <row r="125" spans="1:16">
      <c r="A125" t="s">
        <v>493</v>
      </c>
      <c r="B125" t="s">
        <v>494</v>
      </c>
      <c r="C125" t="s">
        <v>72</v>
      </c>
      <c r="D125" t="s">
        <v>495</v>
      </c>
      <c r="E125" t="s">
        <v>37</v>
      </c>
      <c r="F125" t="s">
        <v>23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496</v>
      </c>
      <c r="O125" t="s">
        <v>98</v>
      </c>
      <c r="P125" t="s">
        <v>33</v>
      </c>
    </row>
    <row r="126" spans="1:16">
      <c r="A126" t="s">
        <v>497</v>
      </c>
      <c r="B126" t="s">
        <v>498</v>
      </c>
      <c r="C126" t="s">
        <v>76</v>
      </c>
      <c r="D126" t="s">
        <v>499</v>
      </c>
      <c r="E126" t="s">
        <v>108</v>
      </c>
      <c r="F126" t="s">
        <v>56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500</v>
      </c>
      <c r="O126" t="s">
        <v>98</v>
      </c>
      <c r="P126" t="s">
        <v>33</v>
      </c>
    </row>
    <row r="127" spans="1:16">
      <c r="A127" t="s">
        <v>501</v>
      </c>
      <c r="B127" t="s">
        <v>502</v>
      </c>
      <c r="C127" t="s">
        <v>76</v>
      </c>
      <c r="D127" t="s">
        <v>503</v>
      </c>
      <c r="E127" t="s">
        <v>23</v>
      </c>
      <c r="F127" t="s">
        <v>24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504</v>
      </c>
      <c r="O127" t="s">
        <v>98</v>
      </c>
      <c r="P127" t="s">
        <v>33</v>
      </c>
    </row>
    <row r="128" spans="1:16">
      <c r="A128" t="s">
        <v>505</v>
      </c>
      <c r="B128" t="s">
        <v>506</v>
      </c>
      <c r="C128" t="s">
        <v>179</v>
      </c>
      <c r="D128" t="s">
        <v>507</v>
      </c>
      <c r="E128" t="s">
        <v>41</v>
      </c>
      <c r="F128" t="s">
        <v>56</v>
      </c>
      <c r="G128" t="s">
        <v>25</v>
      </c>
      <c r="H128" t="s">
        <v>26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508</v>
      </c>
      <c r="O128" t="s">
        <v>98</v>
      </c>
      <c r="P128" t="s">
        <v>33</v>
      </c>
    </row>
    <row r="129" spans="1:16">
      <c r="A129" t="s">
        <v>509</v>
      </c>
      <c r="B129" t="s">
        <v>510</v>
      </c>
      <c r="C129" t="s">
        <v>179</v>
      </c>
      <c r="D129" t="s">
        <v>511</v>
      </c>
      <c r="E129" t="s">
        <v>108</v>
      </c>
      <c r="F129" t="s">
        <v>56</v>
      </c>
      <c r="G129" t="s">
        <v>25</v>
      </c>
      <c r="H129" t="s">
        <v>25</v>
      </c>
      <c r="I129" t="s">
        <v>26</v>
      </c>
      <c r="J129" t="s">
        <v>28</v>
      </c>
      <c r="K129" t="s">
        <v>28</v>
      </c>
      <c r="L129" t="s">
        <v>29</v>
      </c>
      <c r="M129" t="s">
        <v>30</v>
      </c>
      <c r="N129" t="s">
        <v>512</v>
      </c>
      <c r="O129" t="s">
        <v>98</v>
      </c>
      <c r="P129" t="s">
        <v>33</v>
      </c>
    </row>
    <row r="130" spans="1:16">
      <c r="A130" t="s">
        <v>513</v>
      </c>
      <c r="B130" t="s">
        <v>514</v>
      </c>
      <c r="C130" t="s">
        <v>179</v>
      </c>
      <c r="D130" t="s">
        <v>515</v>
      </c>
      <c r="E130" t="s">
        <v>23</v>
      </c>
      <c r="F130" t="s">
        <v>24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516</v>
      </c>
      <c r="O130" t="s">
        <v>98</v>
      </c>
      <c r="P130" t="s">
        <v>33</v>
      </c>
    </row>
    <row r="131" spans="1:16">
      <c r="A131" t="s">
        <v>517</v>
      </c>
      <c r="B131" t="s">
        <v>518</v>
      </c>
      <c r="C131" t="s">
        <v>519</v>
      </c>
      <c r="D131" t="s">
        <v>520</v>
      </c>
      <c r="E131" t="s">
        <v>519</v>
      </c>
      <c r="F131" t="s">
        <v>521</v>
      </c>
      <c r="G131" t="s">
        <v>25</v>
      </c>
      <c r="H131" t="s">
        <v>522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523</v>
      </c>
      <c r="O131" t="s">
        <v>32</v>
      </c>
      <c r="P131" t="s">
        <v>33</v>
      </c>
    </row>
    <row r="132" spans="1:16">
      <c r="A132" t="s">
        <v>524</v>
      </c>
      <c r="B132" t="s">
        <v>525</v>
      </c>
      <c r="C132" t="s">
        <v>41</v>
      </c>
      <c r="D132" t="s">
        <v>526</v>
      </c>
      <c r="E132" t="s">
        <v>41</v>
      </c>
      <c r="F132" t="s">
        <v>56</v>
      </c>
      <c r="G132" t="s">
        <v>25</v>
      </c>
      <c r="H132" t="s">
        <v>26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527</v>
      </c>
      <c r="O132" t="s">
        <v>98</v>
      </c>
      <c r="P132" t="s">
        <v>33</v>
      </c>
    </row>
    <row r="133" spans="1:16">
      <c r="A133" t="s">
        <v>528</v>
      </c>
      <c r="B133" t="s">
        <v>529</v>
      </c>
      <c r="C133" t="s">
        <v>41</v>
      </c>
      <c r="D133" t="s">
        <v>530</v>
      </c>
      <c r="E133" t="s">
        <v>108</v>
      </c>
      <c r="F133" t="s">
        <v>56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531</v>
      </c>
      <c r="O133" t="s">
        <v>98</v>
      </c>
      <c r="P133" t="s">
        <v>33</v>
      </c>
    </row>
    <row r="134" spans="1:16">
      <c r="A134" t="s">
        <v>532</v>
      </c>
      <c r="B134" t="s">
        <v>533</v>
      </c>
      <c r="C134" t="s">
        <v>41</v>
      </c>
      <c r="D134" t="s">
        <v>534</v>
      </c>
      <c r="E134" t="s">
        <v>108</v>
      </c>
      <c r="F134" t="s">
        <v>37</v>
      </c>
      <c r="G134" t="s">
        <v>25</v>
      </c>
      <c r="H134" t="s">
        <v>103</v>
      </c>
      <c r="I134" t="s">
        <v>103</v>
      </c>
      <c r="J134" t="s">
        <v>27</v>
      </c>
      <c r="K134" t="s">
        <v>28</v>
      </c>
      <c r="L134" t="s">
        <v>29</v>
      </c>
      <c r="M134" t="s">
        <v>30</v>
      </c>
      <c r="N134" t="s">
        <v>535</v>
      </c>
      <c r="O134" t="s">
        <v>98</v>
      </c>
      <c r="P134" t="s">
        <v>33</v>
      </c>
    </row>
    <row r="135" spans="1:16">
      <c r="A135" t="s">
        <v>536</v>
      </c>
      <c r="B135" t="s">
        <v>537</v>
      </c>
      <c r="C135" t="s">
        <v>41</v>
      </c>
      <c r="D135" t="s">
        <v>538</v>
      </c>
      <c r="E135" t="s">
        <v>58</v>
      </c>
      <c r="F135" t="s">
        <v>35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539</v>
      </c>
      <c r="O135" t="s">
        <v>98</v>
      </c>
      <c r="P135" t="s">
        <v>33</v>
      </c>
    </row>
    <row r="136" spans="1:16">
      <c r="A136" t="s">
        <v>540</v>
      </c>
      <c r="B136" t="s">
        <v>541</v>
      </c>
      <c r="C136" t="s">
        <v>41</v>
      </c>
      <c r="D136" t="s">
        <v>542</v>
      </c>
      <c r="E136" t="s">
        <v>108</v>
      </c>
      <c r="F136" t="s">
        <v>56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543</v>
      </c>
      <c r="O136" t="s">
        <v>98</v>
      </c>
      <c r="P136" t="s">
        <v>33</v>
      </c>
    </row>
    <row r="137" spans="1:16">
      <c r="A137" t="s">
        <v>544</v>
      </c>
      <c r="B137" t="s">
        <v>545</v>
      </c>
      <c r="C137" t="s">
        <v>41</v>
      </c>
      <c r="D137" t="s">
        <v>546</v>
      </c>
      <c r="E137" t="s">
        <v>108</v>
      </c>
      <c r="F137" t="s">
        <v>56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547</v>
      </c>
      <c r="O137" t="s">
        <v>98</v>
      </c>
      <c r="P137" t="s">
        <v>33</v>
      </c>
    </row>
    <row r="138" spans="1:16">
      <c r="A138" t="s">
        <v>548</v>
      </c>
      <c r="B138" t="s">
        <v>549</v>
      </c>
      <c r="C138" t="s">
        <v>108</v>
      </c>
      <c r="D138" t="s">
        <v>550</v>
      </c>
      <c r="E138" t="s">
        <v>108</v>
      </c>
      <c r="F138" t="s">
        <v>56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551</v>
      </c>
      <c r="O138" t="s">
        <v>98</v>
      </c>
      <c r="P138" t="s">
        <v>33</v>
      </c>
    </row>
    <row r="139" spans="1:16">
      <c r="A139" t="s">
        <v>552</v>
      </c>
      <c r="B139" t="s">
        <v>553</v>
      </c>
      <c r="C139" t="s">
        <v>108</v>
      </c>
      <c r="D139" t="s">
        <v>554</v>
      </c>
      <c r="E139" t="s">
        <v>108</v>
      </c>
      <c r="F139" t="s">
        <v>56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555</v>
      </c>
      <c r="O139" t="s">
        <v>98</v>
      </c>
      <c r="P139" t="s">
        <v>33</v>
      </c>
    </row>
    <row r="140" spans="1:16">
      <c r="A140" t="s">
        <v>556</v>
      </c>
      <c r="B140" t="s">
        <v>557</v>
      </c>
      <c r="C140" t="s">
        <v>108</v>
      </c>
      <c r="D140" t="s">
        <v>558</v>
      </c>
      <c r="E140" t="s">
        <v>108</v>
      </c>
      <c r="F140" t="s">
        <v>58</v>
      </c>
      <c r="G140" t="s">
        <v>25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559</v>
      </c>
      <c r="O140" t="s">
        <v>98</v>
      </c>
      <c r="P140" t="s">
        <v>33</v>
      </c>
    </row>
    <row r="141" spans="1:16">
      <c r="A141" t="s">
        <v>560</v>
      </c>
      <c r="B141" t="s">
        <v>561</v>
      </c>
      <c r="C141" t="s">
        <v>108</v>
      </c>
      <c r="D141" t="s">
        <v>491</v>
      </c>
      <c r="E141" t="s">
        <v>58</v>
      </c>
      <c r="F141" t="s">
        <v>35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492</v>
      </c>
      <c r="O141" t="s">
        <v>98</v>
      </c>
      <c r="P141" t="s">
        <v>33</v>
      </c>
    </row>
    <row r="142" spans="1:16">
      <c r="A142" t="s">
        <v>562</v>
      </c>
      <c r="B142" t="s">
        <v>563</v>
      </c>
      <c r="C142" t="s">
        <v>108</v>
      </c>
      <c r="D142" t="s">
        <v>515</v>
      </c>
      <c r="E142" t="s">
        <v>108</v>
      </c>
      <c r="F142" t="s">
        <v>56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564</v>
      </c>
      <c r="O142" t="s">
        <v>98</v>
      </c>
      <c r="P142" t="s">
        <v>33</v>
      </c>
    </row>
    <row r="143" spans="1:16">
      <c r="A143" t="s">
        <v>565</v>
      </c>
      <c r="B143" t="s">
        <v>566</v>
      </c>
      <c r="C143" t="s">
        <v>108</v>
      </c>
      <c r="D143" t="s">
        <v>567</v>
      </c>
      <c r="E143" t="s">
        <v>108</v>
      </c>
      <c r="F143" t="s">
        <v>56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568</v>
      </c>
      <c r="O143" t="s">
        <v>98</v>
      </c>
      <c r="P143" t="s">
        <v>33</v>
      </c>
    </row>
    <row r="144" spans="1:16">
      <c r="A144" t="s">
        <v>569</v>
      </c>
      <c r="B144" t="s">
        <v>570</v>
      </c>
      <c r="C144" t="s">
        <v>108</v>
      </c>
      <c r="D144" t="s">
        <v>571</v>
      </c>
      <c r="E144" t="s">
        <v>108</v>
      </c>
      <c r="F144" t="s">
        <v>56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476</v>
      </c>
      <c r="O144" t="s">
        <v>98</v>
      </c>
      <c r="P144" t="s">
        <v>33</v>
      </c>
    </row>
    <row r="145" spans="1:16">
      <c r="A145" t="s">
        <v>572</v>
      </c>
      <c r="B145" t="s">
        <v>573</v>
      </c>
      <c r="C145" t="s">
        <v>108</v>
      </c>
      <c r="D145" t="s">
        <v>574</v>
      </c>
      <c r="E145" t="s">
        <v>108</v>
      </c>
      <c r="F145" t="s">
        <v>56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575</v>
      </c>
      <c r="O145" t="s">
        <v>98</v>
      </c>
      <c r="P145" t="s">
        <v>33</v>
      </c>
    </row>
    <row r="146" spans="1:16">
      <c r="A146" t="s">
        <v>576</v>
      </c>
      <c r="B146" t="s">
        <v>577</v>
      </c>
      <c r="C146" t="s">
        <v>108</v>
      </c>
      <c r="D146" t="s">
        <v>578</v>
      </c>
      <c r="E146" t="s">
        <v>108</v>
      </c>
      <c r="F146" t="s">
        <v>56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579</v>
      </c>
      <c r="O146" t="s">
        <v>98</v>
      </c>
      <c r="P146" t="s">
        <v>33</v>
      </c>
    </row>
    <row r="147" spans="1:16">
      <c r="A147" t="s">
        <v>580</v>
      </c>
      <c r="B147" t="s">
        <v>581</v>
      </c>
      <c r="C147" t="s">
        <v>108</v>
      </c>
      <c r="D147" t="s">
        <v>582</v>
      </c>
      <c r="E147" t="s">
        <v>108</v>
      </c>
      <c r="F147" t="s">
        <v>56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583</v>
      </c>
      <c r="O147" t="s">
        <v>98</v>
      </c>
      <c r="P147" t="s">
        <v>33</v>
      </c>
    </row>
    <row r="148" spans="1:16">
      <c r="A148" t="s">
        <v>584</v>
      </c>
      <c r="B148" t="s">
        <v>585</v>
      </c>
      <c r="C148" t="s">
        <v>108</v>
      </c>
      <c r="D148" t="s">
        <v>586</v>
      </c>
      <c r="E148" t="s">
        <v>58</v>
      </c>
      <c r="F148" t="s">
        <v>23</v>
      </c>
      <c r="G148" t="s">
        <v>25</v>
      </c>
      <c r="H148" t="s">
        <v>44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587</v>
      </c>
      <c r="O148" t="s">
        <v>98</v>
      </c>
      <c r="P148" t="s">
        <v>33</v>
      </c>
    </row>
    <row r="149" spans="1:16">
      <c r="A149" t="s">
        <v>588</v>
      </c>
      <c r="B149" t="s">
        <v>589</v>
      </c>
      <c r="C149" t="s">
        <v>108</v>
      </c>
      <c r="D149" t="s">
        <v>590</v>
      </c>
      <c r="E149" t="s">
        <v>23</v>
      </c>
      <c r="F149" t="s">
        <v>24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591</v>
      </c>
      <c r="O149" t="s">
        <v>98</v>
      </c>
      <c r="P149" t="s">
        <v>33</v>
      </c>
    </row>
    <row r="150" spans="1:16">
      <c r="A150" t="s">
        <v>592</v>
      </c>
      <c r="B150" t="s">
        <v>593</v>
      </c>
      <c r="C150" t="s">
        <v>108</v>
      </c>
      <c r="D150" t="s">
        <v>594</v>
      </c>
      <c r="E150" t="s">
        <v>108</v>
      </c>
      <c r="F150" t="s">
        <v>56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595</v>
      </c>
      <c r="O150" t="s">
        <v>98</v>
      </c>
      <c r="P150" t="s">
        <v>33</v>
      </c>
    </row>
    <row r="151" spans="1:16">
      <c r="A151" t="s">
        <v>596</v>
      </c>
      <c r="B151" t="s">
        <v>597</v>
      </c>
      <c r="C151" t="s">
        <v>108</v>
      </c>
      <c r="D151" t="s">
        <v>598</v>
      </c>
      <c r="E151" t="s">
        <v>58</v>
      </c>
      <c r="F151" t="s">
        <v>35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599</v>
      </c>
      <c r="O151" t="s">
        <v>98</v>
      </c>
      <c r="P151" t="s">
        <v>33</v>
      </c>
    </row>
    <row r="152" spans="1:16">
      <c r="A152" t="s">
        <v>600</v>
      </c>
      <c r="B152" t="s">
        <v>601</v>
      </c>
      <c r="C152" t="s">
        <v>108</v>
      </c>
      <c r="D152" t="s">
        <v>602</v>
      </c>
      <c r="E152" t="s">
        <v>108</v>
      </c>
      <c r="F152" t="s">
        <v>56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603</v>
      </c>
      <c r="O152" t="s">
        <v>98</v>
      </c>
      <c r="P152" t="s">
        <v>33</v>
      </c>
    </row>
    <row r="153" spans="1:16">
      <c r="A153" t="s">
        <v>604</v>
      </c>
      <c r="B153" t="s">
        <v>605</v>
      </c>
      <c r="C153" t="s">
        <v>108</v>
      </c>
      <c r="D153" t="s">
        <v>590</v>
      </c>
      <c r="E153" t="s">
        <v>23</v>
      </c>
      <c r="F153" t="s">
        <v>24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591</v>
      </c>
      <c r="O153" t="s">
        <v>98</v>
      </c>
      <c r="P153" t="s">
        <v>33</v>
      </c>
    </row>
    <row r="154" spans="1:16">
      <c r="A154" t="s">
        <v>606</v>
      </c>
      <c r="B154" t="s">
        <v>607</v>
      </c>
      <c r="C154" t="s">
        <v>56</v>
      </c>
      <c r="D154" t="s">
        <v>608</v>
      </c>
      <c r="E154" t="s">
        <v>56</v>
      </c>
      <c r="F154" t="s">
        <v>35</v>
      </c>
      <c r="G154" t="s">
        <v>25</v>
      </c>
      <c r="H154" t="s">
        <v>26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609</v>
      </c>
      <c r="O154" t="s">
        <v>98</v>
      </c>
      <c r="P154" t="s">
        <v>33</v>
      </c>
    </row>
    <row r="155" spans="1:16">
      <c r="A155" t="s">
        <v>610</v>
      </c>
      <c r="B155" t="s">
        <v>611</v>
      </c>
      <c r="C155" t="s">
        <v>56</v>
      </c>
      <c r="D155" t="s">
        <v>491</v>
      </c>
      <c r="E155" t="s">
        <v>58</v>
      </c>
      <c r="F155" t="s">
        <v>35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612</v>
      </c>
      <c r="O155" t="s">
        <v>98</v>
      </c>
      <c r="P155" t="s">
        <v>33</v>
      </c>
    </row>
    <row r="156" spans="1:16">
      <c r="A156" t="s">
        <v>613</v>
      </c>
      <c r="B156" t="s">
        <v>614</v>
      </c>
      <c r="C156" t="s">
        <v>56</v>
      </c>
      <c r="D156" t="s">
        <v>615</v>
      </c>
      <c r="E156" t="s">
        <v>56</v>
      </c>
      <c r="F156" t="s">
        <v>58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616</v>
      </c>
      <c r="O156" t="s">
        <v>98</v>
      </c>
      <c r="P156" t="s">
        <v>33</v>
      </c>
    </row>
    <row r="157" spans="1:16">
      <c r="A157" t="s">
        <v>617</v>
      </c>
      <c r="B157" t="s">
        <v>618</v>
      </c>
      <c r="C157" t="s">
        <v>56</v>
      </c>
      <c r="D157" t="s">
        <v>558</v>
      </c>
      <c r="E157" t="s">
        <v>56</v>
      </c>
      <c r="F157" t="s">
        <v>37</v>
      </c>
      <c r="G157" t="s">
        <v>25</v>
      </c>
      <c r="H157" t="s">
        <v>44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619</v>
      </c>
      <c r="O157" t="s">
        <v>98</v>
      </c>
      <c r="P157" t="s">
        <v>33</v>
      </c>
    </row>
    <row r="158" spans="1:16">
      <c r="A158" t="s">
        <v>620</v>
      </c>
      <c r="B158" t="s">
        <v>621</v>
      </c>
      <c r="C158" t="s">
        <v>56</v>
      </c>
      <c r="D158" t="s">
        <v>622</v>
      </c>
      <c r="E158" t="s">
        <v>56</v>
      </c>
      <c r="F158" t="s">
        <v>58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623</v>
      </c>
      <c r="O158" t="s">
        <v>98</v>
      </c>
      <c r="P158" t="s">
        <v>33</v>
      </c>
    </row>
    <row r="159" spans="1:16">
      <c r="A159" t="s">
        <v>624</v>
      </c>
      <c r="B159" t="s">
        <v>625</v>
      </c>
      <c r="C159" t="s">
        <v>56</v>
      </c>
      <c r="D159" t="s">
        <v>582</v>
      </c>
      <c r="E159" t="s">
        <v>56</v>
      </c>
      <c r="F159" t="s">
        <v>58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583</v>
      </c>
      <c r="O159" t="s">
        <v>98</v>
      </c>
      <c r="P159" t="s">
        <v>33</v>
      </c>
    </row>
    <row r="160" spans="1:16">
      <c r="A160" t="s">
        <v>626</v>
      </c>
      <c r="B160" t="s">
        <v>627</v>
      </c>
      <c r="C160" t="s">
        <v>56</v>
      </c>
      <c r="D160" t="s">
        <v>628</v>
      </c>
      <c r="E160" t="s">
        <v>56</v>
      </c>
      <c r="F160" t="s">
        <v>58</v>
      </c>
      <c r="G160" t="s">
        <v>25</v>
      </c>
      <c r="H160" t="s">
        <v>25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629</v>
      </c>
      <c r="O160" t="s">
        <v>98</v>
      </c>
      <c r="P160" t="s">
        <v>33</v>
      </c>
    </row>
    <row r="161" spans="1:16">
      <c r="A161" t="s">
        <v>630</v>
      </c>
      <c r="B161" t="s">
        <v>631</v>
      </c>
      <c r="C161" t="s">
        <v>56</v>
      </c>
      <c r="D161" t="s">
        <v>632</v>
      </c>
      <c r="E161" t="s">
        <v>56</v>
      </c>
      <c r="F161" t="s">
        <v>58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633</v>
      </c>
      <c r="O161" t="s">
        <v>98</v>
      </c>
      <c r="P161" t="s">
        <v>33</v>
      </c>
    </row>
    <row r="162" spans="1:16">
      <c r="A162" t="s">
        <v>634</v>
      </c>
      <c r="B162" t="s">
        <v>635</v>
      </c>
      <c r="C162" t="s">
        <v>56</v>
      </c>
      <c r="D162" t="s">
        <v>636</v>
      </c>
      <c r="E162" t="s">
        <v>37</v>
      </c>
      <c r="F162" t="s">
        <v>23</v>
      </c>
      <c r="G162" t="s">
        <v>25</v>
      </c>
      <c r="H162" t="s">
        <v>25</v>
      </c>
      <c r="I162" t="s">
        <v>103</v>
      </c>
      <c r="J162" t="s">
        <v>27</v>
      </c>
      <c r="K162" t="s">
        <v>28</v>
      </c>
      <c r="L162" t="s">
        <v>29</v>
      </c>
      <c r="M162" t="s">
        <v>30</v>
      </c>
      <c r="N162" t="s">
        <v>637</v>
      </c>
      <c r="O162" t="s">
        <v>98</v>
      </c>
      <c r="P162" t="s">
        <v>33</v>
      </c>
    </row>
    <row r="163" spans="1:16">
      <c r="A163" t="s">
        <v>638</v>
      </c>
      <c r="B163" t="s">
        <v>639</v>
      </c>
      <c r="C163" t="s">
        <v>58</v>
      </c>
      <c r="D163" t="s">
        <v>640</v>
      </c>
      <c r="E163" t="s">
        <v>37</v>
      </c>
      <c r="F163" t="s">
        <v>23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641</v>
      </c>
      <c r="O163" t="s">
        <v>98</v>
      </c>
      <c r="P163" t="s">
        <v>33</v>
      </c>
    </row>
    <row r="164" spans="1:16">
      <c r="A164" t="s">
        <v>642</v>
      </c>
      <c r="B164" t="s">
        <v>643</v>
      </c>
      <c r="C164" t="s">
        <v>58</v>
      </c>
      <c r="D164" t="s">
        <v>227</v>
      </c>
      <c r="E164" t="s">
        <v>35</v>
      </c>
      <c r="F164" t="s">
        <v>24</v>
      </c>
      <c r="G164" t="s">
        <v>25</v>
      </c>
      <c r="H164" t="s">
        <v>44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644</v>
      </c>
      <c r="O164" t="s">
        <v>98</v>
      </c>
      <c r="P164" t="s">
        <v>33</v>
      </c>
    </row>
    <row r="165" spans="1:16">
      <c r="A165" t="s">
        <v>645</v>
      </c>
      <c r="B165" t="s">
        <v>646</v>
      </c>
      <c r="C165" t="s">
        <v>58</v>
      </c>
      <c r="D165" t="s">
        <v>647</v>
      </c>
      <c r="E165" t="s">
        <v>58</v>
      </c>
      <c r="F165" t="s">
        <v>35</v>
      </c>
      <c r="G165" t="s">
        <v>25</v>
      </c>
      <c r="H165" t="s">
        <v>25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648</v>
      </c>
      <c r="O165" t="s">
        <v>98</v>
      </c>
      <c r="P165" t="s">
        <v>33</v>
      </c>
    </row>
    <row r="166" spans="1:16">
      <c r="A166" t="s">
        <v>649</v>
      </c>
      <c r="B166" t="s">
        <v>650</v>
      </c>
      <c r="C166" t="s">
        <v>58</v>
      </c>
      <c r="D166" t="s">
        <v>651</v>
      </c>
      <c r="E166" t="s">
        <v>37</v>
      </c>
      <c r="F166" t="s">
        <v>23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652</v>
      </c>
      <c r="O166" t="s">
        <v>98</v>
      </c>
      <c r="P166" t="s">
        <v>33</v>
      </c>
    </row>
    <row r="167" spans="1:16">
      <c r="A167" t="s">
        <v>653</v>
      </c>
      <c r="B167" t="s">
        <v>654</v>
      </c>
      <c r="C167" t="s">
        <v>58</v>
      </c>
      <c r="D167" t="s">
        <v>655</v>
      </c>
      <c r="E167" t="s">
        <v>58</v>
      </c>
      <c r="F167" t="s">
        <v>35</v>
      </c>
      <c r="G167" t="s">
        <v>25</v>
      </c>
      <c r="H167" t="s">
        <v>25</v>
      </c>
      <c r="I167" t="s">
        <v>26</v>
      </c>
      <c r="J167" t="s">
        <v>28</v>
      </c>
      <c r="K167" t="s">
        <v>28</v>
      </c>
      <c r="L167" t="s">
        <v>29</v>
      </c>
      <c r="M167" t="s">
        <v>30</v>
      </c>
      <c r="N167" t="s">
        <v>196</v>
      </c>
      <c r="O167" t="s">
        <v>98</v>
      </c>
      <c r="P167" t="s">
        <v>33</v>
      </c>
    </row>
    <row r="168" spans="1:16">
      <c r="A168" t="s">
        <v>656</v>
      </c>
      <c r="B168" t="s">
        <v>657</v>
      </c>
      <c r="C168" t="s">
        <v>58</v>
      </c>
      <c r="D168" t="s">
        <v>598</v>
      </c>
      <c r="E168" t="s">
        <v>58</v>
      </c>
      <c r="F168" t="s">
        <v>24</v>
      </c>
      <c r="G168" t="s">
        <v>25</v>
      </c>
      <c r="H168" t="s">
        <v>103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398</v>
      </c>
      <c r="O168" t="s">
        <v>98</v>
      </c>
      <c r="P168" t="s">
        <v>33</v>
      </c>
    </row>
    <row r="169" spans="1:16">
      <c r="A169" t="s">
        <v>658</v>
      </c>
      <c r="B169" t="s">
        <v>659</v>
      </c>
      <c r="C169" t="s">
        <v>58</v>
      </c>
      <c r="D169" t="s">
        <v>227</v>
      </c>
      <c r="E169" t="s">
        <v>58</v>
      </c>
      <c r="F169" t="s">
        <v>37</v>
      </c>
      <c r="G169" t="s">
        <v>25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660</v>
      </c>
      <c r="O169" t="s">
        <v>98</v>
      </c>
      <c r="P169" t="s">
        <v>33</v>
      </c>
    </row>
    <row r="170" spans="1:16">
      <c r="A170" t="s">
        <v>661</v>
      </c>
      <c r="B170" t="s">
        <v>662</v>
      </c>
      <c r="C170" t="s">
        <v>58</v>
      </c>
      <c r="D170" t="s">
        <v>558</v>
      </c>
      <c r="E170" t="s">
        <v>35</v>
      </c>
      <c r="F170" t="s">
        <v>37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663</v>
      </c>
      <c r="O170" t="s">
        <v>98</v>
      </c>
      <c r="P170" t="s">
        <v>33</v>
      </c>
    </row>
    <row r="171" spans="1:16">
      <c r="A171" t="s">
        <v>664</v>
      </c>
      <c r="B171" t="s">
        <v>665</v>
      </c>
      <c r="C171" t="s">
        <v>58</v>
      </c>
      <c r="D171" t="s">
        <v>666</v>
      </c>
      <c r="E171" t="s">
        <v>37</v>
      </c>
      <c r="F171" t="s">
        <v>23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667</v>
      </c>
      <c r="O171" t="s">
        <v>98</v>
      </c>
      <c r="P171" t="s">
        <v>33</v>
      </c>
    </row>
    <row r="172" spans="1:16">
      <c r="A172" t="s">
        <v>668</v>
      </c>
      <c r="B172" t="s">
        <v>669</v>
      </c>
      <c r="C172" t="s">
        <v>58</v>
      </c>
      <c r="D172" t="s">
        <v>670</v>
      </c>
      <c r="E172" t="s">
        <v>58</v>
      </c>
      <c r="F172" t="s">
        <v>35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671</v>
      </c>
      <c r="O172" t="s">
        <v>98</v>
      </c>
      <c r="P172" t="s">
        <v>33</v>
      </c>
    </row>
    <row r="173" spans="1:16">
      <c r="A173" t="s">
        <v>672</v>
      </c>
      <c r="B173" t="s">
        <v>673</v>
      </c>
      <c r="C173" t="s">
        <v>58</v>
      </c>
      <c r="D173" t="s">
        <v>571</v>
      </c>
      <c r="E173" t="s">
        <v>58</v>
      </c>
      <c r="F173" t="s">
        <v>35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476</v>
      </c>
      <c r="O173" t="s">
        <v>98</v>
      </c>
      <c r="P173" t="s">
        <v>33</v>
      </c>
    </row>
    <row r="174" spans="1:16">
      <c r="A174" t="s">
        <v>674</v>
      </c>
      <c r="B174" t="s">
        <v>675</v>
      </c>
      <c r="C174" t="s">
        <v>58</v>
      </c>
      <c r="D174" t="s">
        <v>628</v>
      </c>
      <c r="E174" t="s">
        <v>58</v>
      </c>
      <c r="F174" t="s">
        <v>35</v>
      </c>
      <c r="G174" t="s">
        <v>25</v>
      </c>
      <c r="H174" t="s">
        <v>25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629</v>
      </c>
      <c r="O174" t="s">
        <v>98</v>
      </c>
      <c r="P174" t="s">
        <v>33</v>
      </c>
    </row>
    <row r="175" spans="1:16">
      <c r="A175" t="s">
        <v>676</v>
      </c>
      <c r="B175" t="s">
        <v>677</v>
      </c>
      <c r="C175" t="s">
        <v>58</v>
      </c>
      <c r="D175" t="s">
        <v>320</v>
      </c>
      <c r="E175" t="s">
        <v>58</v>
      </c>
      <c r="F175" t="s">
        <v>35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678</v>
      </c>
      <c r="O175" t="s">
        <v>98</v>
      </c>
      <c r="P175" t="s">
        <v>33</v>
      </c>
    </row>
    <row r="176" spans="1:16">
      <c r="A176" t="s">
        <v>679</v>
      </c>
      <c r="B176" t="s">
        <v>680</v>
      </c>
      <c r="C176" t="s">
        <v>35</v>
      </c>
      <c r="D176" t="s">
        <v>542</v>
      </c>
      <c r="E176" t="s">
        <v>35</v>
      </c>
      <c r="F176" t="s">
        <v>23</v>
      </c>
      <c r="G176" t="s">
        <v>25</v>
      </c>
      <c r="H176" t="s">
        <v>26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681</v>
      </c>
      <c r="O176" t="s">
        <v>98</v>
      </c>
      <c r="P176" t="s">
        <v>33</v>
      </c>
    </row>
    <row r="177" spans="1:16">
      <c r="A177" t="s">
        <v>682</v>
      </c>
      <c r="B177" t="s">
        <v>683</v>
      </c>
      <c r="C177" t="s">
        <v>35</v>
      </c>
      <c r="D177" t="s">
        <v>598</v>
      </c>
      <c r="E177" t="s">
        <v>35</v>
      </c>
      <c r="F177" t="s">
        <v>37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599</v>
      </c>
      <c r="O177" t="s">
        <v>98</v>
      </c>
      <c r="P177" t="s">
        <v>33</v>
      </c>
    </row>
    <row r="178" spans="1:16">
      <c r="A178" t="s">
        <v>684</v>
      </c>
      <c r="B178" t="s">
        <v>685</v>
      </c>
      <c r="C178" t="s">
        <v>35</v>
      </c>
      <c r="D178" t="s">
        <v>651</v>
      </c>
      <c r="E178" t="s">
        <v>37</v>
      </c>
      <c r="F178" t="s">
        <v>23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686</v>
      </c>
      <c r="O178" t="s">
        <v>98</v>
      </c>
      <c r="P178" t="s">
        <v>33</v>
      </c>
    </row>
    <row r="179" spans="1:16">
      <c r="A179" t="s">
        <v>687</v>
      </c>
      <c r="B179" t="s">
        <v>688</v>
      </c>
      <c r="C179" t="s">
        <v>35</v>
      </c>
      <c r="D179" t="s">
        <v>689</v>
      </c>
      <c r="E179" t="s">
        <v>35</v>
      </c>
      <c r="F179" t="s">
        <v>37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504</v>
      </c>
      <c r="O179" t="s">
        <v>98</v>
      </c>
      <c r="P179" t="s">
        <v>33</v>
      </c>
    </row>
    <row r="180" spans="1:16">
      <c r="A180" t="s">
        <v>690</v>
      </c>
      <c r="B180" t="s">
        <v>691</v>
      </c>
      <c r="C180" t="s">
        <v>35</v>
      </c>
      <c r="D180" t="s">
        <v>651</v>
      </c>
      <c r="E180" t="s">
        <v>37</v>
      </c>
      <c r="F180" t="s">
        <v>23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692</v>
      </c>
      <c r="O180" t="s">
        <v>98</v>
      </c>
      <c r="P180" t="s">
        <v>33</v>
      </c>
    </row>
    <row r="181" spans="1:16">
      <c r="A181" t="s">
        <v>693</v>
      </c>
      <c r="B181" t="s">
        <v>694</v>
      </c>
      <c r="C181" t="s">
        <v>35</v>
      </c>
      <c r="D181" t="s">
        <v>695</v>
      </c>
      <c r="E181" t="s">
        <v>37</v>
      </c>
      <c r="F181" t="s">
        <v>23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696</v>
      </c>
      <c r="O181" t="s">
        <v>98</v>
      </c>
      <c r="P181" t="s">
        <v>33</v>
      </c>
    </row>
    <row r="182" spans="1:16">
      <c r="A182" t="s">
        <v>697</v>
      </c>
      <c r="B182" t="s">
        <v>698</v>
      </c>
      <c r="C182" t="s">
        <v>35</v>
      </c>
      <c r="D182" t="s">
        <v>699</v>
      </c>
      <c r="E182" t="s">
        <v>35</v>
      </c>
      <c r="F182" t="s">
        <v>23</v>
      </c>
      <c r="G182" t="s">
        <v>25</v>
      </c>
      <c r="H182" t="s">
        <v>26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700</v>
      </c>
      <c r="O182" t="s">
        <v>98</v>
      </c>
      <c r="P182" t="s">
        <v>33</v>
      </c>
    </row>
    <row r="183" spans="1:16">
      <c r="A183" t="s">
        <v>701</v>
      </c>
      <c r="B183" t="s">
        <v>702</v>
      </c>
      <c r="C183" t="s">
        <v>35</v>
      </c>
      <c r="D183" t="s">
        <v>703</v>
      </c>
      <c r="E183" t="s">
        <v>37</v>
      </c>
      <c r="F183" t="s">
        <v>23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704</v>
      </c>
      <c r="O183" t="s">
        <v>98</v>
      </c>
      <c r="P183" t="s">
        <v>33</v>
      </c>
    </row>
    <row r="184" spans="1:16">
      <c r="A184" t="s">
        <v>705</v>
      </c>
      <c r="B184" t="s">
        <v>706</v>
      </c>
      <c r="C184" t="s">
        <v>35</v>
      </c>
      <c r="D184" t="s">
        <v>707</v>
      </c>
      <c r="E184" t="s">
        <v>23</v>
      </c>
      <c r="F184" t="s">
        <v>24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708</v>
      </c>
      <c r="O184" t="s">
        <v>98</v>
      </c>
      <c r="P184" t="s">
        <v>33</v>
      </c>
    </row>
    <row r="185" spans="1:16">
      <c r="A185" t="s">
        <v>709</v>
      </c>
      <c r="B185" t="s">
        <v>710</v>
      </c>
      <c r="C185" t="s">
        <v>35</v>
      </c>
      <c r="D185" t="s">
        <v>711</v>
      </c>
      <c r="E185" t="s">
        <v>35</v>
      </c>
      <c r="F185" t="s">
        <v>37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712</v>
      </c>
      <c r="O185" t="s">
        <v>98</v>
      </c>
      <c r="P185" t="s">
        <v>33</v>
      </c>
    </row>
    <row r="186" spans="1:16">
      <c r="A186" t="s">
        <v>713</v>
      </c>
      <c r="B186" t="s">
        <v>714</v>
      </c>
      <c r="C186" t="s">
        <v>35</v>
      </c>
      <c r="D186" t="s">
        <v>715</v>
      </c>
      <c r="E186" t="s">
        <v>37</v>
      </c>
      <c r="F186" t="s">
        <v>23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716</v>
      </c>
      <c r="O186" t="s">
        <v>98</v>
      </c>
      <c r="P186" t="s">
        <v>33</v>
      </c>
    </row>
    <row r="187" spans="1:16">
      <c r="A187" t="s">
        <v>717</v>
      </c>
      <c r="B187" t="s">
        <v>718</v>
      </c>
      <c r="C187" t="s">
        <v>35</v>
      </c>
      <c r="D187" t="s">
        <v>632</v>
      </c>
      <c r="E187" t="s">
        <v>35</v>
      </c>
      <c r="F187" t="s">
        <v>37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633</v>
      </c>
      <c r="O187" t="s">
        <v>98</v>
      </c>
      <c r="P187" t="s">
        <v>33</v>
      </c>
    </row>
    <row r="188" spans="1:16">
      <c r="A188" t="s">
        <v>719</v>
      </c>
      <c r="B188" t="s">
        <v>720</v>
      </c>
      <c r="C188" t="s">
        <v>35</v>
      </c>
      <c r="D188" t="s">
        <v>711</v>
      </c>
      <c r="E188" t="s">
        <v>23</v>
      </c>
      <c r="F188" t="s">
        <v>24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712</v>
      </c>
      <c r="O188" t="s">
        <v>98</v>
      </c>
      <c r="P188" t="s">
        <v>33</v>
      </c>
    </row>
    <row r="189" spans="1:16">
      <c r="A189" t="s">
        <v>721</v>
      </c>
      <c r="B189" t="s">
        <v>722</v>
      </c>
      <c r="C189" t="s">
        <v>35</v>
      </c>
      <c r="D189" t="s">
        <v>723</v>
      </c>
      <c r="E189" t="s">
        <v>35</v>
      </c>
      <c r="F189" t="s">
        <v>37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724</v>
      </c>
      <c r="O189" t="s">
        <v>98</v>
      </c>
      <c r="P189" t="s">
        <v>33</v>
      </c>
    </row>
    <row r="190" spans="1:16">
      <c r="A190" t="s">
        <v>725</v>
      </c>
      <c r="B190" t="s">
        <v>726</v>
      </c>
      <c r="C190" t="s">
        <v>35</v>
      </c>
      <c r="D190" t="s">
        <v>727</v>
      </c>
      <c r="E190" t="s">
        <v>37</v>
      </c>
      <c r="F190" t="s">
        <v>23</v>
      </c>
      <c r="G190" t="s">
        <v>26</v>
      </c>
      <c r="H190" t="s">
        <v>25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728</v>
      </c>
      <c r="O190" t="s">
        <v>98</v>
      </c>
      <c r="P190" t="s">
        <v>33</v>
      </c>
    </row>
    <row r="191" spans="1:16">
      <c r="A191" t="s">
        <v>729</v>
      </c>
      <c r="B191" t="s">
        <v>730</v>
      </c>
      <c r="C191" t="s">
        <v>35</v>
      </c>
      <c r="D191" t="s">
        <v>731</v>
      </c>
      <c r="E191" t="s">
        <v>23</v>
      </c>
      <c r="F191" t="s">
        <v>24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128</v>
      </c>
      <c r="O191" t="s">
        <v>98</v>
      </c>
      <c r="P191" t="s">
        <v>33</v>
      </c>
    </row>
    <row r="192" spans="1:16">
      <c r="A192" t="s">
        <v>732</v>
      </c>
      <c r="B192" t="s">
        <v>733</v>
      </c>
      <c r="C192" t="s">
        <v>35</v>
      </c>
      <c r="D192" t="s">
        <v>734</v>
      </c>
      <c r="E192" t="s">
        <v>37</v>
      </c>
      <c r="F192" t="s">
        <v>23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373</v>
      </c>
      <c r="O192" t="s">
        <v>98</v>
      </c>
      <c r="P192" t="s">
        <v>33</v>
      </c>
    </row>
    <row r="193" spans="1:16">
      <c r="A193" t="s">
        <v>735</v>
      </c>
      <c r="B193" t="s">
        <v>736</v>
      </c>
      <c r="C193" t="s">
        <v>35</v>
      </c>
      <c r="D193" t="s">
        <v>737</v>
      </c>
      <c r="E193" t="s">
        <v>37</v>
      </c>
      <c r="F193" t="s">
        <v>23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738</v>
      </c>
      <c r="O193" t="s">
        <v>98</v>
      </c>
      <c r="P193" t="s">
        <v>33</v>
      </c>
    </row>
    <row r="194" spans="1:16">
      <c r="A194" t="s">
        <v>739</v>
      </c>
      <c r="B194" t="s">
        <v>740</v>
      </c>
      <c r="C194" t="s">
        <v>37</v>
      </c>
      <c r="D194" t="s">
        <v>741</v>
      </c>
      <c r="E194" t="s">
        <v>23</v>
      </c>
      <c r="F194" t="s">
        <v>24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742</v>
      </c>
      <c r="O194" t="s">
        <v>98</v>
      </c>
      <c r="P194" t="s">
        <v>33</v>
      </c>
    </row>
    <row r="195" spans="1:16">
      <c r="A195" t="s">
        <v>743</v>
      </c>
      <c r="B195" t="s">
        <v>744</v>
      </c>
      <c r="C195" t="s">
        <v>37</v>
      </c>
      <c r="D195" t="s">
        <v>745</v>
      </c>
      <c r="E195" t="s">
        <v>37</v>
      </c>
      <c r="F195" t="s">
        <v>23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746</v>
      </c>
      <c r="O195" t="s">
        <v>98</v>
      </c>
      <c r="P195" t="s">
        <v>33</v>
      </c>
    </row>
    <row r="196" spans="1:16">
      <c r="A196" t="s">
        <v>747</v>
      </c>
      <c r="B196" t="s">
        <v>748</v>
      </c>
      <c r="C196" t="s">
        <v>37</v>
      </c>
      <c r="D196" t="s">
        <v>749</v>
      </c>
      <c r="E196" t="s">
        <v>37</v>
      </c>
      <c r="F196" t="s">
        <v>23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750</v>
      </c>
      <c r="O196" t="s">
        <v>98</v>
      </c>
      <c r="P196" t="s">
        <v>33</v>
      </c>
    </row>
    <row r="197" spans="1:16">
      <c r="A197" t="s">
        <v>751</v>
      </c>
      <c r="B197" t="s">
        <v>752</v>
      </c>
      <c r="C197" t="s">
        <v>37</v>
      </c>
      <c r="D197" t="s">
        <v>753</v>
      </c>
      <c r="E197" t="s">
        <v>37</v>
      </c>
      <c r="F197" t="s">
        <v>23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663</v>
      </c>
      <c r="O197" t="s">
        <v>98</v>
      </c>
      <c r="P197" t="s">
        <v>33</v>
      </c>
    </row>
    <row r="198" spans="1:16">
      <c r="A198" t="s">
        <v>754</v>
      </c>
      <c r="B198" t="s">
        <v>755</v>
      </c>
      <c r="C198" t="s">
        <v>37</v>
      </c>
      <c r="D198" t="s">
        <v>756</v>
      </c>
      <c r="E198" t="s">
        <v>37</v>
      </c>
      <c r="F198" t="s">
        <v>23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210</v>
      </c>
      <c r="O198" t="s">
        <v>98</v>
      </c>
      <c r="P198" t="s">
        <v>33</v>
      </c>
    </row>
    <row r="199" spans="1:16">
      <c r="A199" t="s">
        <v>757</v>
      </c>
      <c r="B199" t="s">
        <v>758</v>
      </c>
      <c r="C199" t="s">
        <v>37</v>
      </c>
      <c r="D199" t="s">
        <v>759</v>
      </c>
      <c r="E199" t="s">
        <v>37</v>
      </c>
      <c r="F199" t="s">
        <v>24</v>
      </c>
      <c r="G199" t="s">
        <v>25</v>
      </c>
      <c r="H199" t="s">
        <v>26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760</v>
      </c>
      <c r="O199" t="s">
        <v>98</v>
      </c>
      <c r="P199" t="s">
        <v>33</v>
      </c>
    </row>
    <row r="200" spans="1:16">
      <c r="A200" t="s">
        <v>761</v>
      </c>
      <c r="B200" t="s">
        <v>762</v>
      </c>
      <c r="C200" t="s">
        <v>37</v>
      </c>
      <c r="D200" t="s">
        <v>763</v>
      </c>
      <c r="E200" t="s">
        <v>37</v>
      </c>
      <c r="F200" t="s">
        <v>23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764</v>
      </c>
      <c r="O200" t="s">
        <v>98</v>
      </c>
      <c r="P200" t="s">
        <v>33</v>
      </c>
    </row>
    <row r="201" spans="1:16">
      <c r="A201" t="s">
        <v>765</v>
      </c>
      <c r="B201" t="s">
        <v>766</v>
      </c>
      <c r="C201" t="s">
        <v>37</v>
      </c>
      <c r="D201" t="s">
        <v>767</v>
      </c>
      <c r="E201" t="s">
        <v>37</v>
      </c>
      <c r="F201" t="s">
        <v>23</v>
      </c>
      <c r="G201" t="s">
        <v>25</v>
      </c>
      <c r="H201" t="s">
        <v>25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648</v>
      </c>
      <c r="O201" t="s">
        <v>98</v>
      </c>
      <c r="P201" t="s">
        <v>33</v>
      </c>
    </row>
    <row r="202" spans="1:16">
      <c r="A202" t="s">
        <v>768</v>
      </c>
      <c r="B202" t="s">
        <v>769</v>
      </c>
      <c r="C202" t="s">
        <v>37</v>
      </c>
      <c r="D202" t="s">
        <v>770</v>
      </c>
      <c r="E202" t="s">
        <v>23</v>
      </c>
      <c r="F202" t="s">
        <v>24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771</v>
      </c>
      <c r="O202" t="s">
        <v>98</v>
      </c>
      <c r="P202" t="s">
        <v>33</v>
      </c>
    </row>
    <row r="203" spans="1:16">
      <c r="A203" t="s">
        <v>772</v>
      </c>
      <c r="B203" t="s">
        <v>773</v>
      </c>
      <c r="C203" t="s">
        <v>23</v>
      </c>
      <c r="D203" t="s">
        <v>227</v>
      </c>
      <c r="E203" t="s">
        <v>23</v>
      </c>
      <c r="F203" t="s">
        <v>24</v>
      </c>
      <c r="G203" t="s">
        <v>25</v>
      </c>
      <c r="H203" t="s">
        <v>25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774</v>
      </c>
      <c r="O203" t="s">
        <v>98</v>
      </c>
      <c r="P203" t="s">
        <v>33</v>
      </c>
    </row>
    <row r="204" spans="1:16">
      <c r="A204" t="s">
        <v>775</v>
      </c>
      <c r="B204" t="s">
        <v>776</v>
      </c>
      <c r="C204" t="s">
        <v>23</v>
      </c>
      <c r="D204" t="s">
        <v>777</v>
      </c>
      <c r="E204" t="s">
        <v>23</v>
      </c>
      <c r="F204" t="s">
        <v>24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778</v>
      </c>
      <c r="O204" t="s">
        <v>98</v>
      </c>
      <c r="P204" t="s">
        <v>33</v>
      </c>
    </row>
    <row r="205" spans="1:16">
      <c r="A205" t="s">
        <v>779</v>
      </c>
      <c r="B205" t="s">
        <v>780</v>
      </c>
      <c r="C205" t="s">
        <v>23</v>
      </c>
      <c r="D205" t="s">
        <v>781</v>
      </c>
      <c r="E205" t="s">
        <v>23</v>
      </c>
      <c r="F205" t="s">
        <v>24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782</v>
      </c>
      <c r="O205" t="s">
        <v>98</v>
      </c>
      <c r="P205" t="s">
        <v>33</v>
      </c>
    </row>
    <row r="206" spans="1:16">
      <c r="A206" t="s">
        <v>783</v>
      </c>
      <c r="B206" t="s">
        <v>784</v>
      </c>
      <c r="C206" t="s">
        <v>23</v>
      </c>
      <c r="D206" t="s">
        <v>785</v>
      </c>
      <c r="E206" t="s">
        <v>23</v>
      </c>
      <c r="F206" t="s">
        <v>24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555</v>
      </c>
      <c r="O206" t="s">
        <v>98</v>
      </c>
      <c r="P206" t="s">
        <v>33</v>
      </c>
    </row>
    <row r="207" spans="1:16">
      <c r="A207" t="s">
        <v>786</v>
      </c>
      <c r="B207" t="s">
        <v>787</v>
      </c>
      <c r="C207" t="s">
        <v>23</v>
      </c>
      <c r="D207" t="s">
        <v>788</v>
      </c>
      <c r="E207" t="s">
        <v>23</v>
      </c>
      <c r="F207" t="s">
        <v>24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789</v>
      </c>
      <c r="O207" t="s">
        <v>98</v>
      </c>
      <c r="P207" t="s">
        <v>33</v>
      </c>
    </row>
    <row r="208" spans="1:16">
      <c r="A208" t="s">
        <v>790</v>
      </c>
      <c r="B208" t="s">
        <v>791</v>
      </c>
      <c r="C208" t="s">
        <v>23</v>
      </c>
      <c r="D208" t="s">
        <v>792</v>
      </c>
      <c r="E208" t="s">
        <v>23</v>
      </c>
      <c r="F208" t="s">
        <v>24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793</v>
      </c>
      <c r="O208" t="s">
        <v>98</v>
      </c>
      <c r="P208" t="s">
        <v>33</v>
      </c>
    </row>
    <row r="209" spans="1:16">
      <c r="A209" t="s">
        <v>794</v>
      </c>
      <c r="B209" t="s">
        <v>795</v>
      </c>
      <c r="C209" t="s">
        <v>23</v>
      </c>
      <c r="D209" t="s">
        <v>796</v>
      </c>
      <c r="E209" t="s">
        <v>23</v>
      </c>
      <c r="F209" t="s">
        <v>24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797</v>
      </c>
      <c r="O209" t="s">
        <v>98</v>
      </c>
      <c r="P209" t="s">
        <v>33</v>
      </c>
    </row>
    <row r="210" spans="1:16">
      <c r="A210" t="s">
        <v>798</v>
      </c>
      <c r="B210" t="s">
        <v>799</v>
      </c>
      <c r="C210" t="s">
        <v>23</v>
      </c>
      <c r="D210" t="s">
        <v>800</v>
      </c>
      <c r="E210" t="s">
        <v>23</v>
      </c>
      <c r="F210" t="s">
        <v>24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789</v>
      </c>
      <c r="O210" t="s">
        <v>98</v>
      </c>
      <c r="P210" t="s">
        <v>33</v>
      </c>
    </row>
    <row r="211" spans="1:16">
      <c r="A211" t="s">
        <v>801</v>
      </c>
      <c r="B211" t="s">
        <v>802</v>
      </c>
      <c r="C211" t="s">
        <v>122</v>
      </c>
      <c r="D211" t="s">
        <v>803</v>
      </c>
      <c r="E211" t="s">
        <v>58</v>
      </c>
      <c r="F211" t="s">
        <v>35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804</v>
      </c>
      <c r="O211" t="s">
        <v>32</v>
      </c>
      <c r="P211" t="s">
        <v>33</v>
      </c>
    </row>
    <row r="212" spans="1:16">
      <c r="A212" t="s">
        <v>805</v>
      </c>
      <c r="B212" t="s">
        <v>806</v>
      </c>
      <c r="C212" t="s">
        <v>127</v>
      </c>
      <c r="D212" t="s">
        <v>807</v>
      </c>
      <c r="E212" t="s">
        <v>23</v>
      </c>
      <c r="F212" t="s">
        <v>24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808</v>
      </c>
      <c r="O212" t="s">
        <v>98</v>
      </c>
      <c r="P212" t="s">
        <v>33</v>
      </c>
    </row>
    <row r="213" spans="1:16">
      <c r="A213" t="s">
        <v>809</v>
      </c>
      <c r="B213" t="s">
        <v>810</v>
      </c>
      <c r="C213" t="s">
        <v>378</v>
      </c>
      <c r="D213" t="s">
        <v>811</v>
      </c>
      <c r="E213" t="s">
        <v>108</v>
      </c>
      <c r="F213" t="s">
        <v>56</v>
      </c>
      <c r="G213" t="s">
        <v>25</v>
      </c>
      <c r="H213" t="s">
        <v>25</v>
      </c>
      <c r="I213" t="s">
        <v>44</v>
      </c>
      <c r="J213" t="s">
        <v>27</v>
      </c>
      <c r="K213" t="s">
        <v>28</v>
      </c>
      <c r="L213" t="s">
        <v>29</v>
      </c>
      <c r="M213" t="s">
        <v>30</v>
      </c>
      <c r="N213" t="s">
        <v>199</v>
      </c>
      <c r="O213" t="s">
        <v>98</v>
      </c>
      <c r="P213" t="s">
        <v>33</v>
      </c>
    </row>
    <row r="214" spans="1:16">
      <c r="A214" t="s">
        <v>812</v>
      </c>
      <c r="B214" t="s">
        <v>813</v>
      </c>
      <c r="C214" t="s">
        <v>378</v>
      </c>
      <c r="D214" t="s">
        <v>814</v>
      </c>
      <c r="E214" t="s">
        <v>43</v>
      </c>
      <c r="F214" t="s">
        <v>49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815</v>
      </c>
      <c r="O214" t="s">
        <v>50</v>
      </c>
      <c r="P214" t="s">
        <v>33</v>
      </c>
    </row>
    <row r="215" spans="1:16">
      <c r="A215" t="s">
        <v>816</v>
      </c>
      <c r="B215" t="s">
        <v>817</v>
      </c>
      <c r="C215" t="s">
        <v>67</v>
      </c>
      <c r="D215" t="s">
        <v>818</v>
      </c>
      <c r="E215" t="s">
        <v>179</v>
      </c>
      <c r="F215" t="s">
        <v>58</v>
      </c>
      <c r="G215" t="s">
        <v>25</v>
      </c>
      <c r="H215" t="s">
        <v>362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819</v>
      </c>
      <c r="O215" t="s">
        <v>98</v>
      </c>
      <c r="P215" t="s">
        <v>33</v>
      </c>
    </row>
    <row r="216" spans="1:16">
      <c r="A216" t="s">
        <v>820</v>
      </c>
      <c r="B216" t="s">
        <v>821</v>
      </c>
      <c r="C216" t="s">
        <v>67</v>
      </c>
      <c r="D216" t="s">
        <v>822</v>
      </c>
      <c r="E216" t="s">
        <v>37</v>
      </c>
      <c r="F216" t="s">
        <v>23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823</v>
      </c>
      <c r="O216" t="s">
        <v>98</v>
      </c>
      <c r="P216" t="s">
        <v>33</v>
      </c>
    </row>
    <row r="217" spans="1:16">
      <c r="A217" t="s">
        <v>824</v>
      </c>
      <c r="B217" t="s">
        <v>825</v>
      </c>
      <c r="C217" t="s">
        <v>140</v>
      </c>
      <c r="D217" t="s">
        <v>826</v>
      </c>
      <c r="E217" t="s">
        <v>108</v>
      </c>
      <c r="F217" t="s">
        <v>58</v>
      </c>
      <c r="G217" t="s">
        <v>25</v>
      </c>
      <c r="H217" t="s">
        <v>26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827</v>
      </c>
      <c r="O217" t="s">
        <v>98</v>
      </c>
      <c r="P217" t="s">
        <v>33</v>
      </c>
    </row>
    <row r="218" spans="1:16">
      <c r="A218" t="s">
        <v>828</v>
      </c>
      <c r="B218" t="s">
        <v>829</v>
      </c>
      <c r="C218" t="s">
        <v>140</v>
      </c>
      <c r="D218" t="s">
        <v>830</v>
      </c>
      <c r="E218" t="s">
        <v>35</v>
      </c>
      <c r="F218" t="s">
        <v>37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831</v>
      </c>
      <c r="O218" t="s">
        <v>98</v>
      </c>
      <c r="P218" t="s">
        <v>33</v>
      </c>
    </row>
    <row r="219" spans="1:16">
      <c r="A219" t="s">
        <v>832</v>
      </c>
      <c r="B219" t="s">
        <v>833</v>
      </c>
      <c r="C219" t="s">
        <v>140</v>
      </c>
      <c r="D219" t="s">
        <v>834</v>
      </c>
      <c r="E219" t="s">
        <v>37</v>
      </c>
      <c r="F219" t="s">
        <v>23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835</v>
      </c>
      <c r="O219" t="s">
        <v>98</v>
      </c>
      <c r="P219" t="s">
        <v>33</v>
      </c>
    </row>
    <row r="220" spans="1:16">
      <c r="A220" t="s">
        <v>836</v>
      </c>
      <c r="B220" t="s">
        <v>837</v>
      </c>
      <c r="C220" t="s">
        <v>838</v>
      </c>
      <c r="D220" t="s">
        <v>839</v>
      </c>
      <c r="E220" t="s">
        <v>58</v>
      </c>
      <c r="F220" t="s">
        <v>35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840</v>
      </c>
      <c r="O220" t="s">
        <v>98</v>
      </c>
      <c r="P220" t="s">
        <v>33</v>
      </c>
    </row>
    <row r="221" spans="1:16">
      <c r="A221" t="s">
        <v>841</v>
      </c>
      <c r="B221" t="s">
        <v>842</v>
      </c>
      <c r="C221" t="s">
        <v>838</v>
      </c>
      <c r="D221" t="s">
        <v>843</v>
      </c>
      <c r="E221" t="s">
        <v>23</v>
      </c>
      <c r="F221" t="s">
        <v>24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844</v>
      </c>
      <c r="O221" t="s">
        <v>98</v>
      </c>
      <c r="P221" t="s">
        <v>33</v>
      </c>
    </row>
    <row r="222" spans="1:16">
      <c r="A222" t="s">
        <v>845</v>
      </c>
      <c r="B222" t="s">
        <v>846</v>
      </c>
      <c r="C222" t="s">
        <v>387</v>
      </c>
      <c r="D222" t="s">
        <v>847</v>
      </c>
      <c r="E222" t="s">
        <v>35</v>
      </c>
      <c r="F222" t="s">
        <v>37</v>
      </c>
      <c r="G222" t="s">
        <v>25</v>
      </c>
      <c r="H222" t="s">
        <v>25</v>
      </c>
      <c r="I222" t="s">
        <v>25</v>
      </c>
      <c r="J222" t="s">
        <v>27</v>
      </c>
      <c r="K222" t="s">
        <v>28</v>
      </c>
      <c r="L222" t="s">
        <v>29</v>
      </c>
      <c r="M222" t="s">
        <v>30</v>
      </c>
      <c r="N222" t="s">
        <v>603</v>
      </c>
      <c r="O222" t="s">
        <v>98</v>
      </c>
      <c r="P222" t="s">
        <v>33</v>
      </c>
    </row>
    <row r="223" spans="1:16">
      <c r="A223" t="s">
        <v>848</v>
      </c>
      <c r="B223" t="s">
        <v>849</v>
      </c>
      <c r="C223" t="s">
        <v>152</v>
      </c>
      <c r="D223" t="s">
        <v>850</v>
      </c>
      <c r="E223" t="s">
        <v>56</v>
      </c>
      <c r="F223" t="s">
        <v>58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851</v>
      </c>
      <c r="O223" t="s">
        <v>32</v>
      </c>
      <c r="P223" t="s">
        <v>33</v>
      </c>
    </row>
    <row r="224" spans="1:16">
      <c r="A224" t="s">
        <v>852</v>
      </c>
      <c r="B224" t="s">
        <v>853</v>
      </c>
      <c r="C224" t="s">
        <v>152</v>
      </c>
      <c r="D224" t="s">
        <v>854</v>
      </c>
      <c r="E224" t="s">
        <v>23</v>
      </c>
      <c r="F224" t="s">
        <v>24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855</v>
      </c>
      <c r="O224" t="s">
        <v>98</v>
      </c>
      <c r="P224" t="s">
        <v>33</v>
      </c>
    </row>
    <row r="225" spans="1:16">
      <c r="A225" t="s">
        <v>856</v>
      </c>
      <c r="B225" t="s">
        <v>857</v>
      </c>
      <c r="C225" t="s">
        <v>152</v>
      </c>
      <c r="D225" t="s">
        <v>843</v>
      </c>
      <c r="E225" t="s">
        <v>108</v>
      </c>
      <c r="F225" t="s">
        <v>56</v>
      </c>
      <c r="G225" t="s">
        <v>25</v>
      </c>
      <c r="H225" t="s">
        <v>25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858</v>
      </c>
      <c r="O225" t="s">
        <v>98</v>
      </c>
      <c r="P225" t="s">
        <v>33</v>
      </c>
    </row>
    <row r="226" spans="1:16">
      <c r="A226" t="s">
        <v>859</v>
      </c>
      <c r="B226" t="s">
        <v>860</v>
      </c>
      <c r="C226" t="s">
        <v>156</v>
      </c>
      <c r="D226" t="s">
        <v>854</v>
      </c>
      <c r="E226" t="s">
        <v>23</v>
      </c>
      <c r="F226" t="s">
        <v>24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855</v>
      </c>
      <c r="O226" t="s">
        <v>98</v>
      </c>
      <c r="P226" t="s">
        <v>33</v>
      </c>
    </row>
    <row r="227" spans="1:16">
      <c r="A227" t="s">
        <v>861</v>
      </c>
      <c r="B227" t="s">
        <v>862</v>
      </c>
      <c r="C227" t="s">
        <v>156</v>
      </c>
      <c r="D227" t="s">
        <v>863</v>
      </c>
      <c r="E227" t="s">
        <v>23</v>
      </c>
      <c r="F227" t="s">
        <v>24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864</v>
      </c>
      <c r="O227" t="s">
        <v>98</v>
      </c>
      <c r="P227" t="s">
        <v>33</v>
      </c>
    </row>
    <row r="228" spans="1:16">
      <c r="A228" t="s">
        <v>865</v>
      </c>
      <c r="B228" t="s">
        <v>866</v>
      </c>
      <c r="C228" t="s">
        <v>156</v>
      </c>
      <c r="D228" t="s">
        <v>867</v>
      </c>
      <c r="E228" t="s">
        <v>56</v>
      </c>
      <c r="F228" t="s">
        <v>58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868</v>
      </c>
      <c r="O228" t="s">
        <v>98</v>
      </c>
      <c r="P228" t="s">
        <v>33</v>
      </c>
    </row>
    <row r="229" spans="1:16">
      <c r="A229" t="s">
        <v>869</v>
      </c>
      <c r="B229" t="s">
        <v>870</v>
      </c>
      <c r="C229" t="s">
        <v>72</v>
      </c>
      <c r="D229" t="s">
        <v>871</v>
      </c>
      <c r="E229" t="s">
        <v>23</v>
      </c>
      <c r="F229" t="s">
        <v>24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872</v>
      </c>
      <c r="O229" t="s">
        <v>98</v>
      </c>
      <c r="P229" t="s">
        <v>33</v>
      </c>
    </row>
    <row r="230" spans="1:16">
      <c r="A230" t="s">
        <v>873</v>
      </c>
      <c r="B230" t="s">
        <v>874</v>
      </c>
      <c r="C230" t="s">
        <v>76</v>
      </c>
      <c r="D230" t="s">
        <v>875</v>
      </c>
      <c r="E230" t="s">
        <v>41</v>
      </c>
      <c r="F230" t="s">
        <v>56</v>
      </c>
      <c r="G230" t="s">
        <v>25</v>
      </c>
      <c r="H230" t="s">
        <v>26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876</v>
      </c>
      <c r="O230" t="s">
        <v>98</v>
      </c>
      <c r="P230" t="s">
        <v>33</v>
      </c>
    </row>
    <row r="231" spans="1:16">
      <c r="A231" t="s">
        <v>877</v>
      </c>
      <c r="B231" t="s">
        <v>878</v>
      </c>
      <c r="C231" t="s">
        <v>179</v>
      </c>
      <c r="D231" t="s">
        <v>879</v>
      </c>
      <c r="E231" t="s">
        <v>23</v>
      </c>
      <c r="F231" t="s">
        <v>24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880</v>
      </c>
      <c r="O231" t="s">
        <v>32</v>
      </c>
      <c r="P231" t="s">
        <v>33</v>
      </c>
    </row>
    <row r="232" spans="1:16">
      <c r="A232" t="s">
        <v>881</v>
      </c>
      <c r="B232" t="s">
        <v>882</v>
      </c>
      <c r="C232" t="s">
        <v>96</v>
      </c>
      <c r="D232" t="s">
        <v>883</v>
      </c>
      <c r="E232" t="s">
        <v>23</v>
      </c>
      <c r="F232" t="s">
        <v>24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884</v>
      </c>
      <c r="O232" t="s">
        <v>98</v>
      </c>
      <c r="P232" t="s">
        <v>33</v>
      </c>
    </row>
    <row r="233" spans="1:16">
      <c r="A233" t="s">
        <v>885</v>
      </c>
      <c r="B233" t="s">
        <v>886</v>
      </c>
      <c r="C233" t="s">
        <v>41</v>
      </c>
      <c r="D233" t="s">
        <v>887</v>
      </c>
      <c r="E233" t="s">
        <v>41</v>
      </c>
      <c r="F233" t="s">
        <v>37</v>
      </c>
      <c r="G233" t="s">
        <v>25</v>
      </c>
      <c r="H233" t="s">
        <v>362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888</v>
      </c>
      <c r="O233" t="s">
        <v>98</v>
      </c>
      <c r="P233" t="s">
        <v>33</v>
      </c>
    </row>
    <row r="234" spans="1:16">
      <c r="A234" t="s">
        <v>889</v>
      </c>
      <c r="B234" t="s">
        <v>890</v>
      </c>
      <c r="C234" t="s">
        <v>41</v>
      </c>
      <c r="D234" t="s">
        <v>891</v>
      </c>
      <c r="E234" t="s">
        <v>56</v>
      </c>
      <c r="F234" t="s">
        <v>58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892</v>
      </c>
      <c r="O234" t="s">
        <v>98</v>
      </c>
      <c r="P234" t="s">
        <v>33</v>
      </c>
    </row>
    <row r="235" spans="1:16">
      <c r="A235" t="s">
        <v>893</v>
      </c>
      <c r="B235" t="s">
        <v>894</v>
      </c>
      <c r="C235" t="s">
        <v>41</v>
      </c>
      <c r="D235" t="s">
        <v>81</v>
      </c>
      <c r="E235" t="s">
        <v>108</v>
      </c>
      <c r="F235" t="s">
        <v>58</v>
      </c>
      <c r="G235" t="s">
        <v>25</v>
      </c>
      <c r="H235" t="s">
        <v>26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895</v>
      </c>
      <c r="O235" t="s">
        <v>98</v>
      </c>
      <c r="P235" t="s">
        <v>33</v>
      </c>
    </row>
    <row r="236" spans="1:16">
      <c r="A236" t="s">
        <v>896</v>
      </c>
      <c r="B236" t="s">
        <v>897</v>
      </c>
      <c r="C236" t="s">
        <v>108</v>
      </c>
      <c r="D236" t="s">
        <v>898</v>
      </c>
      <c r="E236" t="s">
        <v>108</v>
      </c>
      <c r="F236" t="s">
        <v>37</v>
      </c>
      <c r="G236" t="s">
        <v>25</v>
      </c>
      <c r="H236" t="s">
        <v>103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899</v>
      </c>
      <c r="O236" t="s">
        <v>98</v>
      </c>
      <c r="P236" t="s">
        <v>33</v>
      </c>
    </row>
    <row r="237" spans="1:16">
      <c r="A237" t="s">
        <v>900</v>
      </c>
      <c r="B237" t="s">
        <v>901</v>
      </c>
      <c r="C237" t="s">
        <v>108</v>
      </c>
      <c r="D237" t="s">
        <v>902</v>
      </c>
      <c r="E237" t="s">
        <v>56</v>
      </c>
      <c r="F237" t="s">
        <v>23</v>
      </c>
      <c r="G237" t="s">
        <v>25</v>
      </c>
      <c r="H237" t="s">
        <v>103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903</v>
      </c>
      <c r="O237" t="s">
        <v>98</v>
      </c>
      <c r="P237" t="s">
        <v>33</v>
      </c>
    </row>
    <row r="238" spans="1:16">
      <c r="A238" t="s">
        <v>904</v>
      </c>
      <c r="B238" t="s">
        <v>905</v>
      </c>
      <c r="C238" t="s">
        <v>108</v>
      </c>
      <c r="D238" t="s">
        <v>906</v>
      </c>
      <c r="E238" t="s">
        <v>35</v>
      </c>
      <c r="F238" t="s">
        <v>37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907</v>
      </c>
      <c r="O238" t="s">
        <v>98</v>
      </c>
      <c r="P238" t="s">
        <v>33</v>
      </c>
    </row>
    <row r="239" spans="1:16">
      <c r="A239" t="s">
        <v>908</v>
      </c>
      <c r="B239" t="s">
        <v>909</v>
      </c>
      <c r="C239" t="s">
        <v>108</v>
      </c>
      <c r="D239" t="s">
        <v>910</v>
      </c>
      <c r="E239" t="s">
        <v>56</v>
      </c>
      <c r="F239" t="s">
        <v>58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911</v>
      </c>
      <c r="O239" t="s">
        <v>98</v>
      </c>
      <c r="P239" t="s">
        <v>33</v>
      </c>
    </row>
    <row r="240" spans="1:16">
      <c r="A240" t="s">
        <v>912</v>
      </c>
      <c r="B240" t="s">
        <v>913</v>
      </c>
      <c r="C240" t="s">
        <v>56</v>
      </c>
      <c r="D240" t="s">
        <v>910</v>
      </c>
      <c r="E240" t="s">
        <v>56</v>
      </c>
      <c r="F240" t="s">
        <v>58</v>
      </c>
      <c r="G240" t="s">
        <v>25</v>
      </c>
      <c r="H240" t="s">
        <v>25</v>
      </c>
      <c r="I240" t="s">
        <v>103</v>
      </c>
      <c r="J240" t="s">
        <v>27</v>
      </c>
      <c r="K240" t="s">
        <v>28</v>
      </c>
      <c r="L240" t="s">
        <v>29</v>
      </c>
      <c r="M240" t="s">
        <v>30</v>
      </c>
      <c r="N240" t="s">
        <v>914</v>
      </c>
      <c r="O240" t="s">
        <v>98</v>
      </c>
      <c r="P240" t="s">
        <v>33</v>
      </c>
    </row>
    <row r="241" spans="1:16">
      <c r="A241" t="s">
        <v>915</v>
      </c>
      <c r="B241" t="s">
        <v>916</v>
      </c>
      <c r="C241" t="s">
        <v>56</v>
      </c>
      <c r="D241" t="s">
        <v>902</v>
      </c>
      <c r="E241" t="s">
        <v>56</v>
      </c>
      <c r="F241" t="s">
        <v>37</v>
      </c>
      <c r="G241" t="s">
        <v>25</v>
      </c>
      <c r="H241" t="s">
        <v>44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917</v>
      </c>
      <c r="O241" t="s">
        <v>98</v>
      </c>
      <c r="P241" t="s">
        <v>33</v>
      </c>
    </row>
    <row r="242" spans="1:16">
      <c r="A242" t="s">
        <v>918</v>
      </c>
      <c r="B242" t="s">
        <v>919</v>
      </c>
      <c r="C242" t="s">
        <v>56</v>
      </c>
      <c r="D242" t="s">
        <v>902</v>
      </c>
      <c r="E242" t="s">
        <v>56</v>
      </c>
      <c r="F242" t="s">
        <v>58</v>
      </c>
      <c r="G242" t="s">
        <v>25</v>
      </c>
      <c r="H242" t="s">
        <v>25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920</v>
      </c>
      <c r="O242" t="s">
        <v>98</v>
      </c>
      <c r="P242" t="s">
        <v>33</v>
      </c>
    </row>
    <row r="243" spans="1:16">
      <c r="A243" t="s">
        <v>921</v>
      </c>
      <c r="B243" t="s">
        <v>922</v>
      </c>
      <c r="C243" t="s">
        <v>56</v>
      </c>
      <c r="D243" t="s">
        <v>923</v>
      </c>
      <c r="E243" t="s">
        <v>23</v>
      </c>
      <c r="F243" t="s">
        <v>24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924</v>
      </c>
      <c r="O243" t="s">
        <v>98</v>
      </c>
      <c r="P243" t="s">
        <v>33</v>
      </c>
    </row>
    <row r="244" spans="1:16">
      <c r="A244" t="s">
        <v>925</v>
      </c>
      <c r="B244" t="s">
        <v>926</v>
      </c>
      <c r="C244" t="s">
        <v>58</v>
      </c>
      <c r="D244" t="s">
        <v>927</v>
      </c>
      <c r="E244" t="s">
        <v>58</v>
      </c>
      <c r="F244" t="s">
        <v>35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629</v>
      </c>
      <c r="O244" t="s">
        <v>98</v>
      </c>
      <c r="P244" t="s">
        <v>33</v>
      </c>
    </row>
    <row r="245" spans="1:16">
      <c r="A245" t="s">
        <v>928</v>
      </c>
      <c r="B245" t="s">
        <v>929</v>
      </c>
      <c r="C245" t="s">
        <v>58</v>
      </c>
      <c r="D245" t="s">
        <v>930</v>
      </c>
      <c r="E245" t="s">
        <v>35</v>
      </c>
      <c r="F245" t="s">
        <v>37</v>
      </c>
      <c r="G245" t="s">
        <v>25</v>
      </c>
      <c r="H245" t="s">
        <v>25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931</v>
      </c>
      <c r="O245" t="s">
        <v>98</v>
      </c>
      <c r="P245" t="s">
        <v>33</v>
      </c>
    </row>
    <row r="246" spans="1:16">
      <c r="A246" t="s">
        <v>932</v>
      </c>
      <c r="B246" t="s">
        <v>933</v>
      </c>
      <c r="C246" t="s">
        <v>58</v>
      </c>
      <c r="D246" t="s">
        <v>934</v>
      </c>
      <c r="E246" t="s">
        <v>35</v>
      </c>
      <c r="F246" t="s">
        <v>37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935</v>
      </c>
      <c r="O246" t="s">
        <v>98</v>
      </c>
      <c r="P246" t="s">
        <v>33</v>
      </c>
    </row>
    <row r="247" spans="1:16">
      <c r="A247" t="s">
        <v>936</v>
      </c>
      <c r="B247" t="s">
        <v>937</v>
      </c>
      <c r="C247" t="s">
        <v>58</v>
      </c>
      <c r="D247" t="s">
        <v>887</v>
      </c>
      <c r="E247" t="s">
        <v>58</v>
      </c>
      <c r="F247" t="s">
        <v>35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938</v>
      </c>
      <c r="O247" t="s">
        <v>98</v>
      </c>
      <c r="P247" t="s">
        <v>33</v>
      </c>
    </row>
    <row r="248" spans="1:16">
      <c r="A248" t="s">
        <v>939</v>
      </c>
      <c r="B248" t="s">
        <v>940</v>
      </c>
      <c r="C248" t="s">
        <v>58</v>
      </c>
      <c r="D248" t="s">
        <v>850</v>
      </c>
      <c r="E248" t="s">
        <v>23</v>
      </c>
      <c r="F248" t="s">
        <v>24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941</v>
      </c>
      <c r="O248" t="s">
        <v>98</v>
      </c>
      <c r="P248" t="s">
        <v>33</v>
      </c>
    </row>
    <row r="249" spans="1:16">
      <c r="A249" t="s">
        <v>942</v>
      </c>
      <c r="B249" t="s">
        <v>943</v>
      </c>
      <c r="C249" t="s">
        <v>58</v>
      </c>
      <c r="D249" t="s">
        <v>934</v>
      </c>
      <c r="E249" t="s">
        <v>24</v>
      </c>
      <c r="F249" t="s">
        <v>49</v>
      </c>
      <c r="G249" t="s">
        <v>25</v>
      </c>
      <c r="H249" t="s">
        <v>26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352</v>
      </c>
      <c r="O249" t="s">
        <v>50</v>
      </c>
      <c r="P249" t="s">
        <v>33</v>
      </c>
    </row>
    <row r="250" spans="1:16">
      <c r="A250" t="s">
        <v>944</v>
      </c>
      <c r="B250" t="s">
        <v>945</v>
      </c>
      <c r="C250" t="s">
        <v>35</v>
      </c>
      <c r="D250" t="s">
        <v>946</v>
      </c>
      <c r="E250" t="s">
        <v>23</v>
      </c>
      <c r="F250" t="s">
        <v>24</v>
      </c>
      <c r="G250" t="s">
        <v>25</v>
      </c>
      <c r="H250" t="s">
        <v>25</v>
      </c>
      <c r="I250" t="s">
        <v>44</v>
      </c>
      <c r="J250" t="s">
        <v>27</v>
      </c>
      <c r="K250" t="s">
        <v>28</v>
      </c>
      <c r="L250" t="s">
        <v>29</v>
      </c>
      <c r="M250" t="s">
        <v>30</v>
      </c>
      <c r="N250" t="s">
        <v>947</v>
      </c>
      <c r="O250" t="s">
        <v>98</v>
      </c>
      <c r="P250" t="s">
        <v>33</v>
      </c>
    </row>
    <row r="251" spans="1:16">
      <c r="A251" t="s">
        <v>948</v>
      </c>
      <c r="B251" t="s">
        <v>949</v>
      </c>
      <c r="C251" t="s">
        <v>35</v>
      </c>
      <c r="D251" t="s">
        <v>84</v>
      </c>
      <c r="E251" t="s">
        <v>37</v>
      </c>
      <c r="F251" t="s">
        <v>23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950</v>
      </c>
      <c r="O251" t="s">
        <v>98</v>
      </c>
      <c r="P251" t="s">
        <v>33</v>
      </c>
    </row>
    <row r="252" spans="1:16">
      <c r="A252" t="s">
        <v>951</v>
      </c>
      <c r="B252" t="s">
        <v>952</v>
      </c>
      <c r="C252" t="s">
        <v>35</v>
      </c>
      <c r="D252" t="s">
        <v>953</v>
      </c>
      <c r="E252" t="s">
        <v>35</v>
      </c>
      <c r="F252" t="s">
        <v>37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954</v>
      </c>
      <c r="O252" t="s">
        <v>98</v>
      </c>
      <c r="P252" t="s">
        <v>33</v>
      </c>
    </row>
    <row r="253" spans="1:16">
      <c r="A253" t="s">
        <v>955</v>
      </c>
      <c r="B253" t="s">
        <v>956</v>
      </c>
      <c r="C253" t="s">
        <v>35</v>
      </c>
      <c r="D253" t="s">
        <v>957</v>
      </c>
      <c r="E253" t="s">
        <v>35</v>
      </c>
      <c r="F253" t="s">
        <v>37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958</v>
      </c>
      <c r="O253" t="s">
        <v>98</v>
      </c>
      <c r="P253" t="s">
        <v>33</v>
      </c>
    </row>
    <row r="254" spans="1:16">
      <c r="A254" t="s">
        <v>959</v>
      </c>
      <c r="B254" t="s">
        <v>960</v>
      </c>
      <c r="C254" t="s">
        <v>35</v>
      </c>
      <c r="D254" t="s">
        <v>81</v>
      </c>
      <c r="E254" t="s">
        <v>35</v>
      </c>
      <c r="F254" t="s">
        <v>37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961</v>
      </c>
      <c r="O254" t="s">
        <v>98</v>
      </c>
      <c r="P254" t="s">
        <v>33</v>
      </c>
    </row>
    <row r="255" spans="1:16">
      <c r="A255" t="s">
        <v>962</v>
      </c>
      <c r="B255" t="s">
        <v>963</v>
      </c>
      <c r="C255" t="s">
        <v>35</v>
      </c>
      <c r="D255" t="s">
        <v>964</v>
      </c>
      <c r="E255" t="s">
        <v>35</v>
      </c>
      <c r="F255" t="s">
        <v>37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965</v>
      </c>
      <c r="O255" t="s">
        <v>98</v>
      </c>
      <c r="P255" t="s">
        <v>33</v>
      </c>
    </row>
    <row r="256" spans="1:16">
      <c r="A256" t="s">
        <v>966</v>
      </c>
      <c r="B256" t="s">
        <v>967</v>
      </c>
      <c r="C256" t="s">
        <v>35</v>
      </c>
      <c r="D256" t="s">
        <v>898</v>
      </c>
      <c r="E256" t="s">
        <v>37</v>
      </c>
      <c r="F256" t="s">
        <v>23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968</v>
      </c>
      <c r="O256" t="s">
        <v>98</v>
      </c>
      <c r="P256" t="s">
        <v>33</v>
      </c>
    </row>
    <row r="257" spans="1:16">
      <c r="A257" t="s">
        <v>969</v>
      </c>
      <c r="B257" t="s">
        <v>970</v>
      </c>
      <c r="C257" t="s">
        <v>37</v>
      </c>
      <c r="D257" t="s">
        <v>81</v>
      </c>
      <c r="E257" t="s">
        <v>37</v>
      </c>
      <c r="F257" t="s">
        <v>23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961</v>
      </c>
      <c r="O257" t="s">
        <v>98</v>
      </c>
      <c r="P257" t="s">
        <v>33</v>
      </c>
    </row>
    <row r="258" spans="1:16">
      <c r="A258" t="s">
        <v>971</v>
      </c>
      <c r="B258" t="s">
        <v>972</v>
      </c>
      <c r="C258" t="s">
        <v>37</v>
      </c>
      <c r="D258" t="s">
        <v>973</v>
      </c>
      <c r="E258" t="s">
        <v>23</v>
      </c>
      <c r="F258" t="s">
        <v>24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974</v>
      </c>
      <c r="O258" t="s">
        <v>98</v>
      </c>
      <c r="P258" t="s">
        <v>33</v>
      </c>
    </row>
    <row r="259" spans="1:16">
      <c r="A259" t="s">
        <v>975</v>
      </c>
      <c r="B259" t="s">
        <v>976</v>
      </c>
      <c r="C259" t="s">
        <v>37</v>
      </c>
      <c r="D259" t="s">
        <v>973</v>
      </c>
      <c r="E259" t="s">
        <v>23</v>
      </c>
      <c r="F259" t="s">
        <v>24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974</v>
      </c>
      <c r="O259" t="s">
        <v>98</v>
      </c>
      <c r="P259" t="s">
        <v>33</v>
      </c>
    </row>
    <row r="260" spans="1:16">
      <c r="A260" t="s">
        <v>977</v>
      </c>
      <c r="B260" t="s">
        <v>978</v>
      </c>
      <c r="C260" t="s">
        <v>23</v>
      </c>
      <c r="D260" t="s">
        <v>81</v>
      </c>
      <c r="E260" t="s">
        <v>23</v>
      </c>
      <c r="F260" t="s">
        <v>24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516</v>
      </c>
      <c r="O260" t="s">
        <v>98</v>
      </c>
      <c r="P260" t="s">
        <v>33</v>
      </c>
    </row>
    <row r="261" spans="1:16">
      <c r="A261" t="s">
        <v>979</v>
      </c>
      <c r="B261" t="s">
        <v>980</v>
      </c>
      <c r="C261" t="s">
        <v>23</v>
      </c>
      <c r="D261" t="s">
        <v>981</v>
      </c>
      <c r="E261" t="s">
        <v>23</v>
      </c>
      <c r="F261" t="s">
        <v>24</v>
      </c>
      <c r="G261" t="s">
        <v>25</v>
      </c>
      <c r="H261" t="s">
        <v>25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982</v>
      </c>
      <c r="O261" t="s">
        <v>98</v>
      </c>
      <c r="P261" t="s">
        <v>33</v>
      </c>
    </row>
    <row r="262" spans="1:16">
      <c r="A262" t="s">
        <v>983</v>
      </c>
      <c r="B262" t="s">
        <v>984</v>
      </c>
      <c r="C262" t="s">
        <v>23</v>
      </c>
      <c r="D262" t="s">
        <v>985</v>
      </c>
      <c r="E262" t="s">
        <v>23</v>
      </c>
      <c r="F262" t="s">
        <v>24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986</v>
      </c>
      <c r="O262" t="s">
        <v>98</v>
      </c>
      <c r="P262" t="s">
        <v>33</v>
      </c>
    </row>
    <row r="263" spans="1:16">
      <c r="A263" t="s">
        <v>987</v>
      </c>
      <c r="B263" t="s">
        <v>988</v>
      </c>
      <c r="C263" t="s">
        <v>23</v>
      </c>
      <c r="D263" t="s">
        <v>989</v>
      </c>
      <c r="E263" t="s">
        <v>23</v>
      </c>
      <c r="F263" t="s">
        <v>24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990</v>
      </c>
      <c r="O263" t="s">
        <v>98</v>
      </c>
      <c r="P263" t="s">
        <v>33</v>
      </c>
    </row>
    <row r="264" spans="1:16">
      <c r="A264" t="s">
        <v>991</v>
      </c>
      <c r="B264" t="s">
        <v>992</v>
      </c>
      <c r="C264" t="s">
        <v>23</v>
      </c>
      <c r="D264" t="s">
        <v>81</v>
      </c>
      <c r="E264" t="s">
        <v>23</v>
      </c>
      <c r="F264" t="s">
        <v>24</v>
      </c>
      <c r="G264" t="s">
        <v>25</v>
      </c>
      <c r="H264" t="s">
        <v>25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961</v>
      </c>
      <c r="O264" t="s">
        <v>98</v>
      </c>
      <c r="P264" t="s">
        <v>33</v>
      </c>
    </row>
  </sheetData>
  <dataValidations count="1">
    <dataValidation type="list" allowBlank="1" showErrorMessage="1" error="ɉlease use a value in the dropdown box" sqref="Q2:Q264 R2:R264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D2" sqref="D2:D6"/>
    </sheetView>
  </sheetViews>
  <sheetFormatPr defaultColWidth="9" defaultRowHeight="13.5" outlineLevelRow="5" outlineLevelCol="5"/>
  <sheetData>
    <row r="1" spans="1:6">
      <c r="A1" t="s">
        <v>993</v>
      </c>
      <c r="B1" t="s">
        <v>994</v>
      </c>
      <c r="C1" t="s">
        <v>12</v>
      </c>
      <c r="D1" t="s">
        <v>13</v>
      </c>
      <c r="E1" t="s">
        <v>995</v>
      </c>
      <c r="F1" t="s">
        <v>18</v>
      </c>
    </row>
    <row r="2" spans="1:6">
      <c r="A2" t="s">
        <v>35</v>
      </c>
      <c r="B2" t="s">
        <v>996</v>
      </c>
      <c r="C2" t="s">
        <v>30</v>
      </c>
      <c r="D2" t="s">
        <v>997</v>
      </c>
      <c r="E2" t="s">
        <v>998</v>
      </c>
      <c r="F2" t="s">
        <v>28</v>
      </c>
    </row>
    <row r="3" spans="1:6">
      <c r="A3" t="s">
        <v>37</v>
      </c>
      <c r="B3" t="s">
        <v>999</v>
      </c>
      <c r="C3" t="s">
        <v>30</v>
      </c>
      <c r="D3" t="s">
        <v>1000</v>
      </c>
      <c r="E3" t="s">
        <v>1001</v>
      </c>
      <c r="F3" t="s">
        <v>1002</v>
      </c>
    </row>
    <row r="4" spans="1:6">
      <c r="A4" t="s">
        <v>37</v>
      </c>
      <c r="B4" t="s">
        <v>1003</v>
      </c>
      <c r="C4" t="s">
        <v>30</v>
      </c>
      <c r="D4" t="s">
        <v>1004</v>
      </c>
      <c r="E4" t="s">
        <v>1001</v>
      </c>
      <c r="F4" t="s">
        <v>1002</v>
      </c>
    </row>
    <row r="5" spans="1:6">
      <c r="A5" t="s">
        <v>37</v>
      </c>
      <c r="B5" t="s">
        <v>1005</v>
      </c>
      <c r="C5" t="s">
        <v>30</v>
      </c>
      <c r="D5" t="s">
        <v>1006</v>
      </c>
      <c r="E5" t="s">
        <v>1001</v>
      </c>
      <c r="F5" t="s">
        <v>1002</v>
      </c>
    </row>
    <row r="6" spans="1:6">
      <c r="A6" t="s">
        <v>37</v>
      </c>
      <c r="B6" t="s">
        <v>1007</v>
      </c>
      <c r="C6" t="s">
        <v>30</v>
      </c>
      <c r="D6" t="s">
        <v>1008</v>
      </c>
      <c r="E6" t="s">
        <v>1001</v>
      </c>
      <c r="F6" t="s">
        <v>1002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60"/>
  <sheetViews>
    <sheetView tabSelected="1" workbookViewId="0">
      <selection activeCell="F262" sqref="F262"/>
    </sheetView>
  </sheetViews>
  <sheetFormatPr defaultColWidth="9" defaultRowHeight="13.5"/>
  <cols>
    <col min="1" max="1" width="10.375"/>
    <col min="3" max="3" width="14.5" customWidth="1"/>
    <col min="4" max="4" width="11.5"/>
    <col min="5" max="5" width="15.375" customWidth="1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1009</v>
      </c>
    </row>
    <row r="2" hidden="1" spans="1:10">
      <c r="A2">
        <v>296111003</v>
      </c>
      <c r="B2" t="s">
        <v>89</v>
      </c>
      <c r="C2" t="s">
        <v>90</v>
      </c>
      <c r="D2" s="3">
        <v>966</v>
      </c>
      <c r="E2" t="s">
        <v>32</v>
      </c>
      <c r="F2">
        <v>966</v>
      </c>
      <c r="G2">
        <v>2276553</v>
      </c>
      <c r="H2">
        <f>D2-F2</f>
        <v>0</v>
      </c>
      <c r="I2" t="str">
        <f>$I$1&amp;G2</f>
        <v>，2276553</v>
      </c>
      <c r="J2" t="e">
        <f>VLOOKUP(A2,HOP!A:T,20,0)</f>
        <v>#N/A</v>
      </c>
    </row>
    <row r="3" hidden="1" spans="1:10">
      <c r="A3" t="s">
        <v>92</v>
      </c>
      <c r="B3" t="s">
        <v>96</v>
      </c>
      <c r="C3" t="s">
        <v>37</v>
      </c>
      <c r="D3" s="3">
        <v>2250</v>
      </c>
      <c r="E3" t="s">
        <v>98</v>
      </c>
      <c r="F3" t="str">
        <f>VLOOKUP(A3,HOP!A:L,12,0)</f>
        <v>2250.00</v>
      </c>
      <c r="G3" t="str">
        <f>VLOOKUP(A3,HOP!A:C,3,0)</f>
        <v>2299509</v>
      </c>
      <c r="H3">
        <f t="shared" ref="H3:H66" si="0">D3-F3</f>
        <v>0</v>
      </c>
      <c r="I3" t="str">
        <f t="shared" ref="I3:I66" si="1">$I$1&amp;G3</f>
        <v>，2299509</v>
      </c>
      <c r="J3" t="str">
        <f>VLOOKUP(A3,HOP!A:T,20,0)</f>
        <v>直连</v>
      </c>
    </row>
    <row r="4" hidden="1" spans="1:10">
      <c r="A4" t="s">
        <v>99</v>
      </c>
      <c r="B4" t="s">
        <v>41</v>
      </c>
      <c r="C4" t="s">
        <v>56</v>
      </c>
      <c r="D4" s="3">
        <v>1022</v>
      </c>
      <c r="E4" t="s">
        <v>98</v>
      </c>
      <c r="F4" t="str">
        <f>VLOOKUP(A4,HOP!A:L,12,0)</f>
        <v>1022.00</v>
      </c>
      <c r="G4" t="str">
        <f>VLOOKUP(A4,HOP!A:C,3,0)</f>
        <v>2299571</v>
      </c>
      <c r="H4">
        <f t="shared" si="0"/>
        <v>0</v>
      </c>
      <c r="I4" t="str">
        <f t="shared" si="1"/>
        <v>，2299571</v>
      </c>
      <c r="J4" t="str">
        <f>VLOOKUP(A4,HOP!A:T,20,0)</f>
        <v>直连</v>
      </c>
    </row>
    <row r="5" hidden="1" spans="1:10">
      <c r="A5" t="s">
        <v>105</v>
      </c>
      <c r="B5" t="s">
        <v>108</v>
      </c>
      <c r="C5" t="s">
        <v>35</v>
      </c>
      <c r="D5" s="3">
        <v>1512</v>
      </c>
      <c r="E5" t="s">
        <v>98</v>
      </c>
      <c r="F5" t="str">
        <f>VLOOKUP(A5,HOP!A:L,12,0)</f>
        <v>1512.00</v>
      </c>
      <c r="G5" t="str">
        <f>VLOOKUP(A5,HOP!A:C,3,0)</f>
        <v>2299983</v>
      </c>
      <c r="H5">
        <f t="shared" si="0"/>
        <v>0</v>
      </c>
      <c r="I5" t="str">
        <f t="shared" si="1"/>
        <v>，2299983</v>
      </c>
      <c r="J5" t="str">
        <f>VLOOKUP(A5,HOP!A:T,20,0)</f>
        <v>直连</v>
      </c>
    </row>
    <row r="6" hidden="1" spans="1:10">
      <c r="A6" t="s">
        <v>110</v>
      </c>
      <c r="B6" t="s">
        <v>56</v>
      </c>
      <c r="C6" t="s">
        <v>58</v>
      </c>
      <c r="D6" s="3">
        <v>963</v>
      </c>
      <c r="E6" t="s">
        <v>98</v>
      </c>
      <c r="F6" t="str">
        <f>VLOOKUP(A6,HOP!A:L,12,0)</f>
        <v>963.00</v>
      </c>
      <c r="G6" t="str">
        <f>VLOOKUP(A6,HOP!A:C,3,0)</f>
        <v>2302931</v>
      </c>
      <c r="H6">
        <f t="shared" si="0"/>
        <v>0</v>
      </c>
      <c r="I6" t="str">
        <f t="shared" si="1"/>
        <v>，2302931</v>
      </c>
      <c r="J6" t="str">
        <f>VLOOKUP(A6,HOP!A:T,20,0)</f>
        <v>直连</v>
      </c>
    </row>
    <row r="7" hidden="1" spans="1:10">
      <c r="A7" t="s">
        <v>115</v>
      </c>
      <c r="B7" t="s">
        <v>37</v>
      </c>
      <c r="C7" t="s">
        <v>24</v>
      </c>
      <c r="D7" s="3">
        <v>1000</v>
      </c>
      <c r="E7" t="s">
        <v>98</v>
      </c>
      <c r="F7" t="str">
        <f>VLOOKUP(A7,HOP!A:L,12,0)</f>
        <v>1000.00</v>
      </c>
      <c r="G7" t="str">
        <f>VLOOKUP(A7,HOP!A:C,3,0)</f>
        <v>2304191</v>
      </c>
      <c r="H7">
        <f t="shared" si="0"/>
        <v>0</v>
      </c>
      <c r="I7" t="str">
        <f t="shared" si="1"/>
        <v>，2304191</v>
      </c>
      <c r="J7" t="str">
        <f>VLOOKUP(A7,HOP!A:T,20,0)</f>
        <v>直连</v>
      </c>
    </row>
    <row r="8" hidden="1" spans="1:10">
      <c r="A8" t="s">
        <v>120</v>
      </c>
      <c r="B8" t="s">
        <v>58</v>
      </c>
      <c r="C8" t="s">
        <v>23</v>
      </c>
      <c r="D8" s="3">
        <v>3615</v>
      </c>
      <c r="E8" t="s">
        <v>98</v>
      </c>
      <c r="F8" t="str">
        <f>VLOOKUP(A8,HOP!A:L,12,0)</f>
        <v>3615.00</v>
      </c>
      <c r="G8" t="str">
        <f>VLOOKUP(A8,HOP!A:C,3,0)</f>
        <v>2304793</v>
      </c>
      <c r="H8">
        <f t="shared" si="0"/>
        <v>0</v>
      </c>
      <c r="I8" t="str">
        <f t="shared" si="1"/>
        <v>，2304793</v>
      </c>
      <c r="J8" t="str">
        <f>VLOOKUP(A8,HOP!A:T,20,0)</f>
        <v>直连</v>
      </c>
    </row>
    <row r="9" hidden="1" spans="1:10">
      <c r="A9" t="s">
        <v>125</v>
      </c>
      <c r="B9" t="s">
        <v>56</v>
      </c>
      <c r="C9" t="s">
        <v>58</v>
      </c>
      <c r="D9" s="3">
        <v>112</v>
      </c>
      <c r="E9" t="s">
        <v>98</v>
      </c>
      <c r="F9" t="str">
        <f>VLOOKUP(A9,HOP!A:L,12,0)</f>
        <v>112.00</v>
      </c>
      <c r="G9" t="str">
        <f>VLOOKUP(A9,HOP!A:C,3,0)</f>
        <v>2305787</v>
      </c>
      <c r="H9">
        <f t="shared" si="0"/>
        <v>0</v>
      </c>
      <c r="I9" t="str">
        <f t="shared" si="1"/>
        <v>，2305787</v>
      </c>
      <c r="J9" t="str">
        <f>VLOOKUP(A9,HOP!A:T,20,0)</f>
        <v>直连</v>
      </c>
    </row>
    <row r="10" hidden="1" spans="1:10">
      <c r="A10" t="s">
        <v>129</v>
      </c>
      <c r="B10" t="s">
        <v>56</v>
      </c>
      <c r="C10" t="s">
        <v>35</v>
      </c>
      <c r="D10" s="3">
        <v>1196</v>
      </c>
      <c r="E10" t="s">
        <v>98</v>
      </c>
      <c r="F10" t="str">
        <f>VLOOKUP(A10,HOP!A:L,12,0)</f>
        <v>1196.00</v>
      </c>
      <c r="G10" t="str">
        <f>VLOOKUP(A10,HOP!A:C,3,0)</f>
        <v>2308449</v>
      </c>
      <c r="H10">
        <f t="shared" si="0"/>
        <v>0</v>
      </c>
      <c r="I10" t="str">
        <f t="shared" si="1"/>
        <v>，2308449</v>
      </c>
      <c r="J10" t="str">
        <f>VLOOKUP(A10,HOP!A:T,20,0)</f>
        <v>直连</v>
      </c>
    </row>
    <row r="11" hidden="1" spans="1:10">
      <c r="A11" t="s">
        <v>134</v>
      </c>
      <c r="B11" t="s">
        <v>35</v>
      </c>
      <c r="C11" t="s">
        <v>23</v>
      </c>
      <c r="D11" s="3">
        <v>2154</v>
      </c>
      <c r="E11" t="s">
        <v>98</v>
      </c>
      <c r="F11" t="str">
        <f>VLOOKUP(A11,HOP!A:L,12,0)</f>
        <v>2154.00</v>
      </c>
      <c r="G11" t="str">
        <f>VLOOKUP(A11,HOP!A:C,3,0)</f>
        <v>2309249</v>
      </c>
      <c r="H11">
        <f t="shared" si="0"/>
        <v>0</v>
      </c>
      <c r="I11" t="str">
        <f t="shared" si="1"/>
        <v>，2309249</v>
      </c>
      <c r="J11" t="str">
        <f>VLOOKUP(A11,HOP!A:T,20,0)</f>
        <v>直连</v>
      </c>
    </row>
    <row r="12" hidden="1" spans="1:10">
      <c r="A12" t="s">
        <v>138</v>
      </c>
      <c r="B12" t="s">
        <v>37</v>
      </c>
      <c r="C12" t="s">
        <v>24</v>
      </c>
      <c r="D12" s="3">
        <v>1350</v>
      </c>
      <c r="E12" t="s">
        <v>98</v>
      </c>
      <c r="F12" t="str">
        <f>VLOOKUP(A12,HOP!A:L,12,0)</f>
        <v>1350.00</v>
      </c>
      <c r="G12" t="str">
        <f>VLOOKUP(A12,HOP!A:C,3,0)</f>
        <v>2316988</v>
      </c>
      <c r="H12">
        <f t="shared" si="0"/>
        <v>0</v>
      </c>
      <c r="I12" t="str">
        <f t="shared" si="1"/>
        <v>，2316988</v>
      </c>
      <c r="J12" t="str">
        <f>VLOOKUP(A12,HOP!A:T,20,0)</f>
        <v>直连</v>
      </c>
    </row>
    <row r="13" hidden="1" spans="1:10">
      <c r="A13" t="s">
        <v>142</v>
      </c>
      <c r="B13" t="s">
        <v>23</v>
      </c>
      <c r="C13" t="s">
        <v>24</v>
      </c>
      <c r="D13" s="3">
        <v>429</v>
      </c>
      <c r="E13" t="s">
        <v>98</v>
      </c>
      <c r="F13" t="str">
        <f>VLOOKUP(A13,HOP!A:L,12,0)</f>
        <v>429.00</v>
      </c>
      <c r="G13" t="str">
        <f>VLOOKUP(A13,HOP!A:C,3,0)</f>
        <v>2324745</v>
      </c>
      <c r="H13">
        <f t="shared" si="0"/>
        <v>0</v>
      </c>
      <c r="I13" t="str">
        <f t="shared" si="1"/>
        <v>，2324745</v>
      </c>
      <c r="J13" t="str">
        <f>VLOOKUP(A13,HOP!A:T,20,0)</f>
        <v>直连</v>
      </c>
    </row>
    <row r="14" hidden="1" spans="1:10">
      <c r="A14" t="s">
        <v>147</v>
      </c>
      <c r="B14" t="s">
        <v>58</v>
      </c>
      <c r="C14" t="s">
        <v>35</v>
      </c>
      <c r="D14" s="3">
        <v>429</v>
      </c>
      <c r="E14" t="s">
        <v>98</v>
      </c>
      <c r="F14" t="str">
        <f>VLOOKUP(A14,HOP!A:L,12,0)</f>
        <v>429.00</v>
      </c>
      <c r="G14" t="str">
        <f>VLOOKUP(A14,HOP!A:C,3,0)</f>
        <v>2325826</v>
      </c>
      <c r="H14">
        <f t="shared" si="0"/>
        <v>0</v>
      </c>
      <c r="I14" t="str">
        <f t="shared" si="1"/>
        <v>，2325826</v>
      </c>
      <c r="J14" t="str">
        <f>VLOOKUP(A14,HOP!A:T,20,0)</f>
        <v>直连</v>
      </c>
    </row>
    <row r="15" hidden="1" spans="1:10">
      <c r="A15" t="s">
        <v>150</v>
      </c>
      <c r="B15" t="s">
        <v>58</v>
      </c>
      <c r="C15" t="s">
        <v>35</v>
      </c>
      <c r="D15" s="3">
        <v>918</v>
      </c>
      <c r="E15" t="s">
        <v>98</v>
      </c>
      <c r="F15" t="str">
        <f>VLOOKUP(A15,HOP!A:L,12,0)</f>
        <v>918.00</v>
      </c>
      <c r="G15" t="str">
        <f>VLOOKUP(A15,HOP!A:C,3,0)</f>
        <v>2326604</v>
      </c>
      <c r="H15">
        <f t="shared" si="0"/>
        <v>0</v>
      </c>
      <c r="I15" t="str">
        <f t="shared" si="1"/>
        <v>，2326604</v>
      </c>
      <c r="J15" t="str">
        <f>VLOOKUP(A15,HOP!A:T,20,0)</f>
        <v>直连</v>
      </c>
    </row>
    <row r="16" hidden="1" spans="1:10">
      <c r="A16" t="s">
        <v>154</v>
      </c>
      <c r="B16" t="s">
        <v>37</v>
      </c>
      <c r="C16" t="s">
        <v>23</v>
      </c>
      <c r="D16" s="3">
        <v>723</v>
      </c>
      <c r="E16" t="s">
        <v>98</v>
      </c>
      <c r="F16" t="str">
        <f>VLOOKUP(A16,HOP!A:L,12,0)</f>
        <v>723.00</v>
      </c>
      <c r="G16" t="str">
        <f>VLOOKUP(A16,HOP!A:C,3,0)</f>
        <v>2328145</v>
      </c>
      <c r="H16">
        <f t="shared" si="0"/>
        <v>0</v>
      </c>
      <c r="I16" t="str">
        <f t="shared" si="1"/>
        <v>，2328145</v>
      </c>
      <c r="J16" t="str">
        <f>VLOOKUP(A16,HOP!A:T,20,0)</f>
        <v>直连</v>
      </c>
    </row>
    <row r="17" hidden="1" spans="1:10">
      <c r="A17" t="s">
        <v>159</v>
      </c>
      <c r="B17" t="s">
        <v>37</v>
      </c>
      <c r="C17" t="s">
        <v>23</v>
      </c>
      <c r="D17" s="3">
        <v>743</v>
      </c>
      <c r="E17" t="s">
        <v>98</v>
      </c>
      <c r="F17" t="str">
        <f>VLOOKUP(A17,HOP!A:L,12,0)</f>
        <v>743.00</v>
      </c>
      <c r="G17" t="str">
        <f>VLOOKUP(A17,HOP!A:C,3,0)</f>
        <v>2330301</v>
      </c>
      <c r="H17">
        <f t="shared" si="0"/>
        <v>0</v>
      </c>
      <c r="I17" t="str">
        <f t="shared" si="1"/>
        <v>，2330301</v>
      </c>
      <c r="J17" t="str">
        <f>VLOOKUP(A17,HOP!A:T,20,0)</f>
        <v>直连</v>
      </c>
    </row>
    <row r="18" hidden="1" spans="1:10">
      <c r="A18" t="s">
        <v>162</v>
      </c>
      <c r="B18" t="s">
        <v>108</v>
      </c>
      <c r="C18" t="s">
        <v>58</v>
      </c>
      <c r="D18" s="3">
        <v>720</v>
      </c>
      <c r="E18" t="s">
        <v>98</v>
      </c>
      <c r="F18" t="str">
        <f>VLOOKUP(A18,HOP!A:L,12,0)</f>
        <v>720.00</v>
      </c>
      <c r="G18" t="str">
        <f>VLOOKUP(A18,HOP!A:C,3,0)</f>
        <v>2330311</v>
      </c>
      <c r="H18">
        <f t="shared" si="0"/>
        <v>0</v>
      </c>
      <c r="I18" t="str">
        <f t="shared" si="1"/>
        <v>，2330311</v>
      </c>
      <c r="J18" t="str">
        <f>VLOOKUP(A18,HOP!A:T,20,0)</f>
        <v>直连</v>
      </c>
    </row>
    <row r="19" hidden="1" spans="1:10">
      <c r="A19" t="s">
        <v>166</v>
      </c>
      <c r="B19" t="s">
        <v>56</v>
      </c>
      <c r="C19" t="s">
        <v>23</v>
      </c>
      <c r="D19" s="3">
        <v>2252</v>
      </c>
      <c r="E19" t="s">
        <v>98</v>
      </c>
      <c r="F19" t="str">
        <f>VLOOKUP(A19,HOP!A:L,12,0)</f>
        <v>2252.00</v>
      </c>
      <c r="G19" t="str">
        <f>VLOOKUP(A19,HOP!A:C,3,0)</f>
        <v>2330317</v>
      </c>
      <c r="H19">
        <f t="shared" si="0"/>
        <v>0</v>
      </c>
      <c r="I19" t="str">
        <f t="shared" si="1"/>
        <v>，2330317</v>
      </c>
      <c r="J19" t="str">
        <f>VLOOKUP(A19,HOP!A:T,20,0)</f>
        <v>直连</v>
      </c>
    </row>
    <row r="20" hidden="1" spans="1:10">
      <c r="A20" t="s">
        <v>169</v>
      </c>
      <c r="B20" t="s">
        <v>108</v>
      </c>
      <c r="C20" t="s">
        <v>58</v>
      </c>
      <c r="D20" s="3">
        <v>1514</v>
      </c>
      <c r="E20" t="s">
        <v>98</v>
      </c>
      <c r="F20" t="str">
        <f>VLOOKUP(A20,HOP!A:L,12,0)</f>
        <v>1514.00</v>
      </c>
      <c r="G20" t="str">
        <f>VLOOKUP(A20,HOP!A:C,3,0)</f>
        <v>2332232</v>
      </c>
      <c r="H20">
        <f t="shared" si="0"/>
        <v>0</v>
      </c>
      <c r="I20" t="str">
        <f t="shared" si="1"/>
        <v>，2332232</v>
      </c>
      <c r="J20" t="str">
        <f>VLOOKUP(A20,HOP!A:T,20,0)</f>
        <v>直连</v>
      </c>
    </row>
    <row r="21" hidden="1" spans="1:10">
      <c r="A21" t="s">
        <v>173</v>
      </c>
      <c r="B21" t="s">
        <v>108</v>
      </c>
      <c r="C21" t="s">
        <v>35</v>
      </c>
      <c r="D21" s="3">
        <v>369</v>
      </c>
      <c r="E21" t="s">
        <v>98</v>
      </c>
      <c r="F21" t="str">
        <f>VLOOKUP(A21,HOP!A:L,12,0)</f>
        <v>369.00</v>
      </c>
      <c r="G21" t="str">
        <f>VLOOKUP(A21,HOP!A:C,3,0)</f>
        <v>2332315</v>
      </c>
      <c r="H21">
        <f t="shared" si="0"/>
        <v>0</v>
      </c>
      <c r="I21" t="str">
        <f t="shared" si="1"/>
        <v>，2332315</v>
      </c>
      <c r="J21" t="str">
        <f>VLOOKUP(A21,HOP!A:T,20,0)</f>
        <v>直连</v>
      </c>
    </row>
    <row r="22" hidden="1" spans="1:10">
      <c r="A22" t="s">
        <v>177</v>
      </c>
      <c r="B22" t="s">
        <v>37</v>
      </c>
      <c r="C22" t="s">
        <v>24</v>
      </c>
      <c r="D22" s="3">
        <v>1020</v>
      </c>
      <c r="E22" t="s">
        <v>98</v>
      </c>
      <c r="F22" t="str">
        <f>VLOOKUP(A22,HOP!A:L,12,0)</f>
        <v>1020.00</v>
      </c>
      <c r="G22" t="str">
        <f>VLOOKUP(A22,HOP!A:C,3,0)</f>
        <v>2335050</v>
      </c>
      <c r="H22">
        <f t="shared" si="0"/>
        <v>0</v>
      </c>
      <c r="I22" t="str">
        <f t="shared" si="1"/>
        <v>，2335050</v>
      </c>
      <c r="J22" t="str">
        <f>VLOOKUP(A22,HOP!A:T,20,0)</f>
        <v>直连</v>
      </c>
    </row>
    <row r="23" hidden="1" spans="1:10">
      <c r="A23" t="s">
        <v>181</v>
      </c>
      <c r="B23" t="s">
        <v>37</v>
      </c>
      <c r="C23" t="s">
        <v>23</v>
      </c>
      <c r="D23" s="3">
        <v>406</v>
      </c>
      <c r="E23" t="s">
        <v>98</v>
      </c>
      <c r="F23" t="str">
        <f>VLOOKUP(A23,HOP!A:L,12,0)</f>
        <v>406.00</v>
      </c>
      <c r="G23" t="str">
        <f>VLOOKUP(A23,HOP!A:C,3,0)</f>
        <v>2335264</v>
      </c>
      <c r="H23">
        <f t="shared" si="0"/>
        <v>0</v>
      </c>
      <c r="I23" t="str">
        <f t="shared" si="1"/>
        <v>，2335264</v>
      </c>
      <c r="J23" t="str">
        <f>VLOOKUP(A23,HOP!A:T,20,0)</f>
        <v>直连</v>
      </c>
    </row>
    <row r="24" hidden="1" spans="1:10">
      <c r="A24" t="s">
        <v>185</v>
      </c>
      <c r="B24" t="s">
        <v>108</v>
      </c>
      <c r="C24" t="s">
        <v>58</v>
      </c>
      <c r="D24" s="3">
        <v>1299</v>
      </c>
      <c r="E24" t="s">
        <v>98</v>
      </c>
      <c r="F24" t="str">
        <f>VLOOKUP(A24,HOP!A:L,12,0)</f>
        <v>1299.00</v>
      </c>
      <c r="G24" t="str">
        <f>VLOOKUP(A24,HOP!A:C,3,0)</f>
        <v>2336772</v>
      </c>
      <c r="H24">
        <f t="shared" si="0"/>
        <v>0</v>
      </c>
      <c r="I24" t="str">
        <f t="shared" si="1"/>
        <v>，2336772</v>
      </c>
      <c r="J24" t="str">
        <f>VLOOKUP(A24,HOP!A:T,20,0)</f>
        <v>直连</v>
      </c>
    </row>
    <row r="25" hidden="1" spans="1:10">
      <c r="A25" t="s">
        <v>189</v>
      </c>
      <c r="B25" t="s">
        <v>41</v>
      </c>
      <c r="C25" t="s">
        <v>56</v>
      </c>
      <c r="D25" s="3">
        <v>654</v>
      </c>
      <c r="E25" t="s">
        <v>98</v>
      </c>
      <c r="F25" t="str">
        <f>VLOOKUP(A25,HOP!A:L,12,0)</f>
        <v>654.00</v>
      </c>
      <c r="G25" t="str">
        <f>VLOOKUP(A25,HOP!A:C,3,0)</f>
        <v>2337062</v>
      </c>
      <c r="H25">
        <f t="shared" si="0"/>
        <v>0</v>
      </c>
      <c r="I25" t="str">
        <f t="shared" si="1"/>
        <v>，2337062</v>
      </c>
      <c r="J25" t="str">
        <f>VLOOKUP(A25,HOP!A:T,20,0)</f>
        <v>直连</v>
      </c>
    </row>
    <row r="26" hidden="1" spans="1:10">
      <c r="A26" t="s">
        <v>193</v>
      </c>
      <c r="B26" t="s">
        <v>108</v>
      </c>
      <c r="C26" t="s">
        <v>56</v>
      </c>
      <c r="D26" s="3">
        <v>126</v>
      </c>
      <c r="E26" t="s">
        <v>98</v>
      </c>
      <c r="F26" t="str">
        <f>VLOOKUP(A26,HOP!A:L,12,0)</f>
        <v>126.00</v>
      </c>
      <c r="G26" t="str">
        <f>VLOOKUP(A26,HOP!A:C,3,0)</f>
        <v>2337275</v>
      </c>
      <c r="H26">
        <f t="shared" si="0"/>
        <v>0</v>
      </c>
      <c r="I26" t="str">
        <f t="shared" si="1"/>
        <v>，2337275</v>
      </c>
      <c r="J26" t="str">
        <f>VLOOKUP(A26,HOP!A:T,20,0)</f>
        <v>直连</v>
      </c>
    </row>
    <row r="27" hidden="1" spans="1:10">
      <c r="A27" t="s">
        <v>197</v>
      </c>
      <c r="B27" t="s">
        <v>108</v>
      </c>
      <c r="C27" t="s">
        <v>56</v>
      </c>
      <c r="D27" s="3">
        <v>757</v>
      </c>
      <c r="E27" t="s">
        <v>98</v>
      </c>
      <c r="F27" t="str">
        <f>VLOOKUP(A27,HOP!A:L,12,0)</f>
        <v>757.00</v>
      </c>
      <c r="G27" t="str">
        <f>VLOOKUP(A27,HOP!A:C,3,0)</f>
        <v>2337334</v>
      </c>
      <c r="H27">
        <f t="shared" si="0"/>
        <v>0</v>
      </c>
      <c r="I27" t="str">
        <f t="shared" si="1"/>
        <v>，2337334</v>
      </c>
      <c r="J27" t="str">
        <f>VLOOKUP(A27,HOP!A:T,20,0)</f>
        <v>直连</v>
      </c>
    </row>
    <row r="28" hidden="1" spans="1:10">
      <c r="A28" t="s">
        <v>200</v>
      </c>
      <c r="B28" t="s">
        <v>108</v>
      </c>
      <c r="C28" t="s">
        <v>56</v>
      </c>
      <c r="D28" s="3">
        <v>419</v>
      </c>
      <c r="E28" t="s">
        <v>98</v>
      </c>
      <c r="F28" t="str">
        <f>VLOOKUP(A28,HOP!A:L,12,0)</f>
        <v>419.00</v>
      </c>
      <c r="G28" t="str">
        <f>VLOOKUP(A28,HOP!A:C,3,0)</f>
        <v>2337506</v>
      </c>
      <c r="H28">
        <f t="shared" si="0"/>
        <v>0</v>
      </c>
      <c r="I28" t="str">
        <f t="shared" si="1"/>
        <v>，2337506</v>
      </c>
      <c r="J28" t="str">
        <f>VLOOKUP(A28,HOP!A:T,20,0)</f>
        <v>直连</v>
      </c>
    </row>
    <row r="29" spans="1:10">
      <c r="A29" t="s">
        <v>203</v>
      </c>
      <c r="B29" t="s">
        <v>58</v>
      </c>
      <c r="C29" t="s">
        <v>23</v>
      </c>
      <c r="D29" s="3">
        <v>1928</v>
      </c>
      <c r="E29" t="s">
        <v>98</v>
      </c>
      <c r="F29" t="str">
        <f>VLOOKUP(A29,HOP!A:L,12,0)</f>
        <v>1928.01</v>
      </c>
      <c r="G29" t="str">
        <f>VLOOKUP(A29,HOP!A:C,3,0)</f>
        <v>2337912</v>
      </c>
      <c r="H29">
        <f t="shared" si="0"/>
        <v>-0.00999999999999091</v>
      </c>
      <c r="I29" t="str">
        <f t="shared" si="1"/>
        <v>，2337912</v>
      </c>
      <c r="J29" t="str">
        <f>VLOOKUP(A29,HOP!A:T,20,0)</f>
        <v>直连</v>
      </c>
    </row>
    <row r="30" hidden="1" spans="1:10">
      <c r="A30" t="s">
        <v>207</v>
      </c>
      <c r="B30" t="s">
        <v>108</v>
      </c>
      <c r="C30" t="s">
        <v>56</v>
      </c>
      <c r="D30" s="3">
        <v>115</v>
      </c>
      <c r="E30" t="s">
        <v>98</v>
      </c>
      <c r="F30" t="str">
        <f>VLOOKUP(A30,HOP!A:L,12,0)</f>
        <v>115.00</v>
      </c>
      <c r="G30" t="str">
        <f>VLOOKUP(A30,HOP!A:C,3,0)</f>
        <v>2337980</v>
      </c>
      <c r="H30">
        <f t="shared" si="0"/>
        <v>0</v>
      </c>
      <c r="I30" t="str">
        <f t="shared" si="1"/>
        <v>，2337980</v>
      </c>
      <c r="J30" t="str">
        <f>VLOOKUP(A30,HOP!A:T,20,0)</f>
        <v>直连</v>
      </c>
    </row>
    <row r="31" hidden="1" spans="1:10">
      <c r="A31" t="s">
        <v>211</v>
      </c>
      <c r="B31" t="s">
        <v>35</v>
      </c>
      <c r="C31" t="s">
        <v>37</v>
      </c>
      <c r="D31" s="3">
        <v>1039</v>
      </c>
      <c r="E31" t="s">
        <v>98</v>
      </c>
      <c r="F31" t="str">
        <f>VLOOKUP(A31,HOP!A:L,12,0)</f>
        <v>1039.00</v>
      </c>
      <c r="G31" t="str">
        <f>VLOOKUP(A31,HOP!A:C,3,0)</f>
        <v>2338020</v>
      </c>
      <c r="H31">
        <f t="shared" si="0"/>
        <v>0</v>
      </c>
      <c r="I31" t="str">
        <f t="shared" si="1"/>
        <v>，2338020</v>
      </c>
      <c r="J31" t="str">
        <f>VLOOKUP(A31,HOP!A:T,20,0)</f>
        <v>直连</v>
      </c>
    </row>
    <row r="32" spans="1:10">
      <c r="A32" t="s">
        <v>215</v>
      </c>
      <c r="B32" t="s">
        <v>56</v>
      </c>
      <c r="C32" t="s">
        <v>37</v>
      </c>
      <c r="D32" s="3">
        <v>1949</v>
      </c>
      <c r="E32" t="s">
        <v>98</v>
      </c>
      <c r="F32" t="str">
        <f>VLOOKUP(A32,HOP!A:L,12,0)</f>
        <v>1949.01</v>
      </c>
      <c r="G32" t="str">
        <f>VLOOKUP(A32,HOP!A:C,3,0)</f>
        <v>2338787</v>
      </c>
      <c r="H32">
        <f t="shared" si="0"/>
        <v>-0.00999999999999091</v>
      </c>
      <c r="I32" t="str">
        <f t="shared" si="1"/>
        <v>，2338787</v>
      </c>
      <c r="J32" t="str">
        <f>VLOOKUP(A32,HOP!A:T,20,0)</f>
        <v>直连</v>
      </c>
    </row>
    <row r="33" hidden="1" spans="1:10">
      <c r="A33" t="s">
        <v>218</v>
      </c>
      <c r="B33" t="s">
        <v>108</v>
      </c>
      <c r="C33" t="s">
        <v>56</v>
      </c>
      <c r="D33" s="3">
        <v>88</v>
      </c>
      <c r="E33" t="s">
        <v>98</v>
      </c>
      <c r="F33" t="str">
        <f>VLOOKUP(A33,HOP!A:L,12,0)</f>
        <v>88.00</v>
      </c>
      <c r="G33" t="str">
        <f>VLOOKUP(A33,HOP!A:C,3,0)</f>
        <v>2338901</v>
      </c>
      <c r="H33">
        <f t="shared" si="0"/>
        <v>0</v>
      </c>
      <c r="I33" t="str">
        <f t="shared" si="1"/>
        <v>，2338901</v>
      </c>
      <c r="J33" t="str">
        <f>VLOOKUP(A33,HOP!A:T,20,0)</f>
        <v>直连</v>
      </c>
    </row>
    <row r="34" hidden="1" spans="1:10">
      <c r="A34" t="s">
        <v>221</v>
      </c>
      <c r="B34" t="s">
        <v>56</v>
      </c>
      <c r="C34" t="s">
        <v>23</v>
      </c>
      <c r="D34" s="3">
        <v>2052</v>
      </c>
      <c r="E34" t="s">
        <v>98</v>
      </c>
      <c r="F34" t="str">
        <f>VLOOKUP(A34,HOP!A:L,12,0)</f>
        <v>2052.00</v>
      </c>
      <c r="G34" t="str">
        <f>VLOOKUP(A34,HOP!A:C,3,0)</f>
        <v>2339148</v>
      </c>
      <c r="H34">
        <f t="shared" si="0"/>
        <v>0</v>
      </c>
      <c r="I34" t="str">
        <f t="shared" si="1"/>
        <v>，2339148</v>
      </c>
      <c r="J34" t="str">
        <f>VLOOKUP(A34,HOP!A:T,20,0)</f>
        <v>直连</v>
      </c>
    </row>
    <row r="35" hidden="1" spans="1:10">
      <c r="A35" t="s">
        <v>225</v>
      </c>
      <c r="B35" t="s">
        <v>56</v>
      </c>
      <c r="C35" t="s">
        <v>35</v>
      </c>
      <c r="D35" s="3">
        <v>1384</v>
      </c>
      <c r="E35" t="s">
        <v>98</v>
      </c>
      <c r="F35" t="str">
        <f>VLOOKUP(A35,HOP!A:L,12,0)</f>
        <v>1384.00</v>
      </c>
      <c r="G35" t="str">
        <f>VLOOKUP(A35,HOP!A:C,3,0)</f>
        <v>2339514</v>
      </c>
      <c r="H35">
        <f t="shared" si="0"/>
        <v>0</v>
      </c>
      <c r="I35" t="str">
        <f t="shared" si="1"/>
        <v>，2339514</v>
      </c>
      <c r="J35" t="str">
        <f>VLOOKUP(A35,HOP!A:T,20,0)</f>
        <v>直连</v>
      </c>
    </row>
    <row r="36" hidden="1" spans="1:10">
      <c r="A36" t="s">
        <v>229</v>
      </c>
      <c r="B36" t="s">
        <v>35</v>
      </c>
      <c r="C36" t="s">
        <v>37</v>
      </c>
      <c r="D36" s="3">
        <v>283</v>
      </c>
      <c r="E36" t="s">
        <v>98</v>
      </c>
      <c r="F36" t="str">
        <f>VLOOKUP(A36,HOP!A:L,12,0)</f>
        <v>283.00</v>
      </c>
      <c r="G36" t="str">
        <f>VLOOKUP(A36,HOP!A:C,3,0)</f>
        <v>2339683</v>
      </c>
      <c r="H36">
        <f t="shared" si="0"/>
        <v>0</v>
      </c>
      <c r="I36" t="str">
        <f t="shared" si="1"/>
        <v>，2339683</v>
      </c>
      <c r="J36" t="str">
        <f>VLOOKUP(A36,HOP!A:T,20,0)</f>
        <v>直连</v>
      </c>
    </row>
    <row r="37" hidden="1" spans="1:10">
      <c r="A37" t="s">
        <v>233</v>
      </c>
      <c r="B37" t="s">
        <v>37</v>
      </c>
      <c r="C37" t="s">
        <v>23</v>
      </c>
      <c r="D37" s="3">
        <v>350</v>
      </c>
      <c r="E37" t="s">
        <v>98</v>
      </c>
      <c r="F37" t="str">
        <f>VLOOKUP(A37,HOP!A:L,12,0)</f>
        <v>350.00</v>
      </c>
      <c r="G37" t="str">
        <f>VLOOKUP(A37,HOP!A:C,3,0)</f>
        <v>2339691</v>
      </c>
      <c r="H37">
        <f t="shared" si="0"/>
        <v>0</v>
      </c>
      <c r="I37" t="str">
        <f t="shared" si="1"/>
        <v>，2339691</v>
      </c>
      <c r="J37" t="str">
        <f>VLOOKUP(A37,HOP!A:T,20,0)</f>
        <v>直连</v>
      </c>
    </row>
    <row r="38" hidden="1" spans="1:10">
      <c r="A38" t="s">
        <v>237</v>
      </c>
      <c r="B38" t="s">
        <v>35</v>
      </c>
      <c r="C38" t="s">
        <v>37</v>
      </c>
      <c r="D38" s="3">
        <v>128</v>
      </c>
      <c r="E38" t="s">
        <v>98</v>
      </c>
      <c r="F38" t="str">
        <f>VLOOKUP(A38,HOP!A:L,12,0)</f>
        <v>128.00</v>
      </c>
      <c r="G38" t="str">
        <f>VLOOKUP(A38,HOP!A:C,3,0)</f>
        <v>2339704</v>
      </c>
      <c r="H38">
        <f t="shared" si="0"/>
        <v>0</v>
      </c>
      <c r="I38" t="str">
        <f t="shared" si="1"/>
        <v>，2339704</v>
      </c>
      <c r="J38" t="str">
        <f>VLOOKUP(A38,HOP!A:T,20,0)</f>
        <v>直连</v>
      </c>
    </row>
    <row r="39" hidden="1" spans="1:10">
      <c r="A39" t="s">
        <v>241</v>
      </c>
      <c r="B39" t="s">
        <v>56</v>
      </c>
      <c r="C39" t="s">
        <v>23</v>
      </c>
      <c r="D39" s="3">
        <v>2052</v>
      </c>
      <c r="E39" t="s">
        <v>98</v>
      </c>
      <c r="F39" t="str">
        <f>VLOOKUP(A39,HOP!A:L,12,0)</f>
        <v>2052.00</v>
      </c>
      <c r="G39" t="str">
        <f>VLOOKUP(A39,HOP!A:C,3,0)</f>
        <v>2339733</v>
      </c>
      <c r="H39">
        <f t="shared" si="0"/>
        <v>0</v>
      </c>
      <c r="I39" t="str">
        <f t="shared" si="1"/>
        <v>，2339733</v>
      </c>
      <c r="J39" t="str">
        <f>VLOOKUP(A39,HOP!A:T,20,0)</f>
        <v>直连</v>
      </c>
    </row>
    <row r="40" hidden="1" spans="1:10">
      <c r="A40" t="s">
        <v>244</v>
      </c>
      <c r="B40" t="s">
        <v>56</v>
      </c>
      <c r="C40" t="s">
        <v>58</v>
      </c>
      <c r="D40" s="3">
        <v>351</v>
      </c>
      <c r="E40" t="s">
        <v>98</v>
      </c>
      <c r="F40" t="str">
        <f>VLOOKUP(A40,HOP!A:L,12,0)</f>
        <v>351.00</v>
      </c>
      <c r="G40" t="str">
        <f>VLOOKUP(A40,HOP!A:C,3,0)</f>
        <v>2339746</v>
      </c>
      <c r="H40">
        <f t="shared" si="0"/>
        <v>0</v>
      </c>
      <c r="I40" t="str">
        <f t="shared" si="1"/>
        <v>，2339746</v>
      </c>
      <c r="J40" t="str">
        <f>VLOOKUP(A40,HOP!A:T,20,0)</f>
        <v>直连</v>
      </c>
    </row>
    <row r="41" hidden="1" spans="1:10">
      <c r="A41" t="s">
        <v>248</v>
      </c>
      <c r="B41" t="s">
        <v>37</v>
      </c>
      <c r="C41" t="s">
        <v>23</v>
      </c>
      <c r="D41" s="3">
        <v>422</v>
      </c>
      <c r="E41" t="s">
        <v>98</v>
      </c>
      <c r="F41" t="str">
        <f>VLOOKUP(A41,HOP!A:L,12,0)</f>
        <v>422.00</v>
      </c>
      <c r="G41" t="str">
        <f>VLOOKUP(A41,HOP!A:C,3,0)</f>
        <v>2339793</v>
      </c>
      <c r="H41">
        <f t="shared" si="0"/>
        <v>0</v>
      </c>
      <c r="I41" t="str">
        <f t="shared" si="1"/>
        <v>，2339793</v>
      </c>
      <c r="J41" t="str">
        <f>VLOOKUP(A41,HOP!A:T,20,0)</f>
        <v>直连</v>
      </c>
    </row>
    <row r="42" hidden="1" spans="1:10">
      <c r="A42" t="s">
        <v>252</v>
      </c>
      <c r="B42" t="s">
        <v>56</v>
      </c>
      <c r="C42" t="s">
        <v>35</v>
      </c>
      <c r="D42" s="3">
        <v>1538</v>
      </c>
      <c r="E42" t="s">
        <v>98</v>
      </c>
      <c r="F42" t="str">
        <f>VLOOKUP(A42,HOP!A:L,12,0)</f>
        <v>1538.00</v>
      </c>
      <c r="G42" t="str">
        <f>VLOOKUP(A42,HOP!A:C,3,0)</f>
        <v>2340200</v>
      </c>
      <c r="H42">
        <f t="shared" si="0"/>
        <v>0</v>
      </c>
      <c r="I42" t="str">
        <f t="shared" si="1"/>
        <v>，2340200</v>
      </c>
      <c r="J42" t="str">
        <f>VLOOKUP(A42,HOP!A:T,20,0)</f>
        <v>直连</v>
      </c>
    </row>
    <row r="43" hidden="1" spans="1:10">
      <c r="A43" t="s">
        <v>256</v>
      </c>
      <c r="B43" t="s">
        <v>56</v>
      </c>
      <c r="C43" t="s">
        <v>58</v>
      </c>
      <c r="D43" s="3">
        <v>392</v>
      </c>
      <c r="E43" t="s">
        <v>98</v>
      </c>
      <c r="F43" t="str">
        <f>VLOOKUP(A43,HOP!A:L,12,0)</f>
        <v>392.00</v>
      </c>
      <c r="G43" t="str">
        <f>VLOOKUP(A43,HOP!A:C,3,0)</f>
        <v>2340240</v>
      </c>
      <c r="H43">
        <f t="shared" si="0"/>
        <v>0</v>
      </c>
      <c r="I43" t="str">
        <f t="shared" si="1"/>
        <v>，2340240</v>
      </c>
      <c r="J43" t="str">
        <f>VLOOKUP(A43,HOP!A:T,20,0)</f>
        <v>直连</v>
      </c>
    </row>
    <row r="44" hidden="1" spans="1:10">
      <c r="A44" t="s">
        <v>260</v>
      </c>
      <c r="B44" t="s">
        <v>37</v>
      </c>
      <c r="C44" t="s">
        <v>23</v>
      </c>
      <c r="D44" s="3">
        <v>687</v>
      </c>
      <c r="E44" t="s">
        <v>98</v>
      </c>
      <c r="F44" t="str">
        <f>VLOOKUP(A44,HOP!A:L,12,0)</f>
        <v>687.00</v>
      </c>
      <c r="G44" t="str">
        <f>VLOOKUP(A44,HOP!A:C,3,0)</f>
        <v>2340504</v>
      </c>
      <c r="H44">
        <f t="shared" si="0"/>
        <v>0</v>
      </c>
      <c r="I44" t="str">
        <f t="shared" si="1"/>
        <v>，2340504</v>
      </c>
      <c r="J44" t="str">
        <f>VLOOKUP(A44,HOP!A:T,20,0)</f>
        <v>直连</v>
      </c>
    </row>
    <row r="45" hidden="1" spans="1:10">
      <c r="A45" t="s">
        <v>264</v>
      </c>
      <c r="B45" t="s">
        <v>58</v>
      </c>
      <c r="C45" t="s">
        <v>35</v>
      </c>
      <c r="D45" s="3">
        <v>692</v>
      </c>
      <c r="E45" t="s">
        <v>98</v>
      </c>
      <c r="F45" t="str">
        <f>VLOOKUP(A45,HOP!A:L,12,0)</f>
        <v>692.00</v>
      </c>
      <c r="G45" t="str">
        <f>VLOOKUP(A45,HOP!A:C,3,0)</f>
        <v>2340665</v>
      </c>
      <c r="H45">
        <f t="shared" si="0"/>
        <v>0</v>
      </c>
      <c r="I45" t="str">
        <f t="shared" si="1"/>
        <v>，2340665</v>
      </c>
      <c r="J45" t="str">
        <f>VLOOKUP(A45,HOP!A:T,20,0)</f>
        <v>直连</v>
      </c>
    </row>
    <row r="46" hidden="1" spans="1:10">
      <c r="A46" t="s">
        <v>267</v>
      </c>
      <c r="B46" t="s">
        <v>23</v>
      </c>
      <c r="C46" t="s">
        <v>24</v>
      </c>
      <c r="D46" s="3">
        <v>329</v>
      </c>
      <c r="E46" t="s">
        <v>98</v>
      </c>
      <c r="F46" t="str">
        <f>VLOOKUP(A46,HOP!A:L,12,0)</f>
        <v>329.00</v>
      </c>
      <c r="G46" t="str">
        <f>VLOOKUP(A46,HOP!A:C,3,0)</f>
        <v>2340886</v>
      </c>
      <c r="H46">
        <f t="shared" si="0"/>
        <v>0</v>
      </c>
      <c r="I46" t="str">
        <f t="shared" si="1"/>
        <v>，2340886</v>
      </c>
      <c r="J46" t="str">
        <f>VLOOKUP(A46,HOP!A:T,20,0)</f>
        <v>直连</v>
      </c>
    </row>
    <row r="47" hidden="1" spans="1:10">
      <c r="A47" t="s">
        <v>270</v>
      </c>
      <c r="B47" t="s">
        <v>23</v>
      </c>
      <c r="C47" t="s">
        <v>24</v>
      </c>
      <c r="D47" s="3">
        <v>329</v>
      </c>
      <c r="E47" t="s">
        <v>98</v>
      </c>
      <c r="F47" t="str">
        <f>VLOOKUP(A47,HOP!A:L,12,0)</f>
        <v>329.00</v>
      </c>
      <c r="G47" t="str">
        <f>VLOOKUP(A47,HOP!A:C,3,0)</f>
        <v>2340896</v>
      </c>
      <c r="H47">
        <f t="shared" si="0"/>
        <v>0</v>
      </c>
      <c r="I47" t="str">
        <f t="shared" si="1"/>
        <v>，2340896</v>
      </c>
      <c r="J47" t="str">
        <f>VLOOKUP(A47,HOP!A:T,20,0)</f>
        <v>直连</v>
      </c>
    </row>
    <row r="48" hidden="1" spans="1:10">
      <c r="A48" t="s">
        <v>272</v>
      </c>
      <c r="B48" t="s">
        <v>37</v>
      </c>
      <c r="C48" t="s">
        <v>23</v>
      </c>
      <c r="D48" s="3">
        <v>165</v>
      </c>
      <c r="E48" t="s">
        <v>98</v>
      </c>
      <c r="F48" t="str">
        <f>VLOOKUP(A48,HOP!A:L,12,0)</f>
        <v>165.00</v>
      </c>
      <c r="G48" t="str">
        <f>VLOOKUP(A48,HOP!A:C,3,0)</f>
        <v>2340928</v>
      </c>
      <c r="H48">
        <f t="shared" si="0"/>
        <v>0</v>
      </c>
      <c r="I48" t="str">
        <f t="shared" si="1"/>
        <v>，2340928</v>
      </c>
      <c r="J48" t="str">
        <f>VLOOKUP(A48,HOP!A:T,20,0)</f>
        <v>直连</v>
      </c>
    </row>
    <row r="49" hidden="1" spans="1:10">
      <c r="A49" t="s">
        <v>276</v>
      </c>
      <c r="B49" t="s">
        <v>58</v>
      </c>
      <c r="C49" t="s">
        <v>35</v>
      </c>
      <c r="D49" s="3">
        <v>129</v>
      </c>
      <c r="E49" t="s">
        <v>98</v>
      </c>
      <c r="F49" t="str">
        <f>VLOOKUP(A49,HOP!A:L,12,0)</f>
        <v>129.00</v>
      </c>
      <c r="G49" t="str">
        <f>VLOOKUP(A49,HOP!A:C,3,0)</f>
        <v>2341338</v>
      </c>
      <c r="H49">
        <f t="shared" si="0"/>
        <v>0</v>
      </c>
      <c r="I49" t="str">
        <f t="shared" si="1"/>
        <v>，2341338</v>
      </c>
      <c r="J49" t="str">
        <f>VLOOKUP(A49,HOP!A:T,20,0)</f>
        <v>直连</v>
      </c>
    </row>
    <row r="50" hidden="1" spans="1:10">
      <c r="A50" t="s">
        <v>279</v>
      </c>
      <c r="B50" t="s">
        <v>37</v>
      </c>
      <c r="C50" t="s">
        <v>23</v>
      </c>
      <c r="D50" s="3">
        <v>179</v>
      </c>
      <c r="E50" t="s">
        <v>98</v>
      </c>
      <c r="F50" t="str">
        <f>VLOOKUP(A50,HOP!A:L,12,0)</f>
        <v>179.00</v>
      </c>
      <c r="G50" t="str">
        <f>VLOOKUP(A50,HOP!A:C,3,0)</f>
        <v>2341549</v>
      </c>
      <c r="H50">
        <f t="shared" si="0"/>
        <v>0</v>
      </c>
      <c r="I50" t="str">
        <f t="shared" si="1"/>
        <v>，2341549</v>
      </c>
      <c r="J50" t="str">
        <f>VLOOKUP(A50,HOP!A:T,20,0)</f>
        <v>直连</v>
      </c>
    </row>
    <row r="51" hidden="1" spans="1:10">
      <c r="A51" t="s">
        <v>282</v>
      </c>
      <c r="B51" t="s">
        <v>58</v>
      </c>
      <c r="C51" t="s">
        <v>35</v>
      </c>
      <c r="D51" s="3">
        <v>149</v>
      </c>
      <c r="E51" t="s">
        <v>98</v>
      </c>
      <c r="F51" t="str">
        <f>VLOOKUP(A51,HOP!A:L,12,0)</f>
        <v>149.00</v>
      </c>
      <c r="G51" t="str">
        <f>VLOOKUP(A51,HOP!A:C,3,0)</f>
        <v>2341554</v>
      </c>
      <c r="H51">
        <f t="shared" si="0"/>
        <v>0</v>
      </c>
      <c r="I51" t="str">
        <f t="shared" si="1"/>
        <v>，2341554</v>
      </c>
      <c r="J51" t="str">
        <f>VLOOKUP(A51,HOP!A:T,20,0)</f>
        <v>直连</v>
      </c>
    </row>
    <row r="52" hidden="1" spans="1:10">
      <c r="A52" t="s">
        <v>285</v>
      </c>
      <c r="B52" t="s">
        <v>35</v>
      </c>
      <c r="C52" t="s">
        <v>37</v>
      </c>
      <c r="D52" s="3">
        <v>817</v>
      </c>
      <c r="E52" t="s">
        <v>98</v>
      </c>
      <c r="F52" t="str">
        <f>VLOOKUP(A52,HOP!A:L,12,0)</f>
        <v>817.00</v>
      </c>
      <c r="G52" t="str">
        <f>VLOOKUP(A52,HOP!A:C,3,0)</f>
        <v>2341630</v>
      </c>
      <c r="H52">
        <f t="shared" si="0"/>
        <v>0</v>
      </c>
      <c r="I52" t="str">
        <f t="shared" si="1"/>
        <v>，2341630</v>
      </c>
      <c r="J52" t="str">
        <f>VLOOKUP(A52,HOP!A:T,20,0)</f>
        <v>直连</v>
      </c>
    </row>
    <row r="53" hidden="1" spans="1:10">
      <c r="A53" t="s">
        <v>288</v>
      </c>
      <c r="B53" t="s">
        <v>58</v>
      </c>
      <c r="C53" t="s">
        <v>35</v>
      </c>
      <c r="D53" s="3">
        <v>413</v>
      </c>
      <c r="E53" t="s">
        <v>98</v>
      </c>
      <c r="F53" t="str">
        <f>VLOOKUP(A53,HOP!A:L,12,0)</f>
        <v>413.00</v>
      </c>
      <c r="G53" t="str">
        <f>VLOOKUP(A53,HOP!A:C,3,0)</f>
        <v>2341760</v>
      </c>
      <c r="H53">
        <f t="shared" si="0"/>
        <v>0</v>
      </c>
      <c r="I53" t="str">
        <f t="shared" si="1"/>
        <v>，2341760</v>
      </c>
      <c r="J53" t="str">
        <f>VLOOKUP(A53,HOP!A:T,20,0)</f>
        <v>直连</v>
      </c>
    </row>
    <row r="54" hidden="1" spans="1:10">
      <c r="A54" t="s">
        <v>291</v>
      </c>
      <c r="B54" t="s">
        <v>58</v>
      </c>
      <c r="C54" t="s">
        <v>35</v>
      </c>
      <c r="D54" s="3">
        <v>691</v>
      </c>
      <c r="E54" t="s">
        <v>98</v>
      </c>
      <c r="F54" t="str">
        <f>VLOOKUP(A54,HOP!A:L,12,0)</f>
        <v>691.00</v>
      </c>
      <c r="G54" t="str">
        <f>VLOOKUP(A54,HOP!A:C,3,0)</f>
        <v>2341795</v>
      </c>
      <c r="H54">
        <f t="shared" si="0"/>
        <v>0</v>
      </c>
      <c r="I54" t="str">
        <f t="shared" si="1"/>
        <v>，2341795</v>
      </c>
      <c r="J54" t="str">
        <f>VLOOKUP(A54,HOP!A:T,20,0)</f>
        <v>直连</v>
      </c>
    </row>
    <row r="55" hidden="1" spans="1:10">
      <c r="A55" t="s">
        <v>294</v>
      </c>
      <c r="B55" t="s">
        <v>35</v>
      </c>
      <c r="C55" t="s">
        <v>37</v>
      </c>
      <c r="D55" s="3">
        <v>323</v>
      </c>
      <c r="E55" t="s">
        <v>98</v>
      </c>
      <c r="F55" t="str">
        <f>VLOOKUP(A55,HOP!A:L,12,0)</f>
        <v>323.00</v>
      </c>
      <c r="G55" t="str">
        <f>VLOOKUP(A55,HOP!A:C,3,0)</f>
        <v>2341885</v>
      </c>
      <c r="H55">
        <f t="shared" si="0"/>
        <v>0</v>
      </c>
      <c r="I55" t="str">
        <f t="shared" si="1"/>
        <v>，2341885</v>
      </c>
      <c r="J55" t="str">
        <f>VLOOKUP(A55,HOP!A:T,20,0)</f>
        <v>直连</v>
      </c>
    </row>
    <row r="56" hidden="1" spans="1:10">
      <c r="A56" t="s">
        <v>298</v>
      </c>
      <c r="B56" t="s">
        <v>35</v>
      </c>
      <c r="C56" t="s">
        <v>24</v>
      </c>
      <c r="D56" s="3">
        <v>645</v>
      </c>
      <c r="E56" t="s">
        <v>98</v>
      </c>
      <c r="F56" t="str">
        <f>VLOOKUP(A56,HOP!A:L,12,0)</f>
        <v>645.00</v>
      </c>
      <c r="G56" t="str">
        <f>VLOOKUP(A56,HOP!A:C,3,0)</f>
        <v>2342175</v>
      </c>
      <c r="H56">
        <f t="shared" si="0"/>
        <v>0</v>
      </c>
      <c r="I56" t="str">
        <f t="shared" si="1"/>
        <v>，2342175</v>
      </c>
      <c r="J56" t="str">
        <f>VLOOKUP(A56,HOP!A:T,20,0)</f>
        <v>直连</v>
      </c>
    </row>
    <row r="57" hidden="1" spans="1:10">
      <c r="A57" t="s">
        <v>302</v>
      </c>
      <c r="B57" t="s">
        <v>23</v>
      </c>
      <c r="C57" t="s">
        <v>24</v>
      </c>
      <c r="D57" s="3">
        <v>318</v>
      </c>
      <c r="E57" t="s">
        <v>98</v>
      </c>
      <c r="F57" t="str">
        <f>VLOOKUP(A57,HOP!A:L,12,0)</f>
        <v>318.00</v>
      </c>
      <c r="G57" t="str">
        <f>VLOOKUP(A57,HOP!A:C,3,0)</f>
        <v>2342190</v>
      </c>
      <c r="H57">
        <f t="shared" si="0"/>
        <v>0</v>
      </c>
      <c r="I57" t="str">
        <f t="shared" si="1"/>
        <v>，2342190</v>
      </c>
      <c r="J57" t="str">
        <f>VLOOKUP(A57,HOP!A:T,20,0)</f>
        <v>直连</v>
      </c>
    </row>
    <row r="58" hidden="1" spans="1:10">
      <c r="A58" t="s">
        <v>306</v>
      </c>
      <c r="B58" t="s">
        <v>37</v>
      </c>
      <c r="C58" t="s">
        <v>23</v>
      </c>
      <c r="D58" s="3">
        <v>449</v>
      </c>
      <c r="E58" t="s">
        <v>98</v>
      </c>
      <c r="F58" t="str">
        <f>VLOOKUP(A58,HOP!A:L,12,0)</f>
        <v>449.00</v>
      </c>
      <c r="G58" t="str">
        <f>VLOOKUP(A58,HOP!A:C,3,0)</f>
        <v>2342209</v>
      </c>
      <c r="H58">
        <f t="shared" si="0"/>
        <v>0</v>
      </c>
      <c r="I58" t="str">
        <f t="shared" si="1"/>
        <v>，2342209</v>
      </c>
      <c r="J58" t="str">
        <f>VLOOKUP(A58,HOP!A:T,20,0)</f>
        <v>直连</v>
      </c>
    </row>
    <row r="59" hidden="1" spans="1:10">
      <c r="A59" t="s">
        <v>310</v>
      </c>
      <c r="B59" t="s">
        <v>23</v>
      </c>
      <c r="C59" t="s">
        <v>24</v>
      </c>
      <c r="D59" s="3">
        <v>850</v>
      </c>
      <c r="E59" t="s">
        <v>98</v>
      </c>
      <c r="F59" t="str">
        <f>VLOOKUP(A59,HOP!A:L,12,0)</f>
        <v>850.00</v>
      </c>
      <c r="G59" t="str">
        <f>VLOOKUP(A59,HOP!A:C,3,0)</f>
        <v>2342223</v>
      </c>
      <c r="H59">
        <f t="shared" si="0"/>
        <v>0</v>
      </c>
      <c r="I59" t="str">
        <f t="shared" si="1"/>
        <v>，2342223</v>
      </c>
      <c r="J59" t="str">
        <f>VLOOKUP(A59,HOP!A:T,20,0)</f>
        <v>直连</v>
      </c>
    </row>
    <row r="60" hidden="1" spans="1:10">
      <c r="A60" t="s">
        <v>314</v>
      </c>
      <c r="B60" t="s">
        <v>37</v>
      </c>
      <c r="C60" t="s">
        <v>24</v>
      </c>
      <c r="D60" s="3">
        <v>2878</v>
      </c>
      <c r="E60" t="s">
        <v>98</v>
      </c>
      <c r="F60" t="str">
        <f>VLOOKUP(A60,HOP!A:L,12,0)</f>
        <v>2878.00</v>
      </c>
      <c r="G60" t="str">
        <f>VLOOKUP(A60,HOP!A:C,3,0)</f>
        <v>2342225</v>
      </c>
      <c r="H60">
        <f t="shared" si="0"/>
        <v>0</v>
      </c>
      <c r="I60" t="str">
        <f t="shared" si="1"/>
        <v>，2342225</v>
      </c>
      <c r="J60" t="str">
        <f>VLOOKUP(A60,HOP!A:T,20,0)</f>
        <v>直连</v>
      </c>
    </row>
    <row r="61" hidden="1" spans="1:10">
      <c r="A61" t="s">
        <v>318</v>
      </c>
      <c r="B61" t="s">
        <v>35</v>
      </c>
      <c r="C61" t="s">
        <v>23</v>
      </c>
      <c r="D61" s="3">
        <v>1472</v>
      </c>
      <c r="E61" t="s">
        <v>98</v>
      </c>
      <c r="F61" t="str">
        <f>VLOOKUP(A61,HOP!A:L,12,0)</f>
        <v>1472.00</v>
      </c>
      <c r="G61" t="str">
        <f>VLOOKUP(A61,HOP!A:C,3,0)</f>
        <v>2342256</v>
      </c>
      <c r="H61">
        <f t="shared" si="0"/>
        <v>0</v>
      </c>
      <c r="I61" t="str">
        <f t="shared" si="1"/>
        <v>，2342256</v>
      </c>
      <c r="J61" t="str">
        <f>VLOOKUP(A61,HOP!A:T,20,0)</f>
        <v>直连</v>
      </c>
    </row>
    <row r="62" hidden="1" spans="1:10">
      <c r="A62" t="s">
        <v>322</v>
      </c>
      <c r="B62" t="s">
        <v>35</v>
      </c>
      <c r="C62" t="s">
        <v>37</v>
      </c>
      <c r="D62" s="3">
        <v>643</v>
      </c>
      <c r="E62" t="s">
        <v>98</v>
      </c>
      <c r="F62" t="str">
        <f>VLOOKUP(A62,HOP!A:L,12,0)</f>
        <v>643.00</v>
      </c>
      <c r="G62" t="str">
        <f>VLOOKUP(A62,HOP!A:C,3,0)</f>
        <v>2342326</v>
      </c>
      <c r="H62">
        <f t="shared" si="0"/>
        <v>0</v>
      </c>
      <c r="I62" t="str">
        <f t="shared" si="1"/>
        <v>，2342326</v>
      </c>
      <c r="J62" t="str">
        <f>VLOOKUP(A62,HOP!A:T,20,0)</f>
        <v>直连</v>
      </c>
    </row>
    <row r="63" hidden="1" spans="1:10">
      <c r="A63" t="s">
        <v>326</v>
      </c>
      <c r="B63" t="s">
        <v>35</v>
      </c>
      <c r="C63" t="s">
        <v>23</v>
      </c>
      <c r="D63" s="3">
        <v>662</v>
      </c>
      <c r="E63" t="s">
        <v>98</v>
      </c>
      <c r="F63" t="str">
        <f>VLOOKUP(A63,HOP!A:L,12,0)</f>
        <v>662.00</v>
      </c>
      <c r="G63" t="str">
        <f>VLOOKUP(A63,HOP!A:C,3,0)</f>
        <v>2342364</v>
      </c>
      <c r="H63">
        <f t="shared" si="0"/>
        <v>0</v>
      </c>
      <c r="I63" t="str">
        <f t="shared" si="1"/>
        <v>，2342364</v>
      </c>
      <c r="J63" t="str">
        <f>VLOOKUP(A63,HOP!A:T,20,0)</f>
        <v>直连</v>
      </c>
    </row>
    <row r="64" hidden="1" spans="1:10">
      <c r="A64" t="s">
        <v>329</v>
      </c>
      <c r="B64" t="s">
        <v>35</v>
      </c>
      <c r="C64" t="s">
        <v>37</v>
      </c>
      <c r="D64" s="3">
        <v>380</v>
      </c>
      <c r="E64" t="s">
        <v>98</v>
      </c>
      <c r="F64" t="str">
        <f>VLOOKUP(A64,HOP!A:L,12,0)</f>
        <v>380.00</v>
      </c>
      <c r="G64" t="str">
        <f>VLOOKUP(A64,HOP!A:C,3,0)</f>
        <v>2342499</v>
      </c>
      <c r="H64">
        <f t="shared" si="0"/>
        <v>0</v>
      </c>
      <c r="I64" t="str">
        <f t="shared" si="1"/>
        <v>，2342499</v>
      </c>
      <c r="J64" t="str">
        <f>VLOOKUP(A64,HOP!A:T,20,0)</f>
        <v>直连</v>
      </c>
    </row>
    <row r="65" hidden="1" spans="1:10">
      <c r="A65" t="s">
        <v>333</v>
      </c>
      <c r="B65" t="s">
        <v>23</v>
      </c>
      <c r="C65" t="s">
        <v>24</v>
      </c>
      <c r="D65" s="3">
        <v>380</v>
      </c>
      <c r="E65" t="s">
        <v>98</v>
      </c>
      <c r="F65" t="str">
        <f>VLOOKUP(A65,HOP!A:L,12,0)</f>
        <v>380.00</v>
      </c>
      <c r="G65" t="str">
        <f>VLOOKUP(A65,HOP!A:C,3,0)</f>
        <v>2343809</v>
      </c>
      <c r="H65">
        <f t="shared" si="0"/>
        <v>0</v>
      </c>
      <c r="I65" t="str">
        <f t="shared" si="1"/>
        <v>，2343809</v>
      </c>
      <c r="J65" t="str">
        <f>VLOOKUP(A65,HOP!A:T,20,0)</f>
        <v>直连</v>
      </c>
    </row>
    <row r="66" hidden="1" spans="1:10">
      <c r="A66" t="s">
        <v>336</v>
      </c>
      <c r="B66" t="s">
        <v>37</v>
      </c>
      <c r="C66" t="s">
        <v>23</v>
      </c>
      <c r="D66" s="3">
        <v>390</v>
      </c>
      <c r="E66" t="s">
        <v>98</v>
      </c>
      <c r="F66" t="str">
        <f>VLOOKUP(A66,HOP!A:L,12,0)</f>
        <v>390.00</v>
      </c>
      <c r="G66" t="str">
        <f>VLOOKUP(A66,HOP!A:C,3,0)</f>
        <v>2343858</v>
      </c>
      <c r="H66">
        <f t="shared" si="0"/>
        <v>0</v>
      </c>
      <c r="I66" t="str">
        <f t="shared" si="1"/>
        <v>，2343858</v>
      </c>
      <c r="J66" t="str">
        <f>VLOOKUP(A66,HOP!A:T,20,0)</f>
        <v>直连</v>
      </c>
    </row>
    <row r="67" hidden="1" spans="1:10">
      <c r="A67" t="s">
        <v>340</v>
      </c>
      <c r="B67" t="s">
        <v>37</v>
      </c>
      <c r="C67" t="s">
        <v>24</v>
      </c>
      <c r="D67" s="3">
        <v>502</v>
      </c>
      <c r="E67" t="s">
        <v>98</v>
      </c>
      <c r="F67" t="str">
        <f>VLOOKUP(A67,HOP!A:L,12,0)</f>
        <v>502.00</v>
      </c>
      <c r="G67" t="str">
        <f>VLOOKUP(A67,HOP!A:C,3,0)</f>
        <v>2343931</v>
      </c>
      <c r="H67">
        <f t="shared" ref="H67:H130" si="2">D67-F67</f>
        <v>0</v>
      </c>
      <c r="I67" t="str">
        <f t="shared" ref="I67:I130" si="3">$I$1&amp;G67</f>
        <v>，2343931</v>
      </c>
      <c r="J67" t="str">
        <f>VLOOKUP(A67,HOP!A:T,20,0)</f>
        <v>直连</v>
      </c>
    </row>
    <row r="68" hidden="1" spans="1:10">
      <c r="A68" t="s">
        <v>343</v>
      </c>
      <c r="B68" t="s">
        <v>23</v>
      </c>
      <c r="C68" t="s">
        <v>24</v>
      </c>
      <c r="D68" s="3">
        <v>695</v>
      </c>
      <c r="E68" t="s">
        <v>98</v>
      </c>
      <c r="F68" t="str">
        <f>VLOOKUP(A68,HOP!A:L,12,0)</f>
        <v>695.00</v>
      </c>
      <c r="G68" t="str">
        <f>VLOOKUP(A68,HOP!A:C,3,0)</f>
        <v>2344897</v>
      </c>
      <c r="H68">
        <f t="shared" si="2"/>
        <v>0</v>
      </c>
      <c r="I68" t="str">
        <f t="shared" si="3"/>
        <v>，2344897</v>
      </c>
      <c r="J68" t="str">
        <f>VLOOKUP(A68,HOP!A:T,20,0)</f>
        <v>直连</v>
      </c>
    </row>
    <row r="69" hidden="1" spans="1:10">
      <c r="A69" t="s">
        <v>346</v>
      </c>
      <c r="B69" t="s">
        <v>23</v>
      </c>
      <c r="C69" t="s">
        <v>24</v>
      </c>
      <c r="D69" s="3">
        <v>429</v>
      </c>
      <c r="E69" t="s">
        <v>98</v>
      </c>
      <c r="F69" t="str">
        <f>VLOOKUP(A69,HOP!A:L,12,0)</f>
        <v>429.00</v>
      </c>
      <c r="G69" t="str">
        <f>VLOOKUP(A69,HOP!A:C,3,0)</f>
        <v>2345358</v>
      </c>
      <c r="H69">
        <f t="shared" si="2"/>
        <v>0</v>
      </c>
      <c r="I69" t="str">
        <f t="shared" si="3"/>
        <v>，2345358</v>
      </c>
      <c r="J69" t="str">
        <f>VLOOKUP(A69,HOP!A:T,20,0)</f>
        <v>直连</v>
      </c>
    </row>
    <row r="70" hidden="1" spans="1:10">
      <c r="A70" t="s">
        <v>349</v>
      </c>
      <c r="B70" t="s">
        <v>23</v>
      </c>
      <c r="C70" t="s">
        <v>24</v>
      </c>
      <c r="D70" s="3">
        <v>494</v>
      </c>
      <c r="E70" t="s">
        <v>98</v>
      </c>
      <c r="F70" t="str">
        <f>VLOOKUP(A70,HOP!A:L,12,0)</f>
        <v>494.00</v>
      </c>
      <c r="G70" t="str">
        <f>VLOOKUP(A70,HOP!A:C,3,0)</f>
        <v>2345360</v>
      </c>
      <c r="H70">
        <f t="shared" si="2"/>
        <v>0</v>
      </c>
      <c r="I70" t="str">
        <f t="shared" si="3"/>
        <v>，2345360</v>
      </c>
      <c r="J70" t="str">
        <f>VLOOKUP(A70,HOP!A:T,20,0)</f>
        <v>直连</v>
      </c>
    </row>
    <row r="71" spans="1:12">
      <c r="A71">
        <v>436626478</v>
      </c>
      <c r="B71" t="s">
        <v>355</v>
      </c>
      <c r="C71" t="s">
        <v>89</v>
      </c>
      <c r="D71" s="4">
        <v>20.1</v>
      </c>
      <c r="E71" s="5" t="s">
        <v>98</v>
      </c>
      <c r="F71" s="5" t="e">
        <f>VLOOKUP(A71,HOP!A:L,12,0)</f>
        <v>#N/A</v>
      </c>
      <c r="G71" s="5">
        <v>2278804</v>
      </c>
      <c r="H71" s="5" t="e">
        <f t="shared" si="2"/>
        <v>#N/A</v>
      </c>
      <c r="I71" s="5" t="str">
        <f t="shared" si="3"/>
        <v>，2278804</v>
      </c>
      <c r="J71" s="5" t="e">
        <f>VLOOKUP(A71,HOP!A:T,20,0)</f>
        <v>#N/A</v>
      </c>
      <c r="K71" s="5" t="s">
        <v>1010</v>
      </c>
      <c r="L71" s="5"/>
    </row>
    <row r="72" hidden="1" spans="1:10">
      <c r="A72" t="s">
        <v>358</v>
      </c>
      <c r="B72" t="s">
        <v>179</v>
      </c>
      <c r="C72" t="s">
        <v>58</v>
      </c>
      <c r="D72" s="3">
        <v>1340</v>
      </c>
      <c r="E72" t="s">
        <v>98</v>
      </c>
      <c r="F72" t="str">
        <f>VLOOKUP(A72,HOP!A:L,12,0)</f>
        <v>1340.00</v>
      </c>
      <c r="G72" t="str">
        <f>VLOOKUP(A72,HOP!A:C,3,0)</f>
        <v>2298326</v>
      </c>
      <c r="H72">
        <f t="shared" si="2"/>
        <v>0</v>
      </c>
      <c r="I72" t="str">
        <f t="shared" si="3"/>
        <v>，2298326</v>
      </c>
      <c r="J72" t="str">
        <f>VLOOKUP(A72,HOP!A:T,20,0)</f>
        <v>直连</v>
      </c>
    </row>
    <row r="73" hidden="1" spans="1:10">
      <c r="A73" t="s">
        <v>364</v>
      </c>
      <c r="B73" t="s">
        <v>58</v>
      </c>
      <c r="C73" t="s">
        <v>35</v>
      </c>
      <c r="D73" s="3">
        <v>392</v>
      </c>
      <c r="E73" t="s">
        <v>98</v>
      </c>
      <c r="F73" t="str">
        <f>VLOOKUP(A73,HOP!A:L,12,0)</f>
        <v>392.00</v>
      </c>
      <c r="G73" t="str">
        <f>VLOOKUP(A73,HOP!A:C,3,0)</f>
        <v>2301113</v>
      </c>
      <c r="H73">
        <f t="shared" si="2"/>
        <v>0</v>
      </c>
      <c r="I73" t="str">
        <f t="shared" si="3"/>
        <v>，2301113</v>
      </c>
      <c r="J73" t="str">
        <f>VLOOKUP(A73,HOP!A:T,20,0)</f>
        <v>直连</v>
      </c>
    </row>
    <row r="74" hidden="1" spans="1:10">
      <c r="A74" t="s">
        <v>366</v>
      </c>
      <c r="B74" t="s">
        <v>58</v>
      </c>
      <c r="C74" t="s">
        <v>35</v>
      </c>
      <c r="D74" s="3">
        <v>709</v>
      </c>
      <c r="E74" t="s">
        <v>98</v>
      </c>
      <c r="F74" t="str">
        <f>VLOOKUP(A74,HOP!A:L,12,0)</f>
        <v>709.00</v>
      </c>
      <c r="G74" t="str">
        <f>VLOOKUP(A74,HOP!A:C,3,0)</f>
        <v>2303817</v>
      </c>
      <c r="H74">
        <f t="shared" si="2"/>
        <v>0</v>
      </c>
      <c r="I74" t="str">
        <f t="shared" si="3"/>
        <v>，2303817</v>
      </c>
      <c r="J74" t="str">
        <f>VLOOKUP(A74,HOP!A:T,20,0)</f>
        <v>直连</v>
      </c>
    </row>
    <row r="75" hidden="1" spans="1:10">
      <c r="A75" t="s">
        <v>370</v>
      </c>
      <c r="B75" t="s">
        <v>35</v>
      </c>
      <c r="C75" t="s">
        <v>37</v>
      </c>
      <c r="D75" s="3">
        <v>481</v>
      </c>
      <c r="E75" t="s">
        <v>98</v>
      </c>
      <c r="F75" t="str">
        <f>VLOOKUP(A75,HOP!A:L,12,0)</f>
        <v>481.00</v>
      </c>
      <c r="G75" t="str">
        <f>VLOOKUP(A75,HOP!A:C,3,0)</f>
        <v>2308595</v>
      </c>
      <c r="H75">
        <f t="shared" si="2"/>
        <v>0</v>
      </c>
      <c r="I75" t="str">
        <f t="shared" si="3"/>
        <v>，2308595</v>
      </c>
      <c r="J75" t="str">
        <f>VLOOKUP(A75,HOP!A:T,20,0)</f>
        <v>直连</v>
      </c>
    </row>
    <row r="76" hidden="1" spans="1:10">
      <c r="A76" t="s">
        <v>374</v>
      </c>
      <c r="B76" t="s">
        <v>58</v>
      </c>
      <c r="C76" t="s">
        <v>35</v>
      </c>
      <c r="D76" s="3">
        <v>709</v>
      </c>
      <c r="E76" t="s">
        <v>98</v>
      </c>
      <c r="F76" t="str">
        <f>VLOOKUP(A76,HOP!A:L,12,0)</f>
        <v>709.00</v>
      </c>
      <c r="G76" t="str">
        <f>VLOOKUP(A76,HOP!A:C,3,0)</f>
        <v>2308973</v>
      </c>
      <c r="H76">
        <f t="shared" si="2"/>
        <v>0</v>
      </c>
      <c r="I76" t="str">
        <f t="shared" si="3"/>
        <v>，2308973</v>
      </c>
      <c r="J76" t="str">
        <f>VLOOKUP(A76,HOP!A:T,20,0)</f>
        <v>直连</v>
      </c>
    </row>
    <row r="77" hidden="1" spans="1:10">
      <c r="A77" t="s">
        <v>376</v>
      </c>
      <c r="B77" t="s">
        <v>58</v>
      </c>
      <c r="C77" t="s">
        <v>35</v>
      </c>
      <c r="D77" s="3">
        <v>2079</v>
      </c>
      <c r="E77" t="s">
        <v>98</v>
      </c>
      <c r="F77" t="str">
        <f>VLOOKUP(A77,HOP!A:L,12,0)</f>
        <v>2079.00</v>
      </c>
      <c r="G77" t="str">
        <f>VLOOKUP(A77,HOP!A:C,3,0)</f>
        <v>2311323</v>
      </c>
      <c r="H77">
        <f t="shared" si="2"/>
        <v>0</v>
      </c>
      <c r="I77" t="str">
        <f t="shared" si="3"/>
        <v>，2311323</v>
      </c>
      <c r="J77" t="str">
        <f>VLOOKUP(A77,HOP!A:T,20,0)</f>
        <v>直连</v>
      </c>
    </row>
    <row r="78" hidden="1" spans="1:10">
      <c r="A78" t="s">
        <v>381</v>
      </c>
      <c r="B78" t="s">
        <v>58</v>
      </c>
      <c r="C78" t="s">
        <v>37</v>
      </c>
      <c r="D78" s="3">
        <v>668</v>
      </c>
      <c r="E78" t="s">
        <v>98</v>
      </c>
      <c r="F78" t="str">
        <f>VLOOKUP(A78,HOP!A:L,12,0)</f>
        <v>668.00</v>
      </c>
      <c r="G78" t="str">
        <f>VLOOKUP(A78,HOP!A:C,3,0)</f>
        <v>2319149</v>
      </c>
      <c r="H78">
        <f t="shared" si="2"/>
        <v>0</v>
      </c>
      <c r="I78" t="str">
        <f t="shared" si="3"/>
        <v>，2319149</v>
      </c>
      <c r="J78" t="str">
        <f>VLOOKUP(A78,HOP!A:T,20,0)</f>
        <v>直连</v>
      </c>
    </row>
    <row r="79" hidden="1" spans="1:10">
      <c r="A79" t="s">
        <v>385</v>
      </c>
      <c r="B79" t="s">
        <v>35</v>
      </c>
      <c r="C79" t="s">
        <v>23</v>
      </c>
      <c r="D79" s="3">
        <v>3468</v>
      </c>
      <c r="E79" t="s">
        <v>98</v>
      </c>
      <c r="F79" t="str">
        <f>VLOOKUP(A79,HOP!A:L,12,0)</f>
        <v>3468.00</v>
      </c>
      <c r="G79" t="str">
        <f>VLOOKUP(A79,HOP!A:C,3,0)</f>
        <v>2322762</v>
      </c>
      <c r="H79">
        <f t="shared" si="2"/>
        <v>0</v>
      </c>
      <c r="I79" t="str">
        <f t="shared" si="3"/>
        <v>，2322762</v>
      </c>
      <c r="J79" t="str">
        <f>VLOOKUP(A79,HOP!A:T,20,0)</f>
        <v>直连</v>
      </c>
    </row>
    <row r="80" hidden="1" spans="1:10">
      <c r="A80" t="s">
        <v>390</v>
      </c>
      <c r="B80" t="s">
        <v>37</v>
      </c>
      <c r="C80" t="s">
        <v>23</v>
      </c>
      <c r="D80" s="3">
        <v>427</v>
      </c>
      <c r="E80" t="s">
        <v>98</v>
      </c>
      <c r="F80" t="str">
        <f>VLOOKUP(A80,HOP!A:L,12,0)</f>
        <v>427.00</v>
      </c>
      <c r="G80" t="str">
        <f>VLOOKUP(A80,HOP!A:C,3,0)</f>
        <v>2328245</v>
      </c>
      <c r="H80">
        <f t="shared" si="2"/>
        <v>0</v>
      </c>
      <c r="I80" t="str">
        <f t="shared" si="3"/>
        <v>，2328245</v>
      </c>
      <c r="J80" t="str">
        <f>VLOOKUP(A80,HOP!A:T,20,0)</f>
        <v>直连</v>
      </c>
    </row>
    <row r="81" hidden="1" spans="1:10">
      <c r="A81" t="s">
        <v>395</v>
      </c>
      <c r="B81" t="s">
        <v>23</v>
      </c>
      <c r="C81" t="s">
        <v>24</v>
      </c>
      <c r="D81" s="3">
        <v>404</v>
      </c>
      <c r="E81" t="s">
        <v>98</v>
      </c>
      <c r="F81" t="str">
        <f>VLOOKUP(A81,HOP!A:L,12,0)</f>
        <v>404.00</v>
      </c>
      <c r="G81" t="str">
        <f>VLOOKUP(A81,HOP!A:C,3,0)</f>
        <v>2333852</v>
      </c>
      <c r="H81">
        <f t="shared" si="2"/>
        <v>0</v>
      </c>
      <c r="I81" t="str">
        <f t="shared" si="3"/>
        <v>，2333852</v>
      </c>
      <c r="J81" t="str">
        <f>VLOOKUP(A81,HOP!A:T,20,0)</f>
        <v>直连</v>
      </c>
    </row>
    <row r="82" hidden="1" spans="1:10">
      <c r="A82" t="s">
        <v>399</v>
      </c>
      <c r="B82" t="s">
        <v>23</v>
      </c>
      <c r="C82" t="s">
        <v>24</v>
      </c>
      <c r="D82" s="3">
        <v>429</v>
      </c>
      <c r="E82" t="s">
        <v>98</v>
      </c>
      <c r="F82" t="str">
        <f>VLOOKUP(A82,HOP!A:L,12,0)</f>
        <v>429.00</v>
      </c>
      <c r="G82" t="str">
        <f>VLOOKUP(A82,HOP!A:C,3,0)</f>
        <v>2334437</v>
      </c>
      <c r="H82">
        <f t="shared" si="2"/>
        <v>0</v>
      </c>
      <c r="I82" t="str">
        <f t="shared" si="3"/>
        <v>，2334437</v>
      </c>
      <c r="J82" t="str">
        <f>VLOOKUP(A82,HOP!A:T,20,0)</f>
        <v>直连</v>
      </c>
    </row>
    <row r="83" hidden="1" spans="1:10">
      <c r="A83" s="5" t="s">
        <v>402</v>
      </c>
      <c r="B83" s="5" t="s">
        <v>24</v>
      </c>
      <c r="C83" s="5" t="s">
        <v>43</v>
      </c>
      <c r="D83" s="4">
        <v>150</v>
      </c>
      <c r="E83" s="5" t="s">
        <v>32</v>
      </c>
      <c r="F83" s="5">
        <v>150</v>
      </c>
      <c r="G83" s="5" t="str">
        <f>VLOOKUP(A83,HOP!A:C,3,0)</f>
        <v>2335504</v>
      </c>
      <c r="H83" s="5">
        <f t="shared" si="2"/>
        <v>0</v>
      </c>
      <c r="I83" s="5" t="str">
        <f t="shared" si="3"/>
        <v>，2335504</v>
      </c>
      <c r="J83" s="5" t="str">
        <f>VLOOKUP(A83,HOP!A:T,20,0)</f>
        <v>直连</v>
      </c>
    </row>
    <row r="84" hidden="1" spans="1:10">
      <c r="A84" t="s">
        <v>406</v>
      </c>
      <c r="B84" t="s">
        <v>35</v>
      </c>
      <c r="C84" t="s">
        <v>37</v>
      </c>
      <c r="D84" s="3">
        <v>1584</v>
      </c>
      <c r="E84" t="s">
        <v>98</v>
      </c>
      <c r="F84" t="str">
        <f>VLOOKUP(A84,HOP!A:L,12,0)</f>
        <v>1584.00</v>
      </c>
      <c r="G84" t="str">
        <f>VLOOKUP(A84,HOP!A:C,3,0)</f>
        <v>2336880</v>
      </c>
      <c r="H84">
        <f t="shared" si="2"/>
        <v>0</v>
      </c>
      <c r="I84" t="str">
        <f t="shared" si="3"/>
        <v>，2336880</v>
      </c>
      <c r="J84" t="str">
        <f>VLOOKUP(A84,HOP!A:T,20,0)</f>
        <v>直连</v>
      </c>
    </row>
    <row r="85" hidden="1" spans="1:10">
      <c r="A85" t="s">
        <v>410</v>
      </c>
      <c r="B85" t="s">
        <v>58</v>
      </c>
      <c r="C85" t="s">
        <v>35</v>
      </c>
      <c r="D85" s="3">
        <v>211</v>
      </c>
      <c r="E85" t="s">
        <v>98</v>
      </c>
      <c r="F85" t="str">
        <f>VLOOKUP(A85,HOP!A:L,12,0)</f>
        <v>211.00</v>
      </c>
      <c r="G85" t="str">
        <f>VLOOKUP(A85,HOP!A:C,3,0)</f>
        <v>2337815</v>
      </c>
      <c r="H85">
        <f t="shared" si="2"/>
        <v>0</v>
      </c>
      <c r="I85" t="str">
        <f t="shared" si="3"/>
        <v>，2337815</v>
      </c>
      <c r="J85" t="str">
        <f>VLOOKUP(A85,HOP!A:T,20,0)</f>
        <v>直连</v>
      </c>
    </row>
    <row r="86" hidden="1" spans="1:10">
      <c r="A86" t="s">
        <v>414</v>
      </c>
      <c r="B86" t="s">
        <v>58</v>
      </c>
      <c r="C86" t="s">
        <v>35</v>
      </c>
      <c r="D86" s="3">
        <v>815</v>
      </c>
      <c r="E86" t="s">
        <v>98</v>
      </c>
      <c r="F86" t="str">
        <f>VLOOKUP(A86,HOP!A:L,12,0)</f>
        <v>815.00</v>
      </c>
      <c r="G86" t="str">
        <f>VLOOKUP(A86,HOP!A:C,3,0)</f>
        <v>2338047</v>
      </c>
      <c r="H86">
        <f t="shared" si="2"/>
        <v>0</v>
      </c>
      <c r="I86" t="str">
        <f t="shared" si="3"/>
        <v>，2338047</v>
      </c>
      <c r="J86" t="str">
        <f>VLOOKUP(A86,HOP!A:T,20,0)</f>
        <v>直连</v>
      </c>
    </row>
    <row r="87" hidden="1" spans="1:10">
      <c r="A87" t="s">
        <v>418</v>
      </c>
      <c r="B87" t="s">
        <v>108</v>
      </c>
      <c r="C87" t="s">
        <v>56</v>
      </c>
      <c r="D87" s="3">
        <v>239</v>
      </c>
      <c r="E87" t="s">
        <v>98</v>
      </c>
      <c r="F87" t="str">
        <f>VLOOKUP(A87,HOP!A:L,12,0)</f>
        <v>239.00</v>
      </c>
      <c r="G87" t="str">
        <f>VLOOKUP(A87,HOP!A:C,3,0)</f>
        <v>2339549</v>
      </c>
      <c r="H87">
        <f t="shared" si="2"/>
        <v>0</v>
      </c>
      <c r="I87" t="str">
        <f t="shared" si="3"/>
        <v>，2339549</v>
      </c>
      <c r="J87" t="str">
        <f>VLOOKUP(A87,HOP!A:T,20,0)</f>
        <v>直连</v>
      </c>
    </row>
    <row r="88" hidden="1" spans="1:10">
      <c r="A88" t="s">
        <v>422</v>
      </c>
      <c r="B88" t="s">
        <v>58</v>
      </c>
      <c r="C88" t="s">
        <v>24</v>
      </c>
      <c r="D88" s="3">
        <v>2141</v>
      </c>
      <c r="E88" t="s">
        <v>98</v>
      </c>
      <c r="F88" t="str">
        <f>VLOOKUP(A88,HOP!A:L,12,0)</f>
        <v>2141.00</v>
      </c>
      <c r="G88" t="str">
        <f>VLOOKUP(A88,HOP!A:C,3,0)</f>
        <v>2339671</v>
      </c>
      <c r="H88">
        <f t="shared" si="2"/>
        <v>0</v>
      </c>
      <c r="I88" t="str">
        <f t="shared" si="3"/>
        <v>，2339671</v>
      </c>
      <c r="J88" t="str">
        <f>VLOOKUP(A88,HOP!A:T,20,0)</f>
        <v>直连</v>
      </c>
    </row>
    <row r="89" hidden="1" spans="1:10">
      <c r="A89" t="s">
        <v>426</v>
      </c>
      <c r="B89" t="s">
        <v>56</v>
      </c>
      <c r="C89" t="s">
        <v>58</v>
      </c>
      <c r="D89" s="3">
        <v>422</v>
      </c>
      <c r="E89" t="s">
        <v>98</v>
      </c>
      <c r="F89" t="str">
        <f>VLOOKUP(A89,HOP!A:L,12,0)</f>
        <v>422.00</v>
      </c>
      <c r="G89" t="str">
        <f>VLOOKUP(A89,HOP!A:C,3,0)</f>
        <v>2339699</v>
      </c>
      <c r="H89">
        <f t="shared" si="2"/>
        <v>0</v>
      </c>
      <c r="I89" t="str">
        <f t="shared" si="3"/>
        <v>，2339699</v>
      </c>
      <c r="J89" t="str">
        <f>VLOOKUP(A89,HOP!A:T,20,0)</f>
        <v>直连</v>
      </c>
    </row>
    <row r="90" hidden="1" spans="1:10">
      <c r="A90" t="s">
        <v>428</v>
      </c>
      <c r="B90" t="s">
        <v>56</v>
      </c>
      <c r="C90" t="s">
        <v>37</v>
      </c>
      <c r="D90" s="3">
        <v>8325</v>
      </c>
      <c r="E90" t="s">
        <v>98</v>
      </c>
      <c r="F90" t="str">
        <f>VLOOKUP(A90,HOP!A:L,12,0)</f>
        <v>8325.00</v>
      </c>
      <c r="G90" t="str">
        <f>VLOOKUP(A90,HOP!A:C,3,0)</f>
        <v>2339735</v>
      </c>
      <c r="H90">
        <f t="shared" si="2"/>
        <v>0</v>
      </c>
      <c r="I90" t="str">
        <f t="shared" si="3"/>
        <v>，2339735</v>
      </c>
      <c r="J90" t="str">
        <f>VLOOKUP(A90,HOP!A:T,20,0)</f>
        <v>直连</v>
      </c>
    </row>
    <row r="91" hidden="1" spans="1:10">
      <c r="A91" t="s">
        <v>432</v>
      </c>
      <c r="B91" t="s">
        <v>35</v>
      </c>
      <c r="C91" t="s">
        <v>23</v>
      </c>
      <c r="D91" s="3">
        <v>1736</v>
      </c>
      <c r="E91" t="s">
        <v>98</v>
      </c>
      <c r="F91" t="str">
        <f>VLOOKUP(A91,HOP!A:L,12,0)</f>
        <v>1736.00</v>
      </c>
      <c r="G91" t="str">
        <f>VLOOKUP(A91,HOP!A:C,3,0)</f>
        <v>2339814</v>
      </c>
      <c r="H91">
        <f t="shared" si="2"/>
        <v>0</v>
      </c>
      <c r="I91" t="str">
        <f t="shared" si="3"/>
        <v>，2339814</v>
      </c>
      <c r="J91" t="str">
        <f>VLOOKUP(A91,HOP!A:T,20,0)</f>
        <v>直连</v>
      </c>
    </row>
    <row r="92" hidden="1" spans="1:10">
      <c r="A92" t="s">
        <v>436</v>
      </c>
      <c r="B92" t="s">
        <v>35</v>
      </c>
      <c r="C92" t="s">
        <v>37</v>
      </c>
      <c r="D92" s="3">
        <v>1111</v>
      </c>
      <c r="E92" t="s">
        <v>98</v>
      </c>
      <c r="F92" t="str">
        <f>VLOOKUP(A92,HOP!A:L,12,0)</f>
        <v>1111.00</v>
      </c>
      <c r="G92" t="str">
        <f>VLOOKUP(A92,HOP!A:C,3,0)</f>
        <v>2340758</v>
      </c>
      <c r="H92">
        <f t="shared" si="2"/>
        <v>0</v>
      </c>
      <c r="I92" t="str">
        <f t="shared" si="3"/>
        <v>，2340758</v>
      </c>
      <c r="J92" t="str">
        <f>VLOOKUP(A92,HOP!A:T,20,0)</f>
        <v>直连</v>
      </c>
    </row>
    <row r="93" spans="1:11">
      <c r="A93" t="s">
        <v>440</v>
      </c>
      <c r="B93" t="s">
        <v>37</v>
      </c>
      <c r="C93" t="s">
        <v>23</v>
      </c>
      <c r="D93" s="3">
        <v>643.69</v>
      </c>
      <c r="E93" t="s">
        <v>98</v>
      </c>
      <c r="F93" t="str">
        <f>VLOOKUP(A93,HOP!A:L,12,0)</f>
        <v>663.00</v>
      </c>
      <c r="G93" t="str">
        <f>VLOOKUP(A93,HOP!A:C,3,0)</f>
        <v>2342204</v>
      </c>
      <c r="H93">
        <f t="shared" si="2"/>
        <v>-19.3099999999999</v>
      </c>
      <c r="I93" t="str">
        <f t="shared" si="3"/>
        <v>，2342204</v>
      </c>
      <c r="J93" t="str">
        <f>VLOOKUP(A93,HOP!A:T,20,0)</f>
        <v>直连</v>
      </c>
      <c r="K93" t="s">
        <v>1011</v>
      </c>
    </row>
    <row r="94" hidden="1" spans="1:10">
      <c r="A94" t="s">
        <v>444</v>
      </c>
      <c r="B94" t="s">
        <v>35</v>
      </c>
      <c r="C94" t="s">
        <v>37</v>
      </c>
      <c r="D94" s="3">
        <v>1076</v>
      </c>
      <c r="E94" t="s">
        <v>98</v>
      </c>
      <c r="F94" t="str">
        <f>VLOOKUP(A94,HOP!A:L,12,0)</f>
        <v>1076.00</v>
      </c>
      <c r="G94" t="str">
        <f>VLOOKUP(A94,HOP!A:C,3,0)</f>
        <v>2342298</v>
      </c>
      <c r="H94">
        <f t="shared" si="2"/>
        <v>0</v>
      </c>
      <c r="I94" t="str">
        <f t="shared" si="3"/>
        <v>，2342298</v>
      </c>
      <c r="J94" t="str">
        <f>VLOOKUP(A94,HOP!A:T,20,0)</f>
        <v>直连</v>
      </c>
    </row>
    <row r="95" hidden="1" spans="1:10">
      <c r="A95" t="s">
        <v>447</v>
      </c>
      <c r="B95" t="s">
        <v>37</v>
      </c>
      <c r="C95" t="s">
        <v>24</v>
      </c>
      <c r="D95" s="3">
        <v>1748</v>
      </c>
      <c r="E95" t="s">
        <v>98</v>
      </c>
      <c r="F95" t="str">
        <f>VLOOKUP(A95,HOP!A:L,12,0)</f>
        <v>1748.00</v>
      </c>
      <c r="G95" t="str">
        <f>VLOOKUP(A95,HOP!A:C,3,0)</f>
        <v>2342832</v>
      </c>
      <c r="H95">
        <f t="shared" si="2"/>
        <v>0</v>
      </c>
      <c r="I95" t="str">
        <f t="shared" si="3"/>
        <v>，2342832</v>
      </c>
      <c r="J95" t="str">
        <f>VLOOKUP(A95,HOP!A:T,20,0)</f>
        <v>直连</v>
      </c>
    </row>
    <row r="96" hidden="1" spans="1:10">
      <c r="A96" t="s">
        <v>450</v>
      </c>
      <c r="B96" t="s">
        <v>37</v>
      </c>
      <c r="C96" t="s">
        <v>24</v>
      </c>
      <c r="D96" s="3">
        <v>1570</v>
      </c>
      <c r="E96" t="s">
        <v>98</v>
      </c>
      <c r="F96" t="str">
        <f>VLOOKUP(A96,HOP!A:L,12,0)</f>
        <v>1570.00</v>
      </c>
      <c r="G96" t="str">
        <f>VLOOKUP(A96,HOP!A:C,3,0)</f>
        <v>2342869</v>
      </c>
      <c r="H96">
        <f t="shared" si="2"/>
        <v>0</v>
      </c>
      <c r="I96" t="str">
        <f t="shared" si="3"/>
        <v>，2342869</v>
      </c>
      <c r="J96" t="str">
        <f>VLOOKUP(A96,HOP!A:T,20,0)</f>
        <v>直连</v>
      </c>
    </row>
    <row r="97" hidden="1" spans="1:10">
      <c r="A97" t="s">
        <v>454</v>
      </c>
      <c r="B97" t="s">
        <v>23</v>
      </c>
      <c r="C97" t="s">
        <v>24</v>
      </c>
      <c r="D97" s="3">
        <v>950</v>
      </c>
      <c r="E97" t="s">
        <v>98</v>
      </c>
      <c r="F97" t="str">
        <f>VLOOKUP(A97,HOP!A:L,12,0)</f>
        <v>950.00</v>
      </c>
      <c r="G97" t="str">
        <f>VLOOKUP(A97,HOP!A:C,3,0)</f>
        <v>2345338</v>
      </c>
      <c r="H97">
        <f t="shared" si="2"/>
        <v>0</v>
      </c>
      <c r="I97" t="str">
        <f t="shared" si="3"/>
        <v>，2345338</v>
      </c>
      <c r="J97" t="str">
        <f>VLOOKUP(A97,HOP!A:T,20,0)</f>
        <v>直连</v>
      </c>
    </row>
    <row r="98" hidden="1" spans="1:10">
      <c r="A98" t="s">
        <v>458</v>
      </c>
      <c r="B98" t="s">
        <v>108</v>
      </c>
      <c r="C98" t="s">
        <v>58</v>
      </c>
      <c r="D98" s="3">
        <v>754</v>
      </c>
      <c r="E98" t="s">
        <v>98</v>
      </c>
      <c r="F98" t="str">
        <f>VLOOKUP(A98,HOP!A:L,12,0)</f>
        <v>754.00</v>
      </c>
      <c r="G98" t="str">
        <f>VLOOKUP(A98,HOP!A:C,3,0)</f>
        <v>2306508</v>
      </c>
      <c r="H98">
        <f t="shared" si="2"/>
        <v>0</v>
      </c>
      <c r="I98" t="str">
        <f t="shared" si="3"/>
        <v>，2306508</v>
      </c>
      <c r="J98" t="str">
        <f>VLOOKUP(A98,HOP!A:T,20,0)</f>
        <v>直连</v>
      </c>
    </row>
    <row r="99" hidden="1" spans="1:10">
      <c r="A99" t="s">
        <v>461</v>
      </c>
      <c r="B99" t="s">
        <v>23</v>
      </c>
      <c r="C99" t="s">
        <v>24</v>
      </c>
      <c r="D99" s="3">
        <v>284</v>
      </c>
      <c r="E99" t="s">
        <v>98</v>
      </c>
      <c r="F99" t="str">
        <f>VLOOKUP(A99,HOP!A:L,12,0)</f>
        <v>284.00</v>
      </c>
      <c r="G99" t="str">
        <f>VLOOKUP(A99,HOP!A:C,3,0)</f>
        <v>2315372</v>
      </c>
      <c r="H99">
        <f t="shared" si="2"/>
        <v>0</v>
      </c>
      <c r="I99" t="str">
        <f t="shared" si="3"/>
        <v>，2315372</v>
      </c>
      <c r="J99" t="str">
        <f>VLOOKUP(A99,HOP!A:T,20,0)</f>
        <v>直连</v>
      </c>
    </row>
    <row r="100" hidden="1" spans="1:10">
      <c r="A100" t="s">
        <v>466</v>
      </c>
      <c r="B100" t="s">
        <v>58</v>
      </c>
      <c r="C100" t="s">
        <v>37</v>
      </c>
      <c r="D100" s="3">
        <v>1212</v>
      </c>
      <c r="E100" t="s">
        <v>98</v>
      </c>
      <c r="F100" t="str">
        <f>VLOOKUP(A100,HOP!A:L,12,0)</f>
        <v>1212.00</v>
      </c>
      <c r="G100" t="str">
        <f>VLOOKUP(A100,HOP!A:C,3,0)</f>
        <v>2316778</v>
      </c>
      <c r="H100">
        <f t="shared" si="2"/>
        <v>0</v>
      </c>
      <c r="I100" t="str">
        <f t="shared" si="3"/>
        <v>，2316778</v>
      </c>
      <c r="J100" t="str">
        <f>VLOOKUP(A100,HOP!A:T,20,0)</f>
        <v>直连</v>
      </c>
    </row>
    <row r="101" hidden="1" spans="1:10">
      <c r="A101" t="s">
        <v>470</v>
      </c>
      <c r="B101" t="s">
        <v>37</v>
      </c>
      <c r="C101" t="s">
        <v>24</v>
      </c>
      <c r="D101" s="3">
        <v>494</v>
      </c>
      <c r="E101" t="s">
        <v>98</v>
      </c>
      <c r="F101" t="str">
        <f>VLOOKUP(A101,HOP!A:L,12,0)</f>
        <v>494.00</v>
      </c>
      <c r="G101" t="str">
        <f>VLOOKUP(A101,HOP!A:C,3,0)</f>
        <v>2324711</v>
      </c>
      <c r="H101">
        <f t="shared" si="2"/>
        <v>0</v>
      </c>
      <c r="I101" t="str">
        <f t="shared" si="3"/>
        <v>，2324711</v>
      </c>
      <c r="J101" t="str">
        <f>VLOOKUP(A101,HOP!A:T,20,0)</f>
        <v>直连</v>
      </c>
    </row>
    <row r="102" hidden="1" spans="1:10">
      <c r="A102" t="s">
        <v>473</v>
      </c>
      <c r="B102" t="s">
        <v>108</v>
      </c>
      <c r="C102" t="s">
        <v>56</v>
      </c>
      <c r="D102" s="3">
        <v>66</v>
      </c>
      <c r="E102" t="s">
        <v>98</v>
      </c>
      <c r="F102" t="str">
        <f>VLOOKUP(A102,HOP!A:L,12,0)</f>
        <v>66.00</v>
      </c>
      <c r="G102" t="str">
        <f>VLOOKUP(A102,HOP!A:C,3,0)</f>
        <v>2326256</v>
      </c>
      <c r="H102">
        <f t="shared" si="2"/>
        <v>0</v>
      </c>
      <c r="I102" t="str">
        <f t="shared" si="3"/>
        <v>，2326256</v>
      </c>
      <c r="J102" t="str">
        <f>VLOOKUP(A102,HOP!A:T,20,0)</f>
        <v>直连</v>
      </c>
    </row>
    <row r="103" hidden="1" spans="1:10">
      <c r="A103" t="s">
        <v>477</v>
      </c>
      <c r="B103" t="s">
        <v>35</v>
      </c>
      <c r="C103" t="s">
        <v>37</v>
      </c>
      <c r="D103" s="3">
        <v>247</v>
      </c>
      <c r="E103" t="s">
        <v>98</v>
      </c>
      <c r="F103" t="str">
        <f>VLOOKUP(A103,HOP!A:L,12,0)</f>
        <v>247.00</v>
      </c>
      <c r="G103" t="str">
        <f>VLOOKUP(A103,HOP!A:C,3,0)</f>
        <v>2327708</v>
      </c>
      <c r="H103">
        <f t="shared" si="2"/>
        <v>0</v>
      </c>
      <c r="I103" t="str">
        <f t="shared" si="3"/>
        <v>，2327708</v>
      </c>
      <c r="J103" t="str">
        <f>VLOOKUP(A103,HOP!A:T,20,0)</f>
        <v>直连</v>
      </c>
    </row>
    <row r="104" hidden="1" spans="1:10">
      <c r="A104" t="s">
        <v>481</v>
      </c>
      <c r="B104" t="s">
        <v>56</v>
      </c>
      <c r="C104" t="s">
        <v>35</v>
      </c>
      <c r="D104" s="3">
        <v>1256</v>
      </c>
      <c r="E104" t="s">
        <v>98</v>
      </c>
      <c r="F104" t="str">
        <f>VLOOKUP(A104,HOP!A:L,12,0)</f>
        <v>1256.00</v>
      </c>
      <c r="G104" t="str">
        <f>VLOOKUP(A104,HOP!A:C,3,0)</f>
        <v>2327770</v>
      </c>
      <c r="H104">
        <f t="shared" si="2"/>
        <v>0</v>
      </c>
      <c r="I104" t="str">
        <f t="shared" si="3"/>
        <v>，2327770</v>
      </c>
      <c r="J104" t="str">
        <f>VLOOKUP(A104,HOP!A:T,20,0)</f>
        <v>直连</v>
      </c>
    </row>
    <row r="105" hidden="1" spans="1:10">
      <c r="A105" t="s">
        <v>485</v>
      </c>
      <c r="B105" t="s">
        <v>35</v>
      </c>
      <c r="C105" t="s">
        <v>37</v>
      </c>
      <c r="D105" s="3">
        <v>1198</v>
      </c>
      <c r="E105" t="s">
        <v>98</v>
      </c>
      <c r="F105" t="str">
        <f>VLOOKUP(A105,HOP!A:L,12,0)</f>
        <v>1198.00</v>
      </c>
      <c r="G105" t="str">
        <f>VLOOKUP(A105,HOP!A:C,3,0)</f>
        <v>2329183</v>
      </c>
      <c r="H105">
        <f t="shared" si="2"/>
        <v>0</v>
      </c>
      <c r="I105" t="str">
        <f t="shared" si="3"/>
        <v>，2329183</v>
      </c>
      <c r="J105" t="str">
        <f>VLOOKUP(A105,HOP!A:T,20,0)</f>
        <v>直连</v>
      </c>
    </row>
    <row r="106" hidden="1" spans="1:10">
      <c r="A106" t="s">
        <v>489</v>
      </c>
      <c r="B106" t="s">
        <v>108</v>
      </c>
      <c r="C106" t="s">
        <v>56</v>
      </c>
      <c r="D106" s="3">
        <v>162</v>
      </c>
      <c r="E106" t="s">
        <v>98</v>
      </c>
      <c r="F106" t="str">
        <f>VLOOKUP(A106,HOP!A:L,12,0)</f>
        <v>162.00</v>
      </c>
      <c r="G106" t="str">
        <f>VLOOKUP(A106,HOP!A:C,3,0)</f>
        <v>2329559</v>
      </c>
      <c r="H106">
        <f t="shared" si="2"/>
        <v>0</v>
      </c>
      <c r="I106" t="str">
        <f t="shared" si="3"/>
        <v>，2329559</v>
      </c>
      <c r="J106" t="str">
        <f>VLOOKUP(A106,HOP!A:T,20,0)</f>
        <v>直连</v>
      </c>
    </row>
    <row r="107" hidden="1" spans="1:10">
      <c r="A107" t="s">
        <v>493</v>
      </c>
      <c r="B107" t="s">
        <v>37</v>
      </c>
      <c r="C107" t="s">
        <v>23</v>
      </c>
      <c r="D107" s="3">
        <v>156</v>
      </c>
      <c r="E107" t="s">
        <v>98</v>
      </c>
      <c r="F107" t="str">
        <f>VLOOKUP(A107,HOP!A:L,12,0)</f>
        <v>156.00</v>
      </c>
      <c r="G107" t="str">
        <f>VLOOKUP(A107,HOP!A:C,3,0)</f>
        <v>2330225</v>
      </c>
      <c r="H107">
        <f t="shared" si="2"/>
        <v>0</v>
      </c>
      <c r="I107" t="str">
        <f t="shared" si="3"/>
        <v>，2330225</v>
      </c>
      <c r="J107" t="str">
        <f>VLOOKUP(A107,HOP!A:T,20,0)</f>
        <v>直连</v>
      </c>
    </row>
    <row r="108" hidden="1" spans="1:10">
      <c r="A108" t="s">
        <v>497</v>
      </c>
      <c r="B108" t="s">
        <v>108</v>
      </c>
      <c r="C108" t="s">
        <v>56</v>
      </c>
      <c r="D108" s="3">
        <v>218</v>
      </c>
      <c r="E108" t="s">
        <v>98</v>
      </c>
      <c r="F108" t="str">
        <f>VLOOKUP(A108,HOP!A:L,12,0)</f>
        <v>218.00</v>
      </c>
      <c r="G108" t="str">
        <f>VLOOKUP(A108,HOP!A:C,3,0)</f>
        <v>2331395</v>
      </c>
      <c r="H108">
        <f t="shared" si="2"/>
        <v>0</v>
      </c>
      <c r="I108" t="str">
        <f t="shared" si="3"/>
        <v>，2331395</v>
      </c>
      <c r="J108" t="str">
        <f>VLOOKUP(A108,HOP!A:T,20,0)</f>
        <v>直连</v>
      </c>
    </row>
    <row r="109" hidden="1" spans="1:10">
      <c r="A109" t="s">
        <v>501</v>
      </c>
      <c r="B109" t="s">
        <v>23</v>
      </c>
      <c r="C109" t="s">
        <v>24</v>
      </c>
      <c r="D109" s="3">
        <v>225</v>
      </c>
      <c r="E109" t="s">
        <v>98</v>
      </c>
      <c r="F109" t="str">
        <f>VLOOKUP(A109,HOP!A:L,12,0)</f>
        <v>225.00</v>
      </c>
      <c r="G109" t="str">
        <f>VLOOKUP(A109,HOP!A:C,3,0)</f>
        <v>2331977</v>
      </c>
      <c r="H109">
        <f t="shared" si="2"/>
        <v>0</v>
      </c>
      <c r="I109" t="str">
        <f t="shared" si="3"/>
        <v>，2331977</v>
      </c>
      <c r="J109" t="str">
        <f>VLOOKUP(A109,HOP!A:T,20,0)</f>
        <v>直连</v>
      </c>
    </row>
    <row r="110" hidden="1" spans="1:10">
      <c r="A110" t="s">
        <v>505</v>
      </c>
      <c r="B110" t="s">
        <v>41</v>
      </c>
      <c r="C110" t="s">
        <v>56</v>
      </c>
      <c r="D110" s="3">
        <v>2696</v>
      </c>
      <c r="E110" t="s">
        <v>98</v>
      </c>
      <c r="F110" t="str">
        <f>VLOOKUP(A110,HOP!A:L,12,0)</f>
        <v>2696.00</v>
      </c>
      <c r="G110" t="str">
        <f>VLOOKUP(A110,HOP!A:C,3,0)</f>
        <v>2334560</v>
      </c>
      <c r="H110">
        <f t="shared" si="2"/>
        <v>0</v>
      </c>
      <c r="I110" t="str">
        <f t="shared" si="3"/>
        <v>，2334560</v>
      </c>
      <c r="J110" t="str">
        <f>VLOOKUP(A110,HOP!A:T,20,0)</f>
        <v>直连</v>
      </c>
    </row>
    <row r="111" hidden="1" spans="1:10">
      <c r="A111" t="s">
        <v>509</v>
      </c>
      <c r="B111" t="s">
        <v>108</v>
      </c>
      <c r="C111" t="s">
        <v>56</v>
      </c>
      <c r="D111" s="3">
        <v>681</v>
      </c>
      <c r="E111" t="s">
        <v>98</v>
      </c>
      <c r="F111" t="str">
        <f>VLOOKUP(A111,HOP!A:L,12,0)</f>
        <v>681.00</v>
      </c>
      <c r="G111" t="str">
        <f>VLOOKUP(A111,HOP!A:C,3,0)</f>
        <v>2334610</v>
      </c>
      <c r="H111">
        <f t="shared" si="2"/>
        <v>0</v>
      </c>
      <c r="I111" t="str">
        <f t="shared" si="3"/>
        <v>，2334610</v>
      </c>
      <c r="J111" t="str">
        <f>VLOOKUP(A111,HOP!A:T,20,0)</f>
        <v>直连</v>
      </c>
    </row>
    <row r="112" hidden="1" spans="1:10">
      <c r="A112" t="s">
        <v>513</v>
      </c>
      <c r="B112" t="s">
        <v>23</v>
      </c>
      <c r="C112" t="s">
        <v>24</v>
      </c>
      <c r="D112" s="3">
        <v>332</v>
      </c>
      <c r="E112" t="s">
        <v>98</v>
      </c>
      <c r="F112" t="str">
        <f>VLOOKUP(A112,HOP!A:L,12,0)</f>
        <v>332.00</v>
      </c>
      <c r="G112" t="str">
        <f>VLOOKUP(A112,HOP!A:C,3,0)</f>
        <v>2334810</v>
      </c>
      <c r="H112">
        <f t="shared" si="2"/>
        <v>0</v>
      </c>
      <c r="I112" t="str">
        <f t="shared" si="3"/>
        <v>，2334810</v>
      </c>
      <c r="J112" t="str">
        <f>VLOOKUP(A112,HOP!A:T,20,0)</f>
        <v>直连</v>
      </c>
    </row>
    <row r="113" spans="1:10">
      <c r="A113">
        <v>618924544</v>
      </c>
      <c r="B113" t="s">
        <v>519</v>
      </c>
      <c r="C113" t="s">
        <v>521</v>
      </c>
      <c r="D113" s="3">
        <v>1201</v>
      </c>
      <c r="E113" t="s">
        <v>32</v>
      </c>
      <c r="F113">
        <v>1201.04</v>
      </c>
      <c r="G113">
        <v>2243707</v>
      </c>
      <c r="H113">
        <f t="shared" si="2"/>
        <v>-0.0399999999999636</v>
      </c>
      <c r="I113" t="str">
        <f t="shared" si="3"/>
        <v>，2243707</v>
      </c>
      <c r="J113" t="e">
        <f>VLOOKUP(A113,HOP!A:T,20,0)</f>
        <v>#N/A</v>
      </c>
    </row>
    <row r="114" hidden="1" spans="1:10">
      <c r="A114" t="s">
        <v>524</v>
      </c>
      <c r="B114" t="s">
        <v>41</v>
      </c>
      <c r="C114" t="s">
        <v>56</v>
      </c>
      <c r="D114" s="3">
        <v>430</v>
      </c>
      <c r="E114" t="s">
        <v>98</v>
      </c>
      <c r="F114" t="str">
        <f>VLOOKUP(A114,HOP!A:L,12,0)</f>
        <v>430.00</v>
      </c>
      <c r="G114" t="str">
        <f>VLOOKUP(A114,HOP!A:C,3,0)</f>
        <v>2337055</v>
      </c>
      <c r="H114">
        <f t="shared" si="2"/>
        <v>0</v>
      </c>
      <c r="I114" t="str">
        <f t="shared" si="3"/>
        <v>，2337055</v>
      </c>
      <c r="J114" t="str">
        <f>VLOOKUP(A114,HOP!A:T,20,0)</f>
        <v>直连</v>
      </c>
    </row>
    <row r="115" hidden="1" spans="1:10">
      <c r="A115" t="s">
        <v>528</v>
      </c>
      <c r="B115" t="s">
        <v>108</v>
      </c>
      <c r="C115" t="s">
        <v>56</v>
      </c>
      <c r="D115" s="3">
        <v>191</v>
      </c>
      <c r="E115" t="s">
        <v>98</v>
      </c>
      <c r="F115" t="str">
        <f>VLOOKUP(A115,HOP!A:L,12,0)</f>
        <v>191.00</v>
      </c>
      <c r="G115" t="str">
        <f>VLOOKUP(A115,HOP!A:C,3,0)</f>
        <v>2337083</v>
      </c>
      <c r="H115">
        <f t="shared" si="2"/>
        <v>0</v>
      </c>
      <c r="I115" t="str">
        <f t="shared" si="3"/>
        <v>，2337083</v>
      </c>
      <c r="J115" t="str">
        <f>VLOOKUP(A115,HOP!A:T,20,0)</f>
        <v>直连</v>
      </c>
    </row>
    <row r="116" hidden="1" spans="1:10">
      <c r="A116" t="s">
        <v>532</v>
      </c>
      <c r="B116" t="s">
        <v>108</v>
      </c>
      <c r="C116" t="s">
        <v>37</v>
      </c>
      <c r="D116" s="3">
        <v>3224</v>
      </c>
      <c r="E116" t="s">
        <v>98</v>
      </c>
      <c r="F116" t="str">
        <f>VLOOKUP(A116,HOP!A:L,12,0)</f>
        <v>3224.00</v>
      </c>
      <c r="G116" t="str">
        <f>VLOOKUP(A116,HOP!A:C,3,0)</f>
        <v>2337633</v>
      </c>
      <c r="H116">
        <f t="shared" si="2"/>
        <v>0</v>
      </c>
      <c r="I116" t="str">
        <f t="shared" si="3"/>
        <v>，2337633</v>
      </c>
      <c r="J116" t="str">
        <f>VLOOKUP(A116,HOP!A:T,20,0)</f>
        <v>直连</v>
      </c>
    </row>
    <row r="117" hidden="1" spans="1:10">
      <c r="A117" t="s">
        <v>536</v>
      </c>
      <c r="B117" t="s">
        <v>58</v>
      </c>
      <c r="C117" t="s">
        <v>35</v>
      </c>
      <c r="D117" s="3">
        <v>222</v>
      </c>
      <c r="E117" t="s">
        <v>98</v>
      </c>
      <c r="F117" t="str">
        <f>VLOOKUP(A117,HOP!A:L,12,0)</f>
        <v>222.00</v>
      </c>
      <c r="G117" t="str">
        <f>VLOOKUP(A117,HOP!A:C,3,0)</f>
        <v>2337928</v>
      </c>
      <c r="H117">
        <f t="shared" si="2"/>
        <v>0</v>
      </c>
      <c r="I117" t="str">
        <f t="shared" si="3"/>
        <v>，2337928</v>
      </c>
      <c r="J117" t="str">
        <f>VLOOKUP(A117,HOP!A:T,20,0)</f>
        <v>直连</v>
      </c>
    </row>
    <row r="118" hidden="1" spans="1:10">
      <c r="A118" t="s">
        <v>540</v>
      </c>
      <c r="B118" t="s">
        <v>108</v>
      </c>
      <c r="C118" t="s">
        <v>56</v>
      </c>
      <c r="D118" s="3">
        <v>448</v>
      </c>
      <c r="E118" t="s">
        <v>98</v>
      </c>
      <c r="F118" t="str">
        <f>VLOOKUP(A118,HOP!A:L,12,0)</f>
        <v>448.00</v>
      </c>
      <c r="G118" t="str">
        <f>VLOOKUP(A118,HOP!A:C,3,0)</f>
        <v>2337828</v>
      </c>
      <c r="H118">
        <f t="shared" si="2"/>
        <v>0</v>
      </c>
      <c r="I118" t="str">
        <f t="shared" si="3"/>
        <v>，2337828</v>
      </c>
      <c r="J118" t="str">
        <f>VLOOKUP(A118,HOP!A:T,20,0)</f>
        <v>直连</v>
      </c>
    </row>
    <row r="119" hidden="1" spans="1:10">
      <c r="A119" t="s">
        <v>544</v>
      </c>
      <c r="B119" t="s">
        <v>108</v>
      </c>
      <c r="C119" t="s">
        <v>56</v>
      </c>
      <c r="D119" s="3">
        <v>300</v>
      </c>
      <c r="E119" t="s">
        <v>98</v>
      </c>
      <c r="F119" t="str">
        <f>VLOOKUP(A119,HOP!A:L,12,0)</f>
        <v>300.00</v>
      </c>
      <c r="G119" t="str">
        <f>VLOOKUP(A119,HOP!A:C,3,0)</f>
        <v>2337913</v>
      </c>
      <c r="H119">
        <f t="shared" si="2"/>
        <v>0</v>
      </c>
      <c r="I119" t="str">
        <f t="shared" si="3"/>
        <v>，2337913</v>
      </c>
      <c r="J119" t="str">
        <f>VLOOKUP(A119,HOP!A:T,20,0)</f>
        <v>直连</v>
      </c>
    </row>
    <row r="120" hidden="1" spans="1:10">
      <c r="A120" t="s">
        <v>548</v>
      </c>
      <c r="B120" t="s">
        <v>108</v>
      </c>
      <c r="C120" t="s">
        <v>56</v>
      </c>
      <c r="D120" s="3">
        <v>140</v>
      </c>
      <c r="E120" t="s">
        <v>98</v>
      </c>
      <c r="F120" t="str">
        <f>VLOOKUP(A120,HOP!A:L,12,0)</f>
        <v>140.00</v>
      </c>
      <c r="G120" t="str">
        <f>VLOOKUP(A120,HOP!A:C,3,0)</f>
        <v>2338019</v>
      </c>
      <c r="H120">
        <f t="shared" si="2"/>
        <v>0</v>
      </c>
      <c r="I120" t="str">
        <f t="shared" si="3"/>
        <v>，2338019</v>
      </c>
      <c r="J120" t="str">
        <f>VLOOKUP(A120,HOP!A:T,20,0)</f>
        <v>直连</v>
      </c>
    </row>
    <row r="121" hidden="1" spans="1:10">
      <c r="A121" t="s">
        <v>552</v>
      </c>
      <c r="B121" t="s">
        <v>108</v>
      </c>
      <c r="C121" t="s">
        <v>56</v>
      </c>
      <c r="D121" s="3">
        <v>120</v>
      </c>
      <c r="E121" t="s">
        <v>98</v>
      </c>
      <c r="F121" t="str">
        <f>VLOOKUP(A121,HOP!A:L,12,0)</f>
        <v>120.00</v>
      </c>
      <c r="G121" t="str">
        <f>VLOOKUP(A121,HOP!A:C,3,0)</f>
        <v>2338084</v>
      </c>
      <c r="H121">
        <f t="shared" si="2"/>
        <v>0</v>
      </c>
      <c r="I121" t="str">
        <f t="shared" si="3"/>
        <v>，2338084</v>
      </c>
      <c r="J121" t="str">
        <f>VLOOKUP(A121,HOP!A:T,20,0)</f>
        <v>直连</v>
      </c>
    </row>
    <row r="122" hidden="1" spans="1:10">
      <c r="A122" t="s">
        <v>556</v>
      </c>
      <c r="B122" t="s">
        <v>108</v>
      </c>
      <c r="C122" t="s">
        <v>58</v>
      </c>
      <c r="D122" s="3">
        <v>294</v>
      </c>
      <c r="E122" t="s">
        <v>98</v>
      </c>
      <c r="F122" t="str">
        <f>VLOOKUP(A122,HOP!A:L,12,0)</f>
        <v>294.00</v>
      </c>
      <c r="G122" t="str">
        <f>VLOOKUP(A122,HOP!A:C,3,0)</f>
        <v>2338146</v>
      </c>
      <c r="H122">
        <f t="shared" si="2"/>
        <v>0</v>
      </c>
      <c r="I122" t="str">
        <f t="shared" si="3"/>
        <v>，2338146</v>
      </c>
      <c r="J122" t="str">
        <f>VLOOKUP(A122,HOP!A:T,20,0)</f>
        <v>直连</v>
      </c>
    </row>
    <row r="123" hidden="1" spans="1:10">
      <c r="A123" t="s">
        <v>560</v>
      </c>
      <c r="B123" t="s">
        <v>58</v>
      </c>
      <c r="C123" t="s">
        <v>35</v>
      </c>
      <c r="D123" s="3">
        <v>162</v>
      </c>
      <c r="E123" t="s">
        <v>98</v>
      </c>
      <c r="F123" t="str">
        <f>VLOOKUP(A123,HOP!A:L,12,0)</f>
        <v>162.00</v>
      </c>
      <c r="G123" t="str">
        <f>VLOOKUP(A123,HOP!A:C,3,0)</f>
        <v>2338265</v>
      </c>
      <c r="H123">
        <f t="shared" si="2"/>
        <v>0</v>
      </c>
      <c r="I123" t="str">
        <f t="shared" si="3"/>
        <v>，2338265</v>
      </c>
      <c r="J123" t="str">
        <f>VLOOKUP(A123,HOP!A:T,20,0)</f>
        <v>直连</v>
      </c>
    </row>
    <row r="124" hidden="1" spans="1:10">
      <c r="A124" t="s">
        <v>562</v>
      </c>
      <c r="B124" t="s">
        <v>108</v>
      </c>
      <c r="C124" t="s">
        <v>56</v>
      </c>
      <c r="D124" s="3">
        <v>306</v>
      </c>
      <c r="E124" t="s">
        <v>98</v>
      </c>
      <c r="F124" t="str">
        <f>VLOOKUP(A124,HOP!A:L,12,0)</f>
        <v>306.00</v>
      </c>
      <c r="G124" t="str">
        <f>VLOOKUP(A124,HOP!A:C,3,0)</f>
        <v>2338497</v>
      </c>
      <c r="H124">
        <f t="shared" si="2"/>
        <v>0</v>
      </c>
      <c r="I124" t="str">
        <f t="shared" si="3"/>
        <v>，2338497</v>
      </c>
      <c r="J124" t="str">
        <f>VLOOKUP(A124,HOP!A:T,20,0)</f>
        <v>直连</v>
      </c>
    </row>
    <row r="125" hidden="1" spans="1:10">
      <c r="A125" t="s">
        <v>565</v>
      </c>
      <c r="B125" t="s">
        <v>108</v>
      </c>
      <c r="C125" t="s">
        <v>56</v>
      </c>
      <c r="D125" s="3">
        <v>125</v>
      </c>
      <c r="E125" t="s">
        <v>98</v>
      </c>
      <c r="F125" t="str">
        <f>VLOOKUP(A125,HOP!A:L,12,0)</f>
        <v>125.00</v>
      </c>
      <c r="G125" t="str">
        <f>VLOOKUP(A125,HOP!A:C,3,0)</f>
        <v>2338723</v>
      </c>
      <c r="H125">
        <f t="shared" si="2"/>
        <v>0</v>
      </c>
      <c r="I125" t="str">
        <f t="shared" si="3"/>
        <v>，2338723</v>
      </c>
      <c r="J125" t="str">
        <f>VLOOKUP(A125,HOP!A:T,20,0)</f>
        <v>直连</v>
      </c>
    </row>
    <row r="126" hidden="1" spans="1:10">
      <c r="A126" t="s">
        <v>569</v>
      </c>
      <c r="B126" t="s">
        <v>108</v>
      </c>
      <c r="C126" t="s">
        <v>56</v>
      </c>
      <c r="D126" s="3">
        <v>66</v>
      </c>
      <c r="E126" t="s">
        <v>98</v>
      </c>
      <c r="F126" t="str">
        <f>VLOOKUP(A126,HOP!A:L,12,0)</f>
        <v>66.00</v>
      </c>
      <c r="G126" t="str">
        <f>VLOOKUP(A126,HOP!A:C,3,0)</f>
        <v>2338812</v>
      </c>
      <c r="H126">
        <f t="shared" si="2"/>
        <v>0</v>
      </c>
      <c r="I126" t="str">
        <f t="shared" si="3"/>
        <v>，2338812</v>
      </c>
      <c r="J126" t="str">
        <f>VLOOKUP(A126,HOP!A:T,20,0)</f>
        <v>直连</v>
      </c>
    </row>
    <row r="127" hidden="1" spans="1:10">
      <c r="A127" t="s">
        <v>572</v>
      </c>
      <c r="B127" t="s">
        <v>108</v>
      </c>
      <c r="C127" t="s">
        <v>56</v>
      </c>
      <c r="D127" s="3">
        <v>132</v>
      </c>
      <c r="E127" t="s">
        <v>98</v>
      </c>
      <c r="F127" t="str">
        <f>VLOOKUP(A127,HOP!A:L,12,0)</f>
        <v>132.00</v>
      </c>
      <c r="G127" t="str">
        <f>VLOOKUP(A127,HOP!A:C,3,0)</f>
        <v>2338922</v>
      </c>
      <c r="H127">
        <f t="shared" si="2"/>
        <v>0</v>
      </c>
      <c r="I127" t="str">
        <f t="shared" si="3"/>
        <v>，2338922</v>
      </c>
      <c r="J127" t="str">
        <f>VLOOKUP(A127,HOP!A:T,20,0)</f>
        <v>直连</v>
      </c>
    </row>
    <row r="128" hidden="1" spans="1:10">
      <c r="A128" t="s">
        <v>576</v>
      </c>
      <c r="B128" t="s">
        <v>108</v>
      </c>
      <c r="C128" t="s">
        <v>56</v>
      </c>
      <c r="D128" s="3">
        <v>200</v>
      </c>
      <c r="E128" t="s">
        <v>98</v>
      </c>
      <c r="F128" t="str">
        <f>VLOOKUP(A128,HOP!A:L,12,0)</f>
        <v>200.00</v>
      </c>
      <c r="G128" t="str">
        <f>VLOOKUP(A128,HOP!A:C,3,0)</f>
        <v>2339116</v>
      </c>
      <c r="H128">
        <f t="shared" si="2"/>
        <v>0</v>
      </c>
      <c r="I128" t="str">
        <f t="shared" si="3"/>
        <v>，2339116</v>
      </c>
      <c r="J128" t="str">
        <f>VLOOKUP(A128,HOP!A:T,20,0)</f>
        <v>直连</v>
      </c>
    </row>
    <row r="129" hidden="1" spans="1:10">
      <c r="A129" t="s">
        <v>580</v>
      </c>
      <c r="B129" t="s">
        <v>108</v>
      </c>
      <c r="C129" t="s">
        <v>56</v>
      </c>
      <c r="D129" s="3">
        <v>83</v>
      </c>
      <c r="E129" t="s">
        <v>98</v>
      </c>
      <c r="F129" t="str">
        <f>VLOOKUP(A129,HOP!A:L,12,0)</f>
        <v>83.00</v>
      </c>
      <c r="G129" t="str">
        <f>VLOOKUP(A129,HOP!A:C,3,0)</f>
        <v>2339156</v>
      </c>
      <c r="H129">
        <f t="shared" si="2"/>
        <v>0</v>
      </c>
      <c r="I129" t="str">
        <f t="shared" si="3"/>
        <v>，2339156</v>
      </c>
      <c r="J129" t="str">
        <f>VLOOKUP(A129,HOP!A:T,20,0)</f>
        <v>直连</v>
      </c>
    </row>
    <row r="130" hidden="1" spans="1:10">
      <c r="A130" t="s">
        <v>584</v>
      </c>
      <c r="B130" t="s">
        <v>58</v>
      </c>
      <c r="C130" t="s">
        <v>23</v>
      </c>
      <c r="D130" s="3">
        <v>2343</v>
      </c>
      <c r="E130" t="s">
        <v>98</v>
      </c>
      <c r="F130" t="str">
        <f>VLOOKUP(A130,HOP!A:L,12,0)</f>
        <v>2343.00</v>
      </c>
      <c r="G130" t="str">
        <f>VLOOKUP(A130,HOP!A:C,3,0)</f>
        <v>2339153</v>
      </c>
      <c r="H130">
        <f t="shared" si="2"/>
        <v>0</v>
      </c>
      <c r="I130" t="str">
        <f t="shared" si="3"/>
        <v>，2339153</v>
      </c>
      <c r="J130" t="str">
        <f>VLOOKUP(A130,HOP!A:T,20,0)</f>
        <v>直连</v>
      </c>
    </row>
    <row r="131" hidden="1" spans="1:10">
      <c r="A131" t="s">
        <v>588</v>
      </c>
      <c r="B131" t="s">
        <v>23</v>
      </c>
      <c r="C131" t="s">
        <v>24</v>
      </c>
      <c r="D131" s="3">
        <v>188</v>
      </c>
      <c r="E131" t="s">
        <v>98</v>
      </c>
      <c r="F131" t="str">
        <f>VLOOKUP(A131,HOP!A:L,12,0)</f>
        <v>188.00</v>
      </c>
      <c r="G131" t="str">
        <f>VLOOKUP(A131,HOP!A:C,3,0)</f>
        <v>2339183</v>
      </c>
      <c r="H131">
        <f t="shared" ref="H131:H194" si="4">D131-F131</f>
        <v>0</v>
      </c>
      <c r="I131" t="str">
        <f t="shared" ref="I131:I194" si="5">$I$1&amp;G131</f>
        <v>，2339183</v>
      </c>
      <c r="J131" t="str">
        <f>VLOOKUP(A131,HOP!A:T,20,0)</f>
        <v>直连</v>
      </c>
    </row>
    <row r="132" hidden="1" spans="1:10">
      <c r="A132" t="s">
        <v>592</v>
      </c>
      <c r="B132" t="s">
        <v>108</v>
      </c>
      <c r="C132" t="s">
        <v>56</v>
      </c>
      <c r="D132" s="3">
        <v>110</v>
      </c>
      <c r="E132" t="s">
        <v>98</v>
      </c>
      <c r="F132" t="str">
        <f>VLOOKUP(A132,HOP!A:L,12,0)</f>
        <v>110.00</v>
      </c>
      <c r="G132" t="str">
        <f>VLOOKUP(A132,HOP!A:C,3,0)</f>
        <v>2339200</v>
      </c>
      <c r="H132">
        <f t="shared" si="4"/>
        <v>0</v>
      </c>
      <c r="I132" t="str">
        <f t="shared" si="5"/>
        <v>，2339200</v>
      </c>
      <c r="J132" t="str">
        <f>VLOOKUP(A132,HOP!A:T,20,0)</f>
        <v>直连</v>
      </c>
    </row>
    <row r="133" hidden="1" spans="1:10">
      <c r="A133" t="s">
        <v>596</v>
      </c>
      <c r="B133" t="s">
        <v>58</v>
      </c>
      <c r="C133" t="s">
        <v>35</v>
      </c>
      <c r="D133" s="3">
        <v>94</v>
      </c>
      <c r="E133" t="s">
        <v>98</v>
      </c>
      <c r="F133" t="str">
        <f>VLOOKUP(A133,HOP!A:L,12,0)</f>
        <v>94.00</v>
      </c>
      <c r="G133" t="str">
        <f>VLOOKUP(A133,HOP!A:C,3,0)</f>
        <v>2339272</v>
      </c>
      <c r="H133">
        <f t="shared" si="4"/>
        <v>0</v>
      </c>
      <c r="I133" t="str">
        <f t="shared" si="5"/>
        <v>，2339272</v>
      </c>
      <c r="J133" t="str">
        <f>VLOOKUP(A133,HOP!A:T,20,0)</f>
        <v>直连</v>
      </c>
    </row>
    <row r="134" hidden="1" spans="1:10">
      <c r="A134" t="s">
        <v>600</v>
      </c>
      <c r="B134" t="s">
        <v>108</v>
      </c>
      <c r="C134" t="s">
        <v>56</v>
      </c>
      <c r="D134" s="3">
        <v>314</v>
      </c>
      <c r="E134" t="s">
        <v>98</v>
      </c>
      <c r="F134" t="str">
        <f>VLOOKUP(A134,HOP!A:L,12,0)</f>
        <v>314.00</v>
      </c>
      <c r="G134" t="str">
        <f>VLOOKUP(A134,HOP!A:C,3,0)</f>
        <v>2339542</v>
      </c>
      <c r="H134">
        <f t="shared" si="4"/>
        <v>0</v>
      </c>
      <c r="I134" t="str">
        <f t="shared" si="5"/>
        <v>，2339542</v>
      </c>
      <c r="J134" t="str">
        <f>VLOOKUP(A134,HOP!A:T,20,0)</f>
        <v>直连</v>
      </c>
    </row>
    <row r="135" hidden="1" spans="1:10">
      <c r="A135" t="s">
        <v>604</v>
      </c>
      <c r="B135" t="s">
        <v>23</v>
      </c>
      <c r="C135" t="s">
        <v>24</v>
      </c>
      <c r="D135" s="3">
        <v>188</v>
      </c>
      <c r="E135" t="s">
        <v>98</v>
      </c>
      <c r="F135" t="str">
        <f>VLOOKUP(A135,HOP!A:L,12,0)</f>
        <v>188.00</v>
      </c>
      <c r="G135" t="str">
        <f>VLOOKUP(A135,HOP!A:C,3,0)</f>
        <v>2339543</v>
      </c>
      <c r="H135">
        <f t="shared" si="4"/>
        <v>0</v>
      </c>
      <c r="I135" t="str">
        <f t="shared" si="5"/>
        <v>，2339543</v>
      </c>
      <c r="J135" t="str">
        <f>VLOOKUP(A135,HOP!A:T,20,0)</f>
        <v>直连</v>
      </c>
    </row>
    <row r="136" hidden="1" spans="1:10">
      <c r="A136" t="s">
        <v>606</v>
      </c>
      <c r="B136" t="s">
        <v>56</v>
      </c>
      <c r="C136" t="s">
        <v>35</v>
      </c>
      <c r="D136" s="3">
        <v>464</v>
      </c>
      <c r="E136" t="s">
        <v>98</v>
      </c>
      <c r="F136" t="str">
        <f>VLOOKUP(A136,HOP!A:L,12,0)</f>
        <v>464.00</v>
      </c>
      <c r="G136" t="str">
        <f>VLOOKUP(A136,HOP!A:C,3,0)</f>
        <v>2339725</v>
      </c>
      <c r="H136">
        <f t="shared" si="4"/>
        <v>0</v>
      </c>
      <c r="I136" t="str">
        <f t="shared" si="5"/>
        <v>，2339725</v>
      </c>
      <c r="J136" t="str">
        <f>VLOOKUP(A136,HOP!A:T,20,0)</f>
        <v>直连</v>
      </c>
    </row>
    <row r="137" hidden="1" spans="1:10">
      <c r="A137" t="s">
        <v>610</v>
      </c>
      <c r="B137" t="s">
        <v>58</v>
      </c>
      <c r="C137" t="s">
        <v>35</v>
      </c>
      <c r="D137" s="3">
        <v>229</v>
      </c>
      <c r="E137" t="s">
        <v>98</v>
      </c>
      <c r="F137" t="str">
        <f>VLOOKUP(A137,HOP!A:L,12,0)</f>
        <v>229.00</v>
      </c>
      <c r="G137" t="str">
        <f>VLOOKUP(A137,HOP!A:C,3,0)</f>
        <v>2339758</v>
      </c>
      <c r="H137">
        <f t="shared" si="4"/>
        <v>0</v>
      </c>
      <c r="I137" t="str">
        <f t="shared" si="5"/>
        <v>，2339758</v>
      </c>
      <c r="J137" t="str">
        <f>VLOOKUP(A137,HOP!A:T,20,0)</f>
        <v>直连</v>
      </c>
    </row>
    <row r="138" hidden="1" spans="1:10">
      <c r="A138" t="s">
        <v>613</v>
      </c>
      <c r="B138" t="s">
        <v>56</v>
      </c>
      <c r="C138" t="s">
        <v>58</v>
      </c>
      <c r="D138" s="3">
        <v>1606</v>
      </c>
      <c r="E138" t="s">
        <v>98</v>
      </c>
      <c r="F138" t="str">
        <f>VLOOKUP(A138,HOP!A:L,12,0)</f>
        <v>1606.00</v>
      </c>
      <c r="G138" t="str">
        <f>VLOOKUP(A138,HOP!A:C,3,0)</f>
        <v>2339917</v>
      </c>
      <c r="H138">
        <f t="shared" si="4"/>
        <v>0</v>
      </c>
      <c r="I138" t="str">
        <f t="shared" si="5"/>
        <v>，2339917</v>
      </c>
      <c r="J138" t="str">
        <f>VLOOKUP(A138,HOP!A:T,20,0)</f>
        <v>直连</v>
      </c>
    </row>
    <row r="139" hidden="1" spans="1:10">
      <c r="A139" t="s">
        <v>617</v>
      </c>
      <c r="B139" t="s">
        <v>56</v>
      </c>
      <c r="C139" t="s">
        <v>37</v>
      </c>
      <c r="D139" s="3">
        <v>465</v>
      </c>
      <c r="E139" t="s">
        <v>98</v>
      </c>
      <c r="F139" t="str">
        <f>VLOOKUP(A139,HOP!A:L,12,0)</f>
        <v>465.00</v>
      </c>
      <c r="G139" t="str">
        <f>VLOOKUP(A139,HOP!A:C,3,0)</f>
        <v>2339926</v>
      </c>
      <c r="H139">
        <f t="shared" si="4"/>
        <v>0</v>
      </c>
      <c r="I139" t="str">
        <f t="shared" si="5"/>
        <v>，2339926</v>
      </c>
      <c r="J139" t="str">
        <f>VLOOKUP(A139,HOP!A:T,20,0)</f>
        <v>直连</v>
      </c>
    </row>
    <row r="140" hidden="1" spans="1:10">
      <c r="A140" t="s">
        <v>620</v>
      </c>
      <c r="B140" t="s">
        <v>56</v>
      </c>
      <c r="C140" t="s">
        <v>58</v>
      </c>
      <c r="D140" s="3">
        <v>194</v>
      </c>
      <c r="E140" t="s">
        <v>98</v>
      </c>
      <c r="F140" t="str">
        <f>VLOOKUP(A140,HOP!A:L,12,0)</f>
        <v>194.00</v>
      </c>
      <c r="G140" t="str">
        <f>VLOOKUP(A140,HOP!A:C,3,0)</f>
        <v>2340204</v>
      </c>
      <c r="H140">
        <f t="shared" si="4"/>
        <v>0</v>
      </c>
      <c r="I140" t="str">
        <f t="shared" si="5"/>
        <v>，2340204</v>
      </c>
      <c r="J140" t="str">
        <f>VLOOKUP(A140,HOP!A:T,20,0)</f>
        <v>直连</v>
      </c>
    </row>
    <row r="141" hidden="1" spans="1:10">
      <c r="A141" t="s">
        <v>624</v>
      </c>
      <c r="B141" t="s">
        <v>56</v>
      </c>
      <c r="C141" t="s">
        <v>58</v>
      </c>
      <c r="D141" s="3">
        <v>83</v>
      </c>
      <c r="E141" t="s">
        <v>98</v>
      </c>
      <c r="F141" t="str">
        <f>VLOOKUP(A141,HOP!A:L,12,0)</f>
        <v>83.00</v>
      </c>
      <c r="G141" t="str">
        <f>VLOOKUP(A141,HOP!A:C,3,0)</f>
        <v>2340266</v>
      </c>
      <c r="H141">
        <f t="shared" si="4"/>
        <v>0</v>
      </c>
      <c r="I141" t="str">
        <f t="shared" si="5"/>
        <v>，2340266</v>
      </c>
      <c r="J141" t="str">
        <f>VLOOKUP(A141,HOP!A:T,20,0)</f>
        <v>直连</v>
      </c>
    </row>
    <row r="142" hidden="1" spans="1:10">
      <c r="A142" t="s">
        <v>626</v>
      </c>
      <c r="B142" t="s">
        <v>56</v>
      </c>
      <c r="C142" t="s">
        <v>58</v>
      </c>
      <c r="D142" s="3">
        <v>107</v>
      </c>
      <c r="E142" t="s">
        <v>98</v>
      </c>
      <c r="F142" t="str">
        <f>VLOOKUP(A142,HOP!A:L,12,0)</f>
        <v>107.00</v>
      </c>
      <c r="G142" t="str">
        <f>VLOOKUP(A142,HOP!A:C,3,0)</f>
        <v>2340267</v>
      </c>
      <c r="H142">
        <f t="shared" si="4"/>
        <v>0</v>
      </c>
      <c r="I142" t="str">
        <f t="shared" si="5"/>
        <v>，2340267</v>
      </c>
      <c r="J142" t="str">
        <f>VLOOKUP(A142,HOP!A:T,20,0)</f>
        <v>直连</v>
      </c>
    </row>
    <row r="143" hidden="1" spans="1:10">
      <c r="A143" t="s">
        <v>630</v>
      </c>
      <c r="B143" t="s">
        <v>56</v>
      </c>
      <c r="C143" t="s">
        <v>58</v>
      </c>
      <c r="D143" s="3">
        <v>67</v>
      </c>
      <c r="E143" t="s">
        <v>98</v>
      </c>
      <c r="F143" t="str">
        <f>VLOOKUP(A143,HOP!A:L,12,0)</f>
        <v>67.00</v>
      </c>
      <c r="G143" t="str">
        <f>VLOOKUP(A143,HOP!A:C,3,0)</f>
        <v>2340518</v>
      </c>
      <c r="H143">
        <f t="shared" si="4"/>
        <v>0</v>
      </c>
      <c r="I143" t="str">
        <f t="shared" si="5"/>
        <v>，2340518</v>
      </c>
      <c r="J143" t="str">
        <f>VLOOKUP(A143,HOP!A:T,20,0)</f>
        <v>直连</v>
      </c>
    </row>
    <row r="144" hidden="1" spans="1:10">
      <c r="A144" t="s">
        <v>634</v>
      </c>
      <c r="B144" t="s">
        <v>37</v>
      </c>
      <c r="C144" t="s">
        <v>23</v>
      </c>
      <c r="D144" s="3">
        <v>86</v>
      </c>
      <c r="E144" t="s">
        <v>98</v>
      </c>
      <c r="F144" t="str">
        <f>VLOOKUP(A144,HOP!A:L,12,0)</f>
        <v>86.00</v>
      </c>
      <c r="G144" t="str">
        <f>VLOOKUP(A144,HOP!A:C,3,0)</f>
        <v>2340567</v>
      </c>
      <c r="H144">
        <f t="shared" si="4"/>
        <v>0</v>
      </c>
      <c r="I144" t="str">
        <f t="shared" si="5"/>
        <v>，2340567</v>
      </c>
      <c r="J144" t="str">
        <f>VLOOKUP(A144,HOP!A:T,20,0)</f>
        <v>直连</v>
      </c>
    </row>
    <row r="145" hidden="1" spans="1:10">
      <c r="A145" t="s">
        <v>638</v>
      </c>
      <c r="B145" t="s">
        <v>37</v>
      </c>
      <c r="C145" t="s">
        <v>23</v>
      </c>
      <c r="D145" s="3">
        <v>109</v>
      </c>
      <c r="E145" t="s">
        <v>98</v>
      </c>
      <c r="F145" t="str">
        <f>VLOOKUP(A145,HOP!A:L,12,0)</f>
        <v>109.00</v>
      </c>
      <c r="G145" t="str">
        <f>VLOOKUP(A145,HOP!A:C,3,0)</f>
        <v>2340633</v>
      </c>
      <c r="H145">
        <f t="shared" si="4"/>
        <v>0</v>
      </c>
      <c r="I145" t="str">
        <f t="shared" si="5"/>
        <v>，2340633</v>
      </c>
      <c r="J145" t="str">
        <f>VLOOKUP(A145,HOP!A:T,20,0)</f>
        <v>直连</v>
      </c>
    </row>
    <row r="146" hidden="1" spans="1:10">
      <c r="A146" t="s">
        <v>642</v>
      </c>
      <c r="B146" t="s">
        <v>35</v>
      </c>
      <c r="C146" t="s">
        <v>24</v>
      </c>
      <c r="D146" s="3">
        <v>2076</v>
      </c>
      <c r="E146" t="s">
        <v>98</v>
      </c>
      <c r="F146" t="str">
        <f>VLOOKUP(A146,HOP!A:L,12,0)</f>
        <v>2076.00</v>
      </c>
      <c r="G146" t="str">
        <f>VLOOKUP(A146,HOP!A:C,3,0)</f>
        <v>2340658</v>
      </c>
      <c r="H146">
        <f t="shared" si="4"/>
        <v>0</v>
      </c>
      <c r="I146" t="str">
        <f t="shared" si="5"/>
        <v>，2340658</v>
      </c>
      <c r="J146" t="str">
        <f>VLOOKUP(A146,HOP!A:T,20,0)</f>
        <v>直连</v>
      </c>
    </row>
    <row r="147" hidden="1" spans="1:10">
      <c r="A147" t="s">
        <v>645</v>
      </c>
      <c r="B147" t="s">
        <v>58</v>
      </c>
      <c r="C147" t="s">
        <v>35</v>
      </c>
      <c r="D147" s="3">
        <v>303</v>
      </c>
      <c r="E147" t="s">
        <v>98</v>
      </c>
      <c r="F147" t="str">
        <f>VLOOKUP(A147,HOP!A:L,12,0)</f>
        <v>303.00</v>
      </c>
      <c r="G147" t="str">
        <f>VLOOKUP(A147,HOP!A:C,3,0)</f>
        <v>2340719</v>
      </c>
      <c r="H147">
        <f t="shared" si="4"/>
        <v>0</v>
      </c>
      <c r="I147" t="str">
        <f t="shared" si="5"/>
        <v>，2340719</v>
      </c>
      <c r="J147" t="str">
        <f>VLOOKUP(A147,HOP!A:T,20,0)</f>
        <v>直连</v>
      </c>
    </row>
    <row r="148" hidden="1" spans="1:10">
      <c r="A148" t="s">
        <v>649</v>
      </c>
      <c r="B148" t="s">
        <v>37</v>
      </c>
      <c r="C148" t="s">
        <v>23</v>
      </c>
      <c r="D148" s="3">
        <v>356</v>
      </c>
      <c r="E148" t="s">
        <v>98</v>
      </c>
      <c r="F148" t="str">
        <f>VLOOKUP(A148,HOP!A:L,12,0)</f>
        <v>356.00</v>
      </c>
      <c r="G148" t="str">
        <f>VLOOKUP(A148,HOP!A:C,3,0)</f>
        <v>2340742</v>
      </c>
      <c r="H148">
        <f t="shared" si="4"/>
        <v>0</v>
      </c>
      <c r="I148" t="str">
        <f t="shared" si="5"/>
        <v>，2340742</v>
      </c>
      <c r="J148" t="str">
        <f>VLOOKUP(A148,HOP!A:T,20,0)</f>
        <v>直连</v>
      </c>
    </row>
    <row r="149" hidden="1" spans="1:10">
      <c r="A149" t="s">
        <v>653</v>
      </c>
      <c r="B149" t="s">
        <v>58</v>
      </c>
      <c r="C149" t="s">
        <v>35</v>
      </c>
      <c r="D149" s="3">
        <v>126</v>
      </c>
      <c r="E149" t="s">
        <v>98</v>
      </c>
      <c r="F149" t="str">
        <f>VLOOKUP(A149,HOP!A:L,12,0)</f>
        <v>126.00</v>
      </c>
      <c r="G149" t="str">
        <f>VLOOKUP(A149,HOP!A:C,3,0)</f>
        <v>2341160</v>
      </c>
      <c r="H149">
        <f t="shared" si="4"/>
        <v>0</v>
      </c>
      <c r="I149" t="str">
        <f t="shared" si="5"/>
        <v>，2341160</v>
      </c>
      <c r="J149" t="str">
        <f>VLOOKUP(A149,HOP!A:T,20,0)</f>
        <v>直连</v>
      </c>
    </row>
    <row r="150" hidden="1" spans="1:10">
      <c r="A150" t="s">
        <v>656</v>
      </c>
      <c r="B150" t="s">
        <v>58</v>
      </c>
      <c r="C150" t="s">
        <v>24</v>
      </c>
      <c r="D150" s="3">
        <v>404</v>
      </c>
      <c r="E150" t="s">
        <v>98</v>
      </c>
      <c r="F150" t="str">
        <f>VLOOKUP(A150,HOP!A:L,12,0)</f>
        <v>404.00</v>
      </c>
      <c r="G150" t="str">
        <f>VLOOKUP(A150,HOP!A:C,3,0)</f>
        <v>2341170</v>
      </c>
      <c r="H150">
        <f t="shared" si="4"/>
        <v>0</v>
      </c>
      <c r="I150" t="str">
        <f t="shared" si="5"/>
        <v>，2341170</v>
      </c>
      <c r="J150" t="str">
        <f>VLOOKUP(A150,HOP!A:T,20,0)</f>
        <v>直连</v>
      </c>
    </row>
    <row r="151" hidden="1" spans="1:10">
      <c r="A151" t="s">
        <v>658</v>
      </c>
      <c r="B151" t="s">
        <v>58</v>
      </c>
      <c r="C151" t="s">
        <v>37</v>
      </c>
      <c r="D151" s="3">
        <v>1382</v>
      </c>
      <c r="E151" t="s">
        <v>98</v>
      </c>
      <c r="F151" t="str">
        <f>VLOOKUP(A151,HOP!A:L,12,0)</f>
        <v>1382.00</v>
      </c>
      <c r="G151" t="str">
        <f>VLOOKUP(A151,HOP!A:C,3,0)</f>
        <v>2341165</v>
      </c>
      <c r="H151">
        <f t="shared" si="4"/>
        <v>0</v>
      </c>
      <c r="I151" t="str">
        <f t="shared" si="5"/>
        <v>，2341165</v>
      </c>
      <c r="J151" t="str">
        <f>VLOOKUP(A151,HOP!A:T,20,0)</f>
        <v>直连</v>
      </c>
    </row>
    <row r="152" hidden="1" spans="1:10">
      <c r="A152" t="s">
        <v>661</v>
      </c>
      <c r="B152" t="s">
        <v>35</v>
      </c>
      <c r="C152" t="s">
        <v>37</v>
      </c>
      <c r="D152" s="3">
        <v>155</v>
      </c>
      <c r="E152" t="s">
        <v>98</v>
      </c>
      <c r="F152" t="str">
        <f>VLOOKUP(A152,HOP!A:L,12,0)</f>
        <v>155.00</v>
      </c>
      <c r="G152" t="str">
        <f>VLOOKUP(A152,HOP!A:C,3,0)</f>
        <v>2341365</v>
      </c>
      <c r="H152">
        <f t="shared" si="4"/>
        <v>0</v>
      </c>
      <c r="I152" t="str">
        <f t="shared" si="5"/>
        <v>，2341365</v>
      </c>
      <c r="J152" t="str">
        <f>VLOOKUP(A152,HOP!A:T,20,0)</f>
        <v>直连</v>
      </c>
    </row>
    <row r="153" hidden="1" spans="1:10">
      <c r="A153" t="s">
        <v>664</v>
      </c>
      <c r="B153" t="s">
        <v>37</v>
      </c>
      <c r="C153" t="s">
        <v>23</v>
      </c>
      <c r="D153" s="3">
        <v>106</v>
      </c>
      <c r="E153" t="s">
        <v>98</v>
      </c>
      <c r="F153" t="str">
        <f>VLOOKUP(A153,HOP!A:L,12,0)</f>
        <v>106.00</v>
      </c>
      <c r="G153" t="str">
        <f>VLOOKUP(A153,HOP!A:C,3,0)</f>
        <v>2341489</v>
      </c>
      <c r="H153">
        <f t="shared" si="4"/>
        <v>0</v>
      </c>
      <c r="I153" t="str">
        <f t="shared" si="5"/>
        <v>，2341489</v>
      </c>
      <c r="J153" t="str">
        <f>VLOOKUP(A153,HOP!A:T,20,0)</f>
        <v>直连</v>
      </c>
    </row>
    <row r="154" hidden="1" spans="1:10">
      <c r="A154" t="s">
        <v>668</v>
      </c>
      <c r="B154" t="s">
        <v>58</v>
      </c>
      <c r="C154" t="s">
        <v>35</v>
      </c>
      <c r="D154" s="3">
        <v>164</v>
      </c>
      <c r="E154" t="s">
        <v>98</v>
      </c>
      <c r="F154" t="str">
        <f>VLOOKUP(A154,HOP!A:L,12,0)</f>
        <v>164.00</v>
      </c>
      <c r="G154" t="str">
        <f>VLOOKUP(A154,HOP!A:C,3,0)</f>
        <v>2341536</v>
      </c>
      <c r="H154">
        <f t="shared" si="4"/>
        <v>0</v>
      </c>
      <c r="I154" t="str">
        <f t="shared" si="5"/>
        <v>，2341536</v>
      </c>
      <c r="J154" t="str">
        <f>VLOOKUP(A154,HOP!A:T,20,0)</f>
        <v>直连</v>
      </c>
    </row>
    <row r="155" hidden="1" spans="1:10">
      <c r="A155" t="s">
        <v>672</v>
      </c>
      <c r="B155" t="s">
        <v>58</v>
      </c>
      <c r="C155" t="s">
        <v>35</v>
      </c>
      <c r="D155" s="3">
        <v>66</v>
      </c>
      <c r="E155" t="s">
        <v>98</v>
      </c>
      <c r="F155" t="str">
        <f>VLOOKUP(A155,HOP!A:L,12,0)</f>
        <v>66.00</v>
      </c>
      <c r="G155" t="str">
        <f>VLOOKUP(A155,HOP!A:C,3,0)</f>
        <v>2341803</v>
      </c>
      <c r="H155">
        <f t="shared" si="4"/>
        <v>0</v>
      </c>
      <c r="I155" t="str">
        <f t="shared" si="5"/>
        <v>，2341803</v>
      </c>
      <c r="J155" t="str">
        <f>VLOOKUP(A155,HOP!A:T,20,0)</f>
        <v>直连</v>
      </c>
    </row>
    <row r="156" hidden="1" spans="1:10">
      <c r="A156" t="s">
        <v>674</v>
      </c>
      <c r="B156" t="s">
        <v>58</v>
      </c>
      <c r="C156" t="s">
        <v>35</v>
      </c>
      <c r="D156" s="3">
        <v>107</v>
      </c>
      <c r="E156" t="s">
        <v>98</v>
      </c>
      <c r="F156" t="str">
        <f>VLOOKUP(A156,HOP!A:L,12,0)</f>
        <v>107.00</v>
      </c>
      <c r="G156" t="str">
        <f>VLOOKUP(A156,HOP!A:C,3,0)</f>
        <v>2341756</v>
      </c>
      <c r="H156">
        <f t="shared" si="4"/>
        <v>0</v>
      </c>
      <c r="I156" t="str">
        <f t="shared" si="5"/>
        <v>，2341756</v>
      </c>
      <c r="J156" t="str">
        <f>VLOOKUP(A156,HOP!A:T,20,0)</f>
        <v>直连</v>
      </c>
    </row>
    <row r="157" hidden="1" spans="1:10">
      <c r="A157" t="s">
        <v>676</v>
      </c>
      <c r="B157" t="s">
        <v>58</v>
      </c>
      <c r="C157" t="s">
        <v>35</v>
      </c>
      <c r="D157" s="3">
        <v>368</v>
      </c>
      <c r="E157" t="s">
        <v>98</v>
      </c>
      <c r="F157" t="str">
        <f>VLOOKUP(A157,HOP!A:L,12,0)</f>
        <v>368.00</v>
      </c>
      <c r="G157" t="str">
        <f>VLOOKUP(A157,HOP!A:C,3,0)</f>
        <v>2341810</v>
      </c>
      <c r="H157">
        <f t="shared" si="4"/>
        <v>0</v>
      </c>
      <c r="I157" t="str">
        <f t="shared" si="5"/>
        <v>，2341810</v>
      </c>
      <c r="J157" t="str">
        <f>VLOOKUP(A157,HOP!A:T,20,0)</f>
        <v>直连</v>
      </c>
    </row>
    <row r="158" hidden="1" spans="1:10">
      <c r="A158" t="s">
        <v>679</v>
      </c>
      <c r="B158" t="s">
        <v>35</v>
      </c>
      <c r="C158" t="s">
        <v>23</v>
      </c>
      <c r="D158" s="3">
        <v>898</v>
      </c>
      <c r="E158" t="s">
        <v>98</v>
      </c>
      <c r="F158" t="str">
        <f>VLOOKUP(A158,HOP!A:L,12,0)</f>
        <v>898.00</v>
      </c>
      <c r="G158" t="str">
        <f>VLOOKUP(A158,HOP!A:C,3,0)</f>
        <v>2342172</v>
      </c>
      <c r="H158">
        <f t="shared" si="4"/>
        <v>0</v>
      </c>
      <c r="I158" t="str">
        <f t="shared" si="5"/>
        <v>，2342172</v>
      </c>
      <c r="J158" t="str">
        <f>VLOOKUP(A158,HOP!A:T,20,0)</f>
        <v>直连</v>
      </c>
    </row>
    <row r="159" hidden="1" spans="1:10">
      <c r="A159" t="s">
        <v>682</v>
      </c>
      <c r="B159" t="s">
        <v>35</v>
      </c>
      <c r="C159" t="s">
        <v>37</v>
      </c>
      <c r="D159" s="3">
        <v>94</v>
      </c>
      <c r="E159" t="s">
        <v>98</v>
      </c>
      <c r="F159" t="str">
        <f>VLOOKUP(A159,HOP!A:L,12,0)</f>
        <v>94.00</v>
      </c>
      <c r="G159" t="str">
        <f>VLOOKUP(A159,HOP!A:C,3,0)</f>
        <v>2342301</v>
      </c>
      <c r="H159">
        <f t="shared" si="4"/>
        <v>0</v>
      </c>
      <c r="I159" t="str">
        <f t="shared" si="5"/>
        <v>，2342301</v>
      </c>
      <c r="J159" t="str">
        <f>VLOOKUP(A159,HOP!A:T,20,0)</f>
        <v>直连</v>
      </c>
    </row>
    <row r="160" hidden="1" spans="1:10">
      <c r="A160" t="s">
        <v>684</v>
      </c>
      <c r="B160" t="s">
        <v>37</v>
      </c>
      <c r="C160" t="s">
        <v>23</v>
      </c>
      <c r="D160" s="3">
        <v>357</v>
      </c>
      <c r="E160" t="s">
        <v>98</v>
      </c>
      <c r="F160" t="str">
        <f>VLOOKUP(A160,HOP!A:L,12,0)</f>
        <v>357.00</v>
      </c>
      <c r="G160" t="str">
        <f>VLOOKUP(A160,HOP!A:C,3,0)</f>
        <v>2342384</v>
      </c>
      <c r="H160">
        <f t="shared" si="4"/>
        <v>0</v>
      </c>
      <c r="I160" t="str">
        <f t="shared" si="5"/>
        <v>，2342384</v>
      </c>
      <c r="J160" t="str">
        <f>VLOOKUP(A160,HOP!A:T,20,0)</f>
        <v>直连</v>
      </c>
    </row>
    <row r="161" hidden="1" spans="1:10">
      <c r="A161" t="s">
        <v>687</v>
      </c>
      <c r="B161" t="s">
        <v>35</v>
      </c>
      <c r="C161" t="s">
        <v>37</v>
      </c>
      <c r="D161" s="3">
        <v>225</v>
      </c>
      <c r="E161" t="s">
        <v>98</v>
      </c>
      <c r="F161" t="str">
        <f>VLOOKUP(A161,HOP!A:L,12,0)</f>
        <v>225.00</v>
      </c>
      <c r="G161" t="str">
        <f>VLOOKUP(A161,HOP!A:C,3,0)</f>
        <v>2342389</v>
      </c>
      <c r="H161">
        <f t="shared" si="4"/>
        <v>0</v>
      </c>
      <c r="I161" t="str">
        <f t="shared" si="5"/>
        <v>，2342389</v>
      </c>
      <c r="J161" t="str">
        <f>VLOOKUP(A161,HOP!A:T,20,0)</f>
        <v>直连</v>
      </c>
    </row>
    <row r="162" hidden="1" spans="1:10">
      <c r="A162" t="s">
        <v>690</v>
      </c>
      <c r="B162" t="s">
        <v>37</v>
      </c>
      <c r="C162" t="s">
        <v>23</v>
      </c>
      <c r="D162" s="3">
        <v>362</v>
      </c>
      <c r="E162" t="s">
        <v>98</v>
      </c>
      <c r="F162" t="str">
        <f>VLOOKUP(A162,HOP!A:L,12,0)</f>
        <v>362.00</v>
      </c>
      <c r="G162" t="str">
        <f>VLOOKUP(A162,HOP!A:C,3,0)</f>
        <v>2342555</v>
      </c>
      <c r="H162">
        <f t="shared" si="4"/>
        <v>0</v>
      </c>
      <c r="I162" t="str">
        <f t="shared" si="5"/>
        <v>，2342555</v>
      </c>
      <c r="J162" t="str">
        <f>VLOOKUP(A162,HOP!A:T,20,0)</f>
        <v>直连</v>
      </c>
    </row>
    <row r="163" hidden="1" spans="1:10">
      <c r="A163" t="s">
        <v>693</v>
      </c>
      <c r="B163" t="s">
        <v>37</v>
      </c>
      <c r="C163" t="s">
        <v>23</v>
      </c>
      <c r="D163" s="3">
        <v>242</v>
      </c>
      <c r="E163" t="s">
        <v>98</v>
      </c>
      <c r="F163" t="str">
        <f>VLOOKUP(A163,HOP!A:L,12,0)</f>
        <v>242.00</v>
      </c>
      <c r="G163" t="str">
        <f>VLOOKUP(A163,HOP!A:C,3,0)</f>
        <v>2342677</v>
      </c>
      <c r="H163">
        <f t="shared" si="4"/>
        <v>0</v>
      </c>
      <c r="I163" t="str">
        <f t="shared" si="5"/>
        <v>，2342677</v>
      </c>
      <c r="J163" t="str">
        <f>VLOOKUP(A163,HOP!A:T,20,0)</f>
        <v>直连</v>
      </c>
    </row>
    <row r="164" hidden="1" spans="1:10">
      <c r="A164" t="s">
        <v>697</v>
      </c>
      <c r="B164" t="s">
        <v>35</v>
      </c>
      <c r="C164" t="s">
        <v>23</v>
      </c>
      <c r="D164" s="3">
        <v>373</v>
      </c>
      <c r="E164" t="s">
        <v>98</v>
      </c>
      <c r="F164" t="str">
        <f>VLOOKUP(A164,HOP!A:L,12,0)</f>
        <v>373.00</v>
      </c>
      <c r="G164" t="str">
        <f>VLOOKUP(A164,HOP!A:C,3,0)</f>
        <v>2342692</v>
      </c>
      <c r="H164">
        <f t="shared" si="4"/>
        <v>0</v>
      </c>
      <c r="I164" t="str">
        <f t="shared" si="5"/>
        <v>，2342692</v>
      </c>
      <c r="J164" t="str">
        <f>VLOOKUP(A164,HOP!A:T,20,0)</f>
        <v>直连</v>
      </c>
    </row>
    <row r="165" hidden="1" spans="1:10">
      <c r="A165" t="s">
        <v>701</v>
      </c>
      <c r="B165" t="s">
        <v>37</v>
      </c>
      <c r="C165" t="s">
        <v>23</v>
      </c>
      <c r="D165" s="3">
        <v>208</v>
      </c>
      <c r="E165" t="s">
        <v>98</v>
      </c>
      <c r="F165" t="str">
        <f>VLOOKUP(A165,HOP!A:L,12,0)</f>
        <v>208.00</v>
      </c>
      <c r="G165" t="str">
        <f>VLOOKUP(A165,HOP!A:C,3,0)</f>
        <v>2342765</v>
      </c>
      <c r="H165">
        <f t="shared" si="4"/>
        <v>0</v>
      </c>
      <c r="I165" t="str">
        <f t="shared" si="5"/>
        <v>，2342765</v>
      </c>
      <c r="J165" t="str">
        <f>VLOOKUP(A165,HOP!A:T,20,0)</f>
        <v>直连</v>
      </c>
    </row>
    <row r="166" hidden="1" spans="1:10">
      <c r="A166" t="s">
        <v>705</v>
      </c>
      <c r="B166" t="s">
        <v>23</v>
      </c>
      <c r="C166" t="s">
        <v>24</v>
      </c>
      <c r="D166" s="3">
        <v>454</v>
      </c>
      <c r="E166" t="s">
        <v>98</v>
      </c>
      <c r="F166" t="str">
        <f>VLOOKUP(A166,HOP!A:L,12,0)</f>
        <v>454.00</v>
      </c>
      <c r="G166" t="str">
        <f>VLOOKUP(A166,HOP!A:C,3,0)</f>
        <v>2342927</v>
      </c>
      <c r="H166">
        <f t="shared" si="4"/>
        <v>0</v>
      </c>
      <c r="I166" t="str">
        <f t="shared" si="5"/>
        <v>，2342927</v>
      </c>
      <c r="J166" t="str">
        <f>VLOOKUP(A166,HOP!A:T,20,0)</f>
        <v>直连</v>
      </c>
    </row>
    <row r="167" hidden="1" spans="1:10">
      <c r="A167" t="s">
        <v>709</v>
      </c>
      <c r="B167" t="s">
        <v>35</v>
      </c>
      <c r="C167" t="s">
        <v>37</v>
      </c>
      <c r="D167" s="3">
        <v>153</v>
      </c>
      <c r="E167" t="s">
        <v>98</v>
      </c>
      <c r="F167" t="str">
        <f>VLOOKUP(A167,HOP!A:L,12,0)</f>
        <v>153.00</v>
      </c>
      <c r="G167" t="str">
        <f>VLOOKUP(A167,HOP!A:C,3,0)</f>
        <v>2343411</v>
      </c>
      <c r="H167">
        <f t="shared" si="4"/>
        <v>0</v>
      </c>
      <c r="I167" t="str">
        <f t="shared" si="5"/>
        <v>，2343411</v>
      </c>
      <c r="J167" t="str">
        <f>VLOOKUP(A167,HOP!A:T,20,0)</f>
        <v>直连</v>
      </c>
    </row>
    <row r="168" hidden="1" spans="1:10">
      <c r="A168" t="s">
        <v>713</v>
      </c>
      <c r="B168" t="s">
        <v>37</v>
      </c>
      <c r="C168" t="s">
        <v>23</v>
      </c>
      <c r="D168" s="3">
        <v>308</v>
      </c>
      <c r="E168" t="s">
        <v>98</v>
      </c>
      <c r="F168" t="str">
        <f>VLOOKUP(A168,HOP!A:L,12,0)</f>
        <v>308.00</v>
      </c>
      <c r="G168" t="str">
        <f>VLOOKUP(A168,HOP!A:C,3,0)</f>
        <v>2343428</v>
      </c>
      <c r="H168">
        <f t="shared" si="4"/>
        <v>0</v>
      </c>
      <c r="I168" t="str">
        <f t="shared" si="5"/>
        <v>，2343428</v>
      </c>
      <c r="J168" t="str">
        <f>VLOOKUP(A168,HOP!A:T,20,0)</f>
        <v>直连</v>
      </c>
    </row>
    <row r="169" hidden="1" spans="1:10">
      <c r="A169" t="s">
        <v>717</v>
      </c>
      <c r="B169" t="s">
        <v>35</v>
      </c>
      <c r="C169" t="s">
        <v>37</v>
      </c>
      <c r="D169" s="3">
        <v>67</v>
      </c>
      <c r="E169" t="s">
        <v>98</v>
      </c>
      <c r="F169" t="str">
        <f>VLOOKUP(A169,HOP!A:L,12,0)</f>
        <v>67.00</v>
      </c>
      <c r="G169" t="str">
        <f>VLOOKUP(A169,HOP!A:C,3,0)</f>
        <v>2343444</v>
      </c>
      <c r="H169">
        <f t="shared" si="4"/>
        <v>0</v>
      </c>
      <c r="I169" t="str">
        <f t="shared" si="5"/>
        <v>，2343444</v>
      </c>
      <c r="J169" t="str">
        <f>VLOOKUP(A169,HOP!A:T,20,0)</f>
        <v>直连</v>
      </c>
    </row>
    <row r="170" hidden="1" spans="1:10">
      <c r="A170" t="s">
        <v>719</v>
      </c>
      <c r="B170" t="s">
        <v>23</v>
      </c>
      <c r="C170" t="s">
        <v>24</v>
      </c>
      <c r="D170" s="3">
        <v>153</v>
      </c>
      <c r="E170" t="s">
        <v>98</v>
      </c>
      <c r="F170" t="str">
        <f>VLOOKUP(A170,HOP!A:L,12,0)</f>
        <v>153.00</v>
      </c>
      <c r="G170" t="str">
        <f>VLOOKUP(A170,HOP!A:C,3,0)</f>
        <v>2343475</v>
      </c>
      <c r="H170">
        <f t="shared" si="4"/>
        <v>0</v>
      </c>
      <c r="I170" t="str">
        <f t="shared" si="5"/>
        <v>，2343475</v>
      </c>
      <c r="J170" t="str">
        <f>VLOOKUP(A170,HOP!A:T,20,0)</f>
        <v>直连</v>
      </c>
    </row>
    <row r="171" hidden="1" spans="1:10">
      <c r="A171" t="s">
        <v>721</v>
      </c>
      <c r="B171" t="s">
        <v>35</v>
      </c>
      <c r="C171" t="s">
        <v>37</v>
      </c>
      <c r="D171" s="3">
        <v>161</v>
      </c>
      <c r="E171" t="s">
        <v>98</v>
      </c>
      <c r="F171" t="str">
        <f>VLOOKUP(A171,HOP!A:L,12,0)</f>
        <v>161.00</v>
      </c>
      <c r="G171" t="str">
        <f>VLOOKUP(A171,HOP!A:C,3,0)</f>
        <v>2343457</v>
      </c>
      <c r="H171">
        <f t="shared" si="4"/>
        <v>0</v>
      </c>
      <c r="I171" t="str">
        <f t="shared" si="5"/>
        <v>，2343457</v>
      </c>
      <c r="J171" t="str">
        <f>VLOOKUP(A171,HOP!A:T,20,0)</f>
        <v>直连</v>
      </c>
    </row>
    <row r="172" hidden="1" spans="1:10">
      <c r="A172" t="s">
        <v>725</v>
      </c>
      <c r="B172" t="s">
        <v>37</v>
      </c>
      <c r="C172" t="s">
        <v>23</v>
      </c>
      <c r="D172" s="3">
        <v>254</v>
      </c>
      <c r="E172" t="s">
        <v>98</v>
      </c>
      <c r="F172" t="str">
        <f>VLOOKUP(A172,HOP!A:L,12,0)</f>
        <v>254.00</v>
      </c>
      <c r="G172" t="str">
        <f>VLOOKUP(A172,HOP!A:C,3,0)</f>
        <v>2343483</v>
      </c>
      <c r="H172">
        <f t="shared" si="4"/>
        <v>0</v>
      </c>
      <c r="I172" t="str">
        <f t="shared" si="5"/>
        <v>，2343483</v>
      </c>
      <c r="J172" t="str">
        <f>VLOOKUP(A172,HOP!A:T,20,0)</f>
        <v>直连</v>
      </c>
    </row>
    <row r="173" hidden="1" spans="1:10">
      <c r="A173" t="s">
        <v>729</v>
      </c>
      <c r="B173" t="s">
        <v>23</v>
      </c>
      <c r="C173" t="s">
        <v>24</v>
      </c>
      <c r="D173" s="3">
        <v>112</v>
      </c>
      <c r="E173" t="s">
        <v>98</v>
      </c>
      <c r="F173" t="str">
        <f>VLOOKUP(A173,HOP!A:L,12,0)</f>
        <v>112.00</v>
      </c>
      <c r="G173" t="str">
        <f>VLOOKUP(A173,HOP!A:C,3,0)</f>
        <v>2343702</v>
      </c>
      <c r="H173">
        <f t="shared" si="4"/>
        <v>0</v>
      </c>
      <c r="I173" t="str">
        <f t="shared" si="5"/>
        <v>，2343702</v>
      </c>
      <c r="J173" t="str">
        <f>VLOOKUP(A173,HOP!A:T,20,0)</f>
        <v>直连</v>
      </c>
    </row>
    <row r="174" hidden="1" spans="1:10">
      <c r="A174" t="s">
        <v>732</v>
      </c>
      <c r="B174" t="s">
        <v>37</v>
      </c>
      <c r="C174" t="s">
        <v>23</v>
      </c>
      <c r="D174" s="3">
        <v>481</v>
      </c>
      <c r="E174" t="s">
        <v>98</v>
      </c>
      <c r="F174" t="str">
        <f>VLOOKUP(A174,HOP!A:L,12,0)</f>
        <v>481.00</v>
      </c>
      <c r="G174" t="str">
        <f>VLOOKUP(A174,HOP!A:C,3,0)</f>
        <v>2343660</v>
      </c>
      <c r="H174">
        <f t="shared" si="4"/>
        <v>0</v>
      </c>
      <c r="I174" t="str">
        <f t="shared" si="5"/>
        <v>，2343660</v>
      </c>
      <c r="J174" t="str">
        <f>VLOOKUP(A174,HOP!A:T,20,0)</f>
        <v>直连</v>
      </c>
    </row>
    <row r="175" hidden="1" spans="1:10">
      <c r="A175" t="s">
        <v>735</v>
      </c>
      <c r="B175" t="s">
        <v>37</v>
      </c>
      <c r="C175" t="s">
        <v>23</v>
      </c>
      <c r="D175" s="3">
        <v>167</v>
      </c>
      <c r="E175" t="s">
        <v>98</v>
      </c>
      <c r="F175" t="str">
        <f>VLOOKUP(A175,HOP!A:L,12,0)</f>
        <v>167.00</v>
      </c>
      <c r="G175" t="str">
        <f>VLOOKUP(A175,HOP!A:C,3,0)</f>
        <v>2343817</v>
      </c>
      <c r="H175">
        <f t="shared" si="4"/>
        <v>0</v>
      </c>
      <c r="I175" t="str">
        <f t="shared" si="5"/>
        <v>，2343817</v>
      </c>
      <c r="J175" t="str">
        <f>VLOOKUP(A175,HOP!A:T,20,0)</f>
        <v>直连</v>
      </c>
    </row>
    <row r="176" hidden="1" spans="1:10">
      <c r="A176" t="s">
        <v>739</v>
      </c>
      <c r="B176" t="s">
        <v>23</v>
      </c>
      <c r="C176" t="s">
        <v>24</v>
      </c>
      <c r="D176" s="3">
        <v>144</v>
      </c>
      <c r="E176" t="s">
        <v>98</v>
      </c>
      <c r="F176" t="str">
        <f>VLOOKUP(A176,HOP!A:L,12,0)</f>
        <v>144.00</v>
      </c>
      <c r="G176" t="str">
        <f>VLOOKUP(A176,HOP!A:C,3,0)</f>
        <v>2343802</v>
      </c>
      <c r="H176">
        <f t="shared" si="4"/>
        <v>0</v>
      </c>
      <c r="I176" t="str">
        <f t="shared" si="5"/>
        <v>，2343802</v>
      </c>
      <c r="J176" t="str">
        <f>VLOOKUP(A176,HOP!A:T,20,0)</f>
        <v>直连</v>
      </c>
    </row>
    <row r="177" hidden="1" spans="1:10">
      <c r="A177" t="s">
        <v>743</v>
      </c>
      <c r="B177" t="s">
        <v>37</v>
      </c>
      <c r="C177" t="s">
        <v>23</v>
      </c>
      <c r="D177" s="3">
        <v>212</v>
      </c>
      <c r="E177" t="s">
        <v>98</v>
      </c>
      <c r="F177" t="str">
        <f>VLOOKUP(A177,HOP!A:L,12,0)</f>
        <v>212.00</v>
      </c>
      <c r="G177" t="str">
        <f>VLOOKUP(A177,HOP!A:C,3,0)</f>
        <v>2343859</v>
      </c>
      <c r="H177">
        <f t="shared" si="4"/>
        <v>0</v>
      </c>
      <c r="I177" t="str">
        <f t="shared" si="5"/>
        <v>，2343859</v>
      </c>
      <c r="J177" t="str">
        <f>VLOOKUP(A177,HOP!A:T,20,0)</f>
        <v>直连</v>
      </c>
    </row>
    <row r="178" hidden="1" spans="1:10">
      <c r="A178" t="s">
        <v>747</v>
      </c>
      <c r="B178" t="s">
        <v>37</v>
      </c>
      <c r="C178" t="s">
        <v>23</v>
      </c>
      <c r="D178" s="3">
        <v>204</v>
      </c>
      <c r="E178" t="s">
        <v>98</v>
      </c>
      <c r="F178" t="str">
        <f>VLOOKUP(A178,HOP!A:L,12,0)</f>
        <v>204.00</v>
      </c>
      <c r="G178" t="str">
        <f>VLOOKUP(A178,HOP!A:C,3,0)</f>
        <v>2343972</v>
      </c>
      <c r="H178">
        <f t="shared" si="4"/>
        <v>0</v>
      </c>
      <c r="I178" t="str">
        <f t="shared" si="5"/>
        <v>，2343972</v>
      </c>
      <c r="J178" t="str">
        <f>VLOOKUP(A178,HOP!A:T,20,0)</f>
        <v>直连</v>
      </c>
    </row>
    <row r="179" hidden="1" spans="1:10">
      <c r="A179" t="s">
        <v>751</v>
      </c>
      <c r="B179" t="s">
        <v>37</v>
      </c>
      <c r="C179" t="s">
        <v>23</v>
      </c>
      <c r="D179" s="3">
        <v>155</v>
      </c>
      <c r="E179" t="s">
        <v>98</v>
      </c>
      <c r="F179" t="str">
        <f>VLOOKUP(A179,HOP!A:L,12,0)</f>
        <v>155.00</v>
      </c>
      <c r="G179" t="str">
        <f>VLOOKUP(A179,HOP!A:C,3,0)</f>
        <v>2344187</v>
      </c>
      <c r="H179">
        <f t="shared" si="4"/>
        <v>0</v>
      </c>
      <c r="I179" t="str">
        <f t="shared" si="5"/>
        <v>，2344187</v>
      </c>
      <c r="J179" t="str">
        <f>VLOOKUP(A179,HOP!A:T,20,0)</f>
        <v>直连</v>
      </c>
    </row>
    <row r="180" hidden="1" spans="1:10">
      <c r="A180" t="s">
        <v>754</v>
      </c>
      <c r="B180" t="s">
        <v>37</v>
      </c>
      <c r="C180" t="s">
        <v>23</v>
      </c>
      <c r="D180" s="3">
        <v>115</v>
      </c>
      <c r="E180" t="s">
        <v>98</v>
      </c>
      <c r="F180" t="str">
        <f>VLOOKUP(A180,HOP!A:L,12,0)</f>
        <v>115.00</v>
      </c>
      <c r="G180" t="str">
        <f>VLOOKUP(A180,HOP!A:C,3,0)</f>
        <v>2344340</v>
      </c>
      <c r="H180">
        <f t="shared" si="4"/>
        <v>0</v>
      </c>
      <c r="I180" t="str">
        <f t="shared" si="5"/>
        <v>，2344340</v>
      </c>
      <c r="J180" t="str">
        <f>VLOOKUP(A180,HOP!A:T,20,0)</f>
        <v>直连</v>
      </c>
    </row>
    <row r="181" hidden="1" spans="1:10">
      <c r="A181" t="s">
        <v>757</v>
      </c>
      <c r="B181" t="s">
        <v>37</v>
      </c>
      <c r="C181" t="s">
        <v>24</v>
      </c>
      <c r="D181" s="3">
        <v>530</v>
      </c>
      <c r="E181" t="s">
        <v>98</v>
      </c>
      <c r="F181" t="str">
        <f>VLOOKUP(A181,HOP!A:L,12,0)</f>
        <v>530.00</v>
      </c>
      <c r="G181" t="str">
        <f>VLOOKUP(A181,HOP!A:C,3,0)</f>
        <v>2344439</v>
      </c>
      <c r="H181">
        <f t="shared" si="4"/>
        <v>0</v>
      </c>
      <c r="I181" t="str">
        <f t="shared" si="5"/>
        <v>，2344439</v>
      </c>
      <c r="J181" t="str">
        <f>VLOOKUP(A181,HOP!A:T,20,0)</f>
        <v>直连</v>
      </c>
    </row>
    <row r="182" hidden="1" spans="1:10">
      <c r="A182" t="s">
        <v>761</v>
      </c>
      <c r="B182" t="s">
        <v>37</v>
      </c>
      <c r="C182" t="s">
        <v>23</v>
      </c>
      <c r="D182" s="3">
        <v>795</v>
      </c>
      <c r="E182" t="s">
        <v>98</v>
      </c>
      <c r="F182" t="str">
        <f>VLOOKUP(A182,HOP!A:L,12,0)</f>
        <v>795.00</v>
      </c>
      <c r="G182" t="str">
        <f>VLOOKUP(A182,HOP!A:C,3,0)</f>
        <v>2344539</v>
      </c>
      <c r="H182">
        <f t="shared" si="4"/>
        <v>0</v>
      </c>
      <c r="I182" t="str">
        <f t="shared" si="5"/>
        <v>，2344539</v>
      </c>
      <c r="J182" t="str">
        <f>VLOOKUP(A182,HOP!A:T,20,0)</f>
        <v>直连</v>
      </c>
    </row>
    <row r="183" hidden="1" spans="1:10">
      <c r="A183" t="s">
        <v>765</v>
      </c>
      <c r="B183" t="s">
        <v>37</v>
      </c>
      <c r="C183" t="s">
        <v>23</v>
      </c>
      <c r="D183" s="3">
        <v>303</v>
      </c>
      <c r="E183" t="s">
        <v>98</v>
      </c>
      <c r="F183" t="str">
        <f>VLOOKUP(A183,HOP!A:L,12,0)</f>
        <v>303.00</v>
      </c>
      <c r="G183" t="str">
        <f>VLOOKUP(A183,HOP!A:C,3,0)</f>
        <v>2344877</v>
      </c>
      <c r="H183">
        <f t="shared" si="4"/>
        <v>0</v>
      </c>
      <c r="I183" t="str">
        <f t="shared" si="5"/>
        <v>，2344877</v>
      </c>
      <c r="J183" t="str">
        <f>VLOOKUP(A183,HOP!A:T,20,0)</f>
        <v>直连</v>
      </c>
    </row>
    <row r="184" hidden="1" spans="1:10">
      <c r="A184" t="s">
        <v>768</v>
      </c>
      <c r="B184" t="s">
        <v>23</v>
      </c>
      <c r="C184" t="s">
        <v>24</v>
      </c>
      <c r="D184" s="3">
        <v>569</v>
      </c>
      <c r="E184" t="s">
        <v>98</v>
      </c>
      <c r="F184" t="str">
        <f>VLOOKUP(A184,HOP!A:L,12,0)</f>
        <v>569.00</v>
      </c>
      <c r="G184" t="str">
        <f>VLOOKUP(A184,HOP!A:C,3,0)</f>
        <v>2344940</v>
      </c>
      <c r="H184">
        <f t="shared" si="4"/>
        <v>0</v>
      </c>
      <c r="I184" t="str">
        <f t="shared" si="5"/>
        <v>，2344940</v>
      </c>
      <c r="J184" t="str">
        <f>VLOOKUP(A184,HOP!A:T,20,0)</f>
        <v>直连</v>
      </c>
    </row>
    <row r="185" hidden="1" spans="1:10">
      <c r="A185" t="s">
        <v>772</v>
      </c>
      <c r="B185" t="s">
        <v>23</v>
      </c>
      <c r="C185" t="s">
        <v>24</v>
      </c>
      <c r="D185" s="3">
        <v>694</v>
      </c>
      <c r="E185" t="s">
        <v>98</v>
      </c>
      <c r="F185" t="str">
        <f>VLOOKUP(A185,HOP!A:L,12,0)</f>
        <v>694.00</v>
      </c>
      <c r="G185" t="str">
        <f>VLOOKUP(A185,HOP!A:C,3,0)</f>
        <v>2345335</v>
      </c>
      <c r="H185">
        <f t="shared" si="4"/>
        <v>0</v>
      </c>
      <c r="I185" t="str">
        <f t="shared" si="5"/>
        <v>，2345335</v>
      </c>
      <c r="J185" t="str">
        <f>VLOOKUP(A185,HOP!A:T,20,0)</f>
        <v>直连</v>
      </c>
    </row>
    <row r="186" hidden="1" spans="1:10">
      <c r="A186" t="s">
        <v>775</v>
      </c>
      <c r="B186" t="s">
        <v>23</v>
      </c>
      <c r="C186" t="s">
        <v>24</v>
      </c>
      <c r="D186" s="3">
        <v>360</v>
      </c>
      <c r="E186" t="s">
        <v>98</v>
      </c>
      <c r="F186" t="str">
        <f>VLOOKUP(A186,HOP!A:L,12,0)</f>
        <v>360.00</v>
      </c>
      <c r="G186" t="str">
        <f>VLOOKUP(A186,HOP!A:C,3,0)</f>
        <v>2345534</v>
      </c>
      <c r="H186">
        <f t="shared" si="4"/>
        <v>0</v>
      </c>
      <c r="I186" t="str">
        <f t="shared" si="5"/>
        <v>，2345534</v>
      </c>
      <c r="J186" t="str">
        <f>VLOOKUP(A186,HOP!A:T,20,0)</f>
        <v>直连</v>
      </c>
    </row>
    <row r="187" hidden="1" spans="1:10">
      <c r="A187" t="s">
        <v>779</v>
      </c>
      <c r="B187" t="s">
        <v>23</v>
      </c>
      <c r="C187" t="s">
        <v>24</v>
      </c>
      <c r="D187" s="3">
        <v>72</v>
      </c>
      <c r="E187" t="s">
        <v>98</v>
      </c>
      <c r="F187" t="str">
        <f>VLOOKUP(A187,HOP!A:L,12,0)</f>
        <v>72.00</v>
      </c>
      <c r="G187" t="str">
        <f>VLOOKUP(A187,HOP!A:C,3,0)</f>
        <v>2345596</v>
      </c>
      <c r="H187">
        <f t="shared" si="4"/>
        <v>0</v>
      </c>
      <c r="I187" t="str">
        <f t="shared" si="5"/>
        <v>，2345596</v>
      </c>
      <c r="J187" t="str">
        <f>VLOOKUP(A187,HOP!A:T,20,0)</f>
        <v>直连</v>
      </c>
    </row>
    <row r="188" hidden="1" spans="1:10">
      <c r="A188" t="s">
        <v>783</v>
      </c>
      <c r="B188" t="s">
        <v>23</v>
      </c>
      <c r="C188" t="s">
        <v>24</v>
      </c>
      <c r="D188" s="3">
        <v>120</v>
      </c>
      <c r="E188" t="s">
        <v>98</v>
      </c>
      <c r="F188" t="str">
        <f>VLOOKUP(A188,HOP!A:L,12,0)</f>
        <v>120.00</v>
      </c>
      <c r="G188" t="str">
        <f>VLOOKUP(A188,HOP!A:C,3,0)</f>
        <v>2345616</v>
      </c>
      <c r="H188">
        <f t="shared" si="4"/>
        <v>0</v>
      </c>
      <c r="I188" t="str">
        <f t="shared" si="5"/>
        <v>，2345616</v>
      </c>
      <c r="J188" t="str">
        <f>VLOOKUP(A188,HOP!A:T,20,0)</f>
        <v>直连</v>
      </c>
    </row>
    <row r="189" hidden="1" spans="1:10">
      <c r="A189" t="s">
        <v>786</v>
      </c>
      <c r="B189" t="s">
        <v>23</v>
      </c>
      <c r="C189" t="s">
        <v>24</v>
      </c>
      <c r="D189" s="3">
        <v>138</v>
      </c>
      <c r="E189" t="s">
        <v>98</v>
      </c>
      <c r="F189" t="str">
        <f>VLOOKUP(A189,HOP!A:L,12,0)</f>
        <v>138.00</v>
      </c>
      <c r="G189" t="str">
        <f>VLOOKUP(A189,HOP!A:C,3,0)</f>
        <v>2345818</v>
      </c>
      <c r="H189">
        <f t="shared" si="4"/>
        <v>0</v>
      </c>
      <c r="I189" t="str">
        <f t="shared" si="5"/>
        <v>，2345818</v>
      </c>
      <c r="J189" t="str">
        <f>VLOOKUP(A189,HOP!A:T,20,0)</f>
        <v>直连</v>
      </c>
    </row>
    <row r="190" hidden="1" spans="1:10">
      <c r="A190" t="s">
        <v>790</v>
      </c>
      <c r="B190" t="s">
        <v>23</v>
      </c>
      <c r="C190" t="s">
        <v>24</v>
      </c>
      <c r="D190" s="3">
        <v>143</v>
      </c>
      <c r="E190" t="s">
        <v>98</v>
      </c>
      <c r="F190" t="str">
        <f>VLOOKUP(A190,HOP!A:L,12,0)</f>
        <v>143.00</v>
      </c>
      <c r="G190" t="str">
        <f>VLOOKUP(A190,HOP!A:C,3,0)</f>
        <v>2345837</v>
      </c>
      <c r="H190">
        <f t="shared" si="4"/>
        <v>0</v>
      </c>
      <c r="I190" t="str">
        <f t="shared" si="5"/>
        <v>，2345837</v>
      </c>
      <c r="J190" t="str">
        <f>VLOOKUP(A190,HOP!A:T,20,0)</f>
        <v>直连</v>
      </c>
    </row>
    <row r="191" hidden="1" spans="1:10">
      <c r="A191" t="s">
        <v>794</v>
      </c>
      <c r="B191" t="s">
        <v>23</v>
      </c>
      <c r="C191" t="s">
        <v>24</v>
      </c>
      <c r="D191" s="3">
        <v>202</v>
      </c>
      <c r="E191" t="s">
        <v>98</v>
      </c>
      <c r="F191" t="str">
        <f>VLOOKUP(A191,HOP!A:L,12,0)</f>
        <v>202.00</v>
      </c>
      <c r="G191" t="str">
        <f>VLOOKUP(A191,HOP!A:C,3,0)</f>
        <v>2346052</v>
      </c>
      <c r="H191">
        <f t="shared" si="4"/>
        <v>0</v>
      </c>
      <c r="I191" t="str">
        <f t="shared" si="5"/>
        <v>，2346052</v>
      </c>
      <c r="J191" t="str">
        <f>VLOOKUP(A191,HOP!A:T,20,0)</f>
        <v>直连</v>
      </c>
    </row>
    <row r="192" hidden="1" spans="1:10">
      <c r="A192" t="s">
        <v>798</v>
      </c>
      <c r="B192" t="s">
        <v>23</v>
      </c>
      <c r="C192" t="s">
        <v>24</v>
      </c>
      <c r="D192" s="3">
        <v>138</v>
      </c>
      <c r="E192" t="s">
        <v>98</v>
      </c>
      <c r="F192" t="str">
        <f>VLOOKUP(A192,HOP!A:L,12,0)</f>
        <v>138.00</v>
      </c>
      <c r="G192" t="str">
        <f>VLOOKUP(A192,HOP!A:C,3,0)</f>
        <v>2346548</v>
      </c>
      <c r="H192">
        <f t="shared" si="4"/>
        <v>0</v>
      </c>
      <c r="I192" t="str">
        <f t="shared" si="5"/>
        <v>，2346548</v>
      </c>
      <c r="J192" t="str">
        <f>VLOOKUP(A192,HOP!A:T,20,0)</f>
        <v>直连</v>
      </c>
    </row>
    <row r="193" hidden="1" spans="1:10">
      <c r="A193" t="s">
        <v>801</v>
      </c>
      <c r="B193" t="s">
        <v>58</v>
      </c>
      <c r="C193" t="s">
        <v>35</v>
      </c>
      <c r="D193" s="3">
        <v>810</v>
      </c>
      <c r="E193" t="s">
        <v>32</v>
      </c>
      <c r="F193" t="str">
        <f>VLOOKUP(A193,HOP!A:L,12,0)</f>
        <v>810.00</v>
      </c>
      <c r="G193" t="str">
        <f>VLOOKUP(A193,HOP!A:C,3,0)</f>
        <v>2305513</v>
      </c>
      <c r="H193">
        <f t="shared" si="4"/>
        <v>0</v>
      </c>
      <c r="I193" t="str">
        <f t="shared" si="5"/>
        <v>，2305513</v>
      </c>
      <c r="J193" t="str">
        <f>VLOOKUP(A193,HOP!A:T,20,0)</f>
        <v>直连</v>
      </c>
    </row>
    <row r="194" hidden="1" spans="1:10">
      <c r="A194" t="s">
        <v>805</v>
      </c>
      <c r="B194" t="s">
        <v>23</v>
      </c>
      <c r="C194" t="s">
        <v>24</v>
      </c>
      <c r="D194" s="3">
        <v>249</v>
      </c>
      <c r="E194" t="s">
        <v>98</v>
      </c>
      <c r="F194" t="str">
        <f>VLOOKUP(A194,HOP!A:L,12,0)</f>
        <v>249.00</v>
      </c>
      <c r="G194" t="str">
        <f>VLOOKUP(A194,HOP!A:C,3,0)</f>
        <v>2306716</v>
      </c>
      <c r="H194">
        <f t="shared" si="4"/>
        <v>0</v>
      </c>
      <c r="I194" t="str">
        <f t="shared" si="5"/>
        <v>，2306716</v>
      </c>
      <c r="J194" t="str">
        <f>VLOOKUP(A194,HOP!A:T,20,0)</f>
        <v>直连</v>
      </c>
    </row>
    <row r="195" hidden="1" spans="1:10">
      <c r="A195" t="s">
        <v>809</v>
      </c>
      <c r="B195" t="s">
        <v>108</v>
      </c>
      <c r="C195" t="s">
        <v>56</v>
      </c>
      <c r="D195" s="3">
        <v>757</v>
      </c>
      <c r="E195" t="s">
        <v>98</v>
      </c>
      <c r="F195" t="str">
        <f>VLOOKUP(A195,HOP!A:L,12,0)</f>
        <v>757.00</v>
      </c>
      <c r="G195" t="str">
        <f>VLOOKUP(A195,HOP!A:C,3,0)</f>
        <v>2312435</v>
      </c>
      <c r="H195">
        <f t="shared" ref="H195:H251" si="6">D195-F195</f>
        <v>0</v>
      </c>
      <c r="I195" t="str">
        <f t="shared" ref="I195:I251" si="7">$I$1&amp;G195</f>
        <v>，2312435</v>
      </c>
      <c r="J195" t="str">
        <f>VLOOKUP(A195,HOP!A:T,20,0)</f>
        <v>直连</v>
      </c>
    </row>
    <row r="196" hidden="1" spans="1:10">
      <c r="A196" t="s">
        <v>812</v>
      </c>
      <c r="B196" t="s">
        <v>43</v>
      </c>
      <c r="C196" t="s">
        <v>49</v>
      </c>
      <c r="D196" s="3">
        <v>160</v>
      </c>
      <c r="E196" t="s">
        <v>50</v>
      </c>
      <c r="F196" t="str">
        <f>VLOOKUP(A196,HOP!A:L,12,0)</f>
        <v>160.00</v>
      </c>
      <c r="G196" t="str">
        <f>VLOOKUP(A196,HOP!A:C,3,0)</f>
        <v>2312907</v>
      </c>
      <c r="H196">
        <f t="shared" si="6"/>
        <v>0</v>
      </c>
      <c r="I196" t="str">
        <f t="shared" si="7"/>
        <v>，2312907</v>
      </c>
      <c r="J196" t="str">
        <f>VLOOKUP(A196,HOP!A:T,20,0)</f>
        <v>直连</v>
      </c>
    </row>
    <row r="197" hidden="1" spans="1:10">
      <c r="A197" t="s">
        <v>816</v>
      </c>
      <c r="B197" t="s">
        <v>179</v>
      </c>
      <c r="C197" t="s">
        <v>58</v>
      </c>
      <c r="D197" s="3">
        <v>2321</v>
      </c>
      <c r="E197" t="s">
        <v>98</v>
      </c>
      <c r="F197" t="str">
        <f>VLOOKUP(A197,HOP!A:L,12,0)</f>
        <v>2321.00</v>
      </c>
      <c r="G197" t="str">
        <f>VLOOKUP(A197,HOP!A:C,3,0)</f>
        <v>2313763</v>
      </c>
      <c r="H197">
        <f t="shared" si="6"/>
        <v>0</v>
      </c>
      <c r="I197" t="str">
        <f t="shared" si="7"/>
        <v>，2313763</v>
      </c>
      <c r="J197" t="str">
        <f>VLOOKUP(A197,HOP!A:T,20,0)</f>
        <v>直连</v>
      </c>
    </row>
    <row r="198" hidden="1" spans="1:10">
      <c r="A198" t="s">
        <v>820</v>
      </c>
      <c r="B198" t="s">
        <v>37</v>
      </c>
      <c r="C198" t="s">
        <v>23</v>
      </c>
      <c r="D198" s="3">
        <v>663</v>
      </c>
      <c r="E198" t="s">
        <v>98</v>
      </c>
      <c r="F198" t="str">
        <f>VLOOKUP(A198,HOP!A:L,12,0)</f>
        <v>663.00</v>
      </c>
      <c r="G198" t="str">
        <f>VLOOKUP(A198,HOP!A:C,3,0)</f>
        <v>2315060</v>
      </c>
      <c r="H198">
        <f t="shared" si="6"/>
        <v>0</v>
      </c>
      <c r="I198" t="str">
        <f t="shared" si="7"/>
        <v>，2315060</v>
      </c>
      <c r="J198" t="str">
        <f>VLOOKUP(A198,HOP!A:T,20,0)</f>
        <v>直连</v>
      </c>
    </row>
    <row r="199" hidden="1" spans="1:10">
      <c r="A199" t="s">
        <v>824</v>
      </c>
      <c r="B199" t="s">
        <v>108</v>
      </c>
      <c r="C199" t="s">
        <v>58</v>
      </c>
      <c r="D199" s="3">
        <v>1474</v>
      </c>
      <c r="E199" t="s">
        <v>98</v>
      </c>
      <c r="F199" t="str">
        <f>VLOOKUP(A199,HOP!A:L,12,0)</f>
        <v>1474.00</v>
      </c>
      <c r="G199" t="str">
        <f>VLOOKUP(A199,HOP!A:C,3,0)</f>
        <v>2316818</v>
      </c>
      <c r="H199">
        <f t="shared" si="6"/>
        <v>0</v>
      </c>
      <c r="I199" t="str">
        <f t="shared" si="7"/>
        <v>，2316818</v>
      </c>
      <c r="J199" t="str">
        <f>VLOOKUP(A199,HOP!A:T,20,0)</f>
        <v>直连</v>
      </c>
    </row>
    <row r="200" hidden="1" spans="1:10">
      <c r="A200" t="s">
        <v>828</v>
      </c>
      <c r="B200" t="s">
        <v>35</v>
      </c>
      <c r="C200" t="s">
        <v>37</v>
      </c>
      <c r="D200" s="3">
        <v>2802</v>
      </c>
      <c r="E200" t="s">
        <v>98</v>
      </c>
      <c r="F200" t="str">
        <f>VLOOKUP(A200,HOP!A:L,12,0)</f>
        <v>2802.00</v>
      </c>
      <c r="G200" t="str">
        <f>VLOOKUP(A200,HOP!A:C,3,0)</f>
        <v>2317083</v>
      </c>
      <c r="H200">
        <f t="shared" si="6"/>
        <v>0</v>
      </c>
      <c r="I200" t="str">
        <f t="shared" si="7"/>
        <v>，2317083</v>
      </c>
      <c r="J200" t="str">
        <f>VLOOKUP(A200,HOP!A:T,20,0)</f>
        <v>直连</v>
      </c>
    </row>
    <row r="201" hidden="1" spans="1:10">
      <c r="A201" t="s">
        <v>832</v>
      </c>
      <c r="B201" t="s">
        <v>37</v>
      </c>
      <c r="C201" t="s">
        <v>23</v>
      </c>
      <c r="D201" s="3">
        <v>342</v>
      </c>
      <c r="E201" t="s">
        <v>98</v>
      </c>
      <c r="F201" t="str">
        <f>VLOOKUP(A201,HOP!A:L,12,0)</f>
        <v>342.00</v>
      </c>
      <c r="G201" t="str">
        <f>VLOOKUP(A201,HOP!A:C,3,0)</f>
        <v>2317131</v>
      </c>
      <c r="H201">
        <f t="shared" si="6"/>
        <v>0</v>
      </c>
      <c r="I201" t="str">
        <f t="shared" si="7"/>
        <v>，2317131</v>
      </c>
      <c r="J201" t="str">
        <f>VLOOKUP(A201,HOP!A:T,20,0)</f>
        <v>直连</v>
      </c>
    </row>
    <row r="202" hidden="1" spans="1:10">
      <c r="A202" t="s">
        <v>836</v>
      </c>
      <c r="B202" t="s">
        <v>58</v>
      </c>
      <c r="C202" t="s">
        <v>35</v>
      </c>
      <c r="D202" s="3">
        <v>349</v>
      </c>
      <c r="E202" t="s">
        <v>98</v>
      </c>
      <c r="F202" t="str">
        <f>VLOOKUP(A202,HOP!A:L,12,0)</f>
        <v>349.00</v>
      </c>
      <c r="G202" t="str">
        <f>VLOOKUP(A202,HOP!A:C,3,0)</f>
        <v>2320625</v>
      </c>
      <c r="H202">
        <f t="shared" si="6"/>
        <v>0</v>
      </c>
      <c r="I202" t="str">
        <f t="shared" si="7"/>
        <v>，2320625</v>
      </c>
      <c r="J202" t="str">
        <f>VLOOKUP(A202,HOP!A:T,20,0)</f>
        <v>直连</v>
      </c>
    </row>
    <row r="203" hidden="1" spans="1:10">
      <c r="A203" t="s">
        <v>841</v>
      </c>
      <c r="B203" t="s">
        <v>23</v>
      </c>
      <c r="C203" t="s">
        <v>24</v>
      </c>
      <c r="D203" s="3">
        <v>386</v>
      </c>
      <c r="E203" t="s">
        <v>98</v>
      </c>
      <c r="F203" t="str">
        <f>VLOOKUP(A203,HOP!A:L,12,0)</f>
        <v>386.00</v>
      </c>
      <c r="G203" t="str">
        <f>VLOOKUP(A203,HOP!A:C,3,0)</f>
        <v>2321986</v>
      </c>
      <c r="H203">
        <f t="shared" si="6"/>
        <v>0</v>
      </c>
      <c r="I203" t="str">
        <f t="shared" si="7"/>
        <v>，2321986</v>
      </c>
      <c r="J203" t="str">
        <f>VLOOKUP(A203,HOP!A:T,20,0)</f>
        <v>直连</v>
      </c>
    </row>
    <row r="204" hidden="1" spans="1:10">
      <c r="A204" t="s">
        <v>845</v>
      </c>
      <c r="B204" t="s">
        <v>35</v>
      </c>
      <c r="C204" t="s">
        <v>37</v>
      </c>
      <c r="D204" s="3">
        <v>314</v>
      </c>
      <c r="E204" t="s">
        <v>98</v>
      </c>
      <c r="F204" t="str">
        <f>VLOOKUP(A204,HOP!A:L,12,0)</f>
        <v>314.00</v>
      </c>
      <c r="G204" t="str">
        <f>VLOOKUP(A204,HOP!A:C,3,0)</f>
        <v>2324222</v>
      </c>
      <c r="H204">
        <f t="shared" si="6"/>
        <v>0</v>
      </c>
      <c r="I204" t="str">
        <f t="shared" si="7"/>
        <v>，2324222</v>
      </c>
      <c r="J204" t="str">
        <f>VLOOKUP(A204,HOP!A:T,20,0)</f>
        <v>直连</v>
      </c>
    </row>
    <row r="205" hidden="1" spans="1:10">
      <c r="A205" t="s">
        <v>848</v>
      </c>
      <c r="B205" t="s">
        <v>56</v>
      </c>
      <c r="C205" t="s">
        <v>58</v>
      </c>
      <c r="D205" s="3">
        <v>191.11</v>
      </c>
      <c r="E205" t="s">
        <v>32</v>
      </c>
      <c r="F205" t="str">
        <f>VLOOKUP(A205,HOP!A:L,12,0)</f>
        <v>191.11</v>
      </c>
      <c r="G205" t="str">
        <f>VLOOKUP(A205,HOP!A:C,3,0)</f>
        <v>2326312</v>
      </c>
      <c r="H205">
        <f t="shared" si="6"/>
        <v>0</v>
      </c>
      <c r="I205" t="str">
        <f t="shared" si="7"/>
        <v>，2326312</v>
      </c>
      <c r="J205" t="str">
        <f>VLOOKUP(A205,HOP!A:T,20,0)</f>
        <v>直连</v>
      </c>
    </row>
    <row r="206" hidden="1" spans="1:10">
      <c r="A206" t="s">
        <v>852</v>
      </c>
      <c r="B206" t="s">
        <v>23</v>
      </c>
      <c r="C206" t="s">
        <v>24</v>
      </c>
      <c r="D206" s="3">
        <v>518</v>
      </c>
      <c r="E206" t="s">
        <v>98</v>
      </c>
      <c r="F206" t="str">
        <f>VLOOKUP(A206,HOP!A:L,12,0)</f>
        <v>518.00</v>
      </c>
      <c r="G206" t="str">
        <f>VLOOKUP(A206,HOP!A:C,3,0)</f>
        <v>2326319</v>
      </c>
      <c r="H206">
        <f t="shared" si="6"/>
        <v>0</v>
      </c>
      <c r="I206" t="str">
        <f t="shared" si="7"/>
        <v>，2326319</v>
      </c>
      <c r="J206" t="str">
        <f>VLOOKUP(A206,HOP!A:T,20,0)</f>
        <v>直连</v>
      </c>
    </row>
    <row r="207" hidden="1" spans="1:10">
      <c r="A207" t="s">
        <v>856</v>
      </c>
      <c r="B207" t="s">
        <v>108</v>
      </c>
      <c r="C207" t="s">
        <v>56</v>
      </c>
      <c r="D207" s="3">
        <v>241</v>
      </c>
      <c r="E207" t="s">
        <v>98</v>
      </c>
      <c r="F207" t="str">
        <f>VLOOKUP(A207,HOP!A:L,12,0)</f>
        <v>241.00</v>
      </c>
      <c r="G207" t="str">
        <f>VLOOKUP(A207,HOP!A:C,3,0)</f>
        <v>2327280</v>
      </c>
      <c r="H207">
        <f t="shared" si="6"/>
        <v>0</v>
      </c>
      <c r="I207" t="str">
        <f t="shared" si="7"/>
        <v>，2327280</v>
      </c>
      <c r="J207" t="str">
        <f>VLOOKUP(A207,HOP!A:T,20,0)</f>
        <v>直连</v>
      </c>
    </row>
    <row r="208" hidden="1" spans="1:10">
      <c r="A208" t="s">
        <v>859</v>
      </c>
      <c r="B208" t="s">
        <v>23</v>
      </c>
      <c r="C208" t="s">
        <v>24</v>
      </c>
      <c r="D208" s="3">
        <v>518</v>
      </c>
      <c r="E208" t="s">
        <v>98</v>
      </c>
      <c r="F208" t="str">
        <f>VLOOKUP(A208,HOP!A:L,12,0)</f>
        <v>518.00</v>
      </c>
      <c r="G208" t="str">
        <f>VLOOKUP(A208,HOP!A:C,3,0)</f>
        <v>2327773</v>
      </c>
      <c r="H208">
        <f t="shared" si="6"/>
        <v>0</v>
      </c>
      <c r="I208" t="str">
        <f t="shared" si="7"/>
        <v>，2327773</v>
      </c>
      <c r="J208" t="str">
        <f>VLOOKUP(A208,HOP!A:T,20,0)</f>
        <v>直连</v>
      </c>
    </row>
    <row r="209" hidden="1" spans="1:10">
      <c r="A209" t="s">
        <v>861</v>
      </c>
      <c r="B209" t="s">
        <v>23</v>
      </c>
      <c r="C209" t="s">
        <v>24</v>
      </c>
      <c r="D209" s="3">
        <v>324</v>
      </c>
      <c r="E209" t="s">
        <v>98</v>
      </c>
      <c r="F209" t="str">
        <f>VLOOKUP(A209,HOP!A:L,12,0)</f>
        <v>324.00</v>
      </c>
      <c r="G209" t="str">
        <f>VLOOKUP(A209,HOP!A:C,3,0)</f>
        <v>2328159</v>
      </c>
      <c r="H209">
        <f t="shared" si="6"/>
        <v>0</v>
      </c>
      <c r="I209" t="str">
        <f t="shared" si="7"/>
        <v>，2328159</v>
      </c>
      <c r="J209" t="str">
        <f>VLOOKUP(A209,HOP!A:T,20,0)</f>
        <v>直连</v>
      </c>
    </row>
    <row r="210" hidden="1" spans="1:10">
      <c r="A210" t="s">
        <v>865</v>
      </c>
      <c r="B210" t="s">
        <v>56</v>
      </c>
      <c r="C210" t="s">
        <v>58</v>
      </c>
      <c r="D210" s="3">
        <v>572</v>
      </c>
      <c r="E210" t="s">
        <v>98</v>
      </c>
      <c r="F210" t="str">
        <f>VLOOKUP(A210,HOP!A:L,12,0)</f>
        <v>572.00</v>
      </c>
      <c r="G210" t="str">
        <f>VLOOKUP(A210,HOP!A:C,3,0)</f>
        <v>2328168</v>
      </c>
      <c r="H210">
        <f t="shared" si="6"/>
        <v>0</v>
      </c>
      <c r="I210" t="str">
        <f t="shared" si="7"/>
        <v>，2328168</v>
      </c>
      <c r="J210" t="str">
        <f>VLOOKUP(A210,HOP!A:T,20,0)</f>
        <v>直连</v>
      </c>
    </row>
    <row r="211" hidden="1" spans="1:10">
      <c r="A211" t="s">
        <v>869</v>
      </c>
      <c r="B211" t="s">
        <v>23</v>
      </c>
      <c r="C211" t="s">
        <v>24</v>
      </c>
      <c r="D211" s="3">
        <v>603</v>
      </c>
      <c r="E211" t="s">
        <v>98</v>
      </c>
      <c r="F211" t="str">
        <f>VLOOKUP(A211,HOP!A:L,12,0)</f>
        <v>603.00</v>
      </c>
      <c r="G211" t="str">
        <f>VLOOKUP(A211,HOP!A:C,3,0)</f>
        <v>2329647</v>
      </c>
      <c r="H211">
        <f t="shared" si="6"/>
        <v>0</v>
      </c>
      <c r="I211" t="str">
        <f t="shared" si="7"/>
        <v>，2329647</v>
      </c>
      <c r="J211" t="str">
        <f>VLOOKUP(A211,HOP!A:T,20,0)</f>
        <v>直连</v>
      </c>
    </row>
    <row r="212" hidden="1" spans="1:10">
      <c r="A212" t="s">
        <v>873</v>
      </c>
      <c r="B212" t="s">
        <v>41</v>
      </c>
      <c r="C212" t="s">
        <v>56</v>
      </c>
      <c r="D212" s="3">
        <v>566</v>
      </c>
      <c r="E212" t="s">
        <v>98</v>
      </c>
      <c r="F212" t="str">
        <f>VLOOKUP(A212,HOP!A:L,12,0)</f>
        <v>566.00</v>
      </c>
      <c r="G212" t="str">
        <f>VLOOKUP(A212,HOP!A:C,3,0)</f>
        <v>2330300</v>
      </c>
      <c r="H212">
        <f t="shared" si="6"/>
        <v>0</v>
      </c>
      <c r="I212" t="str">
        <f t="shared" si="7"/>
        <v>，2330300</v>
      </c>
      <c r="J212" t="str">
        <f>VLOOKUP(A212,HOP!A:T,20,0)</f>
        <v>直连</v>
      </c>
    </row>
    <row r="213" hidden="1" spans="1:10">
      <c r="A213" t="s">
        <v>877</v>
      </c>
      <c r="B213" t="s">
        <v>23</v>
      </c>
      <c r="C213" t="s">
        <v>24</v>
      </c>
      <c r="D213" s="3">
        <v>326</v>
      </c>
      <c r="E213" t="s">
        <v>32</v>
      </c>
      <c r="F213" t="str">
        <f>VLOOKUP(A213,HOP!A:L,12,0)</f>
        <v>326.00</v>
      </c>
      <c r="G213" t="str">
        <f>VLOOKUP(A213,HOP!A:C,3,0)</f>
        <v>2335082</v>
      </c>
      <c r="H213">
        <f t="shared" si="6"/>
        <v>0</v>
      </c>
      <c r="I213" t="str">
        <f t="shared" si="7"/>
        <v>，2335082</v>
      </c>
      <c r="J213" t="str">
        <f>VLOOKUP(A213,HOP!A:T,20,0)</f>
        <v>直连</v>
      </c>
    </row>
    <row r="214" hidden="1" spans="1:10">
      <c r="A214" t="s">
        <v>881</v>
      </c>
      <c r="B214" t="s">
        <v>23</v>
      </c>
      <c r="C214" t="s">
        <v>24</v>
      </c>
      <c r="D214" s="3">
        <v>1580</v>
      </c>
      <c r="E214" t="s">
        <v>98</v>
      </c>
      <c r="F214" t="str">
        <f>VLOOKUP(A214,HOP!A:L,12,0)</f>
        <v>1580.00</v>
      </c>
      <c r="G214" t="str">
        <f>VLOOKUP(A214,HOP!A:C,3,0)</f>
        <v>2335477</v>
      </c>
      <c r="H214">
        <f t="shared" si="6"/>
        <v>0</v>
      </c>
      <c r="I214" t="str">
        <f t="shared" si="7"/>
        <v>，2335477</v>
      </c>
      <c r="J214" t="str">
        <f>VLOOKUP(A214,HOP!A:T,20,0)</f>
        <v>直连</v>
      </c>
    </row>
    <row r="215" hidden="1" spans="1:10">
      <c r="A215" t="s">
        <v>885</v>
      </c>
      <c r="B215" t="s">
        <v>41</v>
      </c>
      <c r="C215" t="s">
        <v>37</v>
      </c>
      <c r="D215" s="3">
        <v>640</v>
      </c>
      <c r="E215" t="s">
        <v>98</v>
      </c>
      <c r="F215" t="str">
        <f>VLOOKUP(A215,HOP!A:L,12,0)</f>
        <v>640.00</v>
      </c>
      <c r="G215" t="str">
        <f>VLOOKUP(A215,HOP!A:C,3,0)</f>
        <v>2336870</v>
      </c>
      <c r="H215">
        <f t="shared" si="6"/>
        <v>0</v>
      </c>
      <c r="I215" t="str">
        <f t="shared" si="7"/>
        <v>，2336870</v>
      </c>
      <c r="J215" t="str">
        <f>VLOOKUP(A215,HOP!A:T,20,0)</f>
        <v>直连</v>
      </c>
    </row>
    <row r="216" hidden="1" spans="1:10">
      <c r="A216" t="s">
        <v>889</v>
      </c>
      <c r="B216" t="s">
        <v>56</v>
      </c>
      <c r="C216" t="s">
        <v>58</v>
      </c>
      <c r="D216" s="3">
        <v>885</v>
      </c>
      <c r="E216" t="s">
        <v>98</v>
      </c>
      <c r="F216" t="str">
        <f>VLOOKUP(A216,HOP!A:L,12,0)</f>
        <v>885.00</v>
      </c>
      <c r="G216" t="str">
        <f>VLOOKUP(A216,HOP!A:C,3,0)</f>
        <v>2337004</v>
      </c>
      <c r="H216">
        <f t="shared" si="6"/>
        <v>0</v>
      </c>
      <c r="I216" t="str">
        <f t="shared" si="7"/>
        <v>，2337004</v>
      </c>
      <c r="J216" t="str">
        <f>VLOOKUP(A216,HOP!A:T,20,0)</f>
        <v>直连</v>
      </c>
    </row>
    <row r="217" hidden="1" spans="1:10">
      <c r="A217" t="s">
        <v>893</v>
      </c>
      <c r="B217" t="s">
        <v>108</v>
      </c>
      <c r="C217" t="s">
        <v>58</v>
      </c>
      <c r="D217" s="3">
        <v>664</v>
      </c>
      <c r="E217" t="s">
        <v>98</v>
      </c>
      <c r="F217" t="str">
        <f>VLOOKUP(A217,HOP!A:L,12,0)</f>
        <v>664.00</v>
      </c>
      <c r="G217" t="str">
        <f>VLOOKUP(A217,HOP!A:C,3,0)</f>
        <v>2337573</v>
      </c>
      <c r="H217">
        <f t="shared" si="6"/>
        <v>0</v>
      </c>
      <c r="I217" t="str">
        <f t="shared" si="7"/>
        <v>，2337573</v>
      </c>
      <c r="J217" t="str">
        <f>VLOOKUP(A217,HOP!A:T,20,0)</f>
        <v>直连</v>
      </c>
    </row>
    <row r="218" hidden="1" spans="1:10">
      <c r="A218" t="s">
        <v>896</v>
      </c>
      <c r="B218" t="s">
        <v>108</v>
      </c>
      <c r="C218" t="s">
        <v>37</v>
      </c>
      <c r="D218" s="3">
        <v>2114</v>
      </c>
      <c r="E218" t="s">
        <v>98</v>
      </c>
      <c r="F218" t="str">
        <f>VLOOKUP(A218,HOP!A:L,12,0)</f>
        <v>2114.00</v>
      </c>
      <c r="G218" t="str">
        <f>VLOOKUP(A218,HOP!A:C,3,0)</f>
        <v>2338492</v>
      </c>
      <c r="H218">
        <f t="shared" si="6"/>
        <v>0</v>
      </c>
      <c r="I218" t="str">
        <f t="shared" si="7"/>
        <v>，2338492</v>
      </c>
      <c r="J218" t="str">
        <f>VLOOKUP(A218,HOP!A:T,20,0)</f>
        <v>直连</v>
      </c>
    </row>
    <row r="219" hidden="1" spans="1:10">
      <c r="A219" t="s">
        <v>900</v>
      </c>
      <c r="B219" t="s">
        <v>56</v>
      </c>
      <c r="C219" t="s">
        <v>23</v>
      </c>
      <c r="D219" s="3">
        <v>642</v>
      </c>
      <c r="E219" t="s">
        <v>98</v>
      </c>
      <c r="F219" t="str">
        <f>VLOOKUP(A219,HOP!A:L,12,0)</f>
        <v>642.00</v>
      </c>
      <c r="G219" t="str">
        <f>VLOOKUP(A219,HOP!A:C,3,0)</f>
        <v>2338815</v>
      </c>
      <c r="H219">
        <f t="shared" si="6"/>
        <v>0</v>
      </c>
      <c r="I219" t="str">
        <f t="shared" si="7"/>
        <v>，2338815</v>
      </c>
      <c r="J219" t="str">
        <f>VLOOKUP(A219,HOP!A:T,20,0)</f>
        <v>直连</v>
      </c>
    </row>
    <row r="220" hidden="1" spans="1:10">
      <c r="A220" t="s">
        <v>904</v>
      </c>
      <c r="B220" t="s">
        <v>35</v>
      </c>
      <c r="C220" t="s">
        <v>37</v>
      </c>
      <c r="D220" s="3">
        <v>281</v>
      </c>
      <c r="E220" t="s">
        <v>98</v>
      </c>
      <c r="F220" t="str">
        <f>VLOOKUP(A220,HOP!A:L,12,0)</f>
        <v>281.00</v>
      </c>
      <c r="G220" t="str">
        <f>VLOOKUP(A220,HOP!A:C,3,0)</f>
        <v>2338918</v>
      </c>
      <c r="H220">
        <f t="shared" si="6"/>
        <v>0</v>
      </c>
      <c r="I220" t="str">
        <f t="shared" si="7"/>
        <v>，2338918</v>
      </c>
      <c r="J220" t="str">
        <f>VLOOKUP(A220,HOP!A:T,20,0)</f>
        <v>直连</v>
      </c>
    </row>
    <row r="221" hidden="1" spans="1:10">
      <c r="A221" t="s">
        <v>908</v>
      </c>
      <c r="B221" t="s">
        <v>56</v>
      </c>
      <c r="C221" t="s">
        <v>58</v>
      </c>
      <c r="D221" s="3">
        <v>567</v>
      </c>
      <c r="E221" t="s">
        <v>98</v>
      </c>
      <c r="F221" t="str">
        <f>VLOOKUP(A221,HOP!A:L,12,0)</f>
        <v>567.00</v>
      </c>
      <c r="G221" t="str">
        <f>VLOOKUP(A221,HOP!A:C,3,0)</f>
        <v>2338970</v>
      </c>
      <c r="H221">
        <f t="shared" si="6"/>
        <v>0</v>
      </c>
      <c r="I221" t="str">
        <f t="shared" si="7"/>
        <v>，2338970</v>
      </c>
      <c r="J221" t="str">
        <f>VLOOKUP(A221,HOP!A:T,20,0)</f>
        <v>直连</v>
      </c>
    </row>
    <row r="222" hidden="1" spans="1:10">
      <c r="A222" t="s">
        <v>912</v>
      </c>
      <c r="B222" t="s">
        <v>56</v>
      </c>
      <c r="C222" t="s">
        <v>58</v>
      </c>
      <c r="D222" s="3">
        <v>565</v>
      </c>
      <c r="E222" t="s">
        <v>98</v>
      </c>
      <c r="F222" t="str">
        <f>VLOOKUP(A222,HOP!A:L,12,0)</f>
        <v>565.00</v>
      </c>
      <c r="G222" t="str">
        <f>VLOOKUP(A222,HOP!A:C,3,0)</f>
        <v>2339925</v>
      </c>
      <c r="H222">
        <f t="shared" si="6"/>
        <v>0</v>
      </c>
      <c r="I222" t="str">
        <f t="shared" si="7"/>
        <v>，2339925</v>
      </c>
      <c r="J222" t="str">
        <f>VLOOKUP(A222,HOP!A:T,20,0)</f>
        <v>直连</v>
      </c>
    </row>
    <row r="223" spans="1:10">
      <c r="A223" t="s">
        <v>915</v>
      </c>
      <c r="B223" t="s">
        <v>56</v>
      </c>
      <c r="C223" t="s">
        <v>37</v>
      </c>
      <c r="D223" s="3">
        <v>376</v>
      </c>
      <c r="E223" t="s">
        <v>98</v>
      </c>
      <c r="F223" t="str">
        <f>VLOOKUP(A223,HOP!A:L,12,0)</f>
        <v>375.99</v>
      </c>
      <c r="G223" t="str">
        <f>VLOOKUP(A223,HOP!A:C,3,0)</f>
        <v>2340460</v>
      </c>
      <c r="H223">
        <f t="shared" si="6"/>
        <v>0.00999999999999091</v>
      </c>
      <c r="I223" t="str">
        <f t="shared" si="7"/>
        <v>，2340460</v>
      </c>
      <c r="J223" t="str">
        <f>VLOOKUP(A223,HOP!A:T,20,0)</f>
        <v>直连</v>
      </c>
    </row>
    <row r="224" hidden="1" spans="1:10">
      <c r="A224" t="s">
        <v>918</v>
      </c>
      <c r="B224" t="s">
        <v>56</v>
      </c>
      <c r="C224" t="s">
        <v>58</v>
      </c>
      <c r="D224" s="3">
        <v>102</v>
      </c>
      <c r="E224" t="s">
        <v>98</v>
      </c>
      <c r="F224" t="str">
        <f>VLOOKUP(A224,HOP!A:L,12,0)</f>
        <v>102.00</v>
      </c>
      <c r="G224" t="str">
        <f>VLOOKUP(A224,HOP!A:C,3,0)</f>
        <v>2340500</v>
      </c>
      <c r="H224">
        <f t="shared" si="6"/>
        <v>0</v>
      </c>
      <c r="I224" t="str">
        <f t="shared" si="7"/>
        <v>，2340500</v>
      </c>
      <c r="J224" t="str">
        <f>VLOOKUP(A224,HOP!A:T,20,0)</f>
        <v>直连</v>
      </c>
    </row>
    <row r="225" hidden="1" spans="1:10">
      <c r="A225" t="s">
        <v>921</v>
      </c>
      <c r="B225" t="s">
        <v>23</v>
      </c>
      <c r="C225" t="s">
        <v>24</v>
      </c>
      <c r="D225" s="3">
        <v>441</v>
      </c>
      <c r="E225" t="s">
        <v>98</v>
      </c>
      <c r="F225" t="str">
        <f>VLOOKUP(A225,HOP!A:L,12,0)</f>
        <v>441.00</v>
      </c>
      <c r="G225" t="str">
        <f>VLOOKUP(A225,HOP!A:C,3,0)</f>
        <v>2340552</v>
      </c>
      <c r="H225">
        <f t="shared" si="6"/>
        <v>0</v>
      </c>
      <c r="I225" t="str">
        <f t="shared" si="7"/>
        <v>，2340552</v>
      </c>
      <c r="J225" t="str">
        <f>VLOOKUP(A225,HOP!A:T,20,0)</f>
        <v>直连</v>
      </c>
    </row>
    <row r="226" hidden="1" spans="1:10">
      <c r="A226" t="s">
        <v>925</v>
      </c>
      <c r="B226" t="s">
        <v>58</v>
      </c>
      <c r="C226" t="s">
        <v>35</v>
      </c>
      <c r="D226" s="3">
        <v>107</v>
      </c>
      <c r="E226" t="s">
        <v>98</v>
      </c>
      <c r="F226" t="str">
        <f>VLOOKUP(A226,HOP!A:L,12,0)</f>
        <v>107.00</v>
      </c>
      <c r="G226" t="str">
        <f>VLOOKUP(A226,HOP!A:C,3,0)</f>
        <v>2340669</v>
      </c>
      <c r="H226">
        <f t="shared" si="6"/>
        <v>0</v>
      </c>
      <c r="I226" t="str">
        <f t="shared" si="7"/>
        <v>，2340669</v>
      </c>
      <c r="J226" t="str">
        <f>VLOOKUP(A226,HOP!A:T,20,0)</f>
        <v>直连</v>
      </c>
    </row>
    <row r="227" hidden="1" spans="1:10">
      <c r="A227" t="s">
        <v>928</v>
      </c>
      <c r="B227" t="s">
        <v>35</v>
      </c>
      <c r="C227" t="s">
        <v>37</v>
      </c>
      <c r="D227" s="3">
        <v>213</v>
      </c>
      <c r="E227" t="s">
        <v>98</v>
      </c>
      <c r="F227" t="str">
        <f>VLOOKUP(A227,HOP!A:L,12,0)</f>
        <v>213.00</v>
      </c>
      <c r="G227" t="str">
        <f>VLOOKUP(A227,HOP!A:C,3,0)</f>
        <v>2341403</v>
      </c>
      <c r="H227">
        <f t="shared" si="6"/>
        <v>0</v>
      </c>
      <c r="I227" t="str">
        <f t="shared" si="7"/>
        <v>，2341403</v>
      </c>
      <c r="J227" t="str">
        <f>VLOOKUP(A227,HOP!A:T,20,0)</f>
        <v>直连</v>
      </c>
    </row>
    <row r="228" hidden="1" spans="1:10">
      <c r="A228" t="s">
        <v>932</v>
      </c>
      <c r="B228" t="s">
        <v>35</v>
      </c>
      <c r="C228" t="s">
        <v>37</v>
      </c>
      <c r="D228" s="3">
        <v>182</v>
      </c>
      <c r="E228" t="s">
        <v>98</v>
      </c>
      <c r="F228" t="str">
        <f>VLOOKUP(A228,HOP!A:L,12,0)</f>
        <v>182.00</v>
      </c>
      <c r="G228" t="str">
        <f>VLOOKUP(A228,HOP!A:C,3,0)</f>
        <v>2341563</v>
      </c>
      <c r="H228">
        <f t="shared" si="6"/>
        <v>0</v>
      </c>
      <c r="I228" t="str">
        <f t="shared" si="7"/>
        <v>，2341563</v>
      </c>
      <c r="J228" t="str">
        <f>VLOOKUP(A228,HOP!A:T,20,0)</f>
        <v>直连</v>
      </c>
    </row>
    <row r="229" hidden="1" spans="1:10">
      <c r="A229" t="s">
        <v>936</v>
      </c>
      <c r="B229" t="s">
        <v>58</v>
      </c>
      <c r="C229" t="s">
        <v>35</v>
      </c>
      <c r="D229" s="3">
        <v>137</v>
      </c>
      <c r="E229" t="s">
        <v>98</v>
      </c>
      <c r="F229" t="str">
        <f>VLOOKUP(A229,HOP!A:L,12,0)</f>
        <v>137.00</v>
      </c>
      <c r="G229" t="str">
        <f>VLOOKUP(A229,HOP!A:C,3,0)</f>
        <v>2341819</v>
      </c>
      <c r="H229">
        <f t="shared" si="6"/>
        <v>0</v>
      </c>
      <c r="I229" t="str">
        <f t="shared" si="7"/>
        <v>，2341819</v>
      </c>
      <c r="J229" t="str">
        <f>VLOOKUP(A229,HOP!A:T,20,0)</f>
        <v>直连</v>
      </c>
    </row>
    <row r="230" hidden="1" spans="1:10">
      <c r="A230" t="s">
        <v>939</v>
      </c>
      <c r="B230" t="s">
        <v>23</v>
      </c>
      <c r="C230" t="s">
        <v>24</v>
      </c>
      <c r="D230" s="3">
        <v>1063</v>
      </c>
      <c r="E230" t="s">
        <v>98</v>
      </c>
      <c r="F230" t="str">
        <f>VLOOKUP(A230,HOP!A:L,12,0)</f>
        <v>1063.00</v>
      </c>
      <c r="G230" t="str">
        <f>VLOOKUP(A230,HOP!A:C,3,0)</f>
        <v>2341880</v>
      </c>
      <c r="H230">
        <f t="shared" si="6"/>
        <v>0</v>
      </c>
      <c r="I230" t="str">
        <f t="shared" si="7"/>
        <v>，2341880</v>
      </c>
      <c r="J230" t="str">
        <f>VLOOKUP(A230,HOP!A:T,20,0)</f>
        <v>直连</v>
      </c>
    </row>
    <row r="231" hidden="1" spans="1:10">
      <c r="A231" t="s">
        <v>942</v>
      </c>
      <c r="B231" t="s">
        <v>24</v>
      </c>
      <c r="C231" t="s">
        <v>49</v>
      </c>
      <c r="D231" s="3">
        <v>494</v>
      </c>
      <c r="E231" t="s">
        <v>50</v>
      </c>
      <c r="F231" t="str">
        <f>VLOOKUP(A231,HOP!A:L,12,0)</f>
        <v>494.00</v>
      </c>
      <c r="G231" t="str">
        <f>VLOOKUP(A231,HOP!A:C,3,0)</f>
        <v>2341902</v>
      </c>
      <c r="H231">
        <f t="shared" si="6"/>
        <v>0</v>
      </c>
      <c r="I231" t="str">
        <f t="shared" si="7"/>
        <v>，2341902</v>
      </c>
      <c r="J231" t="str">
        <f>VLOOKUP(A231,HOP!A:T,20,0)</f>
        <v>直连</v>
      </c>
    </row>
    <row r="232" hidden="1" spans="1:10">
      <c r="A232" t="s">
        <v>944</v>
      </c>
      <c r="B232" t="s">
        <v>23</v>
      </c>
      <c r="C232" t="s">
        <v>24</v>
      </c>
      <c r="D232" s="3">
        <v>649</v>
      </c>
      <c r="E232" t="s">
        <v>98</v>
      </c>
      <c r="F232" t="str">
        <f>VLOOKUP(A232,HOP!A:L,12,0)</f>
        <v>649.00</v>
      </c>
      <c r="G232" t="str">
        <f>VLOOKUP(A232,HOP!A:C,3,0)</f>
        <v>2342183</v>
      </c>
      <c r="H232">
        <f t="shared" si="6"/>
        <v>0</v>
      </c>
      <c r="I232" t="str">
        <f t="shared" si="7"/>
        <v>，2342183</v>
      </c>
      <c r="J232" t="str">
        <f>VLOOKUP(A232,HOP!A:T,20,0)</f>
        <v>直连</v>
      </c>
    </row>
    <row r="233" hidden="1" spans="1:10">
      <c r="A233" t="s">
        <v>948</v>
      </c>
      <c r="B233" t="s">
        <v>37</v>
      </c>
      <c r="C233" t="s">
        <v>23</v>
      </c>
      <c r="D233" s="3">
        <v>385</v>
      </c>
      <c r="E233" t="s">
        <v>98</v>
      </c>
      <c r="F233" t="str">
        <f>VLOOKUP(A233,HOP!A:L,12,0)</f>
        <v>385.00</v>
      </c>
      <c r="G233" t="str">
        <f>VLOOKUP(A233,HOP!A:C,3,0)</f>
        <v>2342710</v>
      </c>
      <c r="H233">
        <f t="shared" si="6"/>
        <v>0</v>
      </c>
      <c r="I233" t="str">
        <f t="shared" si="7"/>
        <v>，2342710</v>
      </c>
      <c r="J233" t="str">
        <f>VLOOKUP(A233,HOP!A:T,20,0)</f>
        <v>直连</v>
      </c>
    </row>
    <row r="234" hidden="1" spans="1:10">
      <c r="A234" t="s">
        <v>951</v>
      </c>
      <c r="B234" t="s">
        <v>35</v>
      </c>
      <c r="C234" t="s">
        <v>37</v>
      </c>
      <c r="D234" s="3">
        <v>738</v>
      </c>
      <c r="E234" t="s">
        <v>98</v>
      </c>
      <c r="F234" t="str">
        <f>VLOOKUP(A234,HOP!A:L,12,0)</f>
        <v>738.00</v>
      </c>
      <c r="G234" t="str">
        <f>VLOOKUP(A234,HOP!A:C,3,0)</f>
        <v>2342772</v>
      </c>
      <c r="H234">
        <f t="shared" si="6"/>
        <v>0</v>
      </c>
      <c r="I234" t="str">
        <f t="shared" si="7"/>
        <v>，2342772</v>
      </c>
      <c r="J234" t="str">
        <f>VLOOKUP(A234,HOP!A:T,20,0)</f>
        <v>直连</v>
      </c>
    </row>
    <row r="235" hidden="1" spans="1:10">
      <c r="A235" t="s">
        <v>955</v>
      </c>
      <c r="B235" t="s">
        <v>35</v>
      </c>
      <c r="C235" t="s">
        <v>37</v>
      </c>
      <c r="D235" s="3">
        <v>393</v>
      </c>
      <c r="E235" t="s">
        <v>98</v>
      </c>
      <c r="F235" t="str">
        <f>VLOOKUP(A235,HOP!A:L,12,0)</f>
        <v>393.00</v>
      </c>
      <c r="G235" t="str">
        <f>VLOOKUP(A235,HOP!A:C,3,0)</f>
        <v>2342914</v>
      </c>
      <c r="H235">
        <f t="shared" si="6"/>
        <v>0</v>
      </c>
      <c r="I235" t="str">
        <f t="shared" si="7"/>
        <v>，2342914</v>
      </c>
      <c r="J235" t="str">
        <f>VLOOKUP(A235,HOP!A:T,20,0)</f>
        <v>直连</v>
      </c>
    </row>
    <row r="236" hidden="1" spans="1:10">
      <c r="A236" t="s">
        <v>959</v>
      </c>
      <c r="B236" t="s">
        <v>35</v>
      </c>
      <c r="C236" t="s">
        <v>37</v>
      </c>
      <c r="D236" s="3">
        <v>346</v>
      </c>
      <c r="E236" t="s">
        <v>98</v>
      </c>
      <c r="F236" t="str">
        <f>VLOOKUP(A236,HOP!A:L,12,0)</f>
        <v>346.00</v>
      </c>
      <c r="G236" t="str">
        <f>VLOOKUP(A236,HOP!A:C,3,0)</f>
        <v>2342980</v>
      </c>
      <c r="H236">
        <f t="shared" si="6"/>
        <v>0</v>
      </c>
      <c r="I236" t="str">
        <f t="shared" si="7"/>
        <v>，2342980</v>
      </c>
      <c r="J236" t="str">
        <f>VLOOKUP(A236,HOP!A:T,20,0)</f>
        <v>直连</v>
      </c>
    </row>
    <row r="237" hidden="1" spans="1:10">
      <c r="A237" t="s">
        <v>962</v>
      </c>
      <c r="B237" t="s">
        <v>35</v>
      </c>
      <c r="C237" t="s">
        <v>37</v>
      </c>
      <c r="D237" s="3">
        <v>205</v>
      </c>
      <c r="E237" t="s">
        <v>98</v>
      </c>
      <c r="F237" t="str">
        <f>VLOOKUP(A237,HOP!A:L,12,0)</f>
        <v>205.00</v>
      </c>
      <c r="G237" t="str">
        <f>VLOOKUP(A237,HOP!A:C,3,0)</f>
        <v>2343053</v>
      </c>
      <c r="H237">
        <f t="shared" si="6"/>
        <v>0</v>
      </c>
      <c r="I237" t="str">
        <f t="shared" si="7"/>
        <v>，2343053</v>
      </c>
      <c r="J237" t="str">
        <f>VLOOKUP(A237,HOP!A:T,20,0)</f>
        <v>直连</v>
      </c>
    </row>
    <row r="238" hidden="1" spans="1:10">
      <c r="A238" t="s">
        <v>966</v>
      </c>
      <c r="B238" t="s">
        <v>37</v>
      </c>
      <c r="C238" t="s">
        <v>23</v>
      </c>
      <c r="D238" s="3">
        <v>543</v>
      </c>
      <c r="E238" t="s">
        <v>98</v>
      </c>
      <c r="F238" t="str">
        <f>VLOOKUP(A238,HOP!A:L,12,0)</f>
        <v>543.00</v>
      </c>
      <c r="G238" t="str">
        <f>VLOOKUP(A238,HOP!A:C,3,0)</f>
        <v>2343061</v>
      </c>
      <c r="H238">
        <f t="shared" si="6"/>
        <v>0</v>
      </c>
      <c r="I238" t="str">
        <f t="shared" si="7"/>
        <v>，2343061</v>
      </c>
      <c r="J238" t="str">
        <f>VLOOKUP(A238,HOP!A:T,20,0)</f>
        <v>直连</v>
      </c>
    </row>
    <row r="239" hidden="1" spans="1:10">
      <c r="A239" t="s">
        <v>969</v>
      </c>
      <c r="B239" t="s">
        <v>37</v>
      </c>
      <c r="C239" t="s">
        <v>23</v>
      </c>
      <c r="D239" s="3">
        <v>346</v>
      </c>
      <c r="E239" t="s">
        <v>98</v>
      </c>
      <c r="F239" t="str">
        <f>VLOOKUP(A239,HOP!A:L,12,0)</f>
        <v>346.00</v>
      </c>
      <c r="G239" t="str">
        <f>VLOOKUP(A239,HOP!A:C,3,0)</f>
        <v>2344194</v>
      </c>
      <c r="H239">
        <f t="shared" si="6"/>
        <v>0</v>
      </c>
      <c r="I239" t="str">
        <f t="shared" si="7"/>
        <v>，2344194</v>
      </c>
      <c r="J239" t="str">
        <f>VLOOKUP(A239,HOP!A:T,20,0)</f>
        <v>直连</v>
      </c>
    </row>
    <row r="240" hidden="1" spans="1:10">
      <c r="A240" t="s">
        <v>971</v>
      </c>
      <c r="B240" t="s">
        <v>23</v>
      </c>
      <c r="C240" t="s">
        <v>24</v>
      </c>
      <c r="D240" s="3">
        <v>379</v>
      </c>
      <c r="E240" t="s">
        <v>98</v>
      </c>
      <c r="F240" t="str">
        <f>VLOOKUP(A240,HOP!A:L,12,0)</f>
        <v>379.00</v>
      </c>
      <c r="G240" t="str">
        <f>VLOOKUP(A240,HOP!A:C,3,0)</f>
        <v>2344198</v>
      </c>
      <c r="H240">
        <f t="shared" si="6"/>
        <v>0</v>
      </c>
      <c r="I240" t="str">
        <f t="shared" si="7"/>
        <v>，2344198</v>
      </c>
      <c r="J240" t="str">
        <f>VLOOKUP(A240,HOP!A:T,20,0)</f>
        <v>直连</v>
      </c>
    </row>
    <row r="241" hidden="1" spans="1:10">
      <c r="A241" t="s">
        <v>975</v>
      </c>
      <c r="B241" t="s">
        <v>23</v>
      </c>
      <c r="C241" t="s">
        <v>24</v>
      </c>
      <c r="D241" s="3">
        <v>379</v>
      </c>
      <c r="E241" t="s">
        <v>98</v>
      </c>
      <c r="F241" t="str">
        <f>VLOOKUP(A241,HOP!A:L,12,0)</f>
        <v>379.00</v>
      </c>
      <c r="G241" t="str">
        <f>VLOOKUP(A241,HOP!A:C,3,0)</f>
        <v>2344201</v>
      </c>
      <c r="H241">
        <f t="shared" si="6"/>
        <v>0</v>
      </c>
      <c r="I241" t="str">
        <f t="shared" si="7"/>
        <v>，2344201</v>
      </c>
      <c r="J241" t="str">
        <f>VLOOKUP(A241,HOP!A:T,20,0)</f>
        <v>直连</v>
      </c>
    </row>
    <row r="242" hidden="1" spans="1:10">
      <c r="A242" t="s">
        <v>977</v>
      </c>
      <c r="B242" t="s">
        <v>23</v>
      </c>
      <c r="C242" t="s">
        <v>24</v>
      </c>
      <c r="D242" s="3">
        <v>332</v>
      </c>
      <c r="E242" t="s">
        <v>98</v>
      </c>
      <c r="F242" t="str">
        <f>VLOOKUP(A242,HOP!A:L,12,0)</f>
        <v>332.00</v>
      </c>
      <c r="G242" t="str">
        <f>VLOOKUP(A242,HOP!A:C,3,0)</f>
        <v>2345235</v>
      </c>
      <c r="H242">
        <f t="shared" si="6"/>
        <v>0</v>
      </c>
      <c r="I242" t="str">
        <f t="shared" si="7"/>
        <v>，2345235</v>
      </c>
      <c r="J242" t="str">
        <f>VLOOKUP(A242,HOP!A:T,20,0)</f>
        <v>直连</v>
      </c>
    </row>
    <row r="243" hidden="1" spans="1:10">
      <c r="A243" t="s">
        <v>979</v>
      </c>
      <c r="B243" t="s">
        <v>23</v>
      </c>
      <c r="C243" t="s">
        <v>24</v>
      </c>
      <c r="D243" s="3">
        <v>370</v>
      </c>
      <c r="E243" t="s">
        <v>98</v>
      </c>
      <c r="F243" t="str">
        <f>VLOOKUP(A243,HOP!A:L,12,0)</f>
        <v>370.00</v>
      </c>
      <c r="G243" t="str">
        <f>VLOOKUP(A243,HOP!A:C,3,0)</f>
        <v>2345231</v>
      </c>
      <c r="H243">
        <f t="shared" si="6"/>
        <v>0</v>
      </c>
      <c r="I243" t="str">
        <f t="shared" si="7"/>
        <v>，2345231</v>
      </c>
      <c r="J243" t="str">
        <f>VLOOKUP(A243,HOP!A:T,20,0)</f>
        <v>直连</v>
      </c>
    </row>
    <row r="244" hidden="1" spans="1:10">
      <c r="A244" t="s">
        <v>983</v>
      </c>
      <c r="B244" t="s">
        <v>23</v>
      </c>
      <c r="C244" t="s">
        <v>24</v>
      </c>
      <c r="D244" s="3">
        <v>248</v>
      </c>
      <c r="E244" t="s">
        <v>98</v>
      </c>
      <c r="F244" t="str">
        <f>VLOOKUP(A244,HOP!A:L,12,0)</f>
        <v>248.00</v>
      </c>
      <c r="G244" t="str">
        <f>VLOOKUP(A244,HOP!A:C,3,0)</f>
        <v>2345306</v>
      </c>
      <c r="H244">
        <f t="shared" si="6"/>
        <v>0</v>
      </c>
      <c r="I244" t="str">
        <f t="shared" si="7"/>
        <v>，2345306</v>
      </c>
      <c r="J244" t="str">
        <f>VLOOKUP(A244,HOP!A:T,20,0)</f>
        <v>直连</v>
      </c>
    </row>
    <row r="245" hidden="1" spans="1:10">
      <c r="A245" t="s">
        <v>987</v>
      </c>
      <c r="B245" t="s">
        <v>23</v>
      </c>
      <c r="C245" t="s">
        <v>24</v>
      </c>
      <c r="D245" s="3">
        <v>505</v>
      </c>
      <c r="E245" t="s">
        <v>98</v>
      </c>
      <c r="F245" t="str">
        <f>VLOOKUP(A245,HOP!A:L,12,0)</f>
        <v>505.00</v>
      </c>
      <c r="G245" t="str">
        <f>VLOOKUP(A245,HOP!A:C,3,0)</f>
        <v>2346034</v>
      </c>
      <c r="H245">
        <f t="shared" si="6"/>
        <v>0</v>
      </c>
      <c r="I245" t="str">
        <f t="shared" si="7"/>
        <v>，2346034</v>
      </c>
      <c r="J245" t="str">
        <f>VLOOKUP(A245,HOP!A:T,20,0)</f>
        <v>直连</v>
      </c>
    </row>
    <row r="246" hidden="1" spans="1:10">
      <c r="A246" t="s">
        <v>991</v>
      </c>
      <c r="B246" t="s">
        <v>23</v>
      </c>
      <c r="C246" t="s">
        <v>24</v>
      </c>
      <c r="D246" s="3">
        <v>346</v>
      </c>
      <c r="E246" t="s">
        <v>98</v>
      </c>
      <c r="F246" t="str">
        <f>VLOOKUP(A246,HOP!A:L,12,0)</f>
        <v>346.00</v>
      </c>
      <c r="G246" t="str">
        <f>VLOOKUP(A246,HOP!A:C,3,0)</f>
        <v>2346051</v>
      </c>
      <c r="H246">
        <f t="shared" si="6"/>
        <v>0</v>
      </c>
      <c r="I246" t="str">
        <f t="shared" si="7"/>
        <v>，2346051</v>
      </c>
      <c r="J246" t="str">
        <f>VLOOKUP(A246,HOP!A:T,20,0)</f>
        <v>直连</v>
      </c>
    </row>
    <row r="247" spans="1:12">
      <c r="A247">
        <v>288340251</v>
      </c>
      <c r="D247" s="4">
        <v>256</v>
      </c>
      <c r="E247" s="5"/>
      <c r="F247" s="5" t="e">
        <f>VLOOKUP(A247,HOP!A:L,12,0)</f>
        <v>#N/A</v>
      </c>
      <c r="G247" s="5">
        <v>2181334</v>
      </c>
      <c r="H247" s="5" t="e">
        <f t="shared" si="6"/>
        <v>#N/A</v>
      </c>
      <c r="I247" s="5" t="str">
        <f t="shared" si="7"/>
        <v>，2181334</v>
      </c>
      <c r="J247" s="5" t="e">
        <f>VLOOKUP(A247,HOP!A:T,20,0)</f>
        <v>#N/A</v>
      </c>
      <c r="K247" s="5" t="s">
        <v>1012</v>
      </c>
      <c r="L247" s="5"/>
    </row>
    <row r="248" spans="1:12">
      <c r="A248">
        <v>279855903</v>
      </c>
      <c r="D248" s="4">
        <v>476</v>
      </c>
      <c r="E248" s="5"/>
      <c r="F248" s="5" t="e">
        <f>VLOOKUP(A248,HOP!A:L,12,0)</f>
        <v>#N/A</v>
      </c>
      <c r="G248" s="5">
        <v>1926284</v>
      </c>
      <c r="H248" s="5" t="e">
        <f t="shared" si="6"/>
        <v>#N/A</v>
      </c>
      <c r="I248" s="5" t="str">
        <f t="shared" si="7"/>
        <v>，1926284</v>
      </c>
      <c r="J248" s="5" t="e">
        <f>VLOOKUP(A248,HOP!A:T,20,0)</f>
        <v>#N/A</v>
      </c>
      <c r="K248" s="5" t="s">
        <v>1013</v>
      </c>
      <c r="L248" s="5"/>
    </row>
    <row r="249" spans="1:12">
      <c r="A249">
        <v>557974780</v>
      </c>
      <c r="D249" s="4">
        <v>231</v>
      </c>
      <c r="E249" s="5"/>
      <c r="F249" s="5" t="e">
        <f>VLOOKUP(A249,HOP!A:L,12,0)</f>
        <v>#N/A</v>
      </c>
      <c r="G249" s="5">
        <v>1925349</v>
      </c>
      <c r="H249" s="5" t="e">
        <f t="shared" si="6"/>
        <v>#N/A</v>
      </c>
      <c r="I249" s="5" t="str">
        <f t="shared" si="7"/>
        <v>，1925349</v>
      </c>
      <c r="J249" s="5" t="e">
        <f>VLOOKUP(A249,HOP!A:T,20,0)</f>
        <v>#N/A</v>
      </c>
      <c r="K249" s="5" t="s">
        <v>1014</v>
      </c>
      <c r="L249" s="5"/>
    </row>
    <row r="250" spans="1:12">
      <c r="A250">
        <v>532540677</v>
      </c>
      <c r="D250" s="4">
        <v>983</v>
      </c>
      <c r="E250" s="5"/>
      <c r="F250" s="5" t="e">
        <f>VLOOKUP(A250,HOP!A:L,12,0)</f>
        <v>#N/A</v>
      </c>
      <c r="G250" s="5">
        <v>1930996</v>
      </c>
      <c r="H250" s="5" t="e">
        <f t="shared" si="6"/>
        <v>#N/A</v>
      </c>
      <c r="I250" s="5" t="str">
        <f t="shared" si="7"/>
        <v>，1930996</v>
      </c>
      <c r="J250" s="5" t="e">
        <f>VLOOKUP(A250,HOP!A:T,20,0)</f>
        <v>#N/A</v>
      </c>
      <c r="K250" s="5" t="s">
        <v>1015</v>
      </c>
      <c r="L250" s="5"/>
    </row>
    <row r="251" spans="1:11">
      <c r="A251">
        <v>580025228</v>
      </c>
      <c r="D251" s="3">
        <v>447</v>
      </c>
      <c r="F251" t="e">
        <f>VLOOKUP(A251,HOP!A:L,12,0)</f>
        <v>#N/A</v>
      </c>
      <c r="G251">
        <v>2024775</v>
      </c>
      <c r="H251" t="e">
        <f t="shared" si="6"/>
        <v>#N/A</v>
      </c>
      <c r="I251" t="str">
        <f t="shared" si="7"/>
        <v>，2024775</v>
      </c>
      <c r="J251" t="e">
        <f>VLOOKUP(A251,HOP!A:T,20,0)</f>
        <v>#N/A</v>
      </c>
      <c r="K251" t="s">
        <v>1016</v>
      </c>
    </row>
    <row r="253" spans="4:4">
      <c r="D253">
        <f>SUM(D2:D252)</f>
        <v>166870.9</v>
      </c>
    </row>
    <row r="254" spans="4:4">
      <c r="D254" s="6">
        <v>166870.9</v>
      </c>
    </row>
    <row r="258" spans="1:3">
      <c r="A258" t="s">
        <v>1017</v>
      </c>
      <c r="C258">
        <v>166423.9</v>
      </c>
    </row>
    <row r="259" spans="1:3">
      <c r="A259" t="s">
        <v>1018</v>
      </c>
      <c r="C259">
        <v>447</v>
      </c>
    </row>
    <row r="260" spans="1:3">
      <c r="A260" t="s">
        <v>1019</v>
      </c>
      <c r="C260">
        <f>SUBTOTAL(9,C258:C259)</f>
        <v>166870.9</v>
      </c>
    </row>
  </sheetData>
  <autoFilter ref="A1:J251">
    <filterColumn colId="7">
      <filters>
        <filter val="#N/A"/>
        <filter val="0.01"/>
        <filter val="-0.01"/>
        <filter val="-19.31"/>
        <filter val="-0.04"/>
      </filters>
    </filterColumn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0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1020</v>
      </c>
      <c r="B1" s="2" t="s">
        <v>1021</v>
      </c>
      <c r="C1" s="2" t="s">
        <v>1022</v>
      </c>
      <c r="D1" s="2" t="s">
        <v>3</v>
      </c>
      <c r="E1" s="2" t="s">
        <v>1023</v>
      </c>
      <c r="F1" s="2" t="s">
        <v>4</v>
      </c>
      <c r="G1" s="2" t="s">
        <v>1024</v>
      </c>
      <c r="H1" s="2" t="s">
        <v>1025</v>
      </c>
      <c r="I1" s="2" t="s">
        <v>1026</v>
      </c>
      <c r="J1" s="2" t="s">
        <v>1027</v>
      </c>
      <c r="K1" s="2" t="s">
        <v>1028</v>
      </c>
      <c r="L1" s="2" t="s">
        <v>1029</v>
      </c>
      <c r="M1" s="2" t="s">
        <v>1030</v>
      </c>
      <c r="N1" s="2" t="s">
        <v>1031</v>
      </c>
      <c r="O1" s="2" t="s">
        <v>1032</v>
      </c>
      <c r="P1" s="2" t="s">
        <v>1033</v>
      </c>
      <c r="Q1" s="2" t="s">
        <v>1034</v>
      </c>
      <c r="R1" s="2" t="s">
        <v>1035</v>
      </c>
      <c r="S1" s="2" t="s">
        <v>1036</v>
      </c>
      <c r="T1" s="2" t="s">
        <v>1037</v>
      </c>
    </row>
    <row r="2" s="1" customFormat="1" spans="1:20">
      <c r="A2" s="1" t="s">
        <v>1038</v>
      </c>
      <c r="B2" s="1" t="s">
        <v>1039</v>
      </c>
      <c r="C2" s="1" t="s">
        <v>1040</v>
      </c>
      <c r="D2" s="1" t="s">
        <v>1041</v>
      </c>
      <c r="E2" s="1" t="s">
        <v>1042</v>
      </c>
      <c r="F2" s="1" t="s">
        <v>1039</v>
      </c>
      <c r="G2" s="1" t="s">
        <v>1043</v>
      </c>
      <c r="H2" s="1" t="s">
        <v>1044</v>
      </c>
      <c r="I2" s="1" t="s">
        <v>1045</v>
      </c>
      <c r="J2" s="1" t="s">
        <v>1046</v>
      </c>
      <c r="K2" s="1" t="s">
        <v>1045</v>
      </c>
      <c r="L2" s="1" t="s">
        <v>1045</v>
      </c>
      <c r="M2" s="1" t="s">
        <v>1047</v>
      </c>
      <c r="N2" s="1" t="s">
        <v>1047</v>
      </c>
      <c r="O2" s="1" t="s">
        <v>31</v>
      </c>
      <c r="P2" s="1" t="s">
        <v>1048</v>
      </c>
      <c r="Q2" s="1" t="s">
        <v>1049</v>
      </c>
      <c r="R2" s="1" t="s">
        <v>33</v>
      </c>
      <c r="S2" s="1" t="s">
        <v>1050</v>
      </c>
      <c r="T2" s="1" t="s">
        <v>1051</v>
      </c>
    </row>
    <row r="3" s="1" customFormat="1" spans="1:20">
      <c r="A3" s="1" t="s">
        <v>1052</v>
      </c>
      <c r="B3" s="1" t="s">
        <v>1039</v>
      </c>
      <c r="C3" s="1" t="s">
        <v>1053</v>
      </c>
      <c r="D3" s="1" t="s">
        <v>1054</v>
      </c>
      <c r="E3" s="1" t="s">
        <v>1055</v>
      </c>
      <c r="F3" s="1" t="s">
        <v>1039</v>
      </c>
      <c r="G3" s="1" t="s">
        <v>1043</v>
      </c>
      <c r="H3" s="1" t="s">
        <v>1044</v>
      </c>
      <c r="I3" s="1" t="s">
        <v>1056</v>
      </c>
      <c r="J3" s="1" t="s">
        <v>1046</v>
      </c>
      <c r="K3" s="1" t="s">
        <v>1056</v>
      </c>
      <c r="L3" s="1" t="s">
        <v>1056</v>
      </c>
      <c r="M3" s="1" t="s">
        <v>1047</v>
      </c>
      <c r="N3" s="1" t="s">
        <v>1047</v>
      </c>
      <c r="O3" s="1" t="s">
        <v>31</v>
      </c>
      <c r="P3" s="1" t="s">
        <v>1048</v>
      </c>
      <c r="Q3" s="1" t="s">
        <v>1057</v>
      </c>
      <c r="R3" s="1" t="s">
        <v>33</v>
      </c>
      <c r="S3" s="1" t="s">
        <v>1050</v>
      </c>
      <c r="T3" s="1" t="s">
        <v>1051</v>
      </c>
    </row>
    <row r="4" s="1" customFormat="1" spans="1:20">
      <c r="A4" s="1" t="s">
        <v>1058</v>
      </c>
      <c r="B4" s="1" t="s">
        <v>1039</v>
      </c>
      <c r="C4" s="1" t="s">
        <v>1059</v>
      </c>
      <c r="D4" s="1" t="s">
        <v>1060</v>
      </c>
      <c r="E4" s="1" t="s">
        <v>1061</v>
      </c>
      <c r="F4" s="1" t="s">
        <v>1039</v>
      </c>
      <c r="G4" s="1" t="s">
        <v>1043</v>
      </c>
      <c r="H4" s="1" t="s">
        <v>1044</v>
      </c>
      <c r="I4" s="1" t="s">
        <v>1062</v>
      </c>
      <c r="J4" s="1" t="s">
        <v>1046</v>
      </c>
      <c r="K4" s="1" t="s">
        <v>1062</v>
      </c>
      <c r="L4" s="1" t="s">
        <v>1062</v>
      </c>
      <c r="M4" s="1" t="s">
        <v>1047</v>
      </c>
      <c r="N4" s="1" t="s">
        <v>1047</v>
      </c>
      <c r="O4" s="1" t="s">
        <v>31</v>
      </c>
      <c r="P4" s="1" t="s">
        <v>1048</v>
      </c>
      <c r="Q4" s="1" t="s">
        <v>1063</v>
      </c>
      <c r="R4" s="1" t="s">
        <v>33</v>
      </c>
      <c r="S4" s="1" t="s">
        <v>1050</v>
      </c>
      <c r="T4" s="1" t="s">
        <v>1051</v>
      </c>
    </row>
    <row r="5" s="1" customFormat="1" spans="1:20">
      <c r="A5" s="1" t="s">
        <v>1064</v>
      </c>
      <c r="B5" s="1" t="s">
        <v>1039</v>
      </c>
      <c r="C5" s="1" t="s">
        <v>1065</v>
      </c>
      <c r="D5" s="1" t="s">
        <v>1066</v>
      </c>
      <c r="E5" s="1" t="s">
        <v>1067</v>
      </c>
      <c r="F5" s="1" t="s">
        <v>1039</v>
      </c>
      <c r="G5" s="1" t="s">
        <v>1043</v>
      </c>
      <c r="H5" s="1" t="s">
        <v>1044</v>
      </c>
      <c r="I5" s="1" t="s">
        <v>938</v>
      </c>
      <c r="J5" s="1" t="s">
        <v>1046</v>
      </c>
      <c r="K5" s="1" t="s">
        <v>938</v>
      </c>
      <c r="L5" s="1" t="s">
        <v>938</v>
      </c>
      <c r="M5" s="1" t="s">
        <v>1047</v>
      </c>
      <c r="N5" s="1" t="s">
        <v>1047</v>
      </c>
      <c r="O5" s="1" t="s">
        <v>31</v>
      </c>
      <c r="P5" s="1" t="s">
        <v>1048</v>
      </c>
      <c r="Q5" s="1" t="s">
        <v>1068</v>
      </c>
      <c r="R5" s="1" t="s">
        <v>33</v>
      </c>
      <c r="S5" s="1" t="s">
        <v>1050</v>
      </c>
      <c r="T5" s="1" t="s">
        <v>1051</v>
      </c>
    </row>
    <row r="6" s="1" customFormat="1" spans="1:20">
      <c r="A6" s="1" t="s">
        <v>1069</v>
      </c>
      <c r="B6" s="1" t="s">
        <v>1039</v>
      </c>
      <c r="C6" s="1" t="s">
        <v>1070</v>
      </c>
      <c r="D6" s="1" t="s">
        <v>1071</v>
      </c>
      <c r="E6" s="1" t="s">
        <v>1072</v>
      </c>
      <c r="F6" s="1" t="s">
        <v>1039</v>
      </c>
      <c r="G6" s="1" t="s">
        <v>1043</v>
      </c>
      <c r="H6" s="1" t="s">
        <v>1044</v>
      </c>
      <c r="I6" s="1" t="s">
        <v>1073</v>
      </c>
      <c r="J6" s="1" t="s">
        <v>1046</v>
      </c>
      <c r="K6" s="1" t="s">
        <v>1073</v>
      </c>
      <c r="L6" s="1" t="s">
        <v>1073</v>
      </c>
      <c r="M6" s="1" t="s">
        <v>1047</v>
      </c>
      <c r="N6" s="1" t="s">
        <v>1047</v>
      </c>
      <c r="O6" s="1" t="s">
        <v>31</v>
      </c>
      <c r="P6" s="1" t="s">
        <v>1048</v>
      </c>
      <c r="Q6" s="1" t="s">
        <v>1074</v>
      </c>
      <c r="R6" s="1" t="s">
        <v>33</v>
      </c>
      <c r="S6" s="1" t="s">
        <v>1050</v>
      </c>
      <c r="T6" s="1" t="s">
        <v>1051</v>
      </c>
    </row>
    <row r="7" s="1" customFormat="1" spans="1:20">
      <c r="A7" s="1" t="s">
        <v>1075</v>
      </c>
      <c r="B7" s="1" t="s">
        <v>1039</v>
      </c>
      <c r="C7" s="1" t="s">
        <v>1076</v>
      </c>
      <c r="D7" s="1" t="s">
        <v>1077</v>
      </c>
      <c r="E7" s="1" t="s">
        <v>1078</v>
      </c>
      <c r="F7" s="1" t="s">
        <v>1039</v>
      </c>
      <c r="G7" s="1" t="s">
        <v>1043</v>
      </c>
      <c r="H7" s="1" t="s">
        <v>1044</v>
      </c>
      <c r="I7" s="1" t="s">
        <v>1079</v>
      </c>
      <c r="J7" s="1" t="s">
        <v>1046</v>
      </c>
      <c r="K7" s="1" t="s">
        <v>1079</v>
      </c>
      <c r="L7" s="1" t="s">
        <v>1079</v>
      </c>
      <c r="M7" s="1" t="s">
        <v>1047</v>
      </c>
      <c r="N7" s="1" t="s">
        <v>1047</v>
      </c>
      <c r="O7" s="1" t="s">
        <v>31</v>
      </c>
      <c r="P7" s="1" t="s">
        <v>1048</v>
      </c>
      <c r="Q7" s="1" t="s">
        <v>1080</v>
      </c>
      <c r="R7" s="1" t="s">
        <v>33</v>
      </c>
      <c r="S7" s="1" t="s">
        <v>1050</v>
      </c>
      <c r="T7" s="1" t="s">
        <v>1051</v>
      </c>
    </row>
    <row r="8" s="1" customFormat="1" spans="1:20">
      <c r="A8" s="1" t="s">
        <v>1081</v>
      </c>
      <c r="B8" s="1" t="s">
        <v>1039</v>
      </c>
      <c r="C8" s="1" t="s">
        <v>1082</v>
      </c>
      <c r="D8" s="1" t="s">
        <v>1083</v>
      </c>
      <c r="E8" s="1" t="s">
        <v>1084</v>
      </c>
      <c r="F8" s="1" t="s">
        <v>1039</v>
      </c>
      <c r="G8" s="1" t="s">
        <v>1043</v>
      </c>
      <c r="H8" s="1" t="s">
        <v>1044</v>
      </c>
      <c r="I8" s="1" t="s">
        <v>1085</v>
      </c>
      <c r="J8" s="1" t="s">
        <v>1046</v>
      </c>
      <c r="K8" s="1" t="s">
        <v>1085</v>
      </c>
      <c r="L8" s="1" t="s">
        <v>1085</v>
      </c>
      <c r="M8" s="1" t="s">
        <v>1047</v>
      </c>
      <c r="N8" s="1" t="s">
        <v>1047</v>
      </c>
      <c r="O8" s="1" t="s">
        <v>31</v>
      </c>
      <c r="P8" s="1" t="s">
        <v>1048</v>
      </c>
      <c r="Q8" s="1" t="s">
        <v>1086</v>
      </c>
      <c r="R8" s="1" t="s">
        <v>33</v>
      </c>
      <c r="S8" s="1" t="s">
        <v>1050</v>
      </c>
      <c r="T8" s="1" t="s">
        <v>1051</v>
      </c>
    </row>
    <row r="9" s="1" customFormat="1" spans="1:20">
      <c r="A9" s="1" t="s">
        <v>1087</v>
      </c>
      <c r="B9" s="1" t="s">
        <v>1039</v>
      </c>
      <c r="C9" s="1" t="s">
        <v>1088</v>
      </c>
      <c r="D9" s="1" t="s">
        <v>1089</v>
      </c>
      <c r="E9" s="1" t="s">
        <v>1090</v>
      </c>
      <c r="F9" s="1" t="s">
        <v>1039</v>
      </c>
      <c r="G9" s="1" t="s">
        <v>1043</v>
      </c>
      <c r="H9" s="1" t="s">
        <v>1044</v>
      </c>
      <c r="I9" s="1" t="s">
        <v>1091</v>
      </c>
      <c r="J9" s="1" t="s">
        <v>1046</v>
      </c>
      <c r="K9" s="1" t="s">
        <v>1091</v>
      </c>
      <c r="L9" s="1" t="s">
        <v>1091</v>
      </c>
      <c r="M9" s="1" t="s">
        <v>1047</v>
      </c>
      <c r="N9" s="1" t="s">
        <v>1047</v>
      </c>
      <c r="O9" s="1" t="s">
        <v>31</v>
      </c>
      <c r="P9" s="1" t="s">
        <v>1048</v>
      </c>
      <c r="Q9" s="1" t="s">
        <v>1092</v>
      </c>
      <c r="R9" s="1" t="s">
        <v>33</v>
      </c>
      <c r="S9" s="1" t="s">
        <v>1050</v>
      </c>
      <c r="T9" s="1" t="s">
        <v>1051</v>
      </c>
    </row>
    <row r="10" s="1" customFormat="1" spans="1:20">
      <c r="A10" s="1" t="s">
        <v>1093</v>
      </c>
      <c r="B10" s="1" t="s">
        <v>1039</v>
      </c>
      <c r="C10" s="1" t="s">
        <v>1094</v>
      </c>
      <c r="D10" s="1" t="s">
        <v>1095</v>
      </c>
      <c r="E10" s="1" t="s">
        <v>1096</v>
      </c>
      <c r="F10" s="1" t="s">
        <v>1039</v>
      </c>
      <c r="G10" s="1" t="s">
        <v>1043</v>
      </c>
      <c r="H10" s="1" t="s">
        <v>1044</v>
      </c>
      <c r="I10" s="1" t="s">
        <v>1097</v>
      </c>
      <c r="J10" s="1" t="s">
        <v>1046</v>
      </c>
      <c r="K10" s="1" t="s">
        <v>1097</v>
      </c>
      <c r="L10" s="1" t="s">
        <v>1097</v>
      </c>
      <c r="M10" s="1" t="s">
        <v>1047</v>
      </c>
      <c r="N10" s="1" t="s">
        <v>1047</v>
      </c>
      <c r="O10" s="1" t="s">
        <v>31</v>
      </c>
      <c r="P10" s="1" t="s">
        <v>1048</v>
      </c>
      <c r="Q10" s="1" t="s">
        <v>1098</v>
      </c>
      <c r="R10" s="1" t="s">
        <v>33</v>
      </c>
      <c r="S10" s="1" t="s">
        <v>1050</v>
      </c>
      <c r="T10" s="1" t="s">
        <v>1051</v>
      </c>
    </row>
    <row r="11" s="1" customFormat="1" spans="1:20">
      <c r="A11" s="1" t="s">
        <v>1099</v>
      </c>
      <c r="B11" s="1" t="s">
        <v>1100</v>
      </c>
      <c r="C11" s="1" t="s">
        <v>1101</v>
      </c>
      <c r="D11" s="1" t="s">
        <v>1102</v>
      </c>
      <c r="E11" s="1" t="s">
        <v>1103</v>
      </c>
      <c r="F11" s="1" t="s">
        <v>1100</v>
      </c>
      <c r="G11" s="1" t="s">
        <v>1039</v>
      </c>
      <c r="H11" s="1" t="s">
        <v>1044</v>
      </c>
      <c r="I11" s="1" t="s">
        <v>931</v>
      </c>
      <c r="J11" s="1" t="s">
        <v>1046</v>
      </c>
      <c r="K11" s="1" t="s">
        <v>931</v>
      </c>
      <c r="L11" s="1" t="s">
        <v>931</v>
      </c>
      <c r="M11" s="1" t="s">
        <v>1047</v>
      </c>
      <c r="N11" s="1" t="s">
        <v>1047</v>
      </c>
      <c r="O11" s="1" t="s">
        <v>31</v>
      </c>
      <c r="P11" s="1" t="s">
        <v>1048</v>
      </c>
      <c r="Q11" s="1" t="s">
        <v>1104</v>
      </c>
      <c r="R11" s="1" t="s">
        <v>33</v>
      </c>
      <c r="S11" s="1" t="s">
        <v>1050</v>
      </c>
      <c r="T11" s="1" t="s">
        <v>1051</v>
      </c>
    </row>
    <row r="12" s="1" customFormat="1" spans="1:20">
      <c r="A12" s="1" t="s">
        <v>1105</v>
      </c>
      <c r="B12" s="1" t="s">
        <v>1100</v>
      </c>
      <c r="C12" s="1" t="s">
        <v>1106</v>
      </c>
      <c r="D12" s="1" t="s">
        <v>1107</v>
      </c>
      <c r="E12" s="1" t="s">
        <v>1108</v>
      </c>
      <c r="F12" s="1" t="s">
        <v>1100</v>
      </c>
      <c r="G12" s="1" t="s">
        <v>1039</v>
      </c>
      <c r="H12" s="1" t="s">
        <v>1044</v>
      </c>
      <c r="I12" s="1" t="s">
        <v>1109</v>
      </c>
      <c r="J12" s="1" t="s">
        <v>1046</v>
      </c>
      <c r="K12" s="1" t="s">
        <v>1109</v>
      </c>
      <c r="L12" s="1" t="s">
        <v>1109</v>
      </c>
      <c r="M12" s="1" t="s">
        <v>1047</v>
      </c>
      <c r="N12" s="1" t="s">
        <v>1047</v>
      </c>
      <c r="O12" s="1" t="s">
        <v>31</v>
      </c>
      <c r="P12" s="1" t="s">
        <v>1048</v>
      </c>
      <c r="Q12" s="1" t="s">
        <v>1110</v>
      </c>
      <c r="R12" s="1" t="s">
        <v>33</v>
      </c>
      <c r="S12" s="1" t="s">
        <v>1050</v>
      </c>
      <c r="T12" s="1" t="s">
        <v>1051</v>
      </c>
    </row>
    <row r="13" s="1" customFormat="1" spans="1:20">
      <c r="A13" s="1" t="s">
        <v>1111</v>
      </c>
      <c r="B13" s="1" t="s">
        <v>1100</v>
      </c>
      <c r="C13" s="1" t="s">
        <v>1112</v>
      </c>
      <c r="D13" s="1" t="s">
        <v>1089</v>
      </c>
      <c r="E13" s="1" t="s">
        <v>1113</v>
      </c>
      <c r="F13" s="1" t="s">
        <v>1100</v>
      </c>
      <c r="G13" s="1" t="s">
        <v>1039</v>
      </c>
      <c r="H13" s="1" t="s">
        <v>1044</v>
      </c>
      <c r="I13" s="1" t="s">
        <v>1114</v>
      </c>
      <c r="J13" s="1" t="s">
        <v>1046</v>
      </c>
      <c r="K13" s="1" t="s">
        <v>1114</v>
      </c>
      <c r="L13" s="1" t="s">
        <v>1114</v>
      </c>
      <c r="M13" s="1" t="s">
        <v>1047</v>
      </c>
      <c r="N13" s="1" t="s">
        <v>1047</v>
      </c>
      <c r="O13" s="1" t="s">
        <v>31</v>
      </c>
      <c r="P13" s="1" t="s">
        <v>1048</v>
      </c>
      <c r="Q13" s="1" t="s">
        <v>1115</v>
      </c>
      <c r="R13" s="1" t="s">
        <v>33</v>
      </c>
      <c r="S13" s="1" t="s">
        <v>1050</v>
      </c>
      <c r="T13" s="1" t="s">
        <v>1051</v>
      </c>
    </row>
    <row r="14" s="1" customFormat="1" spans="1:20">
      <c r="A14" s="1" t="s">
        <v>1116</v>
      </c>
      <c r="B14" s="1" t="s">
        <v>1100</v>
      </c>
      <c r="C14" s="1" t="s">
        <v>1117</v>
      </c>
      <c r="D14" s="1" t="s">
        <v>1118</v>
      </c>
      <c r="E14" s="1" t="s">
        <v>1119</v>
      </c>
      <c r="F14" s="1" t="s">
        <v>1100</v>
      </c>
      <c r="G14" s="1" t="s">
        <v>1039</v>
      </c>
      <c r="H14" s="1" t="s">
        <v>1044</v>
      </c>
      <c r="I14" s="1" t="s">
        <v>1120</v>
      </c>
      <c r="J14" s="1" t="s">
        <v>1046</v>
      </c>
      <c r="K14" s="1" t="s">
        <v>1120</v>
      </c>
      <c r="L14" s="1" t="s">
        <v>1120</v>
      </c>
      <c r="M14" s="1" t="s">
        <v>1047</v>
      </c>
      <c r="N14" s="1" t="s">
        <v>1047</v>
      </c>
      <c r="O14" s="1" t="s">
        <v>31</v>
      </c>
      <c r="P14" s="1" t="s">
        <v>1048</v>
      </c>
      <c r="Q14" s="1" t="s">
        <v>1121</v>
      </c>
      <c r="R14" s="1" t="s">
        <v>33</v>
      </c>
      <c r="S14" s="1" t="s">
        <v>1050</v>
      </c>
      <c r="T14" s="1" t="s">
        <v>1051</v>
      </c>
    </row>
    <row r="15" s="1" customFormat="1" spans="1:20">
      <c r="A15" s="1" t="s">
        <v>1122</v>
      </c>
      <c r="B15" s="1" t="s">
        <v>1100</v>
      </c>
      <c r="C15" s="1" t="s">
        <v>1123</v>
      </c>
      <c r="D15" s="1" t="s">
        <v>1124</v>
      </c>
      <c r="E15" s="1" t="s">
        <v>1125</v>
      </c>
      <c r="F15" s="1" t="s">
        <v>1100</v>
      </c>
      <c r="G15" s="1" t="s">
        <v>1043</v>
      </c>
      <c r="H15" s="1" t="s">
        <v>1044</v>
      </c>
      <c r="I15" s="1" t="s">
        <v>1126</v>
      </c>
      <c r="J15" s="1" t="s">
        <v>1046</v>
      </c>
      <c r="K15" s="1" t="s">
        <v>1126</v>
      </c>
      <c r="L15" s="1" t="s">
        <v>1126</v>
      </c>
      <c r="M15" s="1" t="s">
        <v>1047</v>
      </c>
      <c r="N15" s="1" t="s">
        <v>1047</v>
      </c>
      <c r="O15" s="1" t="s">
        <v>31</v>
      </c>
      <c r="P15" s="1" t="s">
        <v>1048</v>
      </c>
      <c r="Q15" s="1" t="s">
        <v>1127</v>
      </c>
      <c r="R15" s="1" t="s">
        <v>33</v>
      </c>
      <c r="S15" s="1" t="s">
        <v>1050</v>
      </c>
      <c r="T15" s="1" t="s">
        <v>1051</v>
      </c>
    </row>
    <row r="16" s="1" customFormat="1" spans="1:20">
      <c r="A16" s="1" t="s">
        <v>1128</v>
      </c>
      <c r="B16" s="1" t="s">
        <v>1100</v>
      </c>
      <c r="C16" s="1" t="s">
        <v>1129</v>
      </c>
      <c r="D16" s="1" t="s">
        <v>1130</v>
      </c>
      <c r="E16" s="1" t="s">
        <v>1131</v>
      </c>
      <c r="F16" s="1" t="s">
        <v>1100</v>
      </c>
      <c r="G16" s="1" t="s">
        <v>1039</v>
      </c>
      <c r="H16" s="1" t="s">
        <v>1044</v>
      </c>
      <c r="I16" s="1" t="s">
        <v>1132</v>
      </c>
      <c r="J16" s="1" t="s">
        <v>1046</v>
      </c>
      <c r="K16" s="1" t="s">
        <v>1132</v>
      </c>
      <c r="L16" s="1" t="s">
        <v>1132</v>
      </c>
      <c r="M16" s="1" t="s">
        <v>1047</v>
      </c>
      <c r="N16" s="1" t="s">
        <v>1047</v>
      </c>
      <c r="O16" s="1" t="s">
        <v>31</v>
      </c>
      <c r="P16" s="1" t="s">
        <v>1048</v>
      </c>
      <c r="Q16" s="1" t="s">
        <v>1133</v>
      </c>
      <c r="R16" s="1" t="s">
        <v>33</v>
      </c>
      <c r="S16" s="1" t="s">
        <v>1050</v>
      </c>
      <c r="T16" s="1" t="s">
        <v>1051</v>
      </c>
    </row>
    <row r="17" s="1" customFormat="1" spans="1:20">
      <c r="A17" s="1" t="s">
        <v>1134</v>
      </c>
      <c r="B17" s="1" t="s">
        <v>1100</v>
      </c>
      <c r="C17" s="1" t="s">
        <v>1135</v>
      </c>
      <c r="D17" s="1" t="s">
        <v>1136</v>
      </c>
      <c r="E17" s="1" t="s">
        <v>1137</v>
      </c>
      <c r="F17" s="1" t="s">
        <v>1100</v>
      </c>
      <c r="G17" s="1" t="s">
        <v>1039</v>
      </c>
      <c r="H17" s="1" t="s">
        <v>1044</v>
      </c>
      <c r="I17" s="1" t="s">
        <v>232</v>
      </c>
      <c r="J17" s="1" t="s">
        <v>1046</v>
      </c>
      <c r="K17" s="1" t="s">
        <v>232</v>
      </c>
      <c r="L17" s="1" t="s">
        <v>232</v>
      </c>
      <c r="M17" s="1" t="s">
        <v>1047</v>
      </c>
      <c r="N17" s="1" t="s">
        <v>1047</v>
      </c>
      <c r="O17" s="1" t="s">
        <v>31</v>
      </c>
      <c r="P17" s="1" t="s">
        <v>1048</v>
      </c>
      <c r="Q17" s="1" t="s">
        <v>1138</v>
      </c>
      <c r="R17" s="1" t="s">
        <v>33</v>
      </c>
      <c r="S17" s="1" t="s">
        <v>1050</v>
      </c>
      <c r="T17" s="1" t="s">
        <v>1051</v>
      </c>
    </row>
    <row r="18" s="1" customFormat="1" spans="1:20">
      <c r="A18" s="1" t="s">
        <v>1139</v>
      </c>
      <c r="B18" s="1" t="s">
        <v>1100</v>
      </c>
      <c r="C18" s="1" t="s">
        <v>1140</v>
      </c>
      <c r="D18" s="1" t="s">
        <v>1141</v>
      </c>
      <c r="E18" s="1" t="s">
        <v>1142</v>
      </c>
      <c r="F18" s="1" t="s">
        <v>1100</v>
      </c>
      <c r="G18" s="1" t="s">
        <v>1039</v>
      </c>
      <c r="H18" s="1" t="s">
        <v>1044</v>
      </c>
      <c r="I18" s="1" t="s">
        <v>1143</v>
      </c>
      <c r="J18" s="1" t="s">
        <v>1046</v>
      </c>
      <c r="K18" s="1" t="s">
        <v>1143</v>
      </c>
      <c r="L18" s="1" t="s">
        <v>1143</v>
      </c>
      <c r="M18" s="1" t="s">
        <v>1047</v>
      </c>
      <c r="N18" s="1" t="s">
        <v>1047</v>
      </c>
      <c r="O18" s="1" t="s">
        <v>31</v>
      </c>
      <c r="P18" s="1" t="s">
        <v>1048</v>
      </c>
      <c r="Q18" s="1" t="s">
        <v>1144</v>
      </c>
      <c r="R18" s="1" t="s">
        <v>33</v>
      </c>
      <c r="S18" s="1" t="s">
        <v>1050</v>
      </c>
      <c r="T18" s="1" t="s">
        <v>1051</v>
      </c>
    </row>
    <row r="19" s="1" customFormat="1" spans="1:20">
      <c r="A19" s="1" t="s">
        <v>1145</v>
      </c>
      <c r="B19" s="1" t="s">
        <v>1100</v>
      </c>
      <c r="C19" s="1" t="s">
        <v>1146</v>
      </c>
      <c r="D19" s="1" t="s">
        <v>1147</v>
      </c>
      <c r="E19" s="1" t="s">
        <v>1148</v>
      </c>
      <c r="F19" s="1" t="s">
        <v>1100</v>
      </c>
      <c r="G19" s="1" t="s">
        <v>1039</v>
      </c>
      <c r="H19" s="1" t="s">
        <v>1044</v>
      </c>
      <c r="I19" s="1" t="s">
        <v>176</v>
      </c>
      <c r="J19" s="1" t="s">
        <v>1046</v>
      </c>
      <c r="K19" s="1" t="s">
        <v>176</v>
      </c>
      <c r="L19" s="1" t="s">
        <v>176</v>
      </c>
      <c r="M19" s="1" t="s">
        <v>1047</v>
      </c>
      <c r="N19" s="1" t="s">
        <v>1047</v>
      </c>
      <c r="O19" s="1" t="s">
        <v>31</v>
      </c>
      <c r="P19" s="1" t="s">
        <v>1048</v>
      </c>
      <c r="Q19" s="1" t="s">
        <v>1149</v>
      </c>
      <c r="R19" s="1" t="s">
        <v>33</v>
      </c>
      <c r="S19" s="1" t="s">
        <v>1050</v>
      </c>
      <c r="T19" s="1" t="s">
        <v>1051</v>
      </c>
    </row>
    <row r="20" s="1" customFormat="1" spans="1:20">
      <c r="A20" s="1" t="s">
        <v>1150</v>
      </c>
      <c r="B20" s="1" t="s">
        <v>1100</v>
      </c>
      <c r="C20" s="1" t="s">
        <v>1151</v>
      </c>
      <c r="D20" s="1" t="s">
        <v>1152</v>
      </c>
      <c r="E20" s="1" t="s">
        <v>1153</v>
      </c>
      <c r="F20" s="1" t="s">
        <v>1100</v>
      </c>
      <c r="G20" s="1" t="s">
        <v>1043</v>
      </c>
      <c r="H20" s="1" t="s">
        <v>1044</v>
      </c>
      <c r="I20" s="1" t="s">
        <v>935</v>
      </c>
      <c r="J20" s="1" t="s">
        <v>1046</v>
      </c>
      <c r="K20" s="1" t="s">
        <v>935</v>
      </c>
      <c r="L20" s="1" t="s">
        <v>935</v>
      </c>
      <c r="M20" s="1" t="s">
        <v>1047</v>
      </c>
      <c r="N20" s="1" t="s">
        <v>1047</v>
      </c>
      <c r="O20" s="1" t="s">
        <v>31</v>
      </c>
      <c r="P20" s="1" t="s">
        <v>1048</v>
      </c>
      <c r="Q20" s="1" t="s">
        <v>1154</v>
      </c>
      <c r="R20" s="1" t="s">
        <v>33</v>
      </c>
      <c r="S20" s="1" t="s">
        <v>1050</v>
      </c>
      <c r="T20" s="1" t="s">
        <v>1051</v>
      </c>
    </row>
    <row r="21" s="1" customFormat="1" spans="1:20">
      <c r="A21" s="1" t="s">
        <v>1155</v>
      </c>
      <c r="B21" s="1" t="s">
        <v>1100</v>
      </c>
      <c r="C21" s="1" t="s">
        <v>1156</v>
      </c>
      <c r="D21" s="1" t="s">
        <v>28</v>
      </c>
      <c r="E21" s="1" t="s">
        <v>1157</v>
      </c>
      <c r="F21" s="1" t="s">
        <v>1100</v>
      </c>
      <c r="G21" s="1" t="s">
        <v>1039</v>
      </c>
      <c r="H21" s="1" t="s">
        <v>1044</v>
      </c>
      <c r="I21" s="1" t="s">
        <v>352</v>
      </c>
      <c r="J21" s="1" t="s">
        <v>1046</v>
      </c>
      <c r="K21" s="1" t="s">
        <v>352</v>
      </c>
      <c r="L21" s="1" t="s">
        <v>352</v>
      </c>
      <c r="M21" s="1" t="s">
        <v>1047</v>
      </c>
      <c r="N21" s="1" t="s">
        <v>1047</v>
      </c>
      <c r="O21" s="1" t="s">
        <v>31</v>
      </c>
      <c r="P21" s="1" t="s">
        <v>1048</v>
      </c>
      <c r="Q21" s="1" t="s">
        <v>1158</v>
      </c>
      <c r="R21" s="1" t="s">
        <v>33</v>
      </c>
      <c r="S21" s="1" t="s">
        <v>1050</v>
      </c>
      <c r="T21" s="1" t="s">
        <v>1051</v>
      </c>
    </row>
    <row r="22" s="1" customFormat="1" spans="1:20">
      <c r="A22" s="1" t="s">
        <v>1159</v>
      </c>
      <c r="B22" s="1" t="s">
        <v>1100</v>
      </c>
      <c r="C22" s="1" t="s">
        <v>1160</v>
      </c>
      <c r="D22" s="1" t="s">
        <v>1161</v>
      </c>
      <c r="E22" s="1" t="s">
        <v>1162</v>
      </c>
      <c r="F22" s="1" t="s">
        <v>1100</v>
      </c>
      <c r="G22" s="1" t="s">
        <v>1039</v>
      </c>
      <c r="H22" s="1" t="s">
        <v>1044</v>
      </c>
      <c r="I22" s="1" t="s">
        <v>1163</v>
      </c>
      <c r="J22" s="1" t="s">
        <v>1046</v>
      </c>
      <c r="K22" s="1" t="s">
        <v>1163</v>
      </c>
      <c r="L22" s="1" t="s">
        <v>1163</v>
      </c>
      <c r="M22" s="1" t="s">
        <v>1047</v>
      </c>
      <c r="N22" s="1" t="s">
        <v>1047</v>
      </c>
      <c r="O22" s="1" t="s">
        <v>31</v>
      </c>
      <c r="P22" s="1" t="s">
        <v>1048</v>
      </c>
      <c r="Q22" s="1" t="s">
        <v>1164</v>
      </c>
      <c r="R22" s="1" t="s">
        <v>33</v>
      </c>
      <c r="S22" s="1" t="s">
        <v>1050</v>
      </c>
      <c r="T22" s="1" t="s">
        <v>1051</v>
      </c>
    </row>
    <row r="23" s="1" customFormat="1" spans="1:20">
      <c r="A23" s="1" t="s">
        <v>1165</v>
      </c>
      <c r="B23" s="1" t="s">
        <v>1100</v>
      </c>
      <c r="C23" s="1" t="s">
        <v>1166</v>
      </c>
      <c r="D23" s="1" t="s">
        <v>1167</v>
      </c>
      <c r="E23" s="1" t="s">
        <v>1168</v>
      </c>
      <c r="F23" s="1" t="s">
        <v>1100</v>
      </c>
      <c r="G23" s="1" t="s">
        <v>1039</v>
      </c>
      <c r="H23" s="1" t="s">
        <v>1044</v>
      </c>
      <c r="I23" s="1" t="s">
        <v>1169</v>
      </c>
      <c r="J23" s="1" t="s">
        <v>1046</v>
      </c>
      <c r="K23" s="1" t="s">
        <v>1169</v>
      </c>
      <c r="L23" s="1" t="s">
        <v>1169</v>
      </c>
      <c r="M23" s="1" t="s">
        <v>1047</v>
      </c>
      <c r="N23" s="1" t="s">
        <v>1047</v>
      </c>
      <c r="O23" s="1" t="s">
        <v>31</v>
      </c>
      <c r="P23" s="1" t="s">
        <v>1048</v>
      </c>
      <c r="Q23" s="1" t="s">
        <v>1170</v>
      </c>
      <c r="R23" s="1" t="s">
        <v>33</v>
      </c>
      <c r="S23" s="1" t="s">
        <v>1050</v>
      </c>
      <c r="T23" s="1" t="s">
        <v>1051</v>
      </c>
    </row>
    <row r="24" s="1" customFormat="1" spans="1:20">
      <c r="A24" s="1" t="s">
        <v>1171</v>
      </c>
      <c r="B24" s="1" t="s">
        <v>1172</v>
      </c>
      <c r="C24" s="1" t="s">
        <v>1173</v>
      </c>
      <c r="D24" s="1" t="s">
        <v>1174</v>
      </c>
      <c r="E24" s="1" t="s">
        <v>1175</v>
      </c>
      <c r="F24" s="1" t="s">
        <v>1039</v>
      </c>
      <c r="G24" s="1" t="s">
        <v>1043</v>
      </c>
      <c r="H24" s="1" t="s">
        <v>1044</v>
      </c>
      <c r="I24" s="1" t="s">
        <v>1176</v>
      </c>
      <c r="J24" s="1" t="s">
        <v>1046</v>
      </c>
      <c r="K24" s="1" t="s">
        <v>1176</v>
      </c>
      <c r="L24" s="1" t="s">
        <v>1176</v>
      </c>
      <c r="M24" s="1" t="s">
        <v>1047</v>
      </c>
      <c r="N24" s="1" t="s">
        <v>1047</v>
      </c>
      <c r="O24" s="1" t="s">
        <v>31</v>
      </c>
      <c r="P24" s="1" t="s">
        <v>1048</v>
      </c>
      <c r="Q24" s="1" t="s">
        <v>1177</v>
      </c>
      <c r="R24" s="1" t="s">
        <v>33</v>
      </c>
      <c r="S24" s="1" t="s">
        <v>1050</v>
      </c>
      <c r="T24" s="1" t="s">
        <v>1051</v>
      </c>
    </row>
    <row r="25" s="1" customFormat="1" spans="1:20">
      <c r="A25" s="1" t="s">
        <v>798</v>
      </c>
      <c r="B25" s="1" t="s">
        <v>1172</v>
      </c>
      <c r="C25" s="1" t="s">
        <v>799</v>
      </c>
      <c r="D25" s="1" t="s">
        <v>1178</v>
      </c>
      <c r="E25" s="1" t="s">
        <v>1179</v>
      </c>
      <c r="F25" s="1" t="s">
        <v>1172</v>
      </c>
      <c r="G25" s="1" t="s">
        <v>1100</v>
      </c>
      <c r="H25" s="1" t="s">
        <v>1044</v>
      </c>
      <c r="I25" s="1" t="s">
        <v>789</v>
      </c>
      <c r="J25" s="1" t="s">
        <v>1046</v>
      </c>
      <c r="K25" s="1" t="s">
        <v>789</v>
      </c>
      <c r="L25" s="1" t="s">
        <v>789</v>
      </c>
      <c r="M25" s="1" t="s">
        <v>1047</v>
      </c>
      <c r="N25" s="1" t="s">
        <v>1047</v>
      </c>
      <c r="O25" s="1" t="s">
        <v>31</v>
      </c>
      <c r="P25" s="1" t="s">
        <v>1048</v>
      </c>
      <c r="Q25" s="1" t="s">
        <v>1180</v>
      </c>
      <c r="R25" s="1" t="s">
        <v>33</v>
      </c>
      <c r="S25" s="1" t="s">
        <v>1050</v>
      </c>
      <c r="T25" s="1" t="s">
        <v>1051</v>
      </c>
    </row>
    <row r="26" s="1" customFormat="1" spans="1:20">
      <c r="A26" s="1" t="s">
        <v>1181</v>
      </c>
      <c r="B26" s="1" t="s">
        <v>1172</v>
      </c>
      <c r="C26" s="1" t="s">
        <v>1182</v>
      </c>
      <c r="D26" s="1" t="s">
        <v>1183</v>
      </c>
      <c r="E26" s="1" t="s">
        <v>1184</v>
      </c>
      <c r="F26" s="1" t="s">
        <v>1100</v>
      </c>
      <c r="G26" s="1" t="s">
        <v>1039</v>
      </c>
      <c r="H26" s="1" t="s">
        <v>1044</v>
      </c>
      <c r="I26" s="1" t="s">
        <v>583</v>
      </c>
      <c r="J26" s="1" t="s">
        <v>1046</v>
      </c>
      <c r="K26" s="1" t="s">
        <v>583</v>
      </c>
      <c r="L26" s="1" t="s">
        <v>583</v>
      </c>
      <c r="M26" s="1" t="s">
        <v>1047</v>
      </c>
      <c r="N26" s="1" t="s">
        <v>1047</v>
      </c>
      <c r="O26" s="1" t="s">
        <v>31</v>
      </c>
      <c r="P26" s="1" t="s">
        <v>1048</v>
      </c>
      <c r="Q26" s="1" t="s">
        <v>1185</v>
      </c>
      <c r="R26" s="1" t="s">
        <v>33</v>
      </c>
      <c r="S26" s="1" t="s">
        <v>1050</v>
      </c>
      <c r="T26" s="1" t="s">
        <v>1051</v>
      </c>
    </row>
    <row r="27" s="1" customFormat="1" spans="1:20">
      <c r="A27" s="1" t="s">
        <v>1186</v>
      </c>
      <c r="B27" s="1" t="s">
        <v>1172</v>
      </c>
      <c r="C27" s="1" t="s">
        <v>1187</v>
      </c>
      <c r="D27" s="1" t="s">
        <v>1188</v>
      </c>
      <c r="E27" s="1" t="s">
        <v>1189</v>
      </c>
      <c r="F27" s="1" t="s">
        <v>1172</v>
      </c>
      <c r="G27" s="1" t="s">
        <v>1039</v>
      </c>
      <c r="H27" s="1" t="s">
        <v>1044</v>
      </c>
      <c r="I27" s="1" t="s">
        <v>1190</v>
      </c>
      <c r="J27" s="1" t="s">
        <v>1046</v>
      </c>
      <c r="K27" s="1" t="s">
        <v>1190</v>
      </c>
      <c r="L27" s="1" t="s">
        <v>1190</v>
      </c>
      <c r="M27" s="1" t="s">
        <v>1047</v>
      </c>
      <c r="N27" s="1" t="s">
        <v>1047</v>
      </c>
      <c r="O27" s="1" t="s">
        <v>31</v>
      </c>
      <c r="P27" s="1" t="s">
        <v>1048</v>
      </c>
      <c r="Q27" s="1" t="s">
        <v>1191</v>
      </c>
      <c r="R27" s="1" t="s">
        <v>33</v>
      </c>
      <c r="S27" s="1" t="s">
        <v>1050</v>
      </c>
      <c r="T27" s="1" t="s">
        <v>1051</v>
      </c>
    </row>
    <row r="28" s="1" customFormat="1" spans="1:20">
      <c r="A28" s="1" t="s">
        <v>794</v>
      </c>
      <c r="B28" s="1" t="s">
        <v>1172</v>
      </c>
      <c r="C28" s="1" t="s">
        <v>795</v>
      </c>
      <c r="D28" s="1" t="s">
        <v>1192</v>
      </c>
      <c r="E28" s="1" t="s">
        <v>1193</v>
      </c>
      <c r="F28" s="1" t="s">
        <v>1172</v>
      </c>
      <c r="G28" s="1" t="s">
        <v>1100</v>
      </c>
      <c r="H28" s="1" t="s">
        <v>1044</v>
      </c>
      <c r="I28" s="1" t="s">
        <v>797</v>
      </c>
      <c r="J28" s="1" t="s">
        <v>1046</v>
      </c>
      <c r="K28" s="1" t="s">
        <v>797</v>
      </c>
      <c r="L28" s="1" t="s">
        <v>797</v>
      </c>
      <c r="M28" s="1" t="s">
        <v>1047</v>
      </c>
      <c r="N28" s="1" t="s">
        <v>1047</v>
      </c>
      <c r="O28" s="1" t="s">
        <v>31</v>
      </c>
      <c r="P28" s="1" t="s">
        <v>1048</v>
      </c>
      <c r="Q28" s="1" t="s">
        <v>1194</v>
      </c>
      <c r="R28" s="1" t="s">
        <v>33</v>
      </c>
      <c r="S28" s="1" t="s">
        <v>1050</v>
      </c>
      <c r="T28" s="1" t="s">
        <v>1051</v>
      </c>
    </row>
    <row r="29" s="1" customFormat="1" spans="1:20">
      <c r="A29" s="1" t="s">
        <v>991</v>
      </c>
      <c r="B29" s="1" t="s">
        <v>1172</v>
      </c>
      <c r="C29" s="1" t="s">
        <v>992</v>
      </c>
      <c r="D29" s="1" t="s">
        <v>1195</v>
      </c>
      <c r="E29" s="1" t="s">
        <v>1196</v>
      </c>
      <c r="F29" s="1" t="s">
        <v>1172</v>
      </c>
      <c r="G29" s="1" t="s">
        <v>1100</v>
      </c>
      <c r="H29" s="1" t="s">
        <v>1044</v>
      </c>
      <c r="I29" s="1" t="s">
        <v>961</v>
      </c>
      <c r="J29" s="1" t="s">
        <v>1046</v>
      </c>
      <c r="K29" s="1" t="s">
        <v>961</v>
      </c>
      <c r="L29" s="1" t="s">
        <v>961</v>
      </c>
      <c r="M29" s="1" t="s">
        <v>1047</v>
      </c>
      <c r="N29" s="1" t="s">
        <v>1047</v>
      </c>
      <c r="O29" s="1" t="s">
        <v>31</v>
      </c>
      <c r="P29" s="1" t="s">
        <v>1048</v>
      </c>
      <c r="Q29" s="1" t="s">
        <v>1197</v>
      </c>
      <c r="R29" s="1" t="s">
        <v>33</v>
      </c>
      <c r="S29" s="1" t="s">
        <v>1050</v>
      </c>
      <c r="T29" s="1" t="s">
        <v>1051</v>
      </c>
    </row>
    <row r="30" s="1" customFormat="1" spans="1:20">
      <c r="A30" s="1" t="s">
        <v>987</v>
      </c>
      <c r="B30" s="1" t="s">
        <v>1172</v>
      </c>
      <c r="C30" s="1" t="s">
        <v>988</v>
      </c>
      <c r="D30" s="1" t="s">
        <v>1198</v>
      </c>
      <c r="E30" s="1" t="s">
        <v>1199</v>
      </c>
      <c r="F30" s="1" t="s">
        <v>1172</v>
      </c>
      <c r="G30" s="1" t="s">
        <v>1100</v>
      </c>
      <c r="H30" s="1" t="s">
        <v>1044</v>
      </c>
      <c r="I30" s="1" t="s">
        <v>990</v>
      </c>
      <c r="J30" s="1" t="s">
        <v>1046</v>
      </c>
      <c r="K30" s="1" t="s">
        <v>990</v>
      </c>
      <c r="L30" s="1" t="s">
        <v>990</v>
      </c>
      <c r="M30" s="1" t="s">
        <v>1047</v>
      </c>
      <c r="N30" s="1" t="s">
        <v>1047</v>
      </c>
      <c r="O30" s="1" t="s">
        <v>31</v>
      </c>
      <c r="P30" s="1" t="s">
        <v>1048</v>
      </c>
      <c r="Q30" s="1" t="s">
        <v>1200</v>
      </c>
      <c r="R30" s="1" t="s">
        <v>33</v>
      </c>
      <c r="S30" s="1" t="s">
        <v>1050</v>
      </c>
      <c r="T30" s="1" t="s">
        <v>1051</v>
      </c>
    </row>
    <row r="31" s="1" customFormat="1" spans="1:20">
      <c r="A31" s="1" t="s">
        <v>1201</v>
      </c>
      <c r="B31" s="1" t="s">
        <v>1172</v>
      </c>
      <c r="C31" s="1" t="s">
        <v>1202</v>
      </c>
      <c r="D31" s="1" t="s">
        <v>1071</v>
      </c>
      <c r="E31" s="1" t="s">
        <v>1203</v>
      </c>
      <c r="F31" s="1" t="s">
        <v>1100</v>
      </c>
      <c r="G31" s="1" t="s">
        <v>1039</v>
      </c>
      <c r="H31" s="1" t="s">
        <v>1044</v>
      </c>
      <c r="I31" s="1" t="s">
        <v>1073</v>
      </c>
      <c r="J31" s="1" t="s">
        <v>1046</v>
      </c>
      <c r="K31" s="1" t="s">
        <v>1073</v>
      </c>
      <c r="L31" s="1" t="s">
        <v>1073</v>
      </c>
      <c r="M31" s="1" t="s">
        <v>1047</v>
      </c>
      <c r="N31" s="1" t="s">
        <v>1047</v>
      </c>
      <c r="O31" s="1" t="s">
        <v>31</v>
      </c>
      <c r="P31" s="1" t="s">
        <v>1048</v>
      </c>
      <c r="Q31" s="1" t="s">
        <v>1204</v>
      </c>
      <c r="R31" s="1" t="s">
        <v>33</v>
      </c>
      <c r="S31" s="1" t="s">
        <v>1050</v>
      </c>
      <c r="T31" s="1" t="s">
        <v>1051</v>
      </c>
    </row>
    <row r="32" s="1" customFormat="1" spans="1:20">
      <c r="A32" s="1" t="s">
        <v>790</v>
      </c>
      <c r="B32" s="1" t="s">
        <v>1172</v>
      </c>
      <c r="C32" s="1" t="s">
        <v>791</v>
      </c>
      <c r="D32" s="1" t="s">
        <v>1205</v>
      </c>
      <c r="E32" s="1" t="s">
        <v>1206</v>
      </c>
      <c r="F32" s="1" t="s">
        <v>1172</v>
      </c>
      <c r="G32" s="1" t="s">
        <v>1100</v>
      </c>
      <c r="H32" s="1" t="s">
        <v>1044</v>
      </c>
      <c r="I32" s="1" t="s">
        <v>793</v>
      </c>
      <c r="J32" s="1" t="s">
        <v>1046</v>
      </c>
      <c r="K32" s="1" t="s">
        <v>793</v>
      </c>
      <c r="L32" s="1" t="s">
        <v>793</v>
      </c>
      <c r="M32" s="1" t="s">
        <v>1047</v>
      </c>
      <c r="N32" s="1" t="s">
        <v>1047</v>
      </c>
      <c r="O32" s="1" t="s">
        <v>31</v>
      </c>
      <c r="P32" s="1" t="s">
        <v>1048</v>
      </c>
      <c r="Q32" s="1" t="s">
        <v>1207</v>
      </c>
      <c r="R32" s="1" t="s">
        <v>33</v>
      </c>
      <c r="S32" s="1" t="s">
        <v>1050</v>
      </c>
      <c r="T32" s="1" t="s">
        <v>1051</v>
      </c>
    </row>
    <row r="33" s="1" customFormat="1" spans="1:20">
      <c r="A33" s="1" t="s">
        <v>786</v>
      </c>
      <c r="B33" s="1" t="s">
        <v>1172</v>
      </c>
      <c r="C33" s="1" t="s">
        <v>787</v>
      </c>
      <c r="D33" s="1" t="s">
        <v>1208</v>
      </c>
      <c r="E33" s="1" t="s">
        <v>1209</v>
      </c>
      <c r="F33" s="1" t="s">
        <v>1172</v>
      </c>
      <c r="G33" s="1" t="s">
        <v>1100</v>
      </c>
      <c r="H33" s="1" t="s">
        <v>1044</v>
      </c>
      <c r="I33" s="1" t="s">
        <v>789</v>
      </c>
      <c r="J33" s="1" t="s">
        <v>1046</v>
      </c>
      <c r="K33" s="1" t="s">
        <v>789</v>
      </c>
      <c r="L33" s="1" t="s">
        <v>789</v>
      </c>
      <c r="M33" s="1" t="s">
        <v>1047</v>
      </c>
      <c r="N33" s="1" t="s">
        <v>1047</v>
      </c>
      <c r="O33" s="1" t="s">
        <v>31</v>
      </c>
      <c r="P33" s="1" t="s">
        <v>1048</v>
      </c>
      <c r="Q33" s="1" t="s">
        <v>1210</v>
      </c>
      <c r="R33" s="1" t="s">
        <v>33</v>
      </c>
      <c r="S33" s="1" t="s">
        <v>1050</v>
      </c>
      <c r="T33" s="1" t="s">
        <v>1051</v>
      </c>
    </row>
    <row r="34" s="1" customFormat="1" spans="1:20">
      <c r="A34" s="1" t="s">
        <v>783</v>
      </c>
      <c r="B34" s="1" t="s">
        <v>1172</v>
      </c>
      <c r="C34" s="1" t="s">
        <v>784</v>
      </c>
      <c r="D34" s="1" t="s">
        <v>1211</v>
      </c>
      <c r="E34" s="1" t="s">
        <v>1212</v>
      </c>
      <c r="F34" s="1" t="s">
        <v>1172</v>
      </c>
      <c r="G34" s="1" t="s">
        <v>1100</v>
      </c>
      <c r="H34" s="1" t="s">
        <v>1044</v>
      </c>
      <c r="I34" s="1" t="s">
        <v>555</v>
      </c>
      <c r="J34" s="1" t="s">
        <v>1046</v>
      </c>
      <c r="K34" s="1" t="s">
        <v>555</v>
      </c>
      <c r="L34" s="1" t="s">
        <v>555</v>
      </c>
      <c r="M34" s="1" t="s">
        <v>1047</v>
      </c>
      <c r="N34" s="1" t="s">
        <v>1047</v>
      </c>
      <c r="O34" s="1" t="s">
        <v>31</v>
      </c>
      <c r="P34" s="1" t="s">
        <v>1048</v>
      </c>
      <c r="Q34" s="1" t="s">
        <v>1213</v>
      </c>
      <c r="R34" s="1" t="s">
        <v>33</v>
      </c>
      <c r="S34" s="1" t="s">
        <v>1050</v>
      </c>
      <c r="T34" s="1" t="s">
        <v>1051</v>
      </c>
    </row>
    <row r="35" s="1" customFormat="1" spans="1:20">
      <c r="A35" s="1" t="s">
        <v>779</v>
      </c>
      <c r="B35" s="1" t="s">
        <v>1172</v>
      </c>
      <c r="C35" s="1" t="s">
        <v>780</v>
      </c>
      <c r="D35" s="1" t="s">
        <v>1130</v>
      </c>
      <c r="E35" s="1" t="s">
        <v>1214</v>
      </c>
      <c r="F35" s="1" t="s">
        <v>1172</v>
      </c>
      <c r="G35" s="1" t="s">
        <v>1100</v>
      </c>
      <c r="H35" s="1" t="s">
        <v>1044</v>
      </c>
      <c r="I35" s="1" t="s">
        <v>782</v>
      </c>
      <c r="J35" s="1" t="s">
        <v>1046</v>
      </c>
      <c r="K35" s="1" t="s">
        <v>782</v>
      </c>
      <c r="L35" s="1" t="s">
        <v>782</v>
      </c>
      <c r="M35" s="1" t="s">
        <v>1047</v>
      </c>
      <c r="N35" s="1" t="s">
        <v>1047</v>
      </c>
      <c r="O35" s="1" t="s">
        <v>31</v>
      </c>
      <c r="P35" s="1" t="s">
        <v>1048</v>
      </c>
      <c r="Q35" s="1" t="s">
        <v>1215</v>
      </c>
      <c r="R35" s="1" t="s">
        <v>33</v>
      </c>
      <c r="S35" s="1" t="s">
        <v>1050</v>
      </c>
      <c r="T35" s="1" t="s">
        <v>1051</v>
      </c>
    </row>
    <row r="36" s="1" customFormat="1" spans="1:20">
      <c r="A36" s="1" t="s">
        <v>775</v>
      </c>
      <c r="B36" s="1" t="s">
        <v>1172</v>
      </c>
      <c r="C36" s="1" t="s">
        <v>776</v>
      </c>
      <c r="D36" s="1" t="s">
        <v>1216</v>
      </c>
      <c r="E36" s="1" t="s">
        <v>1217</v>
      </c>
      <c r="F36" s="1" t="s">
        <v>1172</v>
      </c>
      <c r="G36" s="1" t="s">
        <v>1100</v>
      </c>
      <c r="H36" s="1" t="s">
        <v>1044</v>
      </c>
      <c r="I36" s="1" t="s">
        <v>778</v>
      </c>
      <c r="J36" s="1" t="s">
        <v>1046</v>
      </c>
      <c r="K36" s="1" t="s">
        <v>778</v>
      </c>
      <c r="L36" s="1" t="s">
        <v>778</v>
      </c>
      <c r="M36" s="1" t="s">
        <v>1047</v>
      </c>
      <c r="N36" s="1" t="s">
        <v>1047</v>
      </c>
      <c r="O36" s="1" t="s">
        <v>31</v>
      </c>
      <c r="P36" s="1" t="s">
        <v>1048</v>
      </c>
      <c r="Q36" s="1" t="s">
        <v>1218</v>
      </c>
      <c r="R36" s="1" t="s">
        <v>33</v>
      </c>
      <c r="S36" s="1" t="s">
        <v>1050</v>
      </c>
      <c r="T36" s="1" t="s">
        <v>1051</v>
      </c>
    </row>
    <row r="37" s="1" customFormat="1" spans="1:20">
      <c r="A37" s="1" t="s">
        <v>349</v>
      </c>
      <c r="B37" s="1" t="s">
        <v>1172</v>
      </c>
      <c r="C37" s="1" t="s">
        <v>350</v>
      </c>
      <c r="D37" s="1" t="s">
        <v>1219</v>
      </c>
      <c r="E37" s="1" t="s">
        <v>1220</v>
      </c>
      <c r="F37" s="1" t="s">
        <v>1172</v>
      </c>
      <c r="G37" s="1" t="s">
        <v>1100</v>
      </c>
      <c r="H37" s="1" t="s">
        <v>1044</v>
      </c>
      <c r="I37" s="1" t="s">
        <v>352</v>
      </c>
      <c r="J37" s="1" t="s">
        <v>1046</v>
      </c>
      <c r="K37" s="1" t="s">
        <v>352</v>
      </c>
      <c r="L37" s="1" t="s">
        <v>352</v>
      </c>
      <c r="M37" s="1" t="s">
        <v>1047</v>
      </c>
      <c r="N37" s="1" t="s">
        <v>1047</v>
      </c>
      <c r="O37" s="1" t="s">
        <v>31</v>
      </c>
      <c r="P37" s="1" t="s">
        <v>1048</v>
      </c>
      <c r="Q37" s="1" t="s">
        <v>1221</v>
      </c>
      <c r="R37" s="1" t="s">
        <v>33</v>
      </c>
      <c r="S37" s="1" t="s">
        <v>1050</v>
      </c>
      <c r="T37" s="1" t="s">
        <v>1051</v>
      </c>
    </row>
    <row r="38" s="1" customFormat="1" spans="1:20">
      <c r="A38" s="1" t="s">
        <v>346</v>
      </c>
      <c r="B38" s="1" t="s">
        <v>1172</v>
      </c>
      <c r="C38" s="1" t="s">
        <v>347</v>
      </c>
      <c r="D38" s="1" t="s">
        <v>1222</v>
      </c>
      <c r="E38" s="1" t="s">
        <v>1223</v>
      </c>
      <c r="F38" s="1" t="s">
        <v>1172</v>
      </c>
      <c r="G38" s="1" t="s">
        <v>1100</v>
      </c>
      <c r="H38" s="1" t="s">
        <v>1044</v>
      </c>
      <c r="I38" s="1" t="s">
        <v>146</v>
      </c>
      <c r="J38" s="1" t="s">
        <v>1046</v>
      </c>
      <c r="K38" s="1" t="s">
        <v>146</v>
      </c>
      <c r="L38" s="1" t="s">
        <v>146</v>
      </c>
      <c r="M38" s="1" t="s">
        <v>1047</v>
      </c>
      <c r="N38" s="1" t="s">
        <v>1047</v>
      </c>
      <c r="O38" s="1" t="s">
        <v>31</v>
      </c>
      <c r="P38" s="1" t="s">
        <v>1048</v>
      </c>
      <c r="Q38" s="1" t="s">
        <v>1224</v>
      </c>
      <c r="R38" s="1" t="s">
        <v>33</v>
      </c>
      <c r="S38" s="1" t="s">
        <v>1050</v>
      </c>
      <c r="T38" s="1" t="s">
        <v>1051</v>
      </c>
    </row>
    <row r="39" s="1" customFormat="1" spans="1:20">
      <c r="A39" s="1" t="s">
        <v>1225</v>
      </c>
      <c r="B39" s="1" t="s">
        <v>1172</v>
      </c>
      <c r="C39" s="1" t="s">
        <v>1226</v>
      </c>
      <c r="D39" s="1" t="s">
        <v>1227</v>
      </c>
      <c r="E39" s="1" t="s">
        <v>1228</v>
      </c>
      <c r="F39" s="1" t="s">
        <v>1172</v>
      </c>
      <c r="G39" s="1" t="s">
        <v>1043</v>
      </c>
      <c r="H39" s="1" t="s">
        <v>1044</v>
      </c>
      <c r="I39" s="1" t="s">
        <v>1229</v>
      </c>
      <c r="J39" s="1" t="s">
        <v>1046</v>
      </c>
      <c r="K39" s="1" t="s">
        <v>1229</v>
      </c>
      <c r="L39" s="1" t="s">
        <v>1229</v>
      </c>
      <c r="M39" s="1" t="s">
        <v>1047</v>
      </c>
      <c r="N39" s="1" t="s">
        <v>1047</v>
      </c>
      <c r="O39" s="1" t="s">
        <v>31</v>
      </c>
      <c r="P39" s="1" t="s">
        <v>1048</v>
      </c>
      <c r="Q39" s="1" t="s">
        <v>1230</v>
      </c>
      <c r="R39" s="1" t="s">
        <v>33</v>
      </c>
      <c r="S39" s="1" t="s">
        <v>1050</v>
      </c>
      <c r="T39" s="1" t="s">
        <v>1051</v>
      </c>
    </row>
    <row r="40" s="1" customFormat="1" spans="1:20">
      <c r="A40" s="1" t="s">
        <v>454</v>
      </c>
      <c r="B40" s="1" t="s">
        <v>1172</v>
      </c>
      <c r="C40" s="1" t="s">
        <v>455</v>
      </c>
      <c r="D40" s="1" t="s">
        <v>1231</v>
      </c>
      <c r="E40" s="1" t="s">
        <v>1232</v>
      </c>
      <c r="F40" s="1" t="s">
        <v>1172</v>
      </c>
      <c r="G40" s="1" t="s">
        <v>1100</v>
      </c>
      <c r="H40" s="1" t="s">
        <v>1044</v>
      </c>
      <c r="I40" s="1" t="s">
        <v>457</v>
      </c>
      <c r="J40" s="1" t="s">
        <v>1046</v>
      </c>
      <c r="K40" s="1" t="s">
        <v>457</v>
      </c>
      <c r="L40" s="1" t="s">
        <v>457</v>
      </c>
      <c r="M40" s="1" t="s">
        <v>1047</v>
      </c>
      <c r="N40" s="1" t="s">
        <v>1047</v>
      </c>
      <c r="O40" s="1" t="s">
        <v>31</v>
      </c>
      <c r="P40" s="1" t="s">
        <v>1048</v>
      </c>
      <c r="Q40" s="1" t="s">
        <v>1233</v>
      </c>
      <c r="R40" s="1" t="s">
        <v>33</v>
      </c>
      <c r="S40" s="1" t="s">
        <v>1050</v>
      </c>
      <c r="T40" s="1" t="s">
        <v>1051</v>
      </c>
    </row>
    <row r="41" s="1" customFormat="1" spans="1:20">
      <c r="A41" s="1" t="s">
        <v>772</v>
      </c>
      <c r="B41" s="1" t="s">
        <v>1172</v>
      </c>
      <c r="C41" s="1" t="s">
        <v>773</v>
      </c>
      <c r="D41" s="1" t="s">
        <v>1234</v>
      </c>
      <c r="E41" s="1" t="s">
        <v>1235</v>
      </c>
      <c r="F41" s="1" t="s">
        <v>1172</v>
      </c>
      <c r="G41" s="1" t="s">
        <v>1100</v>
      </c>
      <c r="H41" s="1" t="s">
        <v>1044</v>
      </c>
      <c r="I41" s="1" t="s">
        <v>774</v>
      </c>
      <c r="J41" s="1" t="s">
        <v>1046</v>
      </c>
      <c r="K41" s="1" t="s">
        <v>774</v>
      </c>
      <c r="L41" s="1" t="s">
        <v>774</v>
      </c>
      <c r="M41" s="1" t="s">
        <v>1047</v>
      </c>
      <c r="N41" s="1" t="s">
        <v>1047</v>
      </c>
      <c r="O41" s="1" t="s">
        <v>31</v>
      </c>
      <c r="P41" s="1" t="s">
        <v>1048</v>
      </c>
      <c r="Q41" s="1" t="s">
        <v>1236</v>
      </c>
      <c r="R41" s="1" t="s">
        <v>33</v>
      </c>
      <c r="S41" s="1" t="s">
        <v>1050</v>
      </c>
      <c r="T41" s="1" t="s">
        <v>1051</v>
      </c>
    </row>
    <row r="42" s="1" customFormat="1" spans="1:20">
      <c r="A42" s="1" t="s">
        <v>1237</v>
      </c>
      <c r="B42" s="1" t="s">
        <v>1172</v>
      </c>
      <c r="C42" s="1" t="s">
        <v>1238</v>
      </c>
      <c r="D42" s="1" t="s">
        <v>28</v>
      </c>
      <c r="E42" s="1" t="s">
        <v>1239</v>
      </c>
      <c r="F42" s="1" t="s">
        <v>1100</v>
      </c>
      <c r="G42" s="1" t="s">
        <v>1039</v>
      </c>
      <c r="H42" s="1" t="s">
        <v>1044</v>
      </c>
      <c r="I42" s="1" t="s">
        <v>176</v>
      </c>
      <c r="J42" s="1" t="s">
        <v>1046</v>
      </c>
      <c r="K42" s="1" t="s">
        <v>176</v>
      </c>
      <c r="L42" s="1" t="s">
        <v>176</v>
      </c>
      <c r="M42" s="1" t="s">
        <v>1047</v>
      </c>
      <c r="N42" s="1" t="s">
        <v>1047</v>
      </c>
      <c r="O42" s="1" t="s">
        <v>31</v>
      </c>
      <c r="P42" s="1" t="s">
        <v>1048</v>
      </c>
      <c r="Q42" s="1" t="s">
        <v>1240</v>
      </c>
      <c r="R42" s="1" t="s">
        <v>33</v>
      </c>
      <c r="S42" s="1" t="s">
        <v>1050</v>
      </c>
      <c r="T42" s="1" t="s">
        <v>1051</v>
      </c>
    </row>
    <row r="43" s="1" customFormat="1" spans="1:20">
      <c r="A43" s="1" t="s">
        <v>1241</v>
      </c>
      <c r="B43" s="1" t="s">
        <v>1172</v>
      </c>
      <c r="C43" s="1" t="s">
        <v>1242</v>
      </c>
      <c r="D43" s="1" t="s">
        <v>1243</v>
      </c>
      <c r="E43" s="1" t="s">
        <v>1244</v>
      </c>
      <c r="F43" s="1" t="s">
        <v>1100</v>
      </c>
      <c r="G43" s="1" t="s">
        <v>1039</v>
      </c>
      <c r="H43" s="1" t="s">
        <v>1044</v>
      </c>
      <c r="I43" s="1" t="s">
        <v>1245</v>
      </c>
      <c r="J43" s="1" t="s">
        <v>1046</v>
      </c>
      <c r="K43" s="1" t="s">
        <v>1245</v>
      </c>
      <c r="L43" s="1" t="s">
        <v>1245</v>
      </c>
      <c r="M43" s="1" t="s">
        <v>1047</v>
      </c>
      <c r="N43" s="1" t="s">
        <v>1047</v>
      </c>
      <c r="O43" s="1" t="s">
        <v>31</v>
      </c>
      <c r="P43" s="1" t="s">
        <v>1048</v>
      </c>
      <c r="Q43" s="1" t="s">
        <v>1246</v>
      </c>
      <c r="R43" s="1" t="s">
        <v>33</v>
      </c>
      <c r="S43" s="1" t="s">
        <v>1050</v>
      </c>
      <c r="T43" s="1" t="s">
        <v>1051</v>
      </c>
    </row>
    <row r="44" s="1" customFormat="1" spans="1:20">
      <c r="A44" s="1" t="s">
        <v>1247</v>
      </c>
      <c r="B44" s="1" t="s">
        <v>1172</v>
      </c>
      <c r="C44" s="1" t="s">
        <v>1248</v>
      </c>
      <c r="D44" s="1" t="s">
        <v>1249</v>
      </c>
      <c r="E44" s="1" t="s">
        <v>1250</v>
      </c>
      <c r="F44" s="1" t="s">
        <v>1100</v>
      </c>
      <c r="G44" s="1" t="s">
        <v>1039</v>
      </c>
      <c r="H44" s="1" t="s">
        <v>1044</v>
      </c>
      <c r="I44" s="1" t="s">
        <v>1251</v>
      </c>
      <c r="J44" s="1" t="s">
        <v>1046</v>
      </c>
      <c r="K44" s="1" t="s">
        <v>1251</v>
      </c>
      <c r="L44" s="1" t="s">
        <v>1251</v>
      </c>
      <c r="M44" s="1" t="s">
        <v>1047</v>
      </c>
      <c r="N44" s="1" t="s">
        <v>1047</v>
      </c>
      <c r="O44" s="1" t="s">
        <v>31</v>
      </c>
      <c r="P44" s="1" t="s">
        <v>1048</v>
      </c>
      <c r="Q44" s="1" t="s">
        <v>1252</v>
      </c>
      <c r="R44" s="1" t="s">
        <v>33</v>
      </c>
      <c r="S44" s="1" t="s">
        <v>1050</v>
      </c>
      <c r="T44" s="1" t="s">
        <v>1051</v>
      </c>
    </row>
    <row r="45" s="1" customFormat="1" spans="1:20">
      <c r="A45" s="1" t="s">
        <v>1253</v>
      </c>
      <c r="B45" s="1" t="s">
        <v>1172</v>
      </c>
      <c r="C45" s="1" t="s">
        <v>1254</v>
      </c>
      <c r="D45" s="1" t="s">
        <v>1255</v>
      </c>
      <c r="E45" s="1" t="s">
        <v>1256</v>
      </c>
      <c r="F45" s="1" t="s">
        <v>1172</v>
      </c>
      <c r="G45" s="1" t="s">
        <v>1039</v>
      </c>
      <c r="H45" s="1" t="s">
        <v>1044</v>
      </c>
      <c r="I45" s="1" t="s">
        <v>1257</v>
      </c>
      <c r="J45" s="1" t="s">
        <v>1046</v>
      </c>
      <c r="K45" s="1" t="s">
        <v>1257</v>
      </c>
      <c r="L45" s="1" t="s">
        <v>1257</v>
      </c>
      <c r="M45" s="1" t="s">
        <v>1047</v>
      </c>
      <c r="N45" s="1" t="s">
        <v>1047</v>
      </c>
      <c r="O45" s="1" t="s">
        <v>31</v>
      </c>
      <c r="P45" s="1" t="s">
        <v>1048</v>
      </c>
      <c r="Q45" s="1" t="s">
        <v>1258</v>
      </c>
      <c r="R45" s="1" t="s">
        <v>33</v>
      </c>
      <c r="S45" s="1" t="s">
        <v>1050</v>
      </c>
      <c r="T45" s="1" t="s">
        <v>1051</v>
      </c>
    </row>
    <row r="46" s="1" customFormat="1" spans="1:20">
      <c r="A46" s="1" t="s">
        <v>983</v>
      </c>
      <c r="B46" s="1" t="s">
        <v>1172</v>
      </c>
      <c r="C46" s="1" t="s">
        <v>984</v>
      </c>
      <c r="D46" s="1" t="s">
        <v>1259</v>
      </c>
      <c r="E46" s="1" t="s">
        <v>1260</v>
      </c>
      <c r="F46" s="1" t="s">
        <v>1172</v>
      </c>
      <c r="G46" s="1" t="s">
        <v>1100</v>
      </c>
      <c r="H46" s="1" t="s">
        <v>1044</v>
      </c>
      <c r="I46" s="1" t="s">
        <v>986</v>
      </c>
      <c r="J46" s="1" t="s">
        <v>1046</v>
      </c>
      <c r="K46" s="1" t="s">
        <v>986</v>
      </c>
      <c r="L46" s="1" t="s">
        <v>986</v>
      </c>
      <c r="M46" s="1" t="s">
        <v>1047</v>
      </c>
      <c r="N46" s="1" t="s">
        <v>1047</v>
      </c>
      <c r="O46" s="1" t="s">
        <v>31</v>
      </c>
      <c r="P46" s="1" t="s">
        <v>1048</v>
      </c>
      <c r="Q46" s="1" t="s">
        <v>1261</v>
      </c>
      <c r="R46" s="1" t="s">
        <v>33</v>
      </c>
      <c r="S46" s="1" t="s">
        <v>1050</v>
      </c>
      <c r="T46" s="1" t="s">
        <v>1051</v>
      </c>
    </row>
    <row r="47" s="1" customFormat="1" spans="1:20">
      <c r="A47" s="1" t="s">
        <v>1262</v>
      </c>
      <c r="B47" s="1" t="s">
        <v>1172</v>
      </c>
      <c r="C47" s="1" t="s">
        <v>1263</v>
      </c>
      <c r="D47" s="1" t="s">
        <v>1264</v>
      </c>
      <c r="E47" s="1" t="s">
        <v>1265</v>
      </c>
      <c r="F47" s="1" t="s">
        <v>1100</v>
      </c>
      <c r="G47" s="1" t="s">
        <v>1039</v>
      </c>
      <c r="H47" s="1" t="s">
        <v>1044</v>
      </c>
      <c r="I47" s="1" t="s">
        <v>297</v>
      </c>
      <c r="J47" s="1" t="s">
        <v>1046</v>
      </c>
      <c r="K47" s="1" t="s">
        <v>297</v>
      </c>
      <c r="L47" s="1" t="s">
        <v>297</v>
      </c>
      <c r="M47" s="1" t="s">
        <v>1047</v>
      </c>
      <c r="N47" s="1" t="s">
        <v>1047</v>
      </c>
      <c r="O47" s="1" t="s">
        <v>31</v>
      </c>
      <c r="P47" s="1" t="s">
        <v>1048</v>
      </c>
      <c r="Q47" s="1" t="s">
        <v>1266</v>
      </c>
      <c r="R47" s="1" t="s">
        <v>33</v>
      </c>
      <c r="S47" s="1" t="s">
        <v>1050</v>
      </c>
      <c r="T47" s="1" t="s">
        <v>1051</v>
      </c>
    </row>
    <row r="48" s="1" customFormat="1" spans="1:20">
      <c r="A48" s="1" t="s">
        <v>1267</v>
      </c>
      <c r="B48" s="1" t="s">
        <v>1172</v>
      </c>
      <c r="C48" s="1" t="s">
        <v>1268</v>
      </c>
      <c r="D48" s="1" t="s">
        <v>1269</v>
      </c>
      <c r="E48" s="1" t="s">
        <v>1270</v>
      </c>
      <c r="F48" s="1" t="s">
        <v>1172</v>
      </c>
      <c r="G48" s="1" t="s">
        <v>1039</v>
      </c>
      <c r="H48" s="1" t="s">
        <v>1044</v>
      </c>
      <c r="I48" s="1" t="s">
        <v>623</v>
      </c>
      <c r="J48" s="1" t="s">
        <v>1046</v>
      </c>
      <c r="K48" s="1" t="s">
        <v>623</v>
      </c>
      <c r="L48" s="1" t="s">
        <v>623</v>
      </c>
      <c r="M48" s="1" t="s">
        <v>1047</v>
      </c>
      <c r="N48" s="1" t="s">
        <v>1047</v>
      </c>
      <c r="O48" s="1" t="s">
        <v>31</v>
      </c>
      <c r="P48" s="1" t="s">
        <v>1048</v>
      </c>
      <c r="Q48" s="1" t="s">
        <v>1271</v>
      </c>
      <c r="R48" s="1" t="s">
        <v>33</v>
      </c>
      <c r="S48" s="1" t="s">
        <v>1050</v>
      </c>
      <c r="T48" s="1" t="s">
        <v>1051</v>
      </c>
    </row>
    <row r="49" s="1" customFormat="1" spans="1:20">
      <c r="A49" s="1" t="s">
        <v>977</v>
      </c>
      <c r="B49" s="1" t="s">
        <v>1172</v>
      </c>
      <c r="C49" s="1" t="s">
        <v>978</v>
      </c>
      <c r="D49" s="1" t="s">
        <v>1195</v>
      </c>
      <c r="E49" s="1" t="s">
        <v>1272</v>
      </c>
      <c r="F49" s="1" t="s">
        <v>1172</v>
      </c>
      <c r="G49" s="1" t="s">
        <v>1100</v>
      </c>
      <c r="H49" s="1" t="s">
        <v>1044</v>
      </c>
      <c r="I49" s="1" t="s">
        <v>516</v>
      </c>
      <c r="J49" s="1" t="s">
        <v>1046</v>
      </c>
      <c r="K49" s="1" t="s">
        <v>516</v>
      </c>
      <c r="L49" s="1" t="s">
        <v>516</v>
      </c>
      <c r="M49" s="1" t="s">
        <v>1047</v>
      </c>
      <c r="N49" s="1" t="s">
        <v>1047</v>
      </c>
      <c r="O49" s="1" t="s">
        <v>31</v>
      </c>
      <c r="P49" s="1" t="s">
        <v>1048</v>
      </c>
      <c r="Q49" s="1" t="s">
        <v>1273</v>
      </c>
      <c r="R49" s="1" t="s">
        <v>33</v>
      </c>
      <c r="S49" s="1" t="s">
        <v>1050</v>
      </c>
      <c r="T49" s="1" t="s">
        <v>1051</v>
      </c>
    </row>
    <row r="50" s="1" customFormat="1" spans="1:20">
      <c r="A50" s="1" t="s">
        <v>979</v>
      </c>
      <c r="B50" s="1" t="s">
        <v>1172</v>
      </c>
      <c r="C50" s="1" t="s">
        <v>980</v>
      </c>
      <c r="D50" s="1" t="s">
        <v>1274</v>
      </c>
      <c r="E50" s="1" t="s">
        <v>1275</v>
      </c>
      <c r="F50" s="1" t="s">
        <v>1172</v>
      </c>
      <c r="G50" s="1" t="s">
        <v>1100</v>
      </c>
      <c r="H50" s="1" t="s">
        <v>1044</v>
      </c>
      <c r="I50" s="1" t="s">
        <v>982</v>
      </c>
      <c r="J50" s="1" t="s">
        <v>1046</v>
      </c>
      <c r="K50" s="1" t="s">
        <v>982</v>
      </c>
      <c r="L50" s="1" t="s">
        <v>982</v>
      </c>
      <c r="M50" s="1" t="s">
        <v>1047</v>
      </c>
      <c r="N50" s="1" t="s">
        <v>1047</v>
      </c>
      <c r="O50" s="1" t="s">
        <v>31</v>
      </c>
      <c r="P50" s="1" t="s">
        <v>1048</v>
      </c>
      <c r="Q50" s="1" t="s">
        <v>1276</v>
      </c>
      <c r="R50" s="1" t="s">
        <v>33</v>
      </c>
      <c r="S50" s="1" t="s">
        <v>1050</v>
      </c>
      <c r="T50" s="1" t="s">
        <v>1051</v>
      </c>
    </row>
    <row r="51" s="1" customFormat="1" spans="1:20">
      <c r="A51" s="1" t="s">
        <v>1277</v>
      </c>
      <c r="B51" s="1" t="s">
        <v>1172</v>
      </c>
      <c r="C51" s="1" t="s">
        <v>1278</v>
      </c>
      <c r="D51" s="1" t="s">
        <v>1279</v>
      </c>
      <c r="E51" s="1" t="s">
        <v>1280</v>
      </c>
      <c r="F51" s="1" t="s">
        <v>1039</v>
      </c>
      <c r="G51" s="1" t="s">
        <v>1043</v>
      </c>
      <c r="H51" s="1" t="s">
        <v>1044</v>
      </c>
      <c r="I51" s="1" t="s">
        <v>1143</v>
      </c>
      <c r="J51" s="1" t="s">
        <v>1046</v>
      </c>
      <c r="K51" s="1" t="s">
        <v>1143</v>
      </c>
      <c r="L51" s="1" t="s">
        <v>1143</v>
      </c>
      <c r="M51" s="1" t="s">
        <v>1047</v>
      </c>
      <c r="N51" s="1" t="s">
        <v>1047</v>
      </c>
      <c r="O51" s="1" t="s">
        <v>31</v>
      </c>
      <c r="P51" s="1" t="s">
        <v>1048</v>
      </c>
      <c r="Q51" s="1" t="s">
        <v>1281</v>
      </c>
      <c r="R51" s="1" t="s">
        <v>33</v>
      </c>
      <c r="S51" s="1" t="s">
        <v>1050</v>
      </c>
      <c r="T51" s="1" t="s">
        <v>1051</v>
      </c>
    </row>
    <row r="52" s="1" customFormat="1" spans="1:20">
      <c r="A52" s="1" t="s">
        <v>1282</v>
      </c>
      <c r="B52" s="1" t="s">
        <v>1172</v>
      </c>
      <c r="C52" s="1" t="s">
        <v>1283</v>
      </c>
      <c r="D52" s="1" t="s">
        <v>1284</v>
      </c>
      <c r="E52" s="1" t="s">
        <v>1285</v>
      </c>
      <c r="F52" s="1" t="s">
        <v>1100</v>
      </c>
      <c r="G52" s="1" t="s">
        <v>1039</v>
      </c>
      <c r="H52" s="1" t="s">
        <v>1044</v>
      </c>
      <c r="I52" s="1" t="s">
        <v>31</v>
      </c>
      <c r="J52" s="1" t="s">
        <v>1046</v>
      </c>
      <c r="K52" s="1" t="s">
        <v>31</v>
      </c>
      <c r="L52" s="1" t="s">
        <v>31</v>
      </c>
      <c r="M52" s="1" t="s">
        <v>1047</v>
      </c>
      <c r="N52" s="1" t="s">
        <v>1047</v>
      </c>
      <c r="O52" s="1" t="s">
        <v>31</v>
      </c>
      <c r="P52" s="1" t="s">
        <v>1048</v>
      </c>
      <c r="Q52" s="1" t="s">
        <v>1286</v>
      </c>
      <c r="R52" s="1" t="s">
        <v>33</v>
      </c>
      <c r="S52" s="1" t="s">
        <v>1050</v>
      </c>
      <c r="T52" s="1" t="s">
        <v>1051</v>
      </c>
    </row>
    <row r="53" s="1" customFormat="1" spans="1:20">
      <c r="A53" s="1" t="s">
        <v>1287</v>
      </c>
      <c r="B53" s="1" t="s">
        <v>1172</v>
      </c>
      <c r="C53" s="1" t="s">
        <v>1288</v>
      </c>
      <c r="D53" s="1" t="s">
        <v>1195</v>
      </c>
      <c r="E53" s="1" t="s">
        <v>1289</v>
      </c>
      <c r="F53" s="1" t="s">
        <v>1172</v>
      </c>
      <c r="G53" s="1" t="s">
        <v>1039</v>
      </c>
      <c r="H53" s="1" t="s">
        <v>1044</v>
      </c>
      <c r="I53" s="1" t="s">
        <v>266</v>
      </c>
      <c r="J53" s="1" t="s">
        <v>1046</v>
      </c>
      <c r="K53" s="1" t="s">
        <v>266</v>
      </c>
      <c r="L53" s="1" t="s">
        <v>266</v>
      </c>
      <c r="M53" s="1" t="s">
        <v>1047</v>
      </c>
      <c r="N53" s="1" t="s">
        <v>1047</v>
      </c>
      <c r="O53" s="1" t="s">
        <v>31</v>
      </c>
      <c r="P53" s="1" t="s">
        <v>1048</v>
      </c>
      <c r="Q53" s="1" t="s">
        <v>1290</v>
      </c>
      <c r="R53" s="1" t="s">
        <v>33</v>
      </c>
      <c r="S53" s="1" t="s">
        <v>1050</v>
      </c>
      <c r="T53" s="1" t="s">
        <v>1051</v>
      </c>
    </row>
    <row r="54" s="1" customFormat="1" spans="1:20">
      <c r="A54" s="1" t="s">
        <v>1291</v>
      </c>
      <c r="B54" s="1" t="s">
        <v>1172</v>
      </c>
      <c r="C54" s="1" t="s">
        <v>1292</v>
      </c>
      <c r="D54" s="1" t="s">
        <v>1293</v>
      </c>
      <c r="E54" s="1" t="s">
        <v>1294</v>
      </c>
      <c r="F54" s="1" t="s">
        <v>1172</v>
      </c>
      <c r="G54" s="1" t="s">
        <v>1039</v>
      </c>
      <c r="H54" s="1" t="s">
        <v>1044</v>
      </c>
      <c r="I54" s="1" t="s">
        <v>1163</v>
      </c>
      <c r="J54" s="1" t="s">
        <v>1046</v>
      </c>
      <c r="K54" s="1" t="s">
        <v>1163</v>
      </c>
      <c r="L54" s="1" t="s">
        <v>1163</v>
      </c>
      <c r="M54" s="1" t="s">
        <v>1047</v>
      </c>
      <c r="N54" s="1" t="s">
        <v>1047</v>
      </c>
      <c r="O54" s="1" t="s">
        <v>31</v>
      </c>
      <c r="P54" s="1" t="s">
        <v>1048</v>
      </c>
      <c r="Q54" s="1" t="s">
        <v>1295</v>
      </c>
      <c r="R54" s="1" t="s">
        <v>33</v>
      </c>
      <c r="S54" s="1" t="s">
        <v>1050</v>
      </c>
      <c r="T54" s="1" t="s">
        <v>1051</v>
      </c>
    </row>
    <row r="55" s="1" customFormat="1" spans="1:20">
      <c r="A55" s="1" t="s">
        <v>82</v>
      </c>
      <c r="B55" s="1" t="s">
        <v>1172</v>
      </c>
      <c r="C55" s="1" t="s">
        <v>83</v>
      </c>
      <c r="D55" s="1" t="s">
        <v>1284</v>
      </c>
      <c r="E55" s="1" t="s">
        <v>1296</v>
      </c>
      <c r="F55" s="1" t="s">
        <v>1100</v>
      </c>
      <c r="G55" s="1" t="s">
        <v>1039</v>
      </c>
      <c r="H55" s="1" t="s">
        <v>1044</v>
      </c>
      <c r="I55" s="1" t="s">
        <v>31</v>
      </c>
      <c r="J55" s="1" t="s">
        <v>1046</v>
      </c>
      <c r="K55" s="1" t="s">
        <v>31</v>
      </c>
      <c r="L55" s="1" t="s">
        <v>31</v>
      </c>
      <c r="M55" s="1" t="s">
        <v>1047</v>
      </c>
      <c r="N55" s="1" t="s">
        <v>1047</v>
      </c>
      <c r="O55" s="1" t="s">
        <v>31</v>
      </c>
      <c r="P55" s="1" t="s">
        <v>1048</v>
      </c>
      <c r="Q55" s="1" t="s">
        <v>1297</v>
      </c>
      <c r="R55" s="1" t="s">
        <v>33</v>
      </c>
      <c r="S55" s="1" t="s">
        <v>1050</v>
      </c>
      <c r="T55" s="1" t="s">
        <v>1051</v>
      </c>
    </row>
    <row r="56" s="1" customFormat="1" spans="1:20">
      <c r="A56" s="1" t="s">
        <v>1298</v>
      </c>
      <c r="B56" s="1" t="s">
        <v>1299</v>
      </c>
      <c r="C56" s="1" t="s">
        <v>1300</v>
      </c>
      <c r="D56" s="1" t="s">
        <v>1195</v>
      </c>
      <c r="E56" s="1" t="s">
        <v>1301</v>
      </c>
      <c r="F56" s="1" t="s">
        <v>1172</v>
      </c>
      <c r="G56" s="1" t="s">
        <v>1039</v>
      </c>
      <c r="H56" s="1" t="s">
        <v>1044</v>
      </c>
      <c r="I56" s="1" t="s">
        <v>266</v>
      </c>
      <c r="J56" s="1" t="s">
        <v>1046</v>
      </c>
      <c r="K56" s="1" t="s">
        <v>266</v>
      </c>
      <c r="L56" s="1" t="s">
        <v>266</v>
      </c>
      <c r="M56" s="1" t="s">
        <v>1047</v>
      </c>
      <c r="N56" s="1" t="s">
        <v>1047</v>
      </c>
      <c r="O56" s="1" t="s">
        <v>31</v>
      </c>
      <c r="P56" s="1" t="s">
        <v>1048</v>
      </c>
      <c r="Q56" s="1" t="s">
        <v>1302</v>
      </c>
      <c r="R56" s="1" t="s">
        <v>33</v>
      </c>
      <c r="S56" s="1" t="s">
        <v>1050</v>
      </c>
      <c r="T56" s="1" t="s">
        <v>1051</v>
      </c>
    </row>
    <row r="57" s="1" customFormat="1" spans="1:20">
      <c r="A57" s="1" t="s">
        <v>1303</v>
      </c>
      <c r="B57" s="1" t="s">
        <v>1299</v>
      </c>
      <c r="C57" s="1" t="s">
        <v>1304</v>
      </c>
      <c r="D57" s="1" t="s">
        <v>1305</v>
      </c>
      <c r="E57" s="1" t="s">
        <v>1306</v>
      </c>
      <c r="F57" s="1" t="s">
        <v>1172</v>
      </c>
      <c r="G57" s="1" t="s">
        <v>1039</v>
      </c>
      <c r="H57" s="1" t="s">
        <v>1044</v>
      </c>
      <c r="I57" s="1" t="s">
        <v>1307</v>
      </c>
      <c r="J57" s="1" t="s">
        <v>1046</v>
      </c>
      <c r="K57" s="1" t="s">
        <v>1307</v>
      </c>
      <c r="L57" s="1" t="s">
        <v>1307</v>
      </c>
      <c r="M57" s="1" t="s">
        <v>1047</v>
      </c>
      <c r="N57" s="1" t="s">
        <v>1047</v>
      </c>
      <c r="O57" s="1" t="s">
        <v>31</v>
      </c>
      <c r="P57" s="1" t="s">
        <v>1048</v>
      </c>
      <c r="Q57" s="1" t="s">
        <v>1308</v>
      </c>
      <c r="R57" s="1" t="s">
        <v>33</v>
      </c>
      <c r="S57" s="1" t="s">
        <v>1050</v>
      </c>
      <c r="T57" s="1" t="s">
        <v>1051</v>
      </c>
    </row>
    <row r="58" s="1" customFormat="1" spans="1:20">
      <c r="A58" s="1" t="s">
        <v>768</v>
      </c>
      <c r="B58" s="1" t="s">
        <v>1299</v>
      </c>
      <c r="C58" s="1" t="s">
        <v>769</v>
      </c>
      <c r="D58" s="1" t="s">
        <v>1309</v>
      </c>
      <c r="E58" s="1" t="s">
        <v>1310</v>
      </c>
      <c r="F58" s="1" t="s">
        <v>1172</v>
      </c>
      <c r="G58" s="1" t="s">
        <v>1100</v>
      </c>
      <c r="H58" s="1" t="s">
        <v>1044</v>
      </c>
      <c r="I58" s="1" t="s">
        <v>771</v>
      </c>
      <c r="J58" s="1" t="s">
        <v>1046</v>
      </c>
      <c r="K58" s="1" t="s">
        <v>771</v>
      </c>
      <c r="L58" s="1" t="s">
        <v>771</v>
      </c>
      <c r="M58" s="1" t="s">
        <v>1047</v>
      </c>
      <c r="N58" s="1" t="s">
        <v>1047</v>
      </c>
      <c r="O58" s="1" t="s">
        <v>31</v>
      </c>
      <c r="P58" s="1" t="s">
        <v>1048</v>
      </c>
      <c r="Q58" s="1" t="s">
        <v>1311</v>
      </c>
      <c r="R58" s="1" t="s">
        <v>33</v>
      </c>
      <c r="S58" s="1" t="s">
        <v>1050</v>
      </c>
      <c r="T58" s="1" t="s">
        <v>1051</v>
      </c>
    </row>
    <row r="59" s="1" customFormat="1" spans="1:20">
      <c r="A59" s="1" t="s">
        <v>343</v>
      </c>
      <c r="B59" s="1" t="s">
        <v>1299</v>
      </c>
      <c r="C59" s="1" t="s">
        <v>344</v>
      </c>
      <c r="D59" s="1" t="s">
        <v>1312</v>
      </c>
      <c r="E59" s="1" t="s">
        <v>1313</v>
      </c>
      <c r="F59" s="1" t="s">
        <v>1172</v>
      </c>
      <c r="G59" s="1" t="s">
        <v>1100</v>
      </c>
      <c r="H59" s="1" t="s">
        <v>1044</v>
      </c>
      <c r="I59" s="1" t="s">
        <v>345</v>
      </c>
      <c r="J59" s="1" t="s">
        <v>1046</v>
      </c>
      <c r="K59" s="1" t="s">
        <v>345</v>
      </c>
      <c r="L59" s="1" t="s">
        <v>345</v>
      </c>
      <c r="M59" s="1" t="s">
        <v>1047</v>
      </c>
      <c r="N59" s="1" t="s">
        <v>1047</v>
      </c>
      <c r="O59" s="1" t="s">
        <v>31</v>
      </c>
      <c r="P59" s="1" t="s">
        <v>1048</v>
      </c>
      <c r="Q59" s="1" t="s">
        <v>1314</v>
      </c>
      <c r="R59" s="1" t="s">
        <v>33</v>
      </c>
      <c r="S59" s="1" t="s">
        <v>1050</v>
      </c>
      <c r="T59" s="1" t="s">
        <v>1051</v>
      </c>
    </row>
    <row r="60" s="1" customFormat="1" spans="1:20">
      <c r="A60" s="1" t="s">
        <v>765</v>
      </c>
      <c r="B60" s="1" t="s">
        <v>1299</v>
      </c>
      <c r="C60" s="1" t="s">
        <v>766</v>
      </c>
      <c r="D60" s="1" t="s">
        <v>1188</v>
      </c>
      <c r="E60" s="1" t="s">
        <v>1315</v>
      </c>
      <c r="F60" s="1" t="s">
        <v>1299</v>
      </c>
      <c r="G60" s="1" t="s">
        <v>1172</v>
      </c>
      <c r="H60" s="1" t="s">
        <v>1044</v>
      </c>
      <c r="I60" s="1" t="s">
        <v>648</v>
      </c>
      <c r="J60" s="1" t="s">
        <v>1046</v>
      </c>
      <c r="K60" s="1" t="s">
        <v>648</v>
      </c>
      <c r="L60" s="1" t="s">
        <v>648</v>
      </c>
      <c r="M60" s="1" t="s">
        <v>1047</v>
      </c>
      <c r="N60" s="1" t="s">
        <v>1047</v>
      </c>
      <c r="O60" s="1" t="s">
        <v>31</v>
      </c>
      <c r="P60" s="1" t="s">
        <v>1048</v>
      </c>
      <c r="Q60" s="1" t="s">
        <v>1316</v>
      </c>
      <c r="R60" s="1" t="s">
        <v>33</v>
      </c>
      <c r="S60" s="1" t="s">
        <v>1050</v>
      </c>
      <c r="T60" s="1" t="s">
        <v>1051</v>
      </c>
    </row>
    <row r="61" s="1" customFormat="1" spans="1:20">
      <c r="A61" s="1" t="s">
        <v>1317</v>
      </c>
      <c r="B61" s="1" t="s">
        <v>1299</v>
      </c>
      <c r="C61" s="1" t="s">
        <v>1318</v>
      </c>
      <c r="D61" s="1" t="s">
        <v>1284</v>
      </c>
      <c r="E61" s="1" t="s">
        <v>1319</v>
      </c>
      <c r="F61" s="1" t="s">
        <v>1172</v>
      </c>
      <c r="G61" s="1" t="s">
        <v>1039</v>
      </c>
      <c r="H61" s="1" t="s">
        <v>1044</v>
      </c>
      <c r="I61" s="1" t="s">
        <v>31</v>
      </c>
      <c r="J61" s="1" t="s">
        <v>1046</v>
      </c>
      <c r="K61" s="1" t="s">
        <v>31</v>
      </c>
      <c r="L61" s="1" t="s">
        <v>31</v>
      </c>
      <c r="M61" s="1" t="s">
        <v>1047</v>
      </c>
      <c r="N61" s="1" t="s">
        <v>1047</v>
      </c>
      <c r="O61" s="1" t="s">
        <v>31</v>
      </c>
      <c r="P61" s="1" t="s">
        <v>1048</v>
      </c>
      <c r="Q61" s="1" t="s">
        <v>1320</v>
      </c>
      <c r="R61" s="1" t="s">
        <v>33</v>
      </c>
      <c r="S61" s="1" t="s">
        <v>1050</v>
      </c>
      <c r="T61" s="1" t="s">
        <v>1051</v>
      </c>
    </row>
    <row r="62" s="1" customFormat="1" spans="1:20">
      <c r="A62" s="1" t="s">
        <v>1321</v>
      </c>
      <c r="B62" s="1" t="s">
        <v>1299</v>
      </c>
      <c r="C62" s="1" t="s">
        <v>1322</v>
      </c>
      <c r="D62" s="1" t="s">
        <v>1323</v>
      </c>
      <c r="E62" s="1" t="s">
        <v>1324</v>
      </c>
      <c r="F62" s="1" t="s">
        <v>1299</v>
      </c>
      <c r="G62" s="1" t="s">
        <v>1039</v>
      </c>
      <c r="H62" s="1" t="s">
        <v>1044</v>
      </c>
      <c r="I62" s="1" t="s">
        <v>1325</v>
      </c>
      <c r="J62" s="1" t="s">
        <v>1046</v>
      </c>
      <c r="K62" s="1" t="s">
        <v>1325</v>
      </c>
      <c r="L62" s="1" t="s">
        <v>1325</v>
      </c>
      <c r="M62" s="1" t="s">
        <v>1047</v>
      </c>
      <c r="N62" s="1" t="s">
        <v>1047</v>
      </c>
      <c r="O62" s="1" t="s">
        <v>31</v>
      </c>
      <c r="P62" s="1" t="s">
        <v>1048</v>
      </c>
      <c r="Q62" s="1" t="s">
        <v>1326</v>
      </c>
      <c r="R62" s="1" t="s">
        <v>33</v>
      </c>
      <c r="S62" s="1" t="s">
        <v>1050</v>
      </c>
      <c r="T62" s="1" t="s">
        <v>1051</v>
      </c>
    </row>
    <row r="63" s="1" customFormat="1" spans="1:20">
      <c r="A63" s="1" t="s">
        <v>1327</v>
      </c>
      <c r="B63" s="1" t="s">
        <v>1299</v>
      </c>
      <c r="C63" s="1" t="s">
        <v>1328</v>
      </c>
      <c r="D63" s="1" t="s">
        <v>1329</v>
      </c>
      <c r="E63" s="1" t="s">
        <v>1330</v>
      </c>
      <c r="F63" s="1" t="s">
        <v>1100</v>
      </c>
      <c r="G63" s="1" t="s">
        <v>1039</v>
      </c>
      <c r="H63" s="1" t="s">
        <v>1044</v>
      </c>
      <c r="I63" s="1" t="s">
        <v>1331</v>
      </c>
      <c r="J63" s="1" t="s">
        <v>1046</v>
      </c>
      <c r="K63" s="1" t="s">
        <v>1331</v>
      </c>
      <c r="L63" s="1" t="s">
        <v>1331</v>
      </c>
      <c r="M63" s="1" t="s">
        <v>1047</v>
      </c>
      <c r="N63" s="1" t="s">
        <v>1047</v>
      </c>
      <c r="O63" s="1" t="s">
        <v>31</v>
      </c>
      <c r="P63" s="1" t="s">
        <v>1048</v>
      </c>
      <c r="Q63" s="1" t="s">
        <v>1332</v>
      </c>
      <c r="R63" s="1" t="s">
        <v>33</v>
      </c>
      <c r="S63" s="1" t="s">
        <v>1050</v>
      </c>
      <c r="T63" s="1" t="s">
        <v>1051</v>
      </c>
    </row>
    <row r="64" s="1" customFormat="1" spans="1:20">
      <c r="A64" s="1" t="s">
        <v>1333</v>
      </c>
      <c r="B64" s="1" t="s">
        <v>1299</v>
      </c>
      <c r="C64" s="1" t="s">
        <v>1334</v>
      </c>
      <c r="D64" s="1" t="s">
        <v>1216</v>
      </c>
      <c r="E64" s="1" t="s">
        <v>1335</v>
      </c>
      <c r="F64" s="1" t="s">
        <v>1100</v>
      </c>
      <c r="G64" s="1" t="s">
        <v>1039</v>
      </c>
      <c r="H64" s="1" t="s">
        <v>1044</v>
      </c>
      <c r="I64" s="1" t="s">
        <v>1336</v>
      </c>
      <c r="J64" s="1" t="s">
        <v>1046</v>
      </c>
      <c r="K64" s="1" t="s">
        <v>1336</v>
      </c>
      <c r="L64" s="1" t="s">
        <v>1336</v>
      </c>
      <c r="M64" s="1" t="s">
        <v>1047</v>
      </c>
      <c r="N64" s="1" t="s">
        <v>1047</v>
      </c>
      <c r="O64" s="1" t="s">
        <v>31</v>
      </c>
      <c r="P64" s="1" t="s">
        <v>1048</v>
      </c>
      <c r="Q64" s="1" t="s">
        <v>1337</v>
      </c>
      <c r="R64" s="1" t="s">
        <v>33</v>
      </c>
      <c r="S64" s="1" t="s">
        <v>1050</v>
      </c>
      <c r="T64" s="1" t="s">
        <v>1051</v>
      </c>
    </row>
    <row r="65" s="1" customFormat="1" spans="1:20">
      <c r="A65" s="1" t="s">
        <v>761</v>
      </c>
      <c r="B65" s="1" t="s">
        <v>1299</v>
      </c>
      <c r="C65" s="1" t="s">
        <v>762</v>
      </c>
      <c r="D65" s="1" t="s">
        <v>1338</v>
      </c>
      <c r="E65" s="1" t="s">
        <v>1339</v>
      </c>
      <c r="F65" s="1" t="s">
        <v>1299</v>
      </c>
      <c r="G65" s="1" t="s">
        <v>1172</v>
      </c>
      <c r="H65" s="1" t="s">
        <v>1044</v>
      </c>
      <c r="I65" s="1" t="s">
        <v>764</v>
      </c>
      <c r="J65" s="1" t="s">
        <v>1046</v>
      </c>
      <c r="K65" s="1" t="s">
        <v>764</v>
      </c>
      <c r="L65" s="1" t="s">
        <v>764</v>
      </c>
      <c r="M65" s="1" t="s">
        <v>1047</v>
      </c>
      <c r="N65" s="1" t="s">
        <v>1047</v>
      </c>
      <c r="O65" s="1" t="s">
        <v>31</v>
      </c>
      <c r="P65" s="1" t="s">
        <v>1048</v>
      </c>
      <c r="Q65" s="1" t="s">
        <v>1340</v>
      </c>
      <c r="R65" s="1" t="s">
        <v>33</v>
      </c>
      <c r="S65" s="1" t="s">
        <v>1050</v>
      </c>
      <c r="T65" s="1" t="s">
        <v>1051</v>
      </c>
    </row>
    <row r="66" s="1" customFormat="1" spans="1:20">
      <c r="A66" s="1" t="s">
        <v>757</v>
      </c>
      <c r="B66" s="1" t="s">
        <v>1299</v>
      </c>
      <c r="C66" s="1" t="s">
        <v>758</v>
      </c>
      <c r="D66" s="1" t="s">
        <v>1341</v>
      </c>
      <c r="E66" s="1" t="s">
        <v>1342</v>
      </c>
      <c r="F66" s="1" t="s">
        <v>1299</v>
      </c>
      <c r="G66" s="1" t="s">
        <v>1100</v>
      </c>
      <c r="H66" s="1" t="s">
        <v>1044</v>
      </c>
      <c r="I66" s="1" t="s">
        <v>760</v>
      </c>
      <c r="J66" s="1" t="s">
        <v>1046</v>
      </c>
      <c r="K66" s="1" t="s">
        <v>760</v>
      </c>
      <c r="L66" s="1" t="s">
        <v>760</v>
      </c>
      <c r="M66" s="1" t="s">
        <v>1047</v>
      </c>
      <c r="N66" s="1" t="s">
        <v>1047</v>
      </c>
      <c r="O66" s="1" t="s">
        <v>31</v>
      </c>
      <c r="P66" s="1" t="s">
        <v>1048</v>
      </c>
      <c r="Q66" s="1" t="s">
        <v>1343</v>
      </c>
      <c r="R66" s="1" t="s">
        <v>33</v>
      </c>
      <c r="S66" s="1" t="s">
        <v>1050</v>
      </c>
      <c r="T66" s="1" t="s">
        <v>1051</v>
      </c>
    </row>
    <row r="67" s="1" customFormat="1" spans="1:20">
      <c r="A67" s="1" t="s">
        <v>754</v>
      </c>
      <c r="B67" s="1" t="s">
        <v>1299</v>
      </c>
      <c r="C67" s="1" t="s">
        <v>755</v>
      </c>
      <c r="D67" s="1" t="s">
        <v>1344</v>
      </c>
      <c r="E67" s="1" t="s">
        <v>1345</v>
      </c>
      <c r="F67" s="1" t="s">
        <v>1299</v>
      </c>
      <c r="G67" s="1" t="s">
        <v>1172</v>
      </c>
      <c r="H67" s="1" t="s">
        <v>1044</v>
      </c>
      <c r="I67" s="1" t="s">
        <v>210</v>
      </c>
      <c r="J67" s="1" t="s">
        <v>1046</v>
      </c>
      <c r="K67" s="1" t="s">
        <v>210</v>
      </c>
      <c r="L67" s="1" t="s">
        <v>210</v>
      </c>
      <c r="M67" s="1" t="s">
        <v>1047</v>
      </c>
      <c r="N67" s="1" t="s">
        <v>1047</v>
      </c>
      <c r="O67" s="1" t="s">
        <v>31</v>
      </c>
      <c r="P67" s="1" t="s">
        <v>1048</v>
      </c>
      <c r="Q67" s="1" t="s">
        <v>1346</v>
      </c>
      <c r="R67" s="1" t="s">
        <v>33</v>
      </c>
      <c r="S67" s="1" t="s">
        <v>1050</v>
      </c>
      <c r="T67" s="1" t="s">
        <v>1051</v>
      </c>
    </row>
    <row r="68" s="1" customFormat="1" spans="1:20">
      <c r="A68" s="1" t="s">
        <v>975</v>
      </c>
      <c r="B68" s="1" t="s">
        <v>1299</v>
      </c>
      <c r="C68" s="1" t="s">
        <v>976</v>
      </c>
      <c r="D68" s="1" t="s">
        <v>1347</v>
      </c>
      <c r="E68" s="1" t="s">
        <v>1348</v>
      </c>
      <c r="F68" s="1" t="s">
        <v>1172</v>
      </c>
      <c r="G68" s="1" t="s">
        <v>1100</v>
      </c>
      <c r="H68" s="1" t="s">
        <v>1044</v>
      </c>
      <c r="I68" s="1" t="s">
        <v>974</v>
      </c>
      <c r="J68" s="1" t="s">
        <v>1046</v>
      </c>
      <c r="K68" s="1" t="s">
        <v>974</v>
      </c>
      <c r="L68" s="1" t="s">
        <v>974</v>
      </c>
      <c r="M68" s="1" t="s">
        <v>1047</v>
      </c>
      <c r="N68" s="1" t="s">
        <v>1047</v>
      </c>
      <c r="O68" s="1" t="s">
        <v>31</v>
      </c>
      <c r="P68" s="1" t="s">
        <v>1048</v>
      </c>
      <c r="Q68" s="1" t="s">
        <v>1349</v>
      </c>
      <c r="R68" s="1" t="s">
        <v>33</v>
      </c>
      <c r="S68" s="1" t="s">
        <v>1050</v>
      </c>
      <c r="T68" s="1" t="s">
        <v>1051</v>
      </c>
    </row>
    <row r="69" s="1" customFormat="1" spans="1:20">
      <c r="A69" s="1" t="s">
        <v>971</v>
      </c>
      <c r="B69" s="1" t="s">
        <v>1299</v>
      </c>
      <c r="C69" s="1" t="s">
        <v>972</v>
      </c>
      <c r="D69" s="1" t="s">
        <v>1347</v>
      </c>
      <c r="E69" s="1" t="s">
        <v>1350</v>
      </c>
      <c r="F69" s="1" t="s">
        <v>1172</v>
      </c>
      <c r="G69" s="1" t="s">
        <v>1100</v>
      </c>
      <c r="H69" s="1" t="s">
        <v>1044</v>
      </c>
      <c r="I69" s="1" t="s">
        <v>974</v>
      </c>
      <c r="J69" s="1" t="s">
        <v>1046</v>
      </c>
      <c r="K69" s="1" t="s">
        <v>974</v>
      </c>
      <c r="L69" s="1" t="s">
        <v>974</v>
      </c>
      <c r="M69" s="1" t="s">
        <v>1047</v>
      </c>
      <c r="N69" s="1" t="s">
        <v>1047</v>
      </c>
      <c r="O69" s="1" t="s">
        <v>31</v>
      </c>
      <c r="P69" s="1" t="s">
        <v>1048</v>
      </c>
      <c r="Q69" s="1" t="s">
        <v>1351</v>
      </c>
      <c r="R69" s="1" t="s">
        <v>33</v>
      </c>
      <c r="S69" s="1" t="s">
        <v>1050</v>
      </c>
      <c r="T69" s="1" t="s">
        <v>1051</v>
      </c>
    </row>
    <row r="70" s="1" customFormat="1" spans="1:20">
      <c r="A70" s="1" t="s">
        <v>969</v>
      </c>
      <c r="B70" s="1" t="s">
        <v>1299</v>
      </c>
      <c r="C70" s="1" t="s">
        <v>970</v>
      </c>
      <c r="D70" s="1" t="s">
        <v>1195</v>
      </c>
      <c r="E70" s="1" t="s">
        <v>1352</v>
      </c>
      <c r="F70" s="1" t="s">
        <v>1299</v>
      </c>
      <c r="G70" s="1" t="s">
        <v>1172</v>
      </c>
      <c r="H70" s="1" t="s">
        <v>1044</v>
      </c>
      <c r="I70" s="1" t="s">
        <v>961</v>
      </c>
      <c r="J70" s="1" t="s">
        <v>1046</v>
      </c>
      <c r="K70" s="1" t="s">
        <v>961</v>
      </c>
      <c r="L70" s="1" t="s">
        <v>961</v>
      </c>
      <c r="M70" s="1" t="s">
        <v>1047</v>
      </c>
      <c r="N70" s="1" t="s">
        <v>1047</v>
      </c>
      <c r="O70" s="1" t="s">
        <v>31</v>
      </c>
      <c r="P70" s="1" t="s">
        <v>1048</v>
      </c>
      <c r="Q70" s="1" t="s">
        <v>1353</v>
      </c>
      <c r="R70" s="1" t="s">
        <v>33</v>
      </c>
      <c r="S70" s="1" t="s">
        <v>1050</v>
      </c>
      <c r="T70" s="1" t="s">
        <v>1051</v>
      </c>
    </row>
    <row r="71" s="1" customFormat="1" spans="1:20">
      <c r="A71" s="1" t="s">
        <v>751</v>
      </c>
      <c r="B71" s="1" t="s">
        <v>1299</v>
      </c>
      <c r="C71" s="1" t="s">
        <v>752</v>
      </c>
      <c r="D71" s="1" t="s">
        <v>1354</v>
      </c>
      <c r="E71" s="1" t="s">
        <v>1355</v>
      </c>
      <c r="F71" s="1" t="s">
        <v>1299</v>
      </c>
      <c r="G71" s="1" t="s">
        <v>1172</v>
      </c>
      <c r="H71" s="1" t="s">
        <v>1044</v>
      </c>
      <c r="I71" s="1" t="s">
        <v>663</v>
      </c>
      <c r="J71" s="1" t="s">
        <v>1046</v>
      </c>
      <c r="K71" s="1" t="s">
        <v>663</v>
      </c>
      <c r="L71" s="1" t="s">
        <v>663</v>
      </c>
      <c r="M71" s="1" t="s">
        <v>1047</v>
      </c>
      <c r="N71" s="1" t="s">
        <v>1047</v>
      </c>
      <c r="O71" s="1" t="s">
        <v>31</v>
      </c>
      <c r="P71" s="1" t="s">
        <v>1048</v>
      </c>
      <c r="Q71" s="1" t="s">
        <v>1356</v>
      </c>
      <c r="R71" s="1" t="s">
        <v>33</v>
      </c>
      <c r="S71" s="1" t="s">
        <v>1050</v>
      </c>
      <c r="T71" s="1" t="s">
        <v>1051</v>
      </c>
    </row>
    <row r="72" s="1" customFormat="1" spans="1:20">
      <c r="A72" s="1" t="s">
        <v>747</v>
      </c>
      <c r="B72" s="1" t="s">
        <v>1299</v>
      </c>
      <c r="C72" s="1" t="s">
        <v>748</v>
      </c>
      <c r="D72" s="1" t="s">
        <v>1293</v>
      </c>
      <c r="E72" s="1" t="s">
        <v>1357</v>
      </c>
      <c r="F72" s="1" t="s">
        <v>1299</v>
      </c>
      <c r="G72" s="1" t="s">
        <v>1172</v>
      </c>
      <c r="H72" s="1" t="s">
        <v>1044</v>
      </c>
      <c r="I72" s="1" t="s">
        <v>750</v>
      </c>
      <c r="J72" s="1" t="s">
        <v>1046</v>
      </c>
      <c r="K72" s="1" t="s">
        <v>750</v>
      </c>
      <c r="L72" s="1" t="s">
        <v>750</v>
      </c>
      <c r="M72" s="1" t="s">
        <v>1047</v>
      </c>
      <c r="N72" s="1" t="s">
        <v>1047</v>
      </c>
      <c r="O72" s="1" t="s">
        <v>31</v>
      </c>
      <c r="P72" s="1" t="s">
        <v>1048</v>
      </c>
      <c r="Q72" s="1" t="s">
        <v>1358</v>
      </c>
      <c r="R72" s="1" t="s">
        <v>33</v>
      </c>
      <c r="S72" s="1" t="s">
        <v>1050</v>
      </c>
      <c r="T72" s="1" t="s">
        <v>1051</v>
      </c>
    </row>
    <row r="73" s="1" customFormat="1" spans="1:20">
      <c r="A73" s="1" t="s">
        <v>340</v>
      </c>
      <c r="B73" s="1" t="s">
        <v>1299</v>
      </c>
      <c r="C73" s="1" t="s">
        <v>341</v>
      </c>
      <c r="D73" s="1" t="s">
        <v>1359</v>
      </c>
      <c r="E73" s="1" t="s">
        <v>1360</v>
      </c>
      <c r="F73" s="1" t="s">
        <v>1299</v>
      </c>
      <c r="G73" s="1" t="s">
        <v>1100</v>
      </c>
      <c r="H73" s="1" t="s">
        <v>1044</v>
      </c>
      <c r="I73" s="1" t="s">
        <v>342</v>
      </c>
      <c r="J73" s="1" t="s">
        <v>1046</v>
      </c>
      <c r="K73" s="1" t="s">
        <v>342</v>
      </c>
      <c r="L73" s="1" t="s">
        <v>342</v>
      </c>
      <c r="M73" s="1" t="s">
        <v>1047</v>
      </c>
      <c r="N73" s="1" t="s">
        <v>1047</v>
      </c>
      <c r="O73" s="1" t="s">
        <v>31</v>
      </c>
      <c r="P73" s="1" t="s">
        <v>1048</v>
      </c>
      <c r="Q73" s="1" t="s">
        <v>1361</v>
      </c>
      <c r="R73" s="1" t="s">
        <v>33</v>
      </c>
      <c r="S73" s="1" t="s">
        <v>1050</v>
      </c>
      <c r="T73" s="1" t="s">
        <v>1051</v>
      </c>
    </row>
    <row r="74" s="1" customFormat="1" spans="1:20">
      <c r="A74" s="1" t="s">
        <v>743</v>
      </c>
      <c r="B74" s="1" t="s">
        <v>1299</v>
      </c>
      <c r="C74" s="1" t="s">
        <v>744</v>
      </c>
      <c r="D74" s="1" t="s">
        <v>1362</v>
      </c>
      <c r="E74" s="1" t="s">
        <v>1363</v>
      </c>
      <c r="F74" s="1" t="s">
        <v>1299</v>
      </c>
      <c r="G74" s="1" t="s">
        <v>1172</v>
      </c>
      <c r="H74" s="1" t="s">
        <v>1044</v>
      </c>
      <c r="I74" s="1" t="s">
        <v>746</v>
      </c>
      <c r="J74" s="1" t="s">
        <v>1046</v>
      </c>
      <c r="K74" s="1" t="s">
        <v>746</v>
      </c>
      <c r="L74" s="1" t="s">
        <v>746</v>
      </c>
      <c r="M74" s="1" t="s">
        <v>1047</v>
      </c>
      <c r="N74" s="1" t="s">
        <v>1047</v>
      </c>
      <c r="O74" s="1" t="s">
        <v>31</v>
      </c>
      <c r="P74" s="1" t="s">
        <v>1048</v>
      </c>
      <c r="Q74" s="1" t="s">
        <v>1364</v>
      </c>
      <c r="R74" s="1" t="s">
        <v>33</v>
      </c>
      <c r="S74" s="1" t="s">
        <v>1050</v>
      </c>
      <c r="T74" s="1" t="s">
        <v>1051</v>
      </c>
    </row>
    <row r="75" s="1" customFormat="1" spans="1:20">
      <c r="A75" s="1" t="s">
        <v>336</v>
      </c>
      <c r="B75" s="1" t="s">
        <v>1299</v>
      </c>
      <c r="C75" s="1" t="s">
        <v>337</v>
      </c>
      <c r="D75" s="1" t="s">
        <v>1365</v>
      </c>
      <c r="E75" s="1" t="s">
        <v>1366</v>
      </c>
      <c r="F75" s="1" t="s">
        <v>1299</v>
      </c>
      <c r="G75" s="1" t="s">
        <v>1172</v>
      </c>
      <c r="H75" s="1" t="s">
        <v>1044</v>
      </c>
      <c r="I75" s="1" t="s">
        <v>339</v>
      </c>
      <c r="J75" s="1" t="s">
        <v>1046</v>
      </c>
      <c r="K75" s="1" t="s">
        <v>339</v>
      </c>
      <c r="L75" s="1" t="s">
        <v>339</v>
      </c>
      <c r="M75" s="1" t="s">
        <v>1047</v>
      </c>
      <c r="N75" s="1" t="s">
        <v>1047</v>
      </c>
      <c r="O75" s="1" t="s">
        <v>31</v>
      </c>
      <c r="P75" s="1" t="s">
        <v>1048</v>
      </c>
      <c r="Q75" s="1" t="s">
        <v>1367</v>
      </c>
      <c r="R75" s="1" t="s">
        <v>33</v>
      </c>
      <c r="S75" s="1" t="s">
        <v>1050</v>
      </c>
      <c r="T75" s="1" t="s">
        <v>1051</v>
      </c>
    </row>
    <row r="76" s="1" customFormat="1" spans="1:20">
      <c r="A76" s="1" t="s">
        <v>1368</v>
      </c>
      <c r="B76" s="1" t="s">
        <v>1299</v>
      </c>
      <c r="C76" s="1" t="s">
        <v>1369</v>
      </c>
      <c r="D76" s="1" t="s">
        <v>1370</v>
      </c>
      <c r="E76" s="1" t="s">
        <v>1371</v>
      </c>
      <c r="F76" s="1" t="s">
        <v>1100</v>
      </c>
      <c r="G76" s="1" t="s">
        <v>1039</v>
      </c>
      <c r="H76" s="1" t="s">
        <v>1044</v>
      </c>
      <c r="I76" s="1" t="s">
        <v>394</v>
      </c>
      <c r="J76" s="1" t="s">
        <v>1046</v>
      </c>
      <c r="K76" s="1" t="s">
        <v>394</v>
      </c>
      <c r="L76" s="1" t="s">
        <v>394</v>
      </c>
      <c r="M76" s="1" t="s">
        <v>1047</v>
      </c>
      <c r="N76" s="1" t="s">
        <v>1047</v>
      </c>
      <c r="O76" s="1" t="s">
        <v>31</v>
      </c>
      <c r="P76" s="1" t="s">
        <v>1048</v>
      </c>
      <c r="Q76" s="1" t="s">
        <v>1372</v>
      </c>
      <c r="R76" s="1" t="s">
        <v>33</v>
      </c>
      <c r="S76" s="1" t="s">
        <v>1050</v>
      </c>
      <c r="T76" s="1" t="s">
        <v>1051</v>
      </c>
    </row>
    <row r="77" s="1" customFormat="1" spans="1:20">
      <c r="A77" s="1" t="s">
        <v>735</v>
      </c>
      <c r="B77" s="1" t="s">
        <v>1299</v>
      </c>
      <c r="C77" s="1" t="s">
        <v>736</v>
      </c>
      <c r="D77" s="1" t="s">
        <v>1373</v>
      </c>
      <c r="E77" s="1" t="s">
        <v>1374</v>
      </c>
      <c r="F77" s="1" t="s">
        <v>1299</v>
      </c>
      <c r="G77" s="1" t="s">
        <v>1172</v>
      </c>
      <c r="H77" s="1" t="s">
        <v>1044</v>
      </c>
      <c r="I77" s="1" t="s">
        <v>738</v>
      </c>
      <c r="J77" s="1" t="s">
        <v>1046</v>
      </c>
      <c r="K77" s="1" t="s">
        <v>738</v>
      </c>
      <c r="L77" s="1" t="s">
        <v>738</v>
      </c>
      <c r="M77" s="1" t="s">
        <v>1047</v>
      </c>
      <c r="N77" s="1" t="s">
        <v>1047</v>
      </c>
      <c r="O77" s="1" t="s">
        <v>31</v>
      </c>
      <c r="P77" s="1" t="s">
        <v>1048</v>
      </c>
      <c r="Q77" s="1" t="s">
        <v>1375</v>
      </c>
      <c r="R77" s="1" t="s">
        <v>33</v>
      </c>
      <c r="S77" s="1" t="s">
        <v>1050</v>
      </c>
      <c r="T77" s="1" t="s">
        <v>1051</v>
      </c>
    </row>
    <row r="78" s="1" customFormat="1" spans="1:20">
      <c r="A78" s="1" t="s">
        <v>333</v>
      </c>
      <c r="B78" s="1" t="s">
        <v>1299</v>
      </c>
      <c r="C78" s="1" t="s">
        <v>334</v>
      </c>
      <c r="D78" s="1" t="s">
        <v>1376</v>
      </c>
      <c r="E78" s="1" t="s">
        <v>1377</v>
      </c>
      <c r="F78" s="1" t="s">
        <v>1172</v>
      </c>
      <c r="G78" s="1" t="s">
        <v>1100</v>
      </c>
      <c r="H78" s="1" t="s">
        <v>1044</v>
      </c>
      <c r="I78" s="1" t="s">
        <v>332</v>
      </c>
      <c r="J78" s="1" t="s">
        <v>1046</v>
      </c>
      <c r="K78" s="1" t="s">
        <v>332</v>
      </c>
      <c r="L78" s="1" t="s">
        <v>332</v>
      </c>
      <c r="M78" s="1" t="s">
        <v>1047</v>
      </c>
      <c r="N78" s="1" t="s">
        <v>1047</v>
      </c>
      <c r="O78" s="1" t="s">
        <v>31</v>
      </c>
      <c r="P78" s="1" t="s">
        <v>1048</v>
      </c>
      <c r="Q78" s="1" t="s">
        <v>1378</v>
      </c>
      <c r="R78" s="1" t="s">
        <v>33</v>
      </c>
      <c r="S78" s="1" t="s">
        <v>1050</v>
      </c>
      <c r="T78" s="1" t="s">
        <v>1051</v>
      </c>
    </row>
    <row r="79" s="1" customFormat="1" spans="1:20">
      <c r="A79" s="1" t="s">
        <v>739</v>
      </c>
      <c r="B79" s="1" t="s">
        <v>1299</v>
      </c>
      <c r="C79" s="1" t="s">
        <v>740</v>
      </c>
      <c r="D79" s="1" t="s">
        <v>1379</v>
      </c>
      <c r="E79" s="1" t="s">
        <v>1380</v>
      </c>
      <c r="F79" s="1" t="s">
        <v>1172</v>
      </c>
      <c r="G79" s="1" t="s">
        <v>1100</v>
      </c>
      <c r="H79" s="1" t="s">
        <v>1044</v>
      </c>
      <c r="I79" s="1" t="s">
        <v>742</v>
      </c>
      <c r="J79" s="1" t="s">
        <v>1046</v>
      </c>
      <c r="K79" s="1" t="s">
        <v>742</v>
      </c>
      <c r="L79" s="1" t="s">
        <v>742</v>
      </c>
      <c r="M79" s="1" t="s">
        <v>1047</v>
      </c>
      <c r="N79" s="1" t="s">
        <v>1047</v>
      </c>
      <c r="O79" s="1" t="s">
        <v>31</v>
      </c>
      <c r="P79" s="1" t="s">
        <v>1048</v>
      </c>
      <c r="Q79" s="1" t="s">
        <v>1381</v>
      </c>
      <c r="R79" s="1" t="s">
        <v>33</v>
      </c>
      <c r="S79" s="1" t="s">
        <v>1050</v>
      </c>
      <c r="T79" s="1" t="s">
        <v>1051</v>
      </c>
    </row>
    <row r="80" s="1" customFormat="1" spans="1:20">
      <c r="A80" s="1" t="s">
        <v>729</v>
      </c>
      <c r="B80" s="1" t="s">
        <v>1382</v>
      </c>
      <c r="C80" s="1" t="s">
        <v>730</v>
      </c>
      <c r="D80" s="1" t="s">
        <v>1383</v>
      </c>
      <c r="E80" s="1" t="s">
        <v>1384</v>
      </c>
      <c r="F80" s="1" t="s">
        <v>1172</v>
      </c>
      <c r="G80" s="1" t="s">
        <v>1100</v>
      </c>
      <c r="H80" s="1" t="s">
        <v>1044</v>
      </c>
      <c r="I80" s="1" t="s">
        <v>128</v>
      </c>
      <c r="J80" s="1" t="s">
        <v>1046</v>
      </c>
      <c r="K80" s="1" t="s">
        <v>128</v>
      </c>
      <c r="L80" s="1" t="s">
        <v>128</v>
      </c>
      <c r="M80" s="1" t="s">
        <v>1047</v>
      </c>
      <c r="N80" s="1" t="s">
        <v>1047</v>
      </c>
      <c r="O80" s="1" t="s">
        <v>31</v>
      </c>
      <c r="P80" s="1" t="s">
        <v>1048</v>
      </c>
      <c r="Q80" s="1" t="s">
        <v>1385</v>
      </c>
      <c r="R80" s="1" t="s">
        <v>33</v>
      </c>
      <c r="S80" s="1" t="s">
        <v>1050</v>
      </c>
      <c r="T80" s="1" t="s">
        <v>1051</v>
      </c>
    </row>
    <row r="81" s="1" customFormat="1" spans="1:20">
      <c r="A81" s="1" t="s">
        <v>1386</v>
      </c>
      <c r="B81" s="1" t="s">
        <v>1382</v>
      </c>
      <c r="C81" s="1" t="s">
        <v>1387</v>
      </c>
      <c r="D81" s="1" t="s">
        <v>1388</v>
      </c>
      <c r="E81" s="1" t="s">
        <v>1389</v>
      </c>
      <c r="F81" s="1" t="s">
        <v>1100</v>
      </c>
      <c r="G81" s="1" t="s">
        <v>1043</v>
      </c>
      <c r="H81" s="1" t="s">
        <v>1044</v>
      </c>
      <c r="I81" s="1" t="s">
        <v>1390</v>
      </c>
      <c r="J81" s="1" t="s">
        <v>1046</v>
      </c>
      <c r="K81" s="1" t="s">
        <v>1390</v>
      </c>
      <c r="L81" s="1" t="s">
        <v>1390</v>
      </c>
      <c r="M81" s="1" t="s">
        <v>1047</v>
      </c>
      <c r="N81" s="1" t="s">
        <v>1047</v>
      </c>
      <c r="O81" s="1" t="s">
        <v>31</v>
      </c>
      <c r="P81" s="1" t="s">
        <v>1048</v>
      </c>
      <c r="Q81" s="1" t="s">
        <v>1391</v>
      </c>
      <c r="R81" s="1" t="s">
        <v>33</v>
      </c>
      <c r="S81" s="1" t="s">
        <v>1050</v>
      </c>
      <c r="T81" s="1" t="s">
        <v>1051</v>
      </c>
    </row>
    <row r="82" s="1" customFormat="1" spans="1:20">
      <c r="A82" s="1" t="s">
        <v>1392</v>
      </c>
      <c r="B82" s="1" t="s">
        <v>1382</v>
      </c>
      <c r="C82" s="1" t="s">
        <v>1393</v>
      </c>
      <c r="D82" s="1" t="s">
        <v>1071</v>
      </c>
      <c r="E82" s="1" t="s">
        <v>1394</v>
      </c>
      <c r="F82" s="1" t="s">
        <v>1100</v>
      </c>
      <c r="G82" s="1" t="s">
        <v>1039</v>
      </c>
      <c r="H82" s="1" t="s">
        <v>1044</v>
      </c>
      <c r="I82" s="1" t="s">
        <v>692</v>
      </c>
      <c r="J82" s="1" t="s">
        <v>1046</v>
      </c>
      <c r="K82" s="1" t="s">
        <v>692</v>
      </c>
      <c r="L82" s="1" t="s">
        <v>692</v>
      </c>
      <c r="M82" s="1" t="s">
        <v>1047</v>
      </c>
      <c r="N82" s="1" t="s">
        <v>1047</v>
      </c>
      <c r="O82" s="1" t="s">
        <v>31</v>
      </c>
      <c r="P82" s="1" t="s">
        <v>1048</v>
      </c>
      <c r="Q82" s="1" t="s">
        <v>1395</v>
      </c>
      <c r="R82" s="1" t="s">
        <v>33</v>
      </c>
      <c r="S82" s="1" t="s">
        <v>1050</v>
      </c>
      <c r="T82" s="1" t="s">
        <v>1051</v>
      </c>
    </row>
    <row r="83" s="1" customFormat="1" spans="1:20">
      <c r="A83" s="1" t="s">
        <v>732</v>
      </c>
      <c r="B83" s="1" t="s">
        <v>1382</v>
      </c>
      <c r="C83" s="1" t="s">
        <v>733</v>
      </c>
      <c r="D83" s="1" t="s">
        <v>1396</v>
      </c>
      <c r="E83" s="1" t="s">
        <v>1397</v>
      </c>
      <c r="F83" s="1" t="s">
        <v>1299</v>
      </c>
      <c r="G83" s="1" t="s">
        <v>1172</v>
      </c>
      <c r="H83" s="1" t="s">
        <v>1044</v>
      </c>
      <c r="I83" s="1" t="s">
        <v>373</v>
      </c>
      <c r="J83" s="1" t="s">
        <v>1046</v>
      </c>
      <c r="K83" s="1" t="s">
        <v>373</v>
      </c>
      <c r="L83" s="1" t="s">
        <v>373</v>
      </c>
      <c r="M83" s="1" t="s">
        <v>1047</v>
      </c>
      <c r="N83" s="1" t="s">
        <v>1047</v>
      </c>
      <c r="O83" s="1" t="s">
        <v>31</v>
      </c>
      <c r="P83" s="1" t="s">
        <v>1048</v>
      </c>
      <c r="Q83" s="1" t="s">
        <v>1398</v>
      </c>
      <c r="R83" s="1" t="s">
        <v>33</v>
      </c>
      <c r="S83" s="1" t="s">
        <v>1050</v>
      </c>
      <c r="T83" s="1" t="s">
        <v>1051</v>
      </c>
    </row>
    <row r="84" s="1" customFormat="1" spans="1:20">
      <c r="A84" s="1" t="s">
        <v>725</v>
      </c>
      <c r="B84" s="1" t="s">
        <v>1382</v>
      </c>
      <c r="C84" s="1" t="s">
        <v>726</v>
      </c>
      <c r="D84" s="1" t="s">
        <v>1399</v>
      </c>
      <c r="E84" s="1" t="s">
        <v>1400</v>
      </c>
      <c r="F84" s="1" t="s">
        <v>1299</v>
      </c>
      <c r="G84" s="1" t="s">
        <v>1172</v>
      </c>
      <c r="H84" s="1" t="s">
        <v>1044</v>
      </c>
      <c r="I84" s="1" t="s">
        <v>728</v>
      </c>
      <c r="J84" s="1" t="s">
        <v>1046</v>
      </c>
      <c r="K84" s="1" t="s">
        <v>728</v>
      </c>
      <c r="L84" s="1" t="s">
        <v>728</v>
      </c>
      <c r="M84" s="1" t="s">
        <v>1047</v>
      </c>
      <c r="N84" s="1" t="s">
        <v>1047</v>
      </c>
      <c r="O84" s="1" t="s">
        <v>31</v>
      </c>
      <c r="P84" s="1" t="s">
        <v>1048</v>
      </c>
      <c r="Q84" s="1" t="s">
        <v>1401</v>
      </c>
      <c r="R84" s="1" t="s">
        <v>33</v>
      </c>
      <c r="S84" s="1" t="s">
        <v>1050</v>
      </c>
      <c r="T84" s="1" t="s">
        <v>1051</v>
      </c>
    </row>
    <row r="85" s="1" customFormat="1" spans="1:20">
      <c r="A85" s="1" t="s">
        <v>719</v>
      </c>
      <c r="B85" s="1" t="s">
        <v>1382</v>
      </c>
      <c r="C85" s="1" t="s">
        <v>720</v>
      </c>
      <c r="D85" s="1" t="s">
        <v>1402</v>
      </c>
      <c r="E85" s="1" t="s">
        <v>1403</v>
      </c>
      <c r="F85" s="1" t="s">
        <v>1172</v>
      </c>
      <c r="G85" s="1" t="s">
        <v>1100</v>
      </c>
      <c r="H85" s="1" t="s">
        <v>1044</v>
      </c>
      <c r="I85" s="1" t="s">
        <v>712</v>
      </c>
      <c r="J85" s="1" t="s">
        <v>1046</v>
      </c>
      <c r="K85" s="1" t="s">
        <v>712</v>
      </c>
      <c r="L85" s="1" t="s">
        <v>712</v>
      </c>
      <c r="M85" s="1" t="s">
        <v>1047</v>
      </c>
      <c r="N85" s="1" t="s">
        <v>1047</v>
      </c>
      <c r="O85" s="1" t="s">
        <v>31</v>
      </c>
      <c r="P85" s="1" t="s">
        <v>1048</v>
      </c>
      <c r="Q85" s="1" t="s">
        <v>1404</v>
      </c>
      <c r="R85" s="1" t="s">
        <v>33</v>
      </c>
      <c r="S85" s="1" t="s">
        <v>1050</v>
      </c>
      <c r="T85" s="1" t="s">
        <v>1051</v>
      </c>
    </row>
    <row r="86" s="1" customFormat="1" spans="1:20">
      <c r="A86" s="1" t="s">
        <v>721</v>
      </c>
      <c r="B86" s="1" t="s">
        <v>1382</v>
      </c>
      <c r="C86" s="1" t="s">
        <v>722</v>
      </c>
      <c r="D86" s="1" t="s">
        <v>1405</v>
      </c>
      <c r="E86" s="1" t="s">
        <v>1406</v>
      </c>
      <c r="F86" s="1" t="s">
        <v>1382</v>
      </c>
      <c r="G86" s="1" t="s">
        <v>1299</v>
      </c>
      <c r="H86" s="1" t="s">
        <v>1044</v>
      </c>
      <c r="I86" s="1" t="s">
        <v>724</v>
      </c>
      <c r="J86" s="1" t="s">
        <v>1046</v>
      </c>
      <c r="K86" s="1" t="s">
        <v>724</v>
      </c>
      <c r="L86" s="1" t="s">
        <v>724</v>
      </c>
      <c r="M86" s="1" t="s">
        <v>1047</v>
      </c>
      <c r="N86" s="1" t="s">
        <v>1047</v>
      </c>
      <c r="O86" s="1" t="s">
        <v>31</v>
      </c>
      <c r="P86" s="1" t="s">
        <v>1048</v>
      </c>
      <c r="Q86" s="1" t="s">
        <v>1407</v>
      </c>
      <c r="R86" s="1" t="s">
        <v>33</v>
      </c>
      <c r="S86" s="1" t="s">
        <v>1050</v>
      </c>
      <c r="T86" s="1" t="s">
        <v>1051</v>
      </c>
    </row>
    <row r="87" s="1" customFormat="1" spans="1:20">
      <c r="A87" s="1" t="s">
        <v>717</v>
      </c>
      <c r="B87" s="1" t="s">
        <v>1382</v>
      </c>
      <c r="C87" s="1" t="s">
        <v>718</v>
      </c>
      <c r="D87" s="1" t="s">
        <v>1408</v>
      </c>
      <c r="E87" s="1" t="s">
        <v>1409</v>
      </c>
      <c r="F87" s="1" t="s">
        <v>1382</v>
      </c>
      <c r="G87" s="1" t="s">
        <v>1299</v>
      </c>
      <c r="H87" s="1" t="s">
        <v>1044</v>
      </c>
      <c r="I87" s="1" t="s">
        <v>633</v>
      </c>
      <c r="J87" s="1" t="s">
        <v>1046</v>
      </c>
      <c r="K87" s="1" t="s">
        <v>633</v>
      </c>
      <c r="L87" s="1" t="s">
        <v>633</v>
      </c>
      <c r="M87" s="1" t="s">
        <v>1047</v>
      </c>
      <c r="N87" s="1" t="s">
        <v>1047</v>
      </c>
      <c r="O87" s="1" t="s">
        <v>31</v>
      </c>
      <c r="P87" s="1" t="s">
        <v>1048</v>
      </c>
      <c r="Q87" s="1" t="s">
        <v>1410</v>
      </c>
      <c r="R87" s="1" t="s">
        <v>33</v>
      </c>
      <c r="S87" s="1" t="s">
        <v>1050</v>
      </c>
      <c r="T87" s="1" t="s">
        <v>1051</v>
      </c>
    </row>
    <row r="88" s="1" customFormat="1" spans="1:20">
      <c r="A88" s="1" t="s">
        <v>1411</v>
      </c>
      <c r="B88" s="1" t="s">
        <v>1382</v>
      </c>
      <c r="C88" s="1" t="s">
        <v>1412</v>
      </c>
      <c r="D88" s="1" t="s">
        <v>1413</v>
      </c>
      <c r="E88" s="1" t="s">
        <v>1414</v>
      </c>
      <c r="F88" s="1" t="s">
        <v>1100</v>
      </c>
      <c r="G88" s="1" t="s">
        <v>1039</v>
      </c>
      <c r="H88" s="1" t="s">
        <v>1044</v>
      </c>
      <c r="I88" s="1" t="s">
        <v>1331</v>
      </c>
      <c r="J88" s="1" t="s">
        <v>1046</v>
      </c>
      <c r="K88" s="1" t="s">
        <v>1331</v>
      </c>
      <c r="L88" s="1" t="s">
        <v>1331</v>
      </c>
      <c r="M88" s="1" t="s">
        <v>1047</v>
      </c>
      <c r="N88" s="1" t="s">
        <v>1047</v>
      </c>
      <c r="O88" s="1" t="s">
        <v>31</v>
      </c>
      <c r="P88" s="1" t="s">
        <v>1048</v>
      </c>
      <c r="Q88" s="1" t="s">
        <v>1415</v>
      </c>
      <c r="R88" s="1" t="s">
        <v>33</v>
      </c>
      <c r="S88" s="1" t="s">
        <v>1050</v>
      </c>
      <c r="T88" s="1" t="s">
        <v>1051</v>
      </c>
    </row>
    <row r="89" s="1" customFormat="1" spans="1:20">
      <c r="A89" s="1" t="s">
        <v>713</v>
      </c>
      <c r="B89" s="1" t="s">
        <v>1382</v>
      </c>
      <c r="C89" s="1" t="s">
        <v>714</v>
      </c>
      <c r="D89" s="1" t="s">
        <v>1416</v>
      </c>
      <c r="E89" s="1" t="s">
        <v>1417</v>
      </c>
      <c r="F89" s="1" t="s">
        <v>1299</v>
      </c>
      <c r="G89" s="1" t="s">
        <v>1172</v>
      </c>
      <c r="H89" s="1" t="s">
        <v>1044</v>
      </c>
      <c r="I89" s="1" t="s">
        <v>716</v>
      </c>
      <c r="J89" s="1" t="s">
        <v>1046</v>
      </c>
      <c r="K89" s="1" t="s">
        <v>716</v>
      </c>
      <c r="L89" s="1" t="s">
        <v>716</v>
      </c>
      <c r="M89" s="1" t="s">
        <v>1047</v>
      </c>
      <c r="N89" s="1" t="s">
        <v>1047</v>
      </c>
      <c r="O89" s="1" t="s">
        <v>31</v>
      </c>
      <c r="P89" s="1" t="s">
        <v>1048</v>
      </c>
      <c r="Q89" s="1" t="s">
        <v>1418</v>
      </c>
      <c r="R89" s="1" t="s">
        <v>33</v>
      </c>
      <c r="S89" s="1" t="s">
        <v>1050</v>
      </c>
      <c r="T89" s="1" t="s">
        <v>1051</v>
      </c>
    </row>
    <row r="90" s="1" customFormat="1" spans="1:20">
      <c r="A90" s="1" t="s">
        <v>709</v>
      </c>
      <c r="B90" s="1" t="s">
        <v>1382</v>
      </c>
      <c r="C90" s="1" t="s">
        <v>710</v>
      </c>
      <c r="D90" s="1" t="s">
        <v>1402</v>
      </c>
      <c r="E90" s="1" t="s">
        <v>1419</v>
      </c>
      <c r="F90" s="1" t="s">
        <v>1382</v>
      </c>
      <c r="G90" s="1" t="s">
        <v>1299</v>
      </c>
      <c r="H90" s="1" t="s">
        <v>1044</v>
      </c>
      <c r="I90" s="1" t="s">
        <v>712</v>
      </c>
      <c r="J90" s="1" t="s">
        <v>1046</v>
      </c>
      <c r="K90" s="1" t="s">
        <v>712</v>
      </c>
      <c r="L90" s="1" t="s">
        <v>712</v>
      </c>
      <c r="M90" s="1" t="s">
        <v>1047</v>
      </c>
      <c r="N90" s="1" t="s">
        <v>1047</v>
      </c>
      <c r="O90" s="1" t="s">
        <v>31</v>
      </c>
      <c r="P90" s="1" t="s">
        <v>1048</v>
      </c>
      <c r="Q90" s="1" t="s">
        <v>1420</v>
      </c>
      <c r="R90" s="1" t="s">
        <v>33</v>
      </c>
      <c r="S90" s="1" t="s">
        <v>1050</v>
      </c>
      <c r="T90" s="1" t="s">
        <v>1051</v>
      </c>
    </row>
    <row r="91" s="1" customFormat="1" spans="1:20">
      <c r="A91" s="1" t="s">
        <v>966</v>
      </c>
      <c r="B91" s="1" t="s">
        <v>1382</v>
      </c>
      <c r="C91" s="1" t="s">
        <v>967</v>
      </c>
      <c r="D91" s="1" t="s">
        <v>1421</v>
      </c>
      <c r="E91" s="1" t="s">
        <v>1422</v>
      </c>
      <c r="F91" s="1" t="s">
        <v>1299</v>
      </c>
      <c r="G91" s="1" t="s">
        <v>1172</v>
      </c>
      <c r="H91" s="1" t="s">
        <v>1044</v>
      </c>
      <c r="I91" s="1" t="s">
        <v>968</v>
      </c>
      <c r="J91" s="1" t="s">
        <v>1046</v>
      </c>
      <c r="K91" s="1" t="s">
        <v>968</v>
      </c>
      <c r="L91" s="1" t="s">
        <v>968</v>
      </c>
      <c r="M91" s="1" t="s">
        <v>1047</v>
      </c>
      <c r="N91" s="1" t="s">
        <v>1047</v>
      </c>
      <c r="O91" s="1" t="s">
        <v>31</v>
      </c>
      <c r="P91" s="1" t="s">
        <v>1048</v>
      </c>
      <c r="Q91" s="1" t="s">
        <v>1423</v>
      </c>
      <c r="R91" s="1" t="s">
        <v>33</v>
      </c>
      <c r="S91" s="1" t="s">
        <v>1050</v>
      </c>
      <c r="T91" s="1" t="s">
        <v>1051</v>
      </c>
    </row>
    <row r="92" s="1" customFormat="1" spans="1:20">
      <c r="A92" s="1" t="s">
        <v>962</v>
      </c>
      <c r="B92" s="1" t="s">
        <v>1382</v>
      </c>
      <c r="C92" s="1" t="s">
        <v>963</v>
      </c>
      <c r="D92" s="1" t="s">
        <v>1089</v>
      </c>
      <c r="E92" s="1" t="s">
        <v>1424</v>
      </c>
      <c r="F92" s="1" t="s">
        <v>1382</v>
      </c>
      <c r="G92" s="1" t="s">
        <v>1299</v>
      </c>
      <c r="H92" s="1" t="s">
        <v>1044</v>
      </c>
      <c r="I92" s="1" t="s">
        <v>965</v>
      </c>
      <c r="J92" s="1" t="s">
        <v>1046</v>
      </c>
      <c r="K92" s="1" t="s">
        <v>965</v>
      </c>
      <c r="L92" s="1" t="s">
        <v>965</v>
      </c>
      <c r="M92" s="1" t="s">
        <v>1047</v>
      </c>
      <c r="N92" s="1" t="s">
        <v>1047</v>
      </c>
      <c r="O92" s="1" t="s">
        <v>31</v>
      </c>
      <c r="P92" s="1" t="s">
        <v>1048</v>
      </c>
      <c r="Q92" s="1" t="s">
        <v>1425</v>
      </c>
      <c r="R92" s="1" t="s">
        <v>33</v>
      </c>
      <c r="S92" s="1" t="s">
        <v>1050</v>
      </c>
      <c r="T92" s="1" t="s">
        <v>1051</v>
      </c>
    </row>
    <row r="93" s="1" customFormat="1" spans="1:20">
      <c r="A93" s="1" t="s">
        <v>959</v>
      </c>
      <c r="B93" s="1" t="s">
        <v>1382</v>
      </c>
      <c r="C93" s="1" t="s">
        <v>960</v>
      </c>
      <c r="D93" s="1" t="s">
        <v>1195</v>
      </c>
      <c r="E93" s="1" t="s">
        <v>1426</v>
      </c>
      <c r="F93" s="1" t="s">
        <v>1382</v>
      </c>
      <c r="G93" s="1" t="s">
        <v>1299</v>
      </c>
      <c r="H93" s="1" t="s">
        <v>1044</v>
      </c>
      <c r="I93" s="1" t="s">
        <v>961</v>
      </c>
      <c r="J93" s="1" t="s">
        <v>1046</v>
      </c>
      <c r="K93" s="1" t="s">
        <v>961</v>
      </c>
      <c r="L93" s="1" t="s">
        <v>961</v>
      </c>
      <c r="M93" s="1" t="s">
        <v>1047</v>
      </c>
      <c r="N93" s="1" t="s">
        <v>1047</v>
      </c>
      <c r="O93" s="1" t="s">
        <v>31</v>
      </c>
      <c r="P93" s="1" t="s">
        <v>1048</v>
      </c>
      <c r="Q93" s="1" t="s">
        <v>1427</v>
      </c>
      <c r="R93" s="1" t="s">
        <v>33</v>
      </c>
      <c r="S93" s="1" t="s">
        <v>1050</v>
      </c>
      <c r="T93" s="1" t="s">
        <v>1051</v>
      </c>
    </row>
    <row r="94" s="1" customFormat="1" spans="1:20">
      <c r="A94" s="1" t="s">
        <v>705</v>
      </c>
      <c r="B94" s="1" t="s">
        <v>1382</v>
      </c>
      <c r="C94" s="1" t="s">
        <v>706</v>
      </c>
      <c r="D94" s="1" t="s">
        <v>1428</v>
      </c>
      <c r="E94" s="1" t="s">
        <v>1429</v>
      </c>
      <c r="F94" s="1" t="s">
        <v>1172</v>
      </c>
      <c r="G94" s="1" t="s">
        <v>1100</v>
      </c>
      <c r="H94" s="1" t="s">
        <v>1044</v>
      </c>
      <c r="I94" s="1" t="s">
        <v>708</v>
      </c>
      <c r="J94" s="1" t="s">
        <v>1046</v>
      </c>
      <c r="K94" s="1" t="s">
        <v>708</v>
      </c>
      <c r="L94" s="1" t="s">
        <v>708</v>
      </c>
      <c r="M94" s="1" t="s">
        <v>1047</v>
      </c>
      <c r="N94" s="1" t="s">
        <v>1047</v>
      </c>
      <c r="O94" s="1" t="s">
        <v>31</v>
      </c>
      <c r="P94" s="1" t="s">
        <v>1048</v>
      </c>
      <c r="Q94" s="1" t="s">
        <v>1430</v>
      </c>
      <c r="R94" s="1" t="s">
        <v>33</v>
      </c>
      <c r="S94" s="1" t="s">
        <v>1050</v>
      </c>
      <c r="T94" s="1" t="s">
        <v>1051</v>
      </c>
    </row>
    <row r="95" s="1" customFormat="1" spans="1:20">
      <c r="A95" s="1" t="s">
        <v>955</v>
      </c>
      <c r="B95" s="1" t="s">
        <v>1382</v>
      </c>
      <c r="C95" s="1" t="s">
        <v>956</v>
      </c>
      <c r="D95" s="1" t="s">
        <v>1431</v>
      </c>
      <c r="E95" s="1" t="s">
        <v>1432</v>
      </c>
      <c r="F95" s="1" t="s">
        <v>1382</v>
      </c>
      <c r="G95" s="1" t="s">
        <v>1299</v>
      </c>
      <c r="H95" s="1" t="s">
        <v>1044</v>
      </c>
      <c r="I95" s="1" t="s">
        <v>958</v>
      </c>
      <c r="J95" s="1" t="s">
        <v>1046</v>
      </c>
      <c r="K95" s="1" t="s">
        <v>958</v>
      </c>
      <c r="L95" s="1" t="s">
        <v>958</v>
      </c>
      <c r="M95" s="1" t="s">
        <v>1047</v>
      </c>
      <c r="N95" s="1" t="s">
        <v>1047</v>
      </c>
      <c r="O95" s="1" t="s">
        <v>31</v>
      </c>
      <c r="P95" s="1" t="s">
        <v>1048</v>
      </c>
      <c r="Q95" s="1" t="s">
        <v>1433</v>
      </c>
      <c r="R95" s="1" t="s">
        <v>33</v>
      </c>
      <c r="S95" s="1" t="s">
        <v>1050</v>
      </c>
      <c r="T95" s="1" t="s">
        <v>1051</v>
      </c>
    </row>
    <row r="96" s="1" customFormat="1" spans="1:20">
      <c r="A96" s="1" t="s">
        <v>1434</v>
      </c>
      <c r="B96" s="1" t="s">
        <v>1382</v>
      </c>
      <c r="C96" s="1" t="s">
        <v>1435</v>
      </c>
      <c r="D96" s="1" t="s">
        <v>1436</v>
      </c>
      <c r="E96" s="1" t="s">
        <v>1437</v>
      </c>
      <c r="F96" s="1" t="s">
        <v>1100</v>
      </c>
      <c r="G96" s="1" t="s">
        <v>1039</v>
      </c>
      <c r="H96" s="1" t="s">
        <v>1044</v>
      </c>
      <c r="I96" s="1" t="s">
        <v>373</v>
      </c>
      <c r="J96" s="1" t="s">
        <v>1046</v>
      </c>
      <c r="K96" s="1" t="s">
        <v>373</v>
      </c>
      <c r="L96" s="1" t="s">
        <v>373</v>
      </c>
      <c r="M96" s="1" t="s">
        <v>1047</v>
      </c>
      <c r="N96" s="1" t="s">
        <v>1047</v>
      </c>
      <c r="O96" s="1" t="s">
        <v>31</v>
      </c>
      <c r="P96" s="1" t="s">
        <v>1048</v>
      </c>
      <c r="Q96" s="1" t="s">
        <v>1438</v>
      </c>
      <c r="R96" s="1" t="s">
        <v>33</v>
      </c>
      <c r="S96" s="1" t="s">
        <v>1050</v>
      </c>
      <c r="T96" s="1" t="s">
        <v>1051</v>
      </c>
    </row>
    <row r="97" s="1" customFormat="1" spans="1:20">
      <c r="A97" s="1" t="s">
        <v>450</v>
      </c>
      <c r="B97" s="1" t="s">
        <v>1382</v>
      </c>
      <c r="C97" s="1" t="s">
        <v>451</v>
      </c>
      <c r="D97" s="1" t="s">
        <v>1439</v>
      </c>
      <c r="E97" s="1" t="s">
        <v>1440</v>
      </c>
      <c r="F97" s="1" t="s">
        <v>1299</v>
      </c>
      <c r="G97" s="1" t="s">
        <v>1100</v>
      </c>
      <c r="H97" s="1" t="s">
        <v>1044</v>
      </c>
      <c r="I97" s="1" t="s">
        <v>453</v>
      </c>
      <c r="J97" s="1" t="s">
        <v>1046</v>
      </c>
      <c r="K97" s="1" t="s">
        <v>453</v>
      </c>
      <c r="L97" s="1" t="s">
        <v>453</v>
      </c>
      <c r="M97" s="1" t="s">
        <v>1047</v>
      </c>
      <c r="N97" s="1" t="s">
        <v>1047</v>
      </c>
      <c r="O97" s="1" t="s">
        <v>31</v>
      </c>
      <c r="P97" s="1" t="s">
        <v>1048</v>
      </c>
      <c r="Q97" s="1" t="s">
        <v>1441</v>
      </c>
      <c r="R97" s="1" t="s">
        <v>33</v>
      </c>
      <c r="S97" s="1" t="s">
        <v>1050</v>
      </c>
      <c r="T97" s="1" t="s">
        <v>1051</v>
      </c>
    </row>
    <row r="98" s="1" customFormat="1" spans="1:20">
      <c r="A98" s="1" t="s">
        <v>447</v>
      </c>
      <c r="B98" s="1" t="s">
        <v>1382</v>
      </c>
      <c r="C98" s="1" t="s">
        <v>448</v>
      </c>
      <c r="D98" s="1" t="s">
        <v>1442</v>
      </c>
      <c r="E98" s="1" t="s">
        <v>1443</v>
      </c>
      <c r="F98" s="1" t="s">
        <v>1299</v>
      </c>
      <c r="G98" s="1" t="s">
        <v>1100</v>
      </c>
      <c r="H98" s="1" t="s">
        <v>1044</v>
      </c>
      <c r="I98" s="1" t="s">
        <v>449</v>
      </c>
      <c r="J98" s="1" t="s">
        <v>1046</v>
      </c>
      <c r="K98" s="1" t="s">
        <v>449</v>
      </c>
      <c r="L98" s="1" t="s">
        <v>449</v>
      </c>
      <c r="M98" s="1" t="s">
        <v>1047</v>
      </c>
      <c r="N98" s="1" t="s">
        <v>1047</v>
      </c>
      <c r="O98" s="1" t="s">
        <v>31</v>
      </c>
      <c r="P98" s="1" t="s">
        <v>1048</v>
      </c>
      <c r="Q98" s="1" t="s">
        <v>1444</v>
      </c>
      <c r="R98" s="1" t="s">
        <v>33</v>
      </c>
      <c r="S98" s="1" t="s">
        <v>1050</v>
      </c>
      <c r="T98" s="1" t="s">
        <v>1051</v>
      </c>
    </row>
    <row r="99" s="1" customFormat="1" spans="1:20">
      <c r="A99" s="1" t="s">
        <v>951</v>
      </c>
      <c r="B99" s="1" t="s">
        <v>1382</v>
      </c>
      <c r="C99" s="1" t="s">
        <v>952</v>
      </c>
      <c r="D99" s="1" t="s">
        <v>1445</v>
      </c>
      <c r="E99" s="1" t="s">
        <v>1446</v>
      </c>
      <c r="F99" s="1" t="s">
        <v>1382</v>
      </c>
      <c r="G99" s="1" t="s">
        <v>1299</v>
      </c>
      <c r="H99" s="1" t="s">
        <v>1044</v>
      </c>
      <c r="I99" s="1" t="s">
        <v>954</v>
      </c>
      <c r="J99" s="1" t="s">
        <v>1046</v>
      </c>
      <c r="K99" s="1" t="s">
        <v>954</v>
      </c>
      <c r="L99" s="1" t="s">
        <v>954</v>
      </c>
      <c r="M99" s="1" t="s">
        <v>1047</v>
      </c>
      <c r="N99" s="1" t="s">
        <v>1047</v>
      </c>
      <c r="O99" s="1" t="s">
        <v>31</v>
      </c>
      <c r="P99" s="1" t="s">
        <v>1048</v>
      </c>
      <c r="Q99" s="1" t="s">
        <v>1447</v>
      </c>
      <c r="R99" s="1" t="s">
        <v>33</v>
      </c>
      <c r="S99" s="1" t="s">
        <v>1050</v>
      </c>
      <c r="T99" s="1" t="s">
        <v>1051</v>
      </c>
    </row>
    <row r="100" s="1" customFormat="1" spans="1:20">
      <c r="A100" s="1" t="s">
        <v>701</v>
      </c>
      <c r="B100" s="1" t="s">
        <v>1382</v>
      </c>
      <c r="C100" s="1" t="s">
        <v>702</v>
      </c>
      <c r="D100" s="1" t="s">
        <v>1448</v>
      </c>
      <c r="E100" s="1" t="s">
        <v>1449</v>
      </c>
      <c r="F100" s="1" t="s">
        <v>1299</v>
      </c>
      <c r="G100" s="1" t="s">
        <v>1172</v>
      </c>
      <c r="H100" s="1" t="s">
        <v>1044</v>
      </c>
      <c r="I100" s="1" t="s">
        <v>704</v>
      </c>
      <c r="J100" s="1" t="s">
        <v>1046</v>
      </c>
      <c r="K100" s="1" t="s">
        <v>704</v>
      </c>
      <c r="L100" s="1" t="s">
        <v>704</v>
      </c>
      <c r="M100" s="1" t="s">
        <v>1047</v>
      </c>
      <c r="N100" s="1" t="s">
        <v>1047</v>
      </c>
      <c r="O100" s="1" t="s">
        <v>31</v>
      </c>
      <c r="P100" s="1" t="s">
        <v>1048</v>
      </c>
      <c r="Q100" s="1" t="s">
        <v>1450</v>
      </c>
      <c r="R100" s="1" t="s">
        <v>33</v>
      </c>
      <c r="S100" s="1" t="s">
        <v>1050</v>
      </c>
      <c r="T100" s="1" t="s">
        <v>1051</v>
      </c>
    </row>
    <row r="101" s="1" customFormat="1" spans="1:20">
      <c r="A101" s="1" t="s">
        <v>948</v>
      </c>
      <c r="B101" s="1" t="s">
        <v>1382</v>
      </c>
      <c r="C101" s="1" t="s">
        <v>949</v>
      </c>
      <c r="D101" s="1" t="s">
        <v>1284</v>
      </c>
      <c r="E101" s="1" t="s">
        <v>1451</v>
      </c>
      <c r="F101" s="1" t="s">
        <v>1299</v>
      </c>
      <c r="G101" s="1" t="s">
        <v>1172</v>
      </c>
      <c r="H101" s="1" t="s">
        <v>1044</v>
      </c>
      <c r="I101" s="1" t="s">
        <v>950</v>
      </c>
      <c r="J101" s="1" t="s">
        <v>1046</v>
      </c>
      <c r="K101" s="1" t="s">
        <v>950</v>
      </c>
      <c r="L101" s="1" t="s">
        <v>950</v>
      </c>
      <c r="M101" s="1" t="s">
        <v>1047</v>
      </c>
      <c r="N101" s="1" t="s">
        <v>1047</v>
      </c>
      <c r="O101" s="1" t="s">
        <v>31</v>
      </c>
      <c r="P101" s="1" t="s">
        <v>1048</v>
      </c>
      <c r="Q101" s="1" t="s">
        <v>1452</v>
      </c>
      <c r="R101" s="1" t="s">
        <v>33</v>
      </c>
      <c r="S101" s="1" t="s">
        <v>1050</v>
      </c>
      <c r="T101" s="1" t="s">
        <v>1051</v>
      </c>
    </row>
    <row r="102" s="1" customFormat="1" spans="1:20">
      <c r="A102" s="1" t="s">
        <v>1453</v>
      </c>
      <c r="B102" s="1" t="s">
        <v>1382</v>
      </c>
      <c r="C102" s="1" t="s">
        <v>1454</v>
      </c>
      <c r="D102" s="1" t="s">
        <v>1455</v>
      </c>
      <c r="E102" s="1" t="s">
        <v>1456</v>
      </c>
      <c r="F102" s="1" t="s">
        <v>1100</v>
      </c>
      <c r="G102" s="1" t="s">
        <v>1039</v>
      </c>
      <c r="H102" s="1" t="s">
        <v>1044</v>
      </c>
      <c r="I102" s="1" t="s">
        <v>1457</v>
      </c>
      <c r="J102" s="1" t="s">
        <v>1046</v>
      </c>
      <c r="K102" s="1" t="s">
        <v>1457</v>
      </c>
      <c r="L102" s="1" t="s">
        <v>1457</v>
      </c>
      <c r="M102" s="1" t="s">
        <v>1047</v>
      </c>
      <c r="N102" s="1" t="s">
        <v>1047</v>
      </c>
      <c r="O102" s="1" t="s">
        <v>31</v>
      </c>
      <c r="P102" s="1" t="s">
        <v>1048</v>
      </c>
      <c r="Q102" s="1" t="s">
        <v>1458</v>
      </c>
      <c r="R102" s="1" t="s">
        <v>33</v>
      </c>
      <c r="S102" s="1" t="s">
        <v>1050</v>
      </c>
      <c r="T102" s="1" t="s">
        <v>1459</v>
      </c>
    </row>
    <row r="103" s="1" customFormat="1" spans="1:20">
      <c r="A103" s="1" t="s">
        <v>697</v>
      </c>
      <c r="B103" s="1" t="s">
        <v>1382</v>
      </c>
      <c r="C103" s="1" t="s">
        <v>698</v>
      </c>
      <c r="D103" s="1" t="s">
        <v>1460</v>
      </c>
      <c r="E103" s="1" t="s">
        <v>1461</v>
      </c>
      <c r="F103" s="1" t="s">
        <v>1382</v>
      </c>
      <c r="G103" s="1" t="s">
        <v>1172</v>
      </c>
      <c r="H103" s="1" t="s">
        <v>1044</v>
      </c>
      <c r="I103" s="1" t="s">
        <v>700</v>
      </c>
      <c r="J103" s="1" t="s">
        <v>1046</v>
      </c>
      <c r="K103" s="1" t="s">
        <v>700</v>
      </c>
      <c r="L103" s="1" t="s">
        <v>700</v>
      </c>
      <c r="M103" s="1" t="s">
        <v>1047</v>
      </c>
      <c r="N103" s="1" t="s">
        <v>1047</v>
      </c>
      <c r="O103" s="1" t="s">
        <v>31</v>
      </c>
      <c r="P103" s="1" t="s">
        <v>1048</v>
      </c>
      <c r="Q103" s="1" t="s">
        <v>1462</v>
      </c>
      <c r="R103" s="1" t="s">
        <v>33</v>
      </c>
      <c r="S103" s="1" t="s">
        <v>1050</v>
      </c>
      <c r="T103" s="1" t="s">
        <v>1051</v>
      </c>
    </row>
    <row r="104" s="1" customFormat="1" spans="1:20">
      <c r="A104" s="1" t="s">
        <v>693</v>
      </c>
      <c r="B104" s="1" t="s">
        <v>1382</v>
      </c>
      <c r="C104" s="1" t="s">
        <v>694</v>
      </c>
      <c r="D104" s="1" t="s">
        <v>1463</v>
      </c>
      <c r="E104" s="1" t="s">
        <v>1464</v>
      </c>
      <c r="F104" s="1" t="s">
        <v>1299</v>
      </c>
      <c r="G104" s="1" t="s">
        <v>1172</v>
      </c>
      <c r="H104" s="1" t="s">
        <v>1044</v>
      </c>
      <c r="I104" s="1" t="s">
        <v>696</v>
      </c>
      <c r="J104" s="1" t="s">
        <v>1046</v>
      </c>
      <c r="K104" s="1" t="s">
        <v>696</v>
      </c>
      <c r="L104" s="1" t="s">
        <v>696</v>
      </c>
      <c r="M104" s="1" t="s">
        <v>1047</v>
      </c>
      <c r="N104" s="1" t="s">
        <v>1047</v>
      </c>
      <c r="O104" s="1" t="s">
        <v>31</v>
      </c>
      <c r="P104" s="1" t="s">
        <v>1048</v>
      </c>
      <c r="Q104" s="1" t="s">
        <v>1465</v>
      </c>
      <c r="R104" s="1" t="s">
        <v>33</v>
      </c>
      <c r="S104" s="1" t="s">
        <v>1050</v>
      </c>
      <c r="T104" s="1" t="s">
        <v>1051</v>
      </c>
    </row>
    <row r="105" s="1" customFormat="1" spans="1:20">
      <c r="A105" s="1" t="s">
        <v>690</v>
      </c>
      <c r="B105" s="1" t="s">
        <v>1382</v>
      </c>
      <c r="C105" s="1" t="s">
        <v>691</v>
      </c>
      <c r="D105" s="1" t="s">
        <v>1071</v>
      </c>
      <c r="E105" s="1" t="s">
        <v>1466</v>
      </c>
      <c r="F105" s="1" t="s">
        <v>1299</v>
      </c>
      <c r="G105" s="1" t="s">
        <v>1172</v>
      </c>
      <c r="H105" s="1" t="s">
        <v>1044</v>
      </c>
      <c r="I105" s="1" t="s">
        <v>692</v>
      </c>
      <c r="J105" s="1" t="s">
        <v>1046</v>
      </c>
      <c r="K105" s="1" t="s">
        <v>692</v>
      </c>
      <c r="L105" s="1" t="s">
        <v>692</v>
      </c>
      <c r="M105" s="1" t="s">
        <v>1047</v>
      </c>
      <c r="N105" s="1" t="s">
        <v>1047</v>
      </c>
      <c r="O105" s="1" t="s">
        <v>31</v>
      </c>
      <c r="P105" s="1" t="s">
        <v>1048</v>
      </c>
      <c r="Q105" s="1" t="s">
        <v>1467</v>
      </c>
      <c r="R105" s="1" t="s">
        <v>33</v>
      </c>
      <c r="S105" s="1" t="s">
        <v>1050</v>
      </c>
      <c r="T105" s="1" t="s">
        <v>1051</v>
      </c>
    </row>
    <row r="106" s="1" customFormat="1" spans="1:20">
      <c r="A106" s="1" t="s">
        <v>329</v>
      </c>
      <c r="B106" s="1" t="s">
        <v>1382</v>
      </c>
      <c r="C106" s="1" t="s">
        <v>330</v>
      </c>
      <c r="D106" s="1" t="s">
        <v>1468</v>
      </c>
      <c r="E106" s="1" t="s">
        <v>1469</v>
      </c>
      <c r="F106" s="1" t="s">
        <v>1382</v>
      </c>
      <c r="G106" s="1" t="s">
        <v>1299</v>
      </c>
      <c r="H106" s="1" t="s">
        <v>1044</v>
      </c>
      <c r="I106" s="1" t="s">
        <v>332</v>
      </c>
      <c r="J106" s="1" t="s">
        <v>1046</v>
      </c>
      <c r="K106" s="1" t="s">
        <v>332</v>
      </c>
      <c r="L106" s="1" t="s">
        <v>332</v>
      </c>
      <c r="M106" s="1" t="s">
        <v>1047</v>
      </c>
      <c r="N106" s="1" t="s">
        <v>1047</v>
      </c>
      <c r="O106" s="1" t="s">
        <v>31</v>
      </c>
      <c r="P106" s="1" t="s">
        <v>1048</v>
      </c>
      <c r="Q106" s="1" t="s">
        <v>1470</v>
      </c>
      <c r="R106" s="1" t="s">
        <v>33</v>
      </c>
      <c r="S106" s="1" t="s">
        <v>1050</v>
      </c>
      <c r="T106" s="1" t="s">
        <v>1051</v>
      </c>
    </row>
    <row r="107" s="1" customFormat="1" spans="1:20">
      <c r="A107" s="1" t="s">
        <v>687</v>
      </c>
      <c r="B107" s="1" t="s">
        <v>1382</v>
      </c>
      <c r="C107" s="1" t="s">
        <v>688</v>
      </c>
      <c r="D107" s="1" t="s">
        <v>1471</v>
      </c>
      <c r="E107" s="1" t="s">
        <v>1472</v>
      </c>
      <c r="F107" s="1" t="s">
        <v>1382</v>
      </c>
      <c r="G107" s="1" t="s">
        <v>1299</v>
      </c>
      <c r="H107" s="1" t="s">
        <v>1044</v>
      </c>
      <c r="I107" s="1" t="s">
        <v>504</v>
      </c>
      <c r="J107" s="1" t="s">
        <v>1046</v>
      </c>
      <c r="K107" s="1" t="s">
        <v>504</v>
      </c>
      <c r="L107" s="1" t="s">
        <v>504</v>
      </c>
      <c r="M107" s="1" t="s">
        <v>1047</v>
      </c>
      <c r="N107" s="1" t="s">
        <v>1047</v>
      </c>
      <c r="O107" s="1" t="s">
        <v>31</v>
      </c>
      <c r="P107" s="1" t="s">
        <v>1048</v>
      </c>
      <c r="Q107" s="1" t="s">
        <v>1473</v>
      </c>
      <c r="R107" s="1" t="s">
        <v>33</v>
      </c>
      <c r="S107" s="1" t="s">
        <v>1050</v>
      </c>
      <c r="T107" s="1" t="s">
        <v>1051</v>
      </c>
    </row>
    <row r="108" s="1" customFormat="1" spans="1:20">
      <c r="A108" s="1" t="s">
        <v>684</v>
      </c>
      <c r="B108" s="1" t="s">
        <v>1382</v>
      </c>
      <c r="C108" s="1" t="s">
        <v>685</v>
      </c>
      <c r="D108" s="1" t="s">
        <v>1071</v>
      </c>
      <c r="E108" s="1" t="s">
        <v>1474</v>
      </c>
      <c r="F108" s="1" t="s">
        <v>1299</v>
      </c>
      <c r="G108" s="1" t="s">
        <v>1172</v>
      </c>
      <c r="H108" s="1" t="s">
        <v>1044</v>
      </c>
      <c r="I108" s="1" t="s">
        <v>686</v>
      </c>
      <c r="J108" s="1" t="s">
        <v>1046</v>
      </c>
      <c r="K108" s="1" t="s">
        <v>686</v>
      </c>
      <c r="L108" s="1" t="s">
        <v>686</v>
      </c>
      <c r="M108" s="1" t="s">
        <v>1047</v>
      </c>
      <c r="N108" s="1" t="s">
        <v>1047</v>
      </c>
      <c r="O108" s="1" t="s">
        <v>31</v>
      </c>
      <c r="P108" s="1" t="s">
        <v>1048</v>
      </c>
      <c r="Q108" s="1" t="s">
        <v>1475</v>
      </c>
      <c r="R108" s="1" t="s">
        <v>33</v>
      </c>
      <c r="S108" s="1" t="s">
        <v>1050</v>
      </c>
      <c r="T108" s="1" t="s">
        <v>1051</v>
      </c>
    </row>
    <row r="109" s="1" customFormat="1" spans="1:20">
      <c r="A109" s="1" t="s">
        <v>326</v>
      </c>
      <c r="B109" s="1" t="s">
        <v>1382</v>
      </c>
      <c r="C109" s="1" t="s">
        <v>327</v>
      </c>
      <c r="D109" s="1" t="s">
        <v>1195</v>
      </c>
      <c r="E109" s="1" t="s">
        <v>1476</v>
      </c>
      <c r="F109" s="1" t="s">
        <v>1382</v>
      </c>
      <c r="G109" s="1" t="s">
        <v>1172</v>
      </c>
      <c r="H109" s="1" t="s">
        <v>1044</v>
      </c>
      <c r="I109" s="1" t="s">
        <v>328</v>
      </c>
      <c r="J109" s="1" t="s">
        <v>1046</v>
      </c>
      <c r="K109" s="1" t="s">
        <v>328</v>
      </c>
      <c r="L109" s="1" t="s">
        <v>328</v>
      </c>
      <c r="M109" s="1" t="s">
        <v>1047</v>
      </c>
      <c r="N109" s="1" t="s">
        <v>1047</v>
      </c>
      <c r="O109" s="1" t="s">
        <v>31</v>
      </c>
      <c r="P109" s="1" t="s">
        <v>1048</v>
      </c>
      <c r="Q109" s="1" t="s">
        <v>1477</v>
      </c>
      <c r="R109" s="1" t="s">
        <v>33</v>
      </c>
      <c r="S109" s="1" t="s">
        <v>1050</v>
      </c>
      <c r="T109" s="1" t="s">
        <v>1051</v>
      </c>
    </row>
    <row r="110" s="1" customFormat="1" spans="1:20">
      <c r="A110" s="1" t="s">
        <v>1478</v>
      </c>
      <c r="B110" s="1" t="s">
        <v>1382</v>
      </c>
      <c r="C110" s="1" t="s">
        <v>1479</v>
      </c>
      <c r="D110" s="1" t="s">
        <v>1071</v>
      </c>
      <c r="E110" s="1" t="s">
        <v>1480</v>
      </c>
      <c r="F110" s="1" t="s">
        <v>1039</v>
      </c>
      <c r="G110" s="1" t="s">
        <v>1043</v>
      </c>
      <c r="H110" s="1" t="s">
        <v>1044</v>
      </c>
      <c r="I110" s="1" t="s">
        <v>1481</v>
      </c>
      <c r="J110" s="1" t="s">
        <v>1046</v>
      </c>
      <c r="K110" s="1" t="s">
        <v>1481</v>
      </c>
      <c r="L110" s="1" t="s">
        <v>1481</v>
      </c>
      <c r="M110" s="1" t="s">
        <v>1047</v>
      </c>
      <c r="N110" s="1" t="s">
        <v>1047</v>
      </c>
      <c r="O110" s="1" t="s">
        <v>31</v>
      </c>
      <c r="P110" s="1" t="s">
        <v>1048</v>
      </c>
      <c r="Q110" s="1" t="s">
        <v>1482</v>
      </c>
      <c r="R110" s="1" t="s">
        <v>33</v>
      </c>
      <c r="S110" s="1" t="s">
        <v>1050</v>
      </c>
      <c r="T110" s="1" t="s">
        <v>1051</v>
      </c>
    </row>
    <row r="111" s="1" customFormat="1" spans="1:20">
      <c r="A111" s="1" t="s">
        <v>322</v>
      </c>
      <c r="B111" s="1" t="s">
        <v>1382</v>
      </c>
      <c r="C111" s="1" t="s">
        <v>323</v>
      </c>
      <c r="D111" s="1" t="s">
        <v>1483</v>
      </c>
      <c r="E111" s="1" t="s">
        <v>1484</v>
      </c>
      <c r="F111" s="1" t="s">
        <v>1382</v>
      </c>
      <c r="G111" s="1" t="s">
        <v>1299</v>
      </c>
      <c r="H111" s="1" t="s">
        <v>1044</v>
      </c>
      <c r="I111" s="1" t="s">
        <v>325</v>
      </c>
      <c r="J111" s="1" t="s">
        <v>1046</v>
      </c>
      <c r="K111" s="1" t="s">
        <v>325</v>
      </c>
      <c r="L111" s="1" t="s">
        <v>325</v>
      </c>
      <c r="M111" s="1" t="s">
        <v>1047</v>
      </c>
      <c r="N111" s="1" t="s">
        <v>1047</v>
      </c>
      <c r="O111" s="1" t="s">
        <v>31</v>
      </c>
      <c r="P111" s="1" t="s">
        <v>1048</v>
      </c>
      <c r="Q111" s="1" t="s">
        <v>1485</v>
      </c>
      <c r="R111" s="1" t="s">
        <v>33</v>
      </c>
      <c r="S111" s="1" t="s">
        <v>1050</v>
      </c>
      <c r="T111" s="1" t="s">
        <v>1051</v>
      </c>
    </row>
    <row r="112" s="1" customFormat="1" spans="1:20">
      <c r="A112" s="1" t="s">
        <v>682</v>
      </c>
      <c r="B112" s="1" t="s">
        <v>1382</v>
      </c>
      <c r="C112" s="1" t="s">
        <v>683</v>
      </c>
      <c r="D112" s="1" t="s">
        <v>1486</v>
      </c>
      <c r="E112" s="1" t="s">
        <v>1487</v>
      </c>
      <c r="F112" s="1" t="s">
        <v>1382</v>
      </c>
      <c r="G112" s="1" t="s">
        <v>1299</v>
      </c>
      <c r="H112" s="1" t="s">
        <v>1044</v>
      </c>
      <c r="I112" s="1" t="s">
        <v>599</v>
      </c>
      <c r="J112" s="1" t="s">
        <v>1046</v>
      </c>
      <c r="K112" s="1" t="s">
        <v>599</v>
      </c>
      <c r="L112" s="1" t="s">
        <v>599</v>
      </c>
      <c r="M112" s="1" t="s">
        <v>1047</v>
      </c>
      <c r="N112" s="1" t="s">
        <v>1047</v>
      </c>
      <c r="O112" s="1" t="s">
        <v>31</v>
      </c>
      <c r="P112" s="1" t="s">
        <v>1048</v>
      </c>
      <c r="Q112" s="1" t="s">
        <v>1488</v>
      </c>
      <c r="R112" s="1" t="s">
        <v>33</v>
      </c>
      <c r="S112" s="1" t="s">
        <v>1050</v>
      </c>
      <c r="T112" s="1" t="s">
        <v>1051</v>
      </c>
    </row>
    <row r="113" s="1" customFormat="1" spans="1:20">
      <c r="A113" s="1" t="s">
        <v>444</v>
      </c>
      <c r="B113" s="1" t="s">
        <v>1382</v>
      </c>
      <c r="C113" s="1" t="s">
        <v>445</v>
      </c>
      <c r="D113" s="1" t="s">
        <v>1489</v>
      </c>
      <c r="E113" s="1" t="s">
        <v>1490</v>
      </c>
      <c r="F113" s="1" t="s">
        <v>1382</v>
      </c>
      <c r="G113" s="1" t="s">
        <v>1299</v>
      </c>
      <c r="H113" s="1" t="s">
        <v>1044</v>
      </c>
      <c r="I113" s="1" t="s">
        <v>446</v>
      </c>
      <c r="J113" s="1" t="s">
        <v>1046</v>
      </c>
      <c r="K113" s="1" t="s">
        <v>446</v>
      </c>
      <c r="L113" s="1" t="s">
        <v>446</v>
      </c>
      <c r="M113" s="1" t="s">
        <v>1047</v>
      </c>
      <c r="N113" s="1" t="s">
        <v>1047</v>
      </c>
      <c r="O113" s="1" t="s">
        <v>31</v>
      </c>
      <c r="P113" s="1" t="s">
        <v>1048</v>
      </c>
      <c r="Q113" s="1" t="s">
        <v>1491</v>
      </c>
      <c r="R113" s="1" t="s">
        <v>33</v>
      </c>
      <c r="S113" s="1" t="s">
        <v>1050</v>
      </c>
      <c r="T113" s="1" t="s">
        <v>1051</v>
      </c>
    </row>
    <row r="114" s="1" customFormat="1" spans="1:20">
      <c r="A114" s="1" t="s">
        <v>318</v>
      </c>
      <c r="B114" s="1" t="s">
        <v>1382</v>
      </c>
      <c r="C114" s="1" t="s">
        <v>319</v>
      </c>
      <c r="D114" s="1" t="s">
        <v>28</v>
      </c>
      <c r="E114" s="1" t="s">
        <v>1492</v>
      </c>
      <c r="F114" s="1" t="s">
        <v>1382</v>
      </c>
      <c r="G114" s="1" t="s">
        <v>1172</v>
      </c>
      <c r="H114" s="1" t="s">
        <v>1044</v>
      </c>
      <c r="I114" s="1" t="s">
        <v>321</v>
      </c>
      <c r="J114" s="1" t="s">
        <v>1046</v>
      </c>
      <c r="K114" s="1" t="s">
        <v>321</v>
      </c>
      <c r="L114" s="1" t="s">
        <v>321</v>
      </c>
      <c r="M114" s="1" t="s">
        <v>1047</v>
      </c>
      <c r="N114" s="1" t="s">
        <v>1047</v>
      </c>
      <c r="O114" s="1" t="s">
        <v>31</v>
      </c>
      <c r="P114" s="1" t="s">
        <v>1048</v>
      </c>
      <c r="Q114" s="1" t="s">
        <v>1493</v>
      </c>
      <c r="R114" s="1" t="s">
        <v>33</v>
      </c>
      <c r="S114" s="1" t="s">
        <v>1050</v>
      </c>
      <c r="T114" s="1" t="s">
        <v>1051</v>
      </c>
    </row>
    <row r="115" s="1" customFormat="1" spans="1:20">
      <c r="A115" s="1" t="s">
        <v>314</v>
      </c>
      <c r="B115" s="1" t="s">
        <v>1382</v>
      </c>
      <c r="C115" s="1" t="s">
        <v>315</v>
      </c>
      <c r="D115" s="1" t="s">
        <v>1494</v>
      </c>
      <c r="E115" s="1" t="s">
        <v>1495</v>
      </c>
      <c r="F115" s="1" t="s">
        <v>1299</v>
      </c>
      <c r="G115" s="1" t="s">
        <v>1100</v>
      </c>
      <c r="H115" s="1" t="s">
        <v>1044</v>
      </c>
      <c r="I115" s="1" t="s">
        <v>317</v>
      </c>
      <c r="J115" s="1" t="s">
        <v>1046</v>
      </c>
      <c r="K115" s="1" t="s">
        <v>317</v>
      </c>
      <c r="L115" s="1" t="s">
        <v>317</v>
      </c>
      <c r="M115" s="1" t="s">
        <v>1047</v>
      </c>
      <c r="N115" s="1" t="s">
        <v>1047</v>
      </c>
      <c r="O115" s="1" t="s">
        <v>31</v>
      </c>
      <c r="P115" s="1" t="s">
        <v>1048</v>
      </c>
      <c r="Q115" s="1" t="s">
        <v>1496</v>
      </c>
      <c r="R115" s="1" t="s">
        <v>33</v>
      </c>
      <c r="S115" s="1" t="s">
        <v>1050</v>
      </c>
      <c r="T115" s="1" t="s">
        <v>1051</v>
      </c>
    </row>
    <row r="116" s="1" customFormat="1" spans="1:20">
      <c r="A116" s="1" t="s">
        <v>310</v>
      </c>
      <c r="B116" s="1" t="s">
        <v>1382</v>
      </c>
      <c r="C116" s="1" t="s">
        <v>311</v>
      </c>
      <c r="D116" s="1" t="s">
        <v>1497</v>
      </c>
      <c r="E116" s="1" t="s">
        <v>1498</v>
      </c>
      <c r="F116" s="1" t="s">
        <v>1172</v>
      </c>
      <c r="G116" s="1" t="s">
        <v>1100</v>
      </c>
      <c r="H116" s="1" t="s">
        <v>1044</v>
      </c>
      <c r="I116" s="1" t="s">
        <v>313</v>
      </c>
      <c r="J116" s="1" t="s">
        <v>1046</v>
      </c>
      <c r="K116" s="1" t="s">
        <v>313</v>
      </c>
      <c r="L116" s="1" t="s">
        <v>313</v>
      </c>
      <c r="M116" s="1" t="s">
        <v>1047</v>
      </c>
      <c r="N116" s="1" t="s">
        <v>1047</v>
      </c>
      <c r="O116" s="1" t="s">
        <v>31</v>
      </c>
      <c r="P116" s="1" t="s">
        <v>1048</v>
      </c>
      <c r="Q116" s="1" t="s">
        <v>1499</v>
      </c>
      <c r="R116" s="1" t="s">
        <v>33</v>
      </c>
      <c r="S116" s="1" t="s">
        <v>1050</v>
      </c>
      <c r="T116" s="1" t="s">
        <v>1051</v>
      </c>
    </row>
    <row r="117" s="1" customFormat="1" spans="1:20">
      <c r="A117" s="1" t="s">
        <v>306</v>
      </c>
      <c r="B117" s="1" t="s">
        <v>1382</v>
      </c>
      <c r="C117" s="1" t="s">
        <v>307</v>
      </c>
      <c r="D117" s="1" t="s">
        <v>1500</v>
      </c>
      <c r="E117" s="1" t="s">
        <v>1501</v>
      </c>
      <c r="F117" s="1" t="s">
        <v>1299</v>
      </c>
      <c r="G117" s="1" t="s">
        <v>1172</v>
      </c>
      <c r="H117" s="1" t="s">
        <v>1044</v>
      </c>
      <c r="I117" s="1" t="s">
        <v>309</v>
      </c>
      <c r="J117" s="1" t="s">
        <v>1046</v>
      </c>
      <c r="K117" s="1" t="s">
        <v>309</v>
      </c>
      <c r="L117" s="1" t="s">
        <v>309</v>
      </c>
      <c r="M117" s="1" t="s">
        <v>1047</v>
      </c>
      <c r="N117" s="1" t="s">
        <v>1047</v>
      </c>
      <c r="O117" s="1" t="s">
        <v>31</v>
      </c>
      <c r="P117" s="1" t="s">
        <v>1048</v>
      </c>
      <c r="Q117" s="1" t="s">
        <v>1502</v>
      </c>
      <c r="R117" s="1" t="s">
        <v>33</v>
      </c>
      <c r="S117" s="1" t="s">
        <v>1050</v>
      </c>
      <c r="T117" s="1" t="s">
        <v>1051</v>
      </c>
    </row>
    <row r="118" s="1" customFormat="1" spans="1:20">
      <c r="A118" s="1" t="s">
        <v>440</v>
      </c>
      <c r="B118" s="1" t="s">
        <v>1382</v>
      </c>
      <c r="C118" s="1" t="s">
        <v>441</v>
      </c>
      <c r="D118" s="1" t="s">
        <v>1503</v>
      </c>
      <c r="E118" s="1" t="s">
        <v>1504</v>
      </c>
      <c r="F118" s="1" t="s">
        <v>1299</v>
      </c>
      <c r="G118" s="1" t="s">
        <v>1172</v>
      </c>
      <c r="H118" s="1" t="s">
        <v>1044</v>
      </c>
      <c r="I118" s="1" t="s">
        <v>823</v>
      </c>
      <c r="J118" s="1" t="s">
        <v>1046</v>
      </c>
      <c r="K118" s="1" t="s">
        <v>823</v>
      </c>
      <c r="L118" s="1" t="s">
        <v>823</v>
      </c>
      <c r="M118" s="1" t="s">
        <v>1047</v>
      </c>
      <c r="N118" s="1" t="s">
        <v>1047</v>
      </c>
      <c r="O118" s="1" t="s">
        <v>31</v>
      </c>
      <c r="P118" s="1" t="s">
        <v>1048</v>
      </c>
      <c r="Q118" s="1" t="s">
        <v>1505</v>
      </c>
      <c r="R118" s="1" t="s">
        <v>33</v>
      </c>
      <c r="S118" s="1" t="s">
        <v>1050</v>
      </c>
      <c r="T118" s="1" t="s">
        <v>1051</v>
      </c>
    </row>
    <row r="119" s="1" customFormat="1" spans="1:20">
      <c r="A119" s="1" t="s">
        <v>302</v>
      </c>
      <c r="B119" s="1" t="s">
        <v>1382</v>
      </c>
      <c r="C119" s="1" t="s">
        <v>303</v>
      </c>
      <c r="D119" s="1" t="s">
        <v>1506</v>
      </c>
      <c r="E119" s="1" t="s">
        <v>1507</v>
      </c>
      <c r="F119" s="1" t="s">
        <v>1172</v>
      </c>
      <c r="G119" s="1" t="s">
        <v>1100</v>
      </c>
      <c r="H119" s="1" t="s">
        <v>1044</v>
      </c>
      <c r="I119" s="1" t="s">
        <v>305</v>
      </c>
      <c r="J119" s="1" t="s">
        <v>1046</v>
      </c>
      <c r="K119" s="1" t="s">
        <v>305</v>
      </c>
      <c r="L119" s="1" t="s">
        <v>305</v>
      </c>
      <c r="M119" s="1" t="s">
        <v>1047</v>
      </c>
      <c r="N119" s="1" t="s">
        <v>1047</v>
      </c>
      <c r="O119" s="1" t="s">
        <v>31</v>
      </c>
      <c r="P119" s="1" t="s">
        <v>1048</v>
      </c>
      <c r="Q119" s="1" t="s">
        <v>1508</v>
      </c>
      <c r="R119" s="1" t="s">
        <v>33</v>
      </c>
      <c r="S119" s="1" t="s">
        <v>1050</v>
      </c>
      <c r="T119" s="1" t="s">
        <v>1051</v>
      </c>
    </row>
    <row r="120" s="1" customFormat="1" spans="1:20">
      <c r="A120" s="1" t="s">
        <v>944</v>
      </c>
      <c r="B120" s="1" t="s">
        <v>1382</v>
      </c>
      <c r="C120" s="1" t="s">
        <v>945</v>
      </c>
      <c r="D120" s="1" t="s">
        <v>1509</v>
      </c>
      <c r="E120" s="1" t="s">
        <v>1510</v>
      </c>
      <c r="F120" s="1" t="s">
        <v>1172</v>
      </c>
      <c r="G120" s="1" t="s">
        <v>1100</v>
      </c>
      <c r="H120" s="1" t="s">
        <v>1044</v>
      </c>
      <c r="I120" s="1" t="s">
        <v>947</v>
      </c>
      <c r="J120" s="1" t="s">
        <v>1046</v>
      </c>
      <c r="K120" s="1" t="s">
        <v>947</v>
      </c>
      <c r="L120" s="1" t="s">
        <v>947</v>
      </c>
      <c r="M120" s="1" t="s">
        <v>1047</v>
      </c>
      <c r="N120" s="1" t="s">
        <v>1047</v>
      </c>
      <c r="O120" s="1" t="s">
        <v>31</v>
      </c>
      <c r="P120" s="1" t="s">
        <v>1048</v>
      </c>
      <c r="Q120" s="1" t="s">
        <v>1511</v>
      </c>
      <c r="R120" s="1" t="s">
        <v>33</v>
      </c>
      <c r="S120" s="1" t="s">
        <v>1050</v>
      </c>
      <c r="T120" s="1" t="s">
        <v>1051</v>
      </c>
    </row>
    <row r="121" s="1" customFormat="1" spans="1:20">
      <c r="A121" s="1" t="s">
        <v>298</v>
      </c>
      <c r="B121" s="1" t="s">
        <v>1382</v>
      </c>
      <c r="C121" s="1" t="s">
        <v>299</v>
      </c>
      <c r="D121" s="1" t="s">
        <v>1512</v>
      </c>
      <c r="E121" s="1" t="s">
        <v>1513</v>
      </c>
      <c r="F121" s="1" t="s">
        <v>1382</v>
      </c>
      <c r="G121" s="1" t="s">
        <v>1100</v>
      </c>
      <c r="H121" s="1" t="s">
        <v>1044</v>
      </c>
      <c r="I121" s="1" t="s">
        <v>301</v>
      </c>
      <c r="J121" s="1" t="s">
        <v>1046</v>
      </c>
      <c r="K121" s="1" t="s">
        <v>301</v>
      </c>
      <c r="L121" s="1" t="s">
        <v>301</v>
      </c>
      <c r="M121" s="1" t="s">
        <v>1047</v>
      </c>
      <c r="N121" s="1" t="s">
        <v>1047</v>
      </c>
      <c r="O121" s="1" t="s">
        <v>31</v>
      </c>
      <c r="P121" s="1" t="s">
        <v>1048</v>
      </c>
      <c r="Q121" s="1" t="s">
        <v>1514</v>
      </c>
      <c r="R121" s="1" t="s">
        <v>33</v>
      </c>
      <c r="S121" s="1" t="s">
        <v>1050</v>
      </c>
      <c r="T121" s="1" t="s">
        <v>1051</v>
      </c>
    </row>
    <row r="122" s="1" customFormat="1" spans="1:20">
      <c r="A122" s="1" t="s">
        <v>679</v>
      </c>
      <c r="B122" s="1" t="s">
        <v>1382</v>
      </c>
      <c r="C122" s="1" t="s">
        <v>680</v>
      </c>
      <c r="D122" s="1" t="s">
        <v>1515</v>
      </c>
      <c r="E122" s="1" t="s">
        <v>1516</v>
      </c>
      <c r="F122" s="1" t="s">
        <v>1382</v>
      </c>
      <c r="G122" s="1" t="s">
        <v>1172</v>
      </c>
      <c r="H122" s="1" t="s">
        <v>1044</v>
      </c>
      <c r="I122" s="1" t="s">
        <v>681</v>
      </c>
      <c r="J122" s="1" t="s">
        <v>1046</v>
      </c>
      <c r="K122" s="1" t="s">
        <v>681</v>
      </c>
      <c r="L122" s="1" t="s">
        <v>681</v>
      </c>
      <c r="M122" s="1" t="s">
        <v>1047</v>
      </c>
      <c r="N122" s="1" t="s">
        <v>1047</v>
      </c>
      <c r="O122" s="1" t="s">
        <v>31</v>
      </c>
      <c r="P122" s="1" t="s">
        <v>1048</v>
      </c>
      <c r="Q122" s="1" t="s">
        <v>1517</v>
      </c>
      <c r="R122" s="1" t="s">
        <v>33</v>
      </c>
      <c r="S122" s="1" t="s">
        <v>1050</v>
      </c>
      <c r="T122" s="1" t="s">
        <v>1051</v>
      </c>
    </row>
    <row r="123" s="1" customFormat="1" spans="1:20">
      <c r="A123" s="1" t="s">
        <v>1518</v>
      </c>
      <c r="B123" s="1" t="s">
        <v>1382</v>
      </c>
      <c r="C123" s="1" t="s">
        <v>1519</v>
      </c>
      <c r="D123" s="1" t="s">
        <v>1520</v>
      </c>
      <c r="E123" s="1" t="s">
        <v>1521</v>
      </c>
      <c r="F123" s="1" t="s">
        <v>1100</v>
      </c>
      <c r="G123" s="1" t="s">
        <v>1043</v>
      </c>
      <c r="H123" s="1" t="s">
        <v>1044</v>
      </c>
      <c r="I123" s="1" t="s">
        <v>1522</v>
      </c>
      <c r="J123" s="1" t="s">
        <v>1046</v>
      </c>
      <c r="K123" s="1" t="s">
        <v>1522</v>
      </c>
      <c r="L123" s="1" t="s">
        <v>1522</v>
      </c>
      <c r="M123" s="1" t="s">
        <v>1047</v>
      </c>
      <c r="N123" s="1" t="s">
        <v>1047</v>
      </c>
      <c r="O123" s="1" t="s">
        <v>31</v>
      </c>
      <c r="P123" s="1" t="s">
        <v>1048</v>
      </c>
      <c r="Q123" s="1" t="s">
        <v>1523</v>
      </c>
      <c r="R123" s="1" t="s">
        <v>33</v>
      </c>
      <c r="S123" s="1" t="s">
        <v>1050</v>
      </c>
      <c r="T123" s="1" t="s">
        <v>1051</v>
      </c>
    </row>
    <row r="124" s="1" customFormat="1" spans="1:20">
      <c r="A124" s="1" t="s">
        <v>942</v>
      </c>
      <c r="B124" s="1" t="s">
        <v>1524</v>
      </c>
      <c r="C124" s="1" t="s">
        <v>943</v>
      </c>
      <c r="D124" s="1" t="s">
        <v>1525</v>
      </c>
      <c r="E124" s="1" t="s">
        <v>1526</v>
      </c>
      <c r="F124" s="1" t="s">
        <v>1100</v>
      </c>
      <c r="G124" s="1" t="s">
        <v>1043</v>
      </c>
      <c r="H124" s="1" t="s">
        <v>1044</v>
      </c>
      <c r="I124" s="1" t="s">
        <v>352</v>
      </c>
      <c r="J124" s="1" t="s">
        <v>1046</v>
      </c>
      <c r="K124" s="1" t="s">
        <v>352</v>
      </c>
      <c r="L124" s="1" t="s">
        <v>352</v>
      </c>
      <c r="M124" s="1" t="s">
        <v>1047</v>
      </c>
      <c r="N124" s="1" t="s">
        <v>1047</v>
      </c>
      <c r="O124" s="1" t="s">
        <v>31</v>
      </c>
      <c r="P124" s="1" t="s">
        <v>1048</v>
      </c>
      <c r="Q124" s="1" t="s">
        <v>1527</v>
      </c>
      <c r="R124" s="1" t="s">
        <v>33</v>
      </c>
      <c r="S124" s="1" t="s">
        <v>1050</v>
      </c>
      <c r="T124" s="1" t="s">
        <v>1051</v>
      </c>
    </row>
    <row r="125" s="1" customFormat="1" spans="1:20">
      <c r="A125" s="1" t="s">
        <v>294</v>
      </c>
      <c r="B125" s="1" t="s">
        <v>1524</v>
      </c>
      <c r="C125" s="1" t="s">
        <v>295</v>
      </c>
      <c r="D125" s="1" t="s">
        <v>1528</v>
      </c>
      <c r="E125" s="1" t="s">
        <v>1529</v>
      </c>
      <c r="F125" s="1" t="s">
        <v>1382</v>
      </c>
      <c r="G125" s="1" t="s">
        <v>1299</v>
      </c>
      <c r="H125" s="1" t="s">
        <v>1044</v>
      </c>
      <c r="I125" s="1" t="s">
        <v>297</v>
      </c>
      <c r="J125" s="1" t="s">
        <v>1046</v>
      </c>
      <c r="K125" s="1" t="s">
        <v>297</v>
      </c>
      <c r="L125" s="1" t="s">
        <v>297</v>
      </c>
      <c r="M125" s="1" t="s">
        <v>1047</v>
      </c>
      <c r="N125" s="1" t="s">
        <v>1047</v>
      </c>
      <c r="O125" s="1" t="s">
        <v>31</v>
      </c>
      <c r="P125" s="1" t="s">
        <v>1048</v>
      </c>
      <c r="Q125" s="1" t="s">
        <v>1530</v>
      </c>
      <c r="R125" s="1" t="s">
        <v>33</v>
      </c>
      <c r="S125" s="1" t="s">
        <v>1050</v>
      </c>
      <c r="T125" s="1" t="s">
        <v>1051</v>
      </c>
    </row>
    <row r="126" s="1" customFormat="1" spans="1:20">
      <c r="A126" s="1" t="s">
        <v>939</v>
      </c>
      <c r="B126" s="1" t="s">
        <v>1524</v>
      </c>
      <c r="C126" s="1" t="s">
        <v>940</v>
      </c>
      <c r="D126" s="1" t="s">
        <v>1531</v>
      </c>
      <c r="E126" s="1" t="s">
        <v>1532</v>
      </c>
      <c r="F126" s="1" t="s">
        <v>1172</v>
      </c>
      <c r="G126" s="1" t="s">
        <v>1100</v>
      </c>
      <c r="H126" s="1" t="s">
        <v>1044</v>
      </c>
      <c r="I126" s="1" t="s">
        <v>941</v>
      </c>
      <c r="J126" s="1" t="s">
        <v>1046</v>
      </c>
      <c r="K126" s="1" t="s">
        <v>941</v>
      </c>
      <c r="L126" s="1" t="s">
        <v>941</v>
      </c>
      <c r="M126" s="1" t="s">
        <v>1047</v>
      </c>
      <c r="N126" s="1" t="s">
        <v>1047</v>
      </c>
      <c r="O126" s="1" t="s">
        <v>31</v>
      </c>
      <c r="P126" s="1" t="s">
        <v>1048</v>
      </c>
      <c r="Q126" s="1" t="s">
        <v>1533</v>
      </c>
      <c r="R126" s="1" t="s">
        <v>33</v>
      </c>
      <c r="S126" s="1" t="s">
        <v>1050</v>
      </c>
      <c r="T126" s="1" t="s">
        <v>1051</v>
      </c>
    </row>
    <row r="127" s="1" customFormat="1" spans="1:20">
      <c r="A127" s="1" t="s">
        <v>936</v>
      </c>
      <c r="B127" s="1" t="s">
        <v>1524</v>
      </c>
      <c r="C127" s="1" t="s">
        <v>937</v>
      </c>
      <c r="D127" s="1" t="s">
        <v>1534</v>
      </c>
      <c r="E127" s="1" t="s">
        <v>1535</v>
      </c>
      <c r="F127" s="1" t="s">
        <v>1524</v>
      </c>
      <c r="G127" s="1" t="s">
        <v>1382</v>
      </c>
      <c r="H127" s="1" t="s">
        <v>1044</v>
      </c>
      <c r="I127" s="1" t="s">
        <v>938</v>
      </c>
      <c r="J127" s="1" t="s">
        <v>1046</v>
      </c>
      <c r="K127" s="1" t="s">
        <v>938</v>
      </c>
      <c r="L127" s="1" t="s">
        <v>938</v>
      </c>
      <c r="M127" s="1" t="s">
        <v>1047</v>
      </c>
      <c r="N127" s="1" t="s">
        <v>1047</v>
      </c>
      <c r="O127" s="1" t="s">
        <v>31</v>
      </c>
      <c r="P127" s="1" t="s">
        <v>1048</v>
      </c>
      <c r="Q127" s="1" t="s">
        <v>1536</v>
      </c>
      <c r="R127" s="1" t="s">
        <v>33</v>
      </c>
      <c r="S127" s="1" t="s">
        <v>1050</v>
      </c>
      <c r="T127" s="1" t="s">
        <v>1051</v>
      </c>
    </row>
    <row r="128" s="1" customFormat="1" spans="1:20">
      <c r="A128" s="1" t="s">
        <v>676</v>
      </c>
      <c r="B128" s="1" t="s">
        <v>1524</v>
      </c>
      <c r="C128" s="1" t="s">
        <v>677</v>
      </c>
      <c r="D128" s="1" t="s">
        <v>28</v>
      </c>
      <c r="E128" s="1" t="s">
        <v>1537</v>
      </c>
      <c r="F128" s="1" t="s">
        <v>1524</v>
      </c>
      <c r="G128" s="1" t="s">
        <v>1382</v>
      </c>
      <c r="H128" s="1" t="s">
        <v>1044</v>
      </c>
      <c r="I128" s="1" t="s">
        <v>678</v>
      </c>
      <c r="J128" s="1" t="s">
        <v>1046</v>
      </c>
      <c r="K128" s="1" t="s">
        <v>678</v>
      </c>
      <c r="L128" s="1" t="s">
        <v>678</v>
      </c>
      <c r="M128" s="1" t="s">
        <v>1047</v>
      </c>
      <c r="N128" s="1" t="s">
        <v>1047</v>
      </c>
      <c r="O128" s="1" t="s">
        <v>31</v>
      </c>
      <c r="P128" s="1" t="s">
        <v>1048</v>
      </c>
      <c r="Q128" s="1" t="s">
        <v>1538</v>
      </c>
      <c r="R128" s="1" t="s">
        <v>33</v>
      </c>
      <c r="S128" s="1" t="s">
        <v>1050</v>
      </c>
      <c r="T128" s="1" t="s">
        <v>1051</v>
      </c>
    </row>
    <row r="129" s="1" customFormat="1" spans="1:20">
      <c r="A129" s="1" t="s">
        <v>672</v>
      </c>
      <c r="B129" s="1" t="s">
        <v>1524</v>
      </c>
      <c r="C129" s="1" t="s">
        <v>673</v>
      </c>
      <c r="D129" s="1" t="s">
        <v>1083</v>
      </c>
      <c r="E129" s="1" t="s">
        <v>1539</v>
      </c>
      <c r="F129" s="1" t="s">
        <v>1524</v>
      </c>
      <c r="G129" s="1" t="s">
        <v>1382</v>
      </c>
      <c r="H129" s="1" t="s">
        <v>1044</v>
      </c>
      <c r="I129" s="1" t="s">
        <v>476</v>
      </c>
      <c r="J129" s="1" t="s">
        <v>1046</v>
      </c>
      <c r="K129" s="1" t="s">
        <v>476</v>
      </c>
      <c r="L129" s="1" t="s">
        <v>476</v>
      </c>
      <c r="M129" s="1" t="s">
        <v>1047</v>
      </c>
      <c r="N129" s="1" t="s">
        <v>1047</v>
      </c>
      <c r="O129" s="1" t="s">
        <v>31</v>
      </c>
      <c r="P129" s="1" t="s">
        <v>1048</v>
      </c>
      <c r="Q129" s="1" t="s">
        <v>1540</v>
      </c>
      <c r="R129" s="1" t="s">
        <v>33</v>
      </c>
      <c r="S129" s="1" t="s">
        <v>1050</v>
      </c>
      <c r="T129" s="1" t="s">
        <v>1051</v>
      </c>
    </row>
    <row r="130" s="1" customFormat="1" spans="1:20">
      <c r="A130" s="1" t="s">
        <v>291</v>
      </c>
      <c r="B130" s="1" t="s">
        <v>1524</v>
      </c>
      <c r="C130" s="1" t="s">
        <v>292</v>
      </c>
      <c r="D130" s="1" t="s">
        <v>1234</v>
      </c>
      <c r="E130" s="1" t="s">
        <v>1541</v>
      </c>
      <c r="F130" s="1" t="s">
        <v>1524</v>
      </c>
      <c r="G130" s="1" t="s">
        <v>1382</v>
      </c>
      <c r="H130" s="1" t="s">
        <v>1044</v>
      </c>
      <c r="I130" s="1" t="s">
        <v>293</v>
      </c>
      <c r="J130" s="1" t="s">
        <v>1046</v>
      </c>
      <c r="K130" s="1" t="s">
        <v>293</v>
      </c>
      <c r="L130" s="1" t="s">
        <v>293</v>
      </c>
      <c r="M130" s="1" t="s">
        <v>1047</v>
      </c>
      <c r="N130" s="1" t="s">
        <v>1047</v>
      </c>
      <c r="O130" s="1" t="s">
        <v>31</v>
      </c>
      <c r="P130" s="1" t="s">
        <v>1048</v>
      </c>
      <c r="Q130" s="1" t="s">
        <v>1542</v>
      </c>
      <c r="R130" s="1" t="s">
        <v>33</v>
      </c>
      <c r="S130" s="1" t="s">
        <v>1050</v>
      </c>
      <c r="T130" s="1" t="s">
        <v>1051</v>
      </c>
    </row>
    <row r="131" s="1" customFormat="1" spans="1:20">
      <c r="A131" s="1" t="s">
        <v>288</v>
      </c>
      <c r="B131" s="1" t="s">
        <v>1524</v>
      </c>
      <c r="C131" s="1" t="s">
        <v>289</v>
      </c>
      <c r="D131" s="1" t="s">
        <v>1543</v>
      </c>
      <c r="E131" s="1" t="s">
        <v>1544</v>
      </c>
      <c r="F131" s="1" t="s">
        <v>1524</v>
      </c>
      <c r="G131" s="1" t="s">
        <v>1382</v>
      </c>
      <c r="H131" s="1" t="s">
        <v>1044</v>
      </c>
      <c r="I131" s="1" t="s">
        <v>290</v>
      </c>
      <c r="J131" s="1" t="s">
        <v>1046</v>
      </c>
      <c r="K131" s="1" t="s">
        <v>290</v>
      </c>
      <c r="L131" s="1" t="s">
        <v>290</v>
      </c>
      <c r="M131" s="1" t="s">
        <v>1047</v>
      </c>
      <c r="N131" s="1" t="s">
        <v>1047</v>
      </c>
      <c r="O131" s="1" t="s">
        <v>31</v>
      </c>
      <c r="P131" s="1" t="s">
        <v>1048</v>
      </c>
      <c r="Q131" s="1" t="s">
        <v>1545</v>
      </c>
      <c r="R131" s="1" t="s">
        <v>33</v>
      </c>
      <c r="S131" s="1" t="s">
        <v>1050</v>
      </c>
      <c r="T131" s="1" t="s">
        <v>1051</v>
      </c>
    </row>
    <row r="132" s="1" customFormat="1" spans="1:20">
      <c r="A132" s="1" t="s">
        <v>674</v>
      </c>
      <c r="B132" s="1" t="s">
        <v>1524</v>
      </c>
      <c r="C132" s="1" t="s">
        <v>675</v>
      </c>
      <c r="D132" s="1" t="s">
        <v>1546</v>
      </c>
      <c r="E132" s="1" t="s">
        <v>1547</v>
      </c>
      <c r="F132" s="1" t="s">
        <v>1524</v>
      </c>
      <c r="G132" s="1" t="s">
        <v>1382</v>
      </c>
      <c r="H132" s="1" t="s">
        <v>1044</v>
      </c>
      <c r="I132" s="1" t="s">
        <v>629</v>
      </c>
      <c r="J132" s="1" t="s">
        <v>1046</v>
      </c>
      <c r="K132" s="1" t="s">
        <v>629</v>
      </c>
      <c r="L132" s="1" t="s">
        <v>629</v>
      </c>
      <c r="M132" s="1" t="s">
        <v>1047</v>
      </c>
      <c r="N132" s="1" t="s">
        <v>1047</v>
      </c>
      <c r="O132" s="1" t="s">
        <v>31</v>
      </c>
      <c r="P132" s="1" t="s">
        <v>1048</v>
      </c>
      <c r="Q132" s="1" t="s">
        <v>1548</v>
      </c>
      <c r="R132" s="1" t="s">
        <v>33</v>
      </c>
      <c r="S132" s="1" t="s">
        <v>1050</v>
      </c>
      <c r="T132" s="1" t="s">
        <v>1051</v>
      </c>
    </row>
    <row r="133" s="1" customFormat="1" spans="1:20">
      <c r="A133" s="1" t="s">
        <v>285</v>
      </c>
      <c r="B133" s="1" t="s">
        <v>1524</v>
      </c>
      <c r="C133" s="1" t="s">
        <v>286</v>
      </c>
      <c r="D133" s="1" t="s">
        <v>1549</v>
      </c>
      <c r="E133" s="1" t="s">
        <v>1550</v>
      </c>
      <c r="F133" s="1" t="s">
        <v>1382</v>
      </c>
      <c r="G133" s="1" t="s">
        <v>1299</v>
      </c>
      <c r="H133" s="1" t="s">
        <v>1044</v>
      </c>
      <c r="I133" s="1" t="s">
        <v>287</v>
      </c>
      <c r="J133" s="1" t="s">
        <v>1046</v>
      </c>
      <c r="K133" s="1" t="s">
        <v>287</v>
      </c>
      <c r="L133" s="1" t="s">
        <v>287</v>
      </c>
      <c r="M133" s="1" t="s">
        <v>1047</v>
      </c>
      <c r="N133" s="1" t="s">
        <v>1047</v>
      </c>
      <c r="O133" s="1" t="s">
        <v>31</v>
      </c>
      <c r="P133" s="1" t="s">
        <v>1048</v>
      </c>
      <c r="Q133" s="1" t="s">
        <v>1551</v>
      </c>
      <c r="R133" s="1" t="s">
        <v>33</v>
      </c>
      <c r="S133" s="1" t="s">
        <v>1050</v>
      </c>
      <c r="T133" s="1" t="s">
        <v>1051</v>
      </c>
    </row>
    <row r="134" s="1" customFormat="1" spans="1:20">
      <c r="A134" s="1" t="s">
        <v>932</v>
      </c>
      <c r="B134" s="1" t="s">
        <v>1524</v>
      </c>
      <c r="C134" s="1" t="s">
        <v>933</v>
      </c>
      <c r="D134" s="1" t="s">
        <v>1525</v>
      </c>
      <c r="E134" s="1" t="s">
        <v>1552</v>
      </c>
      <c r="F134" s="1" t="s">
        <v>1382</v>
      </c>
      <c r="G134" s="1" t="s">
        <v>1299</v>
      </c>
      <c r="H134" s="1" t="s">
        <v>1044</v>
      </c>
      <c r="I134" s="1" t="s">
        <v>935</v>
      </c>
      <c r="J134" s="1" t="s">
        <v>1046</v>
      </c>
      <c r="K134" s="1" t="s">
        <v>935</v>
      </c>
      <c r="L134" s="1" t="s">
        <v>935</v>
      </c>
      <c r="M134" s="1" t="s">
        <v>1047</v>
      </c>
      <c r="N134" s="1" t="s">
        <v>1047</v>
      </c>
      <c r="O134" s="1" t="s">
        <v>31</v>
      </c>
      <c r="P134" s="1" t="s">
        <v>1048</v>
      </c>
      <c r="Q134" s="1" t="s">
        <v>1553</v>
      </c>
      <c r="R134" s="1" t="s">
        <v>33</v>
      </c>
      <c r="S134" s="1" t="s">
        <v>1050</v>
      </c>
      <c r="T134" s="1" t="s">
        <v>1051</v>
      </c>
    </row>
    <row r="135" s="1" customFormat="1" spans="1:20">
      <c r="A135" s="1" t="s">
        <v>282</v>
      </c>
      <c r="B135" s="1" t="s">
        <v>1524</v>
      </c>
      <c r="C135" s="1" t="s">
        <v>283</v>
      </c>
      <c r="D135" s="1" t="s">
        <v>1359</v>
      </c>
      <c r="E135" s="1" t="s">
        <v>1554</v>
      </c>
      <c r="F135" s="1" t="s">
        <v>1524</v>
      </c>
      <c r="G135" s="1" t="s">
        <v>1382</v>
      </c>
      <c r="H135" s="1" t="s">
        <v>1044</v>
      </c>
      <c r="I135" s="1" t="s">
        <v>284</v>
      </c>
      <c r="J135" s="1" t="s">
        <v>1046</v>
      </c>
      <c r="K135" s="1" t="s">
        <v>284</v>
      </c>
      <c r="L135" s="1" t="s">
        <v>284</v>
      </c>
      <c r="M135" s="1" t="s">
        <v>1047</v>
      </c>
      <c r="N135" s="1" t="s">
        <v>1047</v>
      </c>
      <c r="O135" s="1" t="s">
        <v>31</v>
      </c>
      <c r="P135" s="1" t="s">
        <v>1048</v>
      </c>
      <c r="Q135" s="1" t="s">
        <v>1555</v>
      </c>
      <c r="R135" s="1" t="s">
        <v>33</v>
      </c>
      <c r="S135" s="1" t="s">
        <v>1050</v>
      </c>
      <c r="T135" s="1" t="s">
        <v>1051</v>
      </c>
    </row>
    <row r="136" s="1" customFormat="1" spans="1:20">
      <c r="A136" s="1" t="s">
        <v>279</v>
      </c>
      <c r="B136" s="1" t="s">
        <v>1524</v>
      </c>
      <c r="C136" s="1" t="s">
        <v>280</v>
      </c>
      <c r="D136" s="1" t="s">
        <v>1359</v>
      </c>
      <c r="E136" s="1" t="s">
        <v>1556</v>
      </c>
      <c r="F136" s="1" t="s">
        <v>1299</v>
      </c>
      <c r="G136" s="1" t="s">
        <v>1172</v>
      </c>
      <c r="H136" s="1" t="s">
        <v>1044</v>
      </c>
      <c r="I136" s="1" t="s">
        <v>281</v>
      </c>
      <c r="J136" s="1" t="s">
        <v>1046</v>
      </c>
      <c r="K136" s="1" t="s">
        <v>281</v>
      </c>
      <c r="L136" s="1" t="s">
        <v>281</v>
      </c>
      <c r="M136" s="1" t="s">
        <v>1047</v>
      </c>
      <c r="N136" s="1" t="s">
        <v>1047</v>
      </c>
      <c r="O136" s="1" t="s">
        <v>31</v>
      </c>
      <c r="P136" s="1" t="s">
        <v>1048</v>
      </c>
      <c r="Q136" s="1" t="s">
        <v>1557</v>
      </c>
      <c r="R136" s="1" t="s">
        <v>33</v>
      </c>
      <c r="S136" s="1" t="s">
        <v>1050</v>
      </c>
      <c r="T136" s="1" t="s">
        <v>1051</v>
      </c>
    </row>
    <row r="137" s="1" customFormat="1" spans="1:20">
      <c r="A137" s="1" t="s">
        <v>668</v>
      </c>
      <c r="B137" s="1" t="s">
        <v>1524</v>
      </c>
      <c r="C137" s="1" t="s">
        <v>669</v>
      </c>
      <c r="D137" s="1" t="s">
        <v>1558</v>
      </c>
      <c r="E137" s="1" t="s">
        <v>1559</v>
      </c>
      <c r="F137" s="1" t="s">
        <v>1524</v>
      </c>
      <c r="G137" s="1" t="s">
        <v>1382</v>
      </c>
      <c r="H137" s="1" t="s">
        <v>1044</v>
      </c>
      <c r="I137" s="1" t="s">
        <v>671</v>
      </c>
      <c r="J137" s="1" t="s">
        <v>1046</v>
      </c>
      <c r="K137" s="1" t="s">
        <v>671</v>
      </c>
      <c r="L137" s="1" t="s">
        <v>671</v>
      </c>
      <c r="M137" s="1" t="s">
        <v>1047</v>
      </c>
      <c r="N137" s="1" t="s">
        <v>1047</v>
      </c>
      <c r="O137" s="1" t="s">
        <v>31</v>
      </c>
      <c r="P137" s="1" t="s">
        <v>1048</v>
      </c>
      <c r="Q137" s="1" t="s">
        <v>1560</v>
      </c>
      <c r="R137" s="1" t="s">
        <v>33</v>
      </c>
      <c r="S137" s="1" t="s">
        <v>1050</v>
      </c>
      <c r="T137" s="1" t="s">
        <v>1051</v>
      </c>
    </row>
    <row r="138" s="1" customFormat="1" spans="1:20">
      <c r="A138" s="1" t="s">
        <v>664</v>
      </c>
      <c r="B138" s="1" t="s">
        <v>1524</v>
      </c>
      <c r="C138" s="1" t="s">
        <v>665</v>
      </c>
      <c r="D138" s="1" t="s">
        <v>1561</v>
      </c>
      <c r="E138" s="1" t="s">
        <v>1562</v>
      </c>
      <c r="F138" s="1" t="s">
        <v>1299</v>
      </c>
      <c r="G138" s="1" t="s">
        <v>1172</v>
      </c>
      <c r="H138" s="1" t="s">
        <v>1044</v>
      </c>
      <c r="I138" s="1" t="s">
        <v>667</v>
      </c>
      <c r="J138" s="1" t="s">
        <v>1046</v>
      </c>
      <c r="K138" s="1" t="s">
        <v>667</v>
      </c>
      <c r="L138" s="1" t="s">
        <v>667</v>
      </c>
      <c r="M138" s="1" t="s">
        <v>1047</v>
      </c>
      <c r="N138" s="1" t="s">
        <v>1047</v>
      </c>
      <c r="O138" s="1" t="s">
        <v>31</v>
      </c>
      <c r="P138" s="1" t="s">
        <v>1048</v>
      </c>
      <c r="Q138" s="1" t="s">
        <v>1563</v>
      </c>
      <c r="R138" s="1" t="s">
        <v>33</v>
      </c>
      <c r="S138" s="1" t="s">
        <v>1050</v>
      </c>
      <c r="T138" s="1" t="s">
        <v>1051</v>
      </c>
    </row>
    <row r="139" s="1" customFormat="1" spans="1:20">
      <c r="A139" s="1" t="s">
        <v>928</v>
      </c>
      <c r="B139" s="1" t="s">
        <v>1524</v>
      </c>
      <c r="C139" s="1" t="s">
        <v>929</v>
      </c>
      <c r="D139" s="1" t="s">
        <v>1564</v>
      </c>
      <c r="E139" s="1" t="s">
        <v>1565</v>
      </c>
      <c r="F139" s="1" t="s">
        <v>1382</v>
      </c>
      <c r="G139" s="1" t="s">
        <v>1299</v>
      </c>
      <c r="H139" s="1" t="s">
        <v>1044</v>
      </c>
      <c r="I139" s="1" t="s">
        <v>931</v>
      </c>
      <c r="J139" s="1" t="s">
        <v>1046</v>
      </c>
      <c r="K139" s="1" t="s">
        <v>931</v>
      </c>
      <c r="L139" s="1" t="s">
        <v>931</v>
      </c>
      <c r="M139" s="1" t="s">
        <v>1047</v>
      </c>
      <c r="N139" s="1" t="s">
        <v>1047</v>
      </c>
      <c r="O139" s="1" t="s">
        <v>31</v>
      </c>
      <c r="P139" s="1" t="s">
        <v>1048</v>
      </c>
      <c r="Q139" s="1" t="s">
        <v>1566</v>
      </c>
      <c r="R139" s="1" t="s">
        <v>33</v>
      </c>
      <c r="S139" s="1" t="s">
        <v>1050</v>
      </c>
      <c r="T139" s="1" t="s">
        <v>1051</v>
      </c>
    </row>
    <row r="140" s="1" customFormat="1" spans="1:20">
      <c r="A140" s="1" t="s">
        <v>1567</v>
      </c>
      <c r="B140" s="1" t="s">
        <v>1524</v>
      </c>
      <c r="C140" s="1" t="s">
        <v>1568</v>
      </c>
      <c r="D140" s="1" t="s">
        <v>1569</v>
      </c>
      <c r="E140" s="1" t="s">
        <v>1570</v>
      </c>
      <c r="F140" s="1" t="s">
        <v>1299</v>
      </c>
      <c r="G140" s="1" t="s">
        <v>1043</v>
      </c>
      <c r="H140" s="1" t="s">
        <v>1044</v>
      </c>
      <c r="I140" s="1" t="s">
        <v>1571</v>
      </c>
      <c r="J140" s="1" t="s">
        <v>1046</v>
      </c>
      <c r="K140" s="1" t="s">
        <v>1571</v>
      </c>
      <c r="L140" s="1" t="s">
        <v>1571</v>
      </c>
      <c r="M140" s="1" t="s">
        <v>1047</v>
      </c>
      <c r="N140" s="1" t="s">
        <v>1047</v>
      </c>
      <c r="O140" s="1" t="s">
        <v>31</v>
      </c>
      <c r="P140" s="1" t="s">
        <v>1048</v>
      </c>
      <c r="Q140" s="1" t="s">
        <v>1572</v>
      </c>
      <c r="R140" s="1" t="s">
        <v>33</v>
      </c>
      <c r="S140" s="1" t="s">
        <v>1050</v>
      </c>
      <c r="T140" s="1" t="s">
        <v>1051</v>
      </c>
    </row>
    <row r="141" s="1" customFormat="1" spans="1:20">
      <c r="A141" s="1" t="s">
        <v>661</v>
      </c>
      <c r="B141" s="1" t="s">
        <v>1524</v>
      </c>
      <c r="C141" s="1" t="s">
        <v>662</v>
      </c>
      <c r="D141" s="1" t="s">
        <v>1573</v>
      </c>
      <c r="E141" s="1" t="s">
        <v>1574</v>
      </c>
      <c r="F141" s="1" t="s">
        <v>1382</v>
      </c>
      <c r="G141" s="1" t="s">
        <v>1299</v>
      </c>
      <c r="H141" s="1" t="s">
        <v>1044</v>
      </c>
      <c r="I141" s="1" t="s">
        <v>663</v>
      </c>
      <c r="J141" s="1" t="s">
        <v>1046</v>
      </c>
      <c r="K141" s="1" t="s">
        <v>663</v>
      </c>
      <c r="L141" s="1" t="s">
        <v>663</v>
      </c>
      <c r="M141" s="1" t="s">
        <v>1047</v>
      </c>
      <c r="N141" s="1" t="s">
        <v>1047</v>
      </c>
      <c r="O141" s="1" t="s">
        <v>31</v>
      </c>
      <c r="P141" s="1" t="s">
        <v>1048</v>
      </c>
      <c r="Q141" s="1" t="s">
        <v>1575</v>
      </c>
      <c r="R141" s="1" t="s">
        <v>33</v>
      </c>
      <c r="S141" s="1" t="s">
        <v>1050</v>
      </c>
      <c r="T141" s="1" t="s">
        <v>1051</v>
      </c>
    </row>
    <row r="142" s="1" customFormat="1" spans="1:20">
      <c r="A142" s="1" t="s">
        <v>276</v>
      </c>
      <c r="B142" s="1" t="s">
        <v>1524</v>
      </c>
      <c r="C142" s="1" t="s">
        <v>277</v>
      </c>
      <c r="D142" s="1" t="s">
        <v>1359</v>
      </c>
      <c r="E142" s="1" t="s">
        <v>1576</v>
      </c>
      <c r="F142" s="1" t="s">
        <v>1524</v>
      </c>
      <c r="G142" s="1" t="s">
        <v>1382</v>
      </c>
      <c r="H142" s="1" t="s">
        <v>1044</v>
      </c>
      <c r="I142" s="1" t="s">
        <v>278</v>
      </c>
      <c r="J142" s="1" t="s">
        <v>1046</v>
      </c>
      <c r="K142" s="1" t="s">
        <v>278</v>
      </c>
      <c r="L142" s="1" t="s">
        <v>278</v>
      </c>
      <c r="M142" s="1" t="s">
        <v>1047</v>
      </c>
      <c r="N142" s="1" t="s">
        <v>1047</v>
      </c>
      <c r="O142" s="1" t="s">
        <v>31</v>
      </c>
      <c r="P142" s="1" t="s">
        <v>1048</v>
      </c>
      <c r="Q142" s="1" t="s">
        <v>1577</v>
      </c>
      <c r="R142" s="1" t="s">
        <v>33</v>
      </c>
      <c r="S142" s="1" t="s">
        <v>1050</v>
      </c>
      <c r="T142" s="1" t="s">
        <v>1051</v>
      </c>
    </row>
    <row r="143" s="1" customFormat="1" spans="1:20">
      <c r="A143" s="1" t="s">
        <v>656</v>
      </c>
      <c r="B143" s="1" t="s">
        <v>1524</v>
      </c>
      <c r="C143" s="1" t="s">
        <v>657</v>
      </c>
      <c r="D143" s="1" t="s">
        <v>1486</v>
      </c>
      <c r="E143" s="1" t="s">
        <v>1578</v>
      </c>
      <c r="F143" s="1" t="s">
        <v>1524</v>
      </c>
      <c r="G143" s="1" t="s">
        <v>1100</v>
      </c>
      <c r="H143" s="1" t="s">
        <v>1044</v>
      </c>
      <c r="I143" s="1" t="s">
        <v>398</v>
      </c>
      <c r="J143" s="1" t="s">
        <v>1046</v>
      </c>
      <c r="K143" s="1" t="s">
        <v>398</v>
      </c>
      <c r="L143" s="1" t="s">
        <v>398</v>
      </c>
      <c r="M143" s="1" t="s">
        <v>1047</v>
      </c>
      <c r="N143" s="1" t="s">
        <v>1047</v>
      </c>
      <c r="O143" s="1" t="s">
        <v>31</v>
      </c>
      <c r="P143" s="1" t="s">
        <v>1048</v>
      </c>
      <c r="Q143" s="1" t="s">
        <v>1579</v>
      </c>
      <c r="R143" s="1" t="s">
        <v>33</v>
      </c>
      <c r="S143" s="1" t="s">
        <v>1050</v>
      </c>
      <c r="T143" s="1" t="s">
        <v>1051</v>
      </c>
    </row>
    <row r="144" s="1" customFormat="1" spans="1:20">
      <c r="A144" s="1" t="s">
        <v>658</v>
      </c>
      <c r="B144" s="1" t="s">
        <v>1524</v>
      </c>
      <c r="C144" s="1" t="s">
        <v>659</v>
      </c>
      <c r="D144" s="1" t="s">
        <v>1234</v>
      </c>
      <c r="E144" s="1" t="s">
        <v>1580</v>
      </c>
      <c r="F144" s="1" t="s">
        <v>1524</v>
      </c>
      <c r="G144" s="1" t="s">
        <v>1299</v>
      </c>
      <c r="H144" s="1" t="s">
        <v>1044</v>
      </c>
      <c r="I144" s="1" t="s">
        <v>660</v>
      </c>
      <c r="J144" s="1" t="s">
        <v>1046</v>
      </c>
      <c r="K144" s="1" t="s">
        <v>660</v>
      </c>
      <c r="L144" s="1" t="s">
        <v>660</v>
      </c>
      <c r="M144" s="1" t="s">
        <v>1047</v>
      </c>
      <c r="N144" s="1" t="s">
        <v>1047</v>
      </c>
      <c r="O144" s="1" t="s">
        <v>31</v>
      </c>
      <c r="P144" s="1" t="s">
        <v>1048</v>
      </c>
      <c r="Q144" s="1" t="s">
        <v>1581</v>
      </c>
      <c r="R144" s="1" t="s">
        <v>33</v>
      </c>
      <c r="S144" s="1" t="s">
        <v>1050</v>
      </c>
      <c r="T144" s="1" t="s">
        <v>1051</v>
      </c>
    </row>
    <row r="145" s="1" customFormat="1" spans="1:20">
      <c r="A145" s="1" t="s">
        <v>653</v>
      </c>
      <c r="B145" s="1" t="s">
        <v>1524</v>
      </c>
      <c r="C145" s="1" t="s">
        <v>654</v>
      </c>
      <c r="D145" s="1" t="s">
        <v>1582</v>
      </c>
      <c r="E145" s="1" t="s">
        <v>1583</v>
      </c>
      <c r="F145" s="1" t="s">
        <v>1524</v>
      </c>
      <c r="G145" s="1" t="s">
        <v>1382</v>
      </c>
      <c r="H145" s="1" t="s">
        <v>1044</v>
      </c>
      <c r="I145" s="1" t="s">
        <v>196</v>
      </c>
      <c r="J145" s="1" t="s">
        <v>1046</v>
      </c>
      <c r="K145" s="1" t="s">
        <v>196</v>
      </c>
      <c r="L145" s="1" t="s">
        <v>196</v>
      </c>
      <c r="M145" s="1" t="s">
        <v>1047</v>
      </c>
      <c r="N145" s="1" t="s">
        <v>1047</v>
      </c>
      <c r="O145" s="1" t="s">
        <v>31</v>
      </c>
      <c r="P145" s="1" t="s">
        <v>1048</v>
      </c>
      <c r="Q145" s="1" t="s">
        <v>1584</v>
      </c>
      <c r="R145" s="1" t="s">
        <v>33</v>
      </c>
      <c r="S145" s="1" t="s">
        <v>1050</v>
      </c>
      <c r="T145" s="1" t="s">
        <v>1051</v>
      </c>
    </row>
    <row r="146" s="1" customFormat="1" spans="1:20">
      <c r="A146" s="1" t="s">
        <v>272</v>
      </c>
      <c r="B146" s="1" t="s">
        <v>1524</v>
      </c>
      <c r="C146" s="1" t="s">
        <v>273</v>
      </c>
      <c r="D146" s="1" t="s">
        <v>1359</v>
      </c>
      <c r="E146" s="1" t="s">
        <v>1585</v>
      </c>
      <c r="F146" s="1" t="s">
        <v>1299</v>
      </c>
      <c r="G146" s="1" t="s">
        <v>1172</v>
      </c>
      <c r="H146" s="1" t="s">
        <v>1044</v>
      </c>
      <c r="I146" s="1" t="s">
        <v>275</v>
      </c>
      <c r="J146" s="1" t="s">
        <v>1046</v>
      </c>
      <c r="K146" s="1" t="s">
        <v>275</v>
      </c>
      <c r="L146" s="1" t="s">
        <v>275</v>
      </c>
      <c r="M146" s="1" t="s">
        <v>1047</v>
      </c>
      <c r="N146" s="1" t="s">
        <v>1047</v>
      </c>
      <c r="O146" s="1" t="s">
        <v>31</v>
      </c>
      <c r="P146" s="1" t="s">
        <v>1048</v>
      </c>
      <c r="Q146" s="1" t="s">
        <v>1586</v>
      </c>
      <c r="R146" s="1" t="s">
        <v>33</v>
      </c>
      <c r="S146" s="1" t="s">
        <v>1050</v>
      </c>
      <c r="T146" s="1" t="s">
        <v>1051</v>
      </c>
    </row>
    <row r="147" s="1" customFormat="1" spans="1:20">
      <c r="A147" s="1" t="s">
        <v>270</v>
      </c>
      <c r="B147" s="1" t="s">
        <v>1524</v>
      </c>
      <c r="C147" s="1" t="s">
        <v>271</v>
      </c>
      <c r="D147" s="1" t="s">
        <v>1227</v>
      </c>
      <c r="E147" s="1" t="s">
        <v>1587</v>
      </c>
      <c r="F147" s="1" t="s">
        <v>1172</v>
      </c>
      <c r="G147" s="1" t="s">
        <v>1100</v>
      </c>
      <c r="H147" s="1" t="s">
        <v>1044</v>
      </c>
      <c r="I147" s="1" t="s">
        <v>269</v>
      </c>
      <c r="J147" s="1" t="s">
        <v>1046</v>
      </c>
      <c r="K147" s="1" t="s">
        <v>269</v>
      </c>
      <c r="L147" s="1" t="s">
        <v>269</v>
      </c>
      <c r="M147" s="1" t="s">
        <v>1047</v>
      </c>
      <c r="N147" s="1" t="s">
        <v>1047</v>
      </c>
      <c r="O147" s="1" t="s">
        <v>31</v>
      </c>
      <c r="P147" s="1" t="s">
        <v>1048</v>
      </c>
      <c r="Q147" s="1" t="s">
        <v>1588</v>
      </c>
      <c r="R147" s="1" t="s">
        <v>33</v>
      </c>
      <c r="S147" s="1" t="s">
        <v>1050</v>
      </c>
      <c r="T147" s="1" t="s">
        <v>1051</v>
      </c>
    </row>
    <row r="148" s="1" customFormat="1" spans="1:20">
      <c r="A148" s="1" t="s">
        <v>267</v>
      </c>
      <c r="B148" s="1" t="s">
        <v>1524</v>
      </c>
      <c r="C148" s="1" t="s">
        <v>268</v>
      </c>
      <c r="D148" s="1" t="s">
        <v>1227</v>
      </c>
      <c r="E148" s="1" t="s">
        <v>1589</v>
      </c>
      <c r="F148" s="1" t="s">
        <v>1172</v>
      </c>
      <c r="G148" s="1" t="s">
        <v>1100</v>
      </c>
      <c r="H148" s="1" t="s">
        <v>1044</v>
      </c>
      <c r="I148" s="1" t="s">
        <v>269</v>
      </c>
      <c r="J148" s="1" t="s">
        <v>1046</v>
      </c>
      <c r="K148" s="1" t="s">
        <v>269</v>
      </c>
      <c r="L148" s="1" t="s">
        <v>269</v>
      </c>
      <c r="M148" s="1" t="s">
        <v>1047</v>
      </c>
      <c r="N148" s="1" t="s">
        <v>1047</v>
      </c>
      <c r="O148" s="1" t="s">
        <v>31</v>
      </c>
      <c r="P148" s="1" t="s">
        <v>1048</v>
      </c>
      <c r="Q148" s="1" t="s">
        <v>1590</v>
      </c>
      <c r="R148" s="1" t="s">
        <v>33</v>
      </c>
      <c r="S148" s="1" t="s">
        <v>1050</v>
      </c>
      <c r="T148" s="1" t="s">
        <v>1051</v>
      </c>
    </row>
    <row r="149" s="1" customFormat="1" spans="1:20">
      <c r="A149" s="1" t="s">
        <v>436</v>
      </c>
      <c r="B149" s="1" t="s">
        <v>1524</v>
      </c>
      <c r="C149" s="1" t="s">
        <v>437</v>
      </c>
      <c r="D149" s="1" t="s">
        <v>1591</v>
      </c>
      <c r="E149" s="1" t="s">
        <v>1592</v>
      </c>
      <c r="F149" s="1" t="s">
        <v>1382</v>
      </c>
      <c r="G149" s="1" t="s">
        <v>1299</v>
      </c>
      <c r="H149" s="1" t="s">
        <v>1044</v>
      </c>
      <c r="I149" s="1" t="s">
        <v>439</v>
      </c>
      <c r="J149" s="1" t="s">
        <v>1046</v>
      </c>
      <c r="K149" s="1" t="s">
        <v>439</v>
      </c>
      <c r="L149" s="1" t="s">
        <v>439</v>
      </c>
      <c r="M149" s="1" t="s">
        <v>1047</v>
      </c>
      <c r="N149" s="1" t="s">
        <v>1047</v>
      </c>
      <c r="O149" s="1" t="s">
        <v>31</v>
      </c>
      <c r="P149" s="1" t="s">
        <v>1048</v>
      </c>
      <c r="Q149" s="1" t="s">
        <v>1593</v>
      </c>
      <c r="R149" s="1" t="s">
        <v>33</v>
      </c>
      <c r="S149" s="1" t="s">
        <v>1050</v>
      </c>
      <c r="T149" s="1" t="s">
        <v>1051</v>
      </c>
    </row>
    <row r="150" s="1" customFormat="1" spans="1:20">
      <c r="A150" s="1" t="s">
        <v>649</v>
      </c>
      <c r="B150" s="1" t="s">
        <v>1524</v>
      </c>
      <c r="C150" s="1" t="s">
        <v>650</v>
      </c>
      <c r="D150" s="1" t="s">
        <v>1071</v>
      </c>
      <c r="E150" s="1" t="s">
        <v>1594</v>
      </c>
      <c r="F150" s="1" t="s">
        <v>1299</v>
      </c>
      <c r="G150" s="1" t="s">
        <v>1172</v>
      </c>
      <c r="H150" s="1" t="s">
        <v>1044</v>
      </c>
      <c r="I150" s="1" t="s">
        <v>652</v>
      </c>
      <c r="J150" s="1" t="s">
        <v>1046</v>
      </c>
      <c r="K150" s="1" t="s">
        <v>652</v>
      </c>
      <c r="L150" s="1" t="s">
        <v>652</v>
      </c>
      <c r="M150" s="1" t="s">
        <v>1047</v>
      </c>
      <c r="N150" s="1" t="s">
        <v>1047</v>
      </c>
      <c r="O150" s="1" t="s">
        <v>31</v>
      </c>
      <c r="P150" s="1" t="s">
        <v>1048</v>
      </c>
      <c r="Q150" s="1" t="s">
        <v>1595</v>
      </c>
      <c r="R150" s="1" t="s">
        <v>33</v>
      </c>
      <c r="S150" s="1" t="s">
        <v>1050</v>
      </c>
      <c r="T150" s="1" t="s">
        <v>1051</v>
      </c>
    </row>
    <row r="151" s="1" customFormat="1" spans="1:20">
      <c r="A151" s="1" t="s">
        <v>1596</v>
      </c>
      <c r="B151" s="1" t="s">
        <v>1524</v>
      </c>
      <c r="C151" s="1" t="s">
        <v>1597</v>
      </c>
      <c r="D151" s="1" t="s">
        <v>1598</v>
      </c>
      <c r="E151" s="1" t="s">
        <v>1599</v>
      </c>
      <c r="F151" s="1" t="s">
        <v>1039</v>
      </c>
      <c r="G151" s="1" t="s">
        <v>1043</v>
      </c>
      <c r="H151" s="1" t="s">
        <v>1044</v>
      </c>
      <c r="I151" s="1" t="s">
        <v>1600</v>
      </c>
      <c r="J151" s="1" t="s">
        <v>1046</v>
      </c>
      <c r="K151" s="1" t="s">
        <v>1600</v>
      </c>
      <c r="L151" s="1" t="s">
        <v>1600</v>
      </c>
      <c r="M151" s="1" t="s">
        <v>1047</v>
      </c>
      <c r="N151" s="1" t="s">
        <v>1047</v>
      </c>
      <c r="O151" s="1" t="s">
        <v>31</v>
      </c>
      <c r="P151" s="1" t="s">
        <v>1048</v>
      </c>
      <c r="Q151" s="1" t="s">
        <v>1601</v>
      </c>
      <c r="R151" s="1" t="s">
        <v>33</v>
      </c>
      <c r="S151" s="1" t="s">
        <v>1050</v>
      </c>
      <c r="T151" s="1" t="s">
        <v>1051</v>
      </c>
    </row>
    <row r="152" s="1" customFormat="1" spans="1:20">
      <c r="A152" s="1" t="s">
        <v>645</v>
      </c>
      <c r="B152" s="1" t="s">
        <v>1524</v>
      </c>
      <c r="C152" s="1" t="s">
        <v>646</v>
      </c>
      <c r="D152" s="1" t="s">
        <v>1602</v>
      </c>
      <c r="E152" s="1" t="s">
        <v>1603</v>
      </c>
      <c r="F152" s="1" t="s">
        <v>1524</v>
      </c>
      <c r="G152" s="1" t="s">
        <v>1382</v>
      </c>
      <c r="H152" s="1" t="s">
        <v>1044</v>
      </c>
      <c r="I152" s="1" t="s">
        <v>648</v>
      </c>
      <c r="J152" s="1" t="s">
        <v>1046</v>
      </c>
      <c r="K152" s="1" t="s">
        <v>648</v>
      </c>
      <c r="L152" s="1" t="s">
        <v>648</v>
      </c>
      <c r="M152" s="1" t="s">
        <v>1047</v>
      </c>
      <c r="N152" s="1" t="s">
        <v>1047</v>
      </c>
      <c r="O152" s="1" t="s">
        <v>31</v>
      </c>
      <c r="P152" s="1" t="s">
        <v>1048</v>
      </c>
      <c r="Q152" s="1" t="s">
        <v>1604</v>
      </c>
      <c r="R152" s="1" t="s">
        <v>33</v>
      </c>
      <c r="S152" s="1" t="s">
        <v>1050</v>
      </c>
      <c r="T152" s="1" t="s">
        <v>1051</v>
      </c>
    </row>
    <row r="153" s="1" customFormat="1" spans="1:20">
      <c r="A153" s="1" t="s">
        <v>925</v>
      </c>
      <c r="B153" s="1" t="s">
        <v>1524</v>
      </c>
      <c r="C153" s="1" t="s">
        <v>926</v>
      </c>
      <c r="D153" s="1" t="s">
        <v>1605</v>
      </c>
      <c r="E153" s="1" t="s">
        <v>1606</v>
      </c>
      <c r="F153" s="1" t="s">
        <v>1524</v>
      </c>
      <c r="G153" s="1" t="s">
        <v>1382</v>
      </c>
      <c r="H153" s="1" t="s">
        <v>1044</v>
      </c>
      <c r="I153" s="1" t="s">
        <v>629</v>
      </c>
      <c r="J153" s="1" t="s">
        <v>1046</v>
      </c>
      <c r="K153" s="1" t="s">
        <v>629</v>
      </c>
      <c r="L153" s="1" t="s">
        <v>629</v>
      </c>
      <c r="M153" s="1" t="s">
        <v>1047</v>
      </c>
      <c r="N153" s="1" t="s">
        <v>1047</v>
      </c>
      <c r="O153" s="1" t="s">
        <v>31</v>
      </c>
      <c r="P153" s="1" t="s">
        <v>1048</v>
      </c>
      <c r="Q153" s="1" t="s">
        <v>1607</v>
      </c>
      <c r="R153" s="1" t="s">
        <v>33</v>
      </c>
      <c r="S153" s="1" t="s">
        <v>1050</v>
      </c>
      <c r="T153" s="1" t="s">
        <v>1051</v>
      </c>
    </row>
    <row r="154" s="1" customFormat="1" spans="1:20">
      <c r="A154" s="1" t="s">
        <v>264</v>
      </c>
      <c r="B154" s="1" t="s">
        <v>1524</v>
      </c>
      <c r="C154" s="1" t="s">
        <v>265</v>
      </c>
      <c r="D154" s="1" t="s">
        <v>1234</v>
      </c>
      <c r="E154" s="1" t="s">
        <v>1608</v>
      </c>
      <c r="F154" s="1" t="s">
        <v>1524</v>
      </c>
      <c r="G154" s="1" t="s">
        <v>1382</v>
      </c>
      <c r="H154" s="1" t="s">
        <v>1044</v>
      </c>
      <c r="I154" s="1" t="s">
        <v>266</v>
      </c>
      <c r="J154" s="1" t="s">
        <v>1046</v>
      </c>
      <c r="K154" s="1" t="s">
        <v>266</v>
      </c>
      <c r="L154" s="1" t="s">
        <v>266</v>
      </c>
      <c r="M154" s="1" t="s">
        <v>1047</v>
      </c>
      <c r="N154" s="1" t="s">
        <v>1047</v>
      </c>
      <c r="O154" s="1" t="s">
        <v>31</v>
      </c>
      <c r="P154" s="1" t="s">
        <v>1048</v>
      </c>
      <c r="Q154" s="1" t="s">
        <v>1609</v>
      </c>
      <c r="R154" s="1" t="s">
        <v>33</v>
      </c>
      <c r="S154" s="1" t="s">
        <v>1050</v>
      </c>
      <c r="T154" s="1" t="s">
        <v>1051</v>
      </c>
    </row>
    <row r="155" s="1" customFormat="1" spans="1:20">
      <c r="A155" s="1" t="s">
        <v>642</v>
      </c>
      <c r="B155" s="1" t="s">
        <v>1524</v>
      </c>
      <c r="C155" s="1" t="s">
        <v>643</v>
      </c>
      <c r="D155" s="1" t="s">
        <v>1234</v>
      </c>
      <c r="E155" s="1" t="s">
        <v>1610</v>
      </c>
      <c r="F155" s="1" t="s">
        <v>1382</v>
      </c>
      <c r="G155" s="1" t="s">
        <v>1100</v>
      </c>
      <c r="H155" s="1" t="s">
        <v>1044</v>
      </c>
      <c r="I155" s="1" t="s">
        <v>644</v>
      </c>
      <c r="J155" s="1" t="s">
        <v>1046</v>
      </c>
      <c r="K155" s="1" t="s">
        <v>644</v>
      </c>
      <c r="L155" s="1" t="s">
        <v>644</v>
      </c>
      <c r="M155" s="1" t="s">
        <v>1047</v>
      </c>
      <c r="N155" s="1" t="s">
        <v>1047</v>
      </c>
      <c r="O155" s="1" t="s">
        <v>31</v>
      </c>
      <c r="P155" s="1" t="s">
        <v>1048</v>
      </c>
      <c r="Q155" s="1" t="s">
        <v>1611</v>
      </c>
      <c r="R155" s="1" t="s">
        <v>33</v>
      </c>
      <c r="S155" s="1" t="s">
        <v>1050</v>
      </c>
      <c r="T155" s="1" t="s">
        <v>1051</v>
      </c>
    </row>
    <row r="156" s="1" customFormat="1" spans="1:20">
      <c r="A156" s="1" t="s">
        <v>1612</v>
      </c>
      <c r="B156" s="1" t="s">
        <v>1524</v>
      </c>
      <c r="C156" s="1" t="s">
        <v>1613</v>
      </c>
      <c r="D156" s="1" t="s">
        <v>1614</v>
      </c>
      <c r="E156" s="1" t="s">
        <v>1615</v>
      </c>
      <c r="F156" s="1" t="s">
        <v>1172</v>
      </c>
      <c r="G156" s="1" t="s">
        <v>1039</v>
      </c>
      <c r="H156" s="1" t="s">
        <v>1044</v>
      </c>
      <c r="I156" s="1" t="s">
        <v>1616</v>
      </c>
      <c r="J156" s="1" t="s">
        <v>1046</v>
      </c>
      <c r="K156" s="1" t="s">
        <v>1616</v>
      </c>
      <c r="L156" s="1" t="s">
        <v>1616</v>
      </c>
      <c r="M156" s="1" t="s">
        <v>1047</v>
      </c>
      <c r="N156" s="1" t="s">
        <v>1047</v>
      </c>
      <c r="O156" s="1" t="s">
        <v>31</v>
      </c>
      <c r="P156" s="1" t="s">
        <v>1048</v>
      </c>
      <c r="Q156" s="1" t="s">
        <v>1617</v>
      </c>
      <c r="R156" s="1" t="s">
        <v>33</v>
      </c>
      <c r="S156" s="1" t="s">
        <v>1050</v>
      </c>
      <c r="T156" s="1" t="s">
        <v>1051</v>
      </c>
    </row>
    <row r="157" s="1" customFormat="1" spans="1:20">
      <c r="A157" s="1" t="s">
        <v>638</v>
      </c>
      <c r="B157" s="1" t="s">
        <v>1524</v>
      </c>
      <c r="C157" s="1" t="s">
        <v>639</v>
      </c>
      <c r="D157" s="1" t="s">
        <v>1618</v>
      </c>
      <c r="E157" s="1" t="s">
        <v>1619</v>
      </c>
      <c r="F157" s="1" t="s">
        <v>1299</v>
      </c>
      <c r="G157" s="1" t="s">
        <v>1172</v>
      </c>
      <c r="H157" s="1" t="s">
        <v>1044</v>
      </c>
      <c r="I157" s="1" t="s">
        <v>641</v>
      </c>
      <c r="J157" s="1" t="s">
        <v>1046</v>
      </c>
      <c r="K157" s="1" t="s">
        <v>641</v>
      </c>
      <c r="L157" s="1" t="s">
        <v>641</v>
      </c>
      <c r="M157" s="1" t="s">
        <v>1047</v>
      </c>
      <c r="N157" s="1" t="s">
        <v>1047</v>
      </c>
      <c r="O157" s="1" t="s">
        <v>31</v>
      </c>
      <c r="P157" s="1" t="s">
        <v>1048</v>
      </c>
      <c r="Q157" s="1" t="s">
        <v>1620</v>
      </c>
      <c r="R157" s="1" t="s">
        <v>33</v>
      </c>
      <c r="S157" s="1" t="s">
        <v>1050</v>
      </c>
      <c r="T157" s="1" t="s">
        <v>1051</v>
      </c>
    </row>
    <row r="158" s="1" customFormat="1" spans="1:20">
      <c r="A158" s="1" t="s">
        <v>634</v>
      </c>
      <c r="B158" s="1" t="s">
        <v>1621</v>
      </c>
      <c r="C158" s="1" t="s">
        <v>635</v>
      </c>
      <c r="D158" s="1" t="s">
        <v>1622</v>
      </c>
      <c r="E158" s="1" t="s">
        <v>1623</v>
      </c>
      <c r="F158" s="1" t="s">
        <v>1299</v>
      </c>
      <c r="G158" s="1" t="s">
        <v>1172</v>
      </c>
      <c r="H158" s="1" t="s">
        <v>1044</v>
      </c>
      <c r="I158" s="1" t="s">
        <v>637</v>
      </c>
      <c r="J158" s="1" t="s">
        <v>1046</v>
      </c>
      <c r="K158" s="1" t="s">
        <v>637</v>
      </c>
      <c r="L158" s="1" t="s">
        <v>637</v>
      </c>
      <c r="M158" s="1" t="s">
        <v>1047</v>
      </c>
      <c r="N158" s="1" t="s">
        <v>1047</v>
      </c>
      <c r="O158" s="1" t="s">
        <v>31</v>
      </c>
      <c r="P158" s="1" t="s">
        <v>1048</v>
      </c>
      <c r="Q158" s="1" t="s">
        <v>1624</v>
      </c>
      <c r="R158" s="1" t="s">
        <v>33</v>
      </c>
      <c r="S158" s="1" t="s">
        <v>1050</v>
      </c>
      <c r="T158" s="1" t="s">
        <v>1051</v>
      </c>
    </row>
    <row r="159" s="1" customFormat="1" spans="1:20">
      <c r="A159" s="1" t="s">
        <v>921</v>
      </c>
      <c r="B159" s="1" t="s">
        <v>1621</v>
      </c>
      <c r="C159" s="1" t="s">
        <v>922</v>
      </c>
      <c r="D159" s="1" t="s">
        <v>1625</v>
      </c>
      <c r="E159" s="1" t="s">
        <v>1626</v>
      </c>
      <c r="F159" s="1" t="s">
        <v>1172</v>
      </c>
      <c r="G159" s="1" t="s">
        <v>1100</v>
      </c>
      <c r="H159" s="1" t="s">
        <v>1044</v>
      </c>
      <c r="I159" s="1" t="s">
        <v>924</v>
      </c>
      <c r="J159" s="1" t="s">
        <v>1046</v>
      </c>
      <c r="K159" s="1" t="s">
        <v>924</v>
      </c>
      <c r="L159" s="1" t="s">
        <v>924</v>
      </c>
      <c r="M159" s="1" t="s">
        <v>1047</v>
      </c>
      <c r="N159" s="1" t="s">
        <v>1047</v>
      </c>
      <c r="O159" s="1" t="s">
        <v>31</v>
      </c>
      <c r="P159" s="1" t="s">
        <v>1048</v>
      </c>
      <c r="Q159" s="1" t="s">
        <v>1627</v>
      </c>
      <c r="R159" s="1" t="s">
        <v>33</v>
      </c>
      <c r="S159" s="1" t="s">
        <v>1050</v>
      </c>
      <c r="T159" s="1" t="s">
        <v>1051</v>
      </c>
    </row>
    <row r="160" s="1" customFormat="1" spans="1:20">
      <c r="A160" s="1" t="s">
        <v>630</v>
      </c>
      <c r="B160" s="1" t="s">
        <v>1621</v>
      </c>
      <c r="C160" s="1" t="s">
        <v>631</v>
      </c>
      <c r="D160" s="1" t="s">
        <v>1408</v>
      </c>
      <c r="E160" s="1" t="s">
        <v>1628</v>
      </c>
      <c r="F160" s="1" t="s">
        <v>1621</v>
      </c>
      <c r="G160" s="1" t="s">
        <v>1524</v>
      </c>
      <c r="H160" s="1" t="s">
        <v>1044</v>
      </c>
      <c r="I160" s="1" t="s">
        <v>633</v>
      </c>
      <c r="J160" s="1" t="s">
        <v>1046</v>
      </c>
      <c r="K160" s="1" t="s">
        <v>633</v>
      </c>
      <c r="L160" s="1" t="s">
        <v>633</v>
      </c>
      <c r="M160" s="1" t="s">
        <v>1047</v>
      </c>
      <c r="N160" s="1" t="s">
        <v>1047</v>
      </c>
      <c r="O160" s="1" t="s">
        <v>31</v>
      </c>
      <c r="P160" s="1" t="s">
        <v>1048</v>
      </c>
      <c r="Q160" s="1" t="s">
        <v>1629</v>
      </c>
      <c r="R160" s="1" t="s">
        <v>33</v>
      </c>
      <c r="S160" s="1" t="s">
        <v>1050</v>
      </c>
      <c r="T160" s="1" t="s">
        <v>1051</v>
      </c>
    </row>
    <row r="161" s="1" customFormat="1" spans="1:20">
      <c r="A161" s="1" t="s">
        <v>260</v>
      </c>
      <c r="B161" s="1" t="s">
        <v>1621</v>
      </c>
      <c r="C161" s="1" t="s">
        <v>261</v>
      </c>
      <c r="D161" s="1" t="s">
        <v>1630</v>
      </c>
      <c r="E161" s="1" t="s">
        <v>1631</v>
      </c>
      <c r="F161" s="1" t="s">
        <v>1299</v>
      </c>
      <c r="G161" s="1" t="s">
        <v>1172</v>
      </c>
      <c r="H161" s="1" t="s">
        <v>1044</v>
      </c>
      <c r="I161" s="1" t="s">
        <v>263</v>
      </c>
      <c r="J161" s="1" t="s">
        <v>1046</v>
      </c>
      <c r="K161" s="1" t="s">
        <v>263</v>
      </c>
      <c r="L161" s="1" t="s">
        <v>263</v>
      </c>
      <c r="M161" s="1" t="s">
        <v>1047</v>
      </c>
      <c r="N161" s="1" t="s">
        <v>1047</v>
      </c>
      <c r="O161" s="1" t="s">
        <v>31</v>
      </c>
      <c r="P161" s="1" t="s">
        <v>1048</v>
      </c>
      <c r="Q161" s="1" t="s">
        <v>1632</v>
      </c>
      <c r="R161" s="1" t="s">
        <v>33</v>
      </c>
      <c r="S161" s="1" t="s">
        <v>1050</v>
      </c>
      <c r="T161" s="1" t="s">
        <v>1051</v>
      </c>
    </row>
    <row r="162" s="1" customFormat="1" spans="1:20">
      <c r="A162" s="1" t="s">
        <v>918</v>
      </c>
      <c r="B162" s="1" t="s">
        <v>1621</v>
      </c>
      <c r="C162" s="1" t="s">
        <v>919</v>
      </c>
      <c r="D162" s="1" t="s">
        <v>1066</v>
      </c>
      <c r="E162" s="1" t="s">
        <v>1633</v>
      </c>
      <c r="F162" s="1" t="s">
        <v>1621</v>
      </c>
      <c r="G162" s="1" t="s">
        <v>1524</v>
      </c>
      <c r="H162" s="1" t="s">
        <v>1044</v>
      </c>
      <c r="I162" s="1" t="s">
        <v>920</v>
      </c>
      <c r="J162" s="1" t="s">
        <v>1046</v>
      </c>
      <c r="K162" s="1" t="s">
        <v>920</v>
      </c>
      <c r="L162" s="1" t="s">
        <v>920</v>
      </c>
      <c r="M162" s="1" t="s">
        <v>1047</v>
      </c>
      <c r="N162" s="1" t="s">
        <v>1047</v>
      </c>
      <c r="O162" s="1" t="s">
        <v>31</v>
      </c>
      <c r="P162" s="1" t="s">
        <v>1048</v>
      </c>
      <c r="Q162" s="1" t="s">
        <v>1634</v>
      </c>
      <c r="R162" s="1" t="s">
        <v>33</v>
      </c>
      <c r="S162" s="1" t="s">
        <v>1050</v>
      </c>
      <c r="T162" s="1" t="s">
        <v>1051</v>
      </c>
    </row>
    <row r="163" s="1" customFormat="1" spans="1:20">
      <c r="A163" s="1" t="s">
        <v>915</v>
      </c>
      <c r="B163" s="1" t="s">
        <v>1621</v>
      </c>
      <c r="C163" s="1" t="s">
        <v>916</v>
      </c>
      <c r="D163" s="1" t="s">
        <v>1066</v>
      </c>
      <c r="E163" s="1" t="s">
        <v>1635</v>
      </c>
      <c r="F163" s="1" t="s">
        <v>1621</v>
      </c>
      <c r="G163" s="1" t="s">
        <v>1299</v>
      </c>
      <c r="H163" s="1" t="s">
        <v>1044</v>
      </c>
      <c r="I163" s="1" t="s">
        <v>1636</v>
      </c>
      <c r="J163" s="1" t="s">
        <v>1046</v>
      </c>
      <c r="K163" s="1" t="s">
        <v>1636</v>
      </c>
      <c r="L163" s="1" t="s">
        <v>1636</v>
      </c>
      <c r="M163" s="1" t="s">
        <v>1047</v>
      </c>
      <c r="N163" s="1" t="s">
        <v>1047</v>
      </c>
      <c r="O163" s="1" t="s">
        <v>31</v>
      </c>
      <c r="P163" s="1" t="s">
        <v>1048</v>
      </c>
      <c r="Q163" s="1" t="s">
        <v>1637</v>
      </c>
      <c r="R163" s="1" t="s">
        <v>33</v>
      </c>
      <c r="S163" s="1" t="s">
        <v>1050</v>
      </c>
      <c r="T163" s="1" t="s">
        <v>1051</v>
      </c>
    </row>
    <row r="164" s="1" customFormat="1" spans="1:20">
      <c r="A164" s="1" t="s">
        <v>626</v>
      </c>
      <c r="B164" s="1" t="s">
        <v>1621</v>
      </c>
      <c r="C164" s="1" t="s">
        <v>627</v>
      </c>
      <c r="D164" s="1" t="s">
        <v>1546</v>
      </c>
      <c r="E164" s="1" t="s">
        <v>1638</v>
      </c>
      <c r="F164" s="1" t="s">
        <v>1621</v>
      </c>
      <c r="G164" s="1" t="s">
        <v>1524</v>
      </c>
      <c r="H164" s="1" t="s">
        <v>1044</v>
      </c>
      <c r="I164" s="1" t="s">
        <v>629</v>
      </c>
      <c r="J164" s="1" t="s">
        <v>1046</v>
      </c>
      <c r="K164" s="1" t="s">
        <v>629</v>
      </c>
      <c r="L164" s="1" t="s">
        <v>629</v>
      </c>
      <c r="M164" s="1" t="s">
        <v>1047</v>
      </c>
      <c r="N164" s="1" t="s">
        <v>1047</v>
      </c>
      <c r="O164" s="1" t="s">
        <v>31</v>
      </c>
      <c r="P164" s="1" t="s">
        <v>1048</v>
      </c>
      <c r="Q164" s="1" t="s">
        <v>1639</v>
      </c>
      <c r="R164" s="1" t="s">
        <v>33</v>
      </c>
      <c r="S164" s="1" t="s">
        <v>1050</v>
      </c>
      <c r="T164" s="1" t="s">
        <v>1051</v>
      </c>
    </row>
    <row r="165" s="1" customFormat="1" spans="1:20">
      <c r="A165" s="1" t="s">
        <v>624</v>
      </c>
      <c r="B165" s="1" t="s">
        <v>1621</v>
      </c>
      <c r="C165" s="1" t="s">
        <v>625</v>
      </c>
      <c r="D165" s="1" t="s">
        <v>1640</v>
      </c>
      <c r="E165" s="1" t="s">
        <v>1641</v>
      </c>
      <c r="F165" s="1" t="s">
        <v>1621</v>
      </c>
      <c r="G165" s="1" t="s">
        <v>1524</v>
      </c>
      <c r="H165" s="1" t="s">
        <v>1044</v>
      </c>
      <c r="I165" s="1" t="s">
        <v>583</v>
      </c>
      <c r="J165" s="1" t="s">
        <v>1046</v>
      </c>
      <c r="K165" s="1" t="s">
        <v>583</v>
      </c>
      <c r="L165" s="1" t="s">
        <v>583</v>
      </c>
      <c r="M165" s="1" t="s">
        <v>1047</v>
      </c>
      <c r="N165" s="1" t="s">
        <v>1047</v>
      </c>
      <c r="O165" s="1" t="s">
        <v>31</v>
      </c>
      <c r="P165" s="1" t="s">
        <v>1048</v>
      </c>
      <c r="Q165" s="1" t="s">
        <v>1639</v>
      </c>
      <c r="R165" s="1" t="s">
        <v>33</v>
      </c>
      <c r="S165" s="1" t="s">
        <v>1050</v>
      </c>
      <c r="T165" s="1" t="s">
        <v>1051</v>
      </c>
    </row>
    <row r="166" s="1" customFormat="1" spans="1:20">
      <c r="A166" s="1" t="s">
        <v>256</v>
      </c>
      <c r="B166" s="1" t="s">
        <v>1621</v>
      </c>
      <c r="C166" s="1" t="s">
        <v>257</v>
      </c>
      <c r="D166" s="1" t="s">
        <v>1642</v>
      </c>
      <c r="E166" s="1" t="s">
        <v>1643</v>
      </c>
      <c r="F166" s="1" t="s">
        <v>1621</v>
      </c>
      <c r="G166" s="1" t="s">
        <v>1524</v>
      </c>
      <c r="H166" s="1" t="s">
        <v>1044</v>
      </c>
      <c r="I166" s="1" t="s">
        <v>259</v>
      </c>
      <c r="J166" s="1" t="s">
        <v>1046</v>
      </c>
      <c r="K166" s="1" t="s">
        <v>259</v>
      </c>
      <c r="L166" s="1" t="s">
        <v>259</v>
      </c>
      <c r="M166" s="1" t="s">
        <v>1047</v>
      </c>
      <c r="N166" s="1" t="s">
        <v>1047</v>
      </c>
      <c r="O166" s="1" t="s">
        <v>31</v>
      </c>
      <c r="P166" s="1" t="s">
        <v>1048</v>
      </c>
      <c r="Q166" s="1" t="s">
        <v>1644</v>
      </c>
      <c r="R166" s="1" t="s">
        <v>33</v>
      </c>
      <c r="S166" s="1" t="s">
        <v>1050</v>
      </c>
      <c r="T166" s="1" t="s">
        <v>1051</v>
      </c>
    </row>
    <row r="167" s="1" customFormat="1" spans="1:20">
      <c r="A167" s="1" t="s">
        <v>620</v>
      </c>
      <c r="B167" s="1" t="s">
        <v>1621</v>
      </c>
      <c r="C167" s="1" t="s">
        <v>621</v>
      </c>
      <c r="D167" s="1" t="s">
        <v>1645</v>
      </c>
      <c r="E167" s="1" t="s">
        <v>1646</v>
      </c>
      <c r="F167" s="1" t="s">
        <v>1621</v>
      </c>
      <c r="G167" s="1" t="s">
        <v>1524</v>
      </c>
      <c r="H167" s="1" t="s">
        <v>1044</v>
      </c>
      <c r="I167" s="1" t="s">
        <v>623</v>
      </c>
      <c r="J167" s="1" t="s">
        <v>1046</v>
      </c>
      <c r="K167" s="1" t="s">
        <v>623</v>
      </c>
      <c r="L167" s="1" t="s">
        <v>623</v>
      </c>
      <c r="M167" s="1" t="s">
        <v>1047</v>
      </c>
      <c r="N167" s="1" t="s">
        <v>1047</v>
      </c>
      <c r="O167" s="1" t="s">
        <v>31</v>
      </c>
      <c r="P167" s="1" t="s">
        <v>1048</v>
      </c>
      <c r="Q167" s="1" t="s">
        <v>1647</v>
      </c>
      <c r="R167" s="1" t="s">
        <v>33</v>
      </c>
      <c r="S167" s="1" t="s">
        <v>1050</v>
      </c>
      <c r="T167" s="1" t="s">
        <v>1051</v>
      </c>
    </row>
    <row r="168" s="1" customFormat="1" spans="1:20">
      <c r="A168" s="1" t="s">
        <v>252</v>
      </c>
      <c r="B168" s="1" t="s">
        <v>1621</v>
      </c>
      <c r="C168" s="1" t="s">
        <v>253</v>
      </c>
      <c r="D168" s="1" t="s">
        <v>1549</v>
      </c>
      <c r="E168" s="1" t="s">
        <v>1648</v>
      </c>
      <c r="F168" s="1" t="s">
        <v>1621</v>
      </c>
      <c r="G168" s="1" t="s">
        <v>1382</v>
      </c>
      <c r="H168" s="1" t="s">
        <v>1044</v>
      </c>
      <c r="I168" s="1" t="s">
        <v>255</v>
      </c>
      <c r="J168" s="1" t="s">
        <v>1046</v>
      </c>
      <c r="K168" s="1" t="s">
        <v>255</v>
      </c>
      <c r="L168" s="1" t="s">
        <v>255</v>
      </c>
      <c r="M168" s="1" t="s">
        <v>1047</v>
      </c>
      <c r="N168" s="1" t="s">
        <v>1047</v>
      </c>
      <c r="O168" s="1" t="s">
        <v>31</v>
      </c>
      <c r="P168" s="1" t="s">
        <v>1048</v>
      </c>
      <c r="Q168" s="1" t="s">
        <v>1649</v>
      </c>
      <c r="R168" s="1" t="s">
        <v>33</v>
      </c>
      <c r="S168" s="1" t="s">
        <v>1050</v>
      </c>
      <c r="T168" s="1" t="s">
        <v>1051</v>
      </c>
    </row>
    <row r="169" s="1" customFormat="1" spans="1:20">
      <c r="A169" s="1" t="s">
        <v>617</v>
      </c>
      <c r="B169" s="1" t="s">
        <v>1621</v>
      </c>
      <c r="C169" s="1" t="s">
        <v>618</v>
      </c>
      <c r="D169" s="1" t="s">
        <v>1573</v>
      </c>
      <c r="E169" s="1" t="s">
        <v>1650</v>
      </c>
      <c r="F169" s="1" t="s">
        <v>1621</v>
      </c>
      <c r="G169" s="1" t="s">
        <v>1299</v>
      </c>
      <c r="H169" s="1" t="s">
        <v>1044</v>
      </c>
      <c r="I169" s="1" t="s">
        <v>619</v>
      </c>
      <c r="J169" s="1" t="s">
        <v>1046</v>
      </c>
      <c r="K169" s="1" t="s">
        <v>619</v>
      </c>
      <c r="L169" s="1" t="s">
        <v>619</v>
      </c>
      <c r="M169" s="1" t="s">
        <v>1047</v>
      </c>
      <c r="N169" s="1" t="s">
        <v>1047</v>
      </c>
      <c r="O169" s="1" t="s">
        <v>31</v>
      </c>
      <c r="P169" s="1" t="s">
        <v>1048</v>
      </c>
      <c r="Q169" s="1" t="s">
        <v>1651</v>
      </c>
      <c r="R169" s="1" t="s">
        <v>33</v>
      </c>
      <c r="S169" s="1" t="s">
        <v>1050</v>
      </c>
      <c r="T169" s="1" t="s">
        <v>1051</v>
      </c>
    </row>
    <row r="170" s="1" customFormat="1" spans="1:20">
      <c r="A170" s="1" t="s">
        <v>912</v>
      </c>
      <c r="B170" s="1" t="s">
        <v>1621</v>
      </c>
      <c r="C170" s="1" t="s">
        <v>913</v>
      </c>
      <c r="D170" s="1" t="s">
        <v>1652</v>
      </c>
      <c r="E170" s="1" t="s">
        <v>1653</v>
      </c>
      <c r="F170" s="1" t="s">
        <v>1621</v>
      </c>
      <c r="G170" s="1" t="s">
        <v>1524</v>
      </c>
      <c r="H170" s="1" t="s">
        <v>1044</v>
      </c>
      <c r="I170" s="1" t="s">
        <v>914</v>
      </c>
      <c r="J170" s="1" t="s">
        <v>1046</v>
      </c>
      <c r="K170" s="1" t="s">
        <v>914</v>
      </c>
      <c r="L170" s="1" t="s">
        <v>914</v>
      </c>
      <c r="M170" s="1" t="s">
        <v>1047</v>
      </c>
      <c r="N170" s="1" t="s">
        <v>1047</v>
      </c>
      <c r="O170" s="1" t="s">
        <v>31</v>
      </c>
      <c r="P170" s="1" t="s">
        <v>1048</v>
      </c>
      <c r="Q170" s="1" t="s">
        <v>1654</v>
      </c>
      <c r="R170" s="1" t="s">
        <v>33</v>
      </c>
      <c r="S170" s="1" t="s">
        <v>1050</v>
      </c>
      <c r="T170" s="1" t="s">
        <v>1051</v>
      </c>
    </row>
    <row r="171" s="1" customFormat="1" spans="1:20">
      <c r="A171" s="1" t="s">
        <v>613</v>
      </c>
      <c r="B171" s="1" t="s">
        <v>1621</v>
      </c>
      <c r="C171" s="1" t="s">
        <v>614</v>
      </c>
      <c r="D171" s="1" t="s">
        <v>1655</v>
      </c>
      <c r="E171" s="1" t="s">
        <v>1656</v>
      </c>
      <c r="F171" s="1" t="s">
        <v>1621</v>
      </c>
      <c r="G171" s="1" t="s">
        <v>1524</v>
      </c>
      <c r="H171" s="1" t="s">
        <v>1044</v>
      </c>
      <c r="I171" s="1" t="s">
        <v>616</v>
      </c>
      <c r="J171" s="1" t="s">
        <v>1046</v>
      </c>
      <c r="K171" s="1" t="s">
        <v>616</v>
      </c>
      <c r="L171" s="1" t="s">
        <v>616</v>
      </c>
      <c r="M171" s="1" t="s">
        <v>1047</v>
      </c>
      <c r="N171" s="1" t="s">
        <v>1047</v>
      </c>
      <c r="O171" s="1" t="s">
        <v>31</v>
      </c>
      <c r="P171" s="1" t="s">
        <v>1048</v>
      </c>
      <c r="Q171" s="1" t="s">
        <v>1657</v>
      </c>
      <c r="R171" s="1" t="s">
        <v>33</v>
      </c>
      <c r="S171" s="1" t="s">
        <v>1050</v>
      </c>
      <c r="T171" s="1" t="s">
        <v>1051</v>
      </c>
    </row>
    <row r="172" s="1" customFormat="1" spans="1:20">
      <c r="A172" s="1" t="s">
        <v>1658</v>
      </c>
      <c r="B172" s="1" t="s">
        <v>1621</v>
      </c>
      <c r="C172" s="1" t="s">
        <v>1659</v>
      </c>
      <c r="D172" s="1" t="s">
        <v>1660</v>
      </c>
      <c r="E172" s="1" t="s">
        <v>1661</v>
      </c>
      <c r="F172" s="1" t="s">
        <v>1039</v>
      </c>
      <c r="G172" s="1" t="s">
        <v>1043</v>
      </c>
      <c r="H172" s="1" t="s">
        <v>1044</v>
      </c>
      <c r="I172" s="1" t="s">
        <v>1662</v>
      </c>
      <c r="J172" s="1" t="s">
        <v>1046</v>
      </c>
      <c r="K172" s="1" t="s">
        <v>1662</v>
      </c>
      <c r="L172" s="1" t="s">
        <v>1662</v>
      </c>
      <c r="M172" s="1" t="s">
        <v>1047</v>
      </c>
      <c r="N172" s="1" t="s">
        <v>1047</v>
      </c>
      <c r="O172" s="1" t="s">
        <v>31</v>
      </c>
      <c r="P172" s="1" t="s">
        <v>1048</v>
      </c>
      <c r="Q172" s="1" t="s">
        <v>1663</v>
      </c>
      <c r="R172" s="1" t="s">
        <v>33</v>
      </c>
      <c r="S172" s="1" t="s">
        <v>1050</v>
      </c>
      <c r="T172" s="1" t="s">
        <v>1051</v>
      </c>
    </row>
    <row r="173" s="1" customFormat="1" spans="1:20">
      <c r="A173" s="1" t="s">
        <v>1664</v>
      </c>
      <c r="B173" s="1" t="s">
        <v>1621</v>
      </c>
      <c r="C173" s="1" t="s">
        <v>1665</v>
      </c>
      <c r="D173" s="1" t="s">
        <v>1666</v>
      </c>
      <c r="E173" s="1" t="s">
        <v>1667</v>
      </c>
      <c r="F173" s="1" t="s">
        <v>1039</v>
      </c>
      <c r="G173" s="1" t="s">
        <v>1043</v>
      </c>
      <c r="H173" s="1" t="s">
        <v>1044</v>
      </c>
      <c r="I173" s="1" t="s">
        <v>1668</v>
      </c>
      <c r="J173" s="1" t="s">
        <v>1046</v>
      </c>
      <c r="K173" s="1" t="s">
        <v>1668</v>
      </c>
      <c r="L173" s="1" t="s">
        <v>1668</v>
      </c>
      <c r="M173" s="1" t="s">
        <v>1047</v>
      </c>
      <c r="N173" s="1" t="s">
        <v>1047</v>
      </c>
      <c r="O173" s="1" t="s">
        <v>31</v>
      </c>
      <c r="P173" s="1" t="s">
        <v>1048</v>
      </c>
      <c r="Q173" s="1" t="s">
        <v>1669</v>
      </c>
      <c r="R173" s="1" t="s">
        <v>33</v>
      </c>
      <c r="S173" s="1" t="s">
        <v>1050</v>
      </c>
      <c r="T173" s="1" t="s">
        <v>1051</v>
      </c>
    </row>
    <row r="174" s="1" customFormat="1" spans="1:20">
      <c r="A174" s="1" t="s">
        <v>1670</v>
      </c>
      <c r="B174" s="1" t="s">
        <v>1621</v>
      </c>
      <c r="C174" s="1" t="s">
        <v>1671</v>
      </c>
      <c r="D174" s="1" t="s">
        <v>1672</v>
      </c>
      <c r="E174" s="1" t="s">
        <v>1673</v>
      </c>
      <c r="F174" s="1" t="s">
        <v>1039</v>
      </c>
      <c r="G174" s="1" t="s">
        <v>1043</v>
      </c>
      <c r="H174" s="1" t="s">
        <v>1044</v>
      </c>
      <c r="I174" s="1" t="s">
        <v>1674</v>
      </c>
      <c r="J174" s="1" t="s">
        <v>1046</v>
      </c>
      <c r="K174" s="1" t="s">
        <v>1674</v>
      </c>
      <c r="L174" s="1" t="s">
        <v>1674</v>
      </c>
      <c r="M174" s="1" t="s">
        <v>1047</v>
      </c>
      <c r="N174" s="1" t="s">
        <v>1047</v>
      </c>
      <c r="O174" s="1" t="s">
        <v>31</v>
      </c>
      <c r="P174" s="1" t="s">
        <v>1048</v>
      </c>
      <c r="Q174" s="1" t="s">
        <v>1675</v>
      </c>
      <c r="R174" s="1" t="s">
        <v>33</v>
      </c>
      <c r="S174" s="1" t="s">
        <v>1050</v>
      </c>
      <c r="T174" s="1" t="s">
        <v>1051</v>
      </c>
    </row>
    <row r="175" s="1" customFormat="1" spans="1:20">
      <c r="A175" s="1" t="s">
        <v>432</v>
      </c>
      <c r="B175" s="1" t="s">
        <v>1621</v>
      </c>
      <c r="C175" s="1" t="s">
        <v>433</v>
      </c>
      <c r="D175" s="1" t="s">
        <v>1676</v>
      </c>
      <c r="E175" s="1" t="s">
        <v>1677</v>
      </c>
      <c r="F175" s="1" t="s">
        <v>1382</v>
      </c>
      <c r="G175" s="1" t="s">
        <v>1172</v>
      </c>
      <c r="H175" s="1" t="s">
        <v>1044</v>
      </c>
      <c r="I175" s="1" t="s">
        <v>435</v>
      </c>
      <c r="J175" s="1" t="s">
        <v>1046</v>
      </c>
      <c r="K175" s="1" t="s">
        <v>435</v>
      </c>
      <c r="L175" s="1" t="s">
        <v>435</v>
      </c>
      <c r="M175" s="1" t="s">
        <v>1047</v>
      </c>
      <c r="N175" s="1" t="s">
        <v>1047</v>
      </c>
      <c r="O175" s="1" t="s">
        <v>31</v>
      </c>
      <c r="P175" s="1" t="s">
        <v>1048</v>
      </c>
      <c r="Q175" s="1" t="s">
        <v>1678</v>
      </c>
      <c r="R175" s="1" t="s">
        <v>33</v>
      </c>
      <c r="S175" s="1" t="s">
        <v>1050</v>
      </c>
      <c r="T175" s="1" t="s">
        <v>1051</v>
      </c>
    </row>
    <row r="176" s="1" customFormat="1" spans="1:20">
      <c r="A176" s="1" t="s">
        <v>248</v>
      </c>
      <c r="B176" s="1" t="s">
        <v>1621</v>
      </c>
      <c r="C176" s="1" t="s">
        <v>249</v>
      </c>
      <c r="D176" s="1" t="s">
        <v>1227</v>
      </c>
      <c r="E176" s="1" t="s">
        <v>1679</v>
      </c>
      <c r="F176" s="1" t="s">
        <v>1299</v>
      </c>
      <c r="G176" s="1" t="s">
        <v>1172</v>
      </c>
      <c r="H176" s="1" t="s">
        <v>1044</v>
      </c>
      <c r="I176" s="1" t="s">
        <v>251</v>
      </c>
      <c r="J176" s="1" t="s">
        <v>1046</v>
      </c>
      <c r="K176" s="1" t="s">
        <v>251</v>
      </c>
      <c r="L176" s="1" t="s">
        <v>251</v>
      </c>
      <c r="M176" s="1" t="s">
        <v>1047</v>
      </c>
      <c r="N176" s="1" t="s">
        <v>1047</v>
      </c>
      <c r="O176" s="1" t="s">
        <v>31</v>
      </c>
      <c r="P176" s="1" t="s">
        <v>1048</v>
      </c>
      <c r="Q176" s="1" t="s">
        <v>1680</v>
      </c>
      <c r="R176" s="1" t="s">
        <v>33</v>
      </c>
      <c r="S176" s="1" t="s">
        <v>1050</v>
      </c>
      <c r="T176" s="1" t="s">
        <v>1051</v>
      </c>
    </row>
    <row r="177" s="1" customFormat="1" spans="1:20">
      <c r="A177" s="1" t="s">
        <v>610</v>
      </c>
      <c r="B177" s="1" t="s">
        <v>1621</v>
      </c>
      <c r="C177" s="1" t="s">
        <v>611</v>
      </c>
      <c r="D177" s="1" t="s">
        <v>1681</v>
      </c>
      <c r="E177" s="1" t="s">
        <v>1682</v>
      </c>
      <c r="F177" s="1" t="s">
        <v>1524</v>
      </c>
      <c r="G177" s="1" t="s">
        <v>1382</v>
      </c>
      <c r="H177" s="1" t="s">
        <v>1044</v>
      </c>
      <c r="I177" s="1" t="s">
        <v>612</v>
      </c>
      <c r="J177" s="1" t="s">
        <v>1046</v>
      </c>
      <c r="K177" s="1" t="s">
        <v>612</v>
      </c>
      <c r="L177" s="1" t="s">
        <v>612</v>
      </c>
      <c r="M177" s="1" t="s">
        <v>1047</v>
      </c>
      <c r="N177" s="1" t="s">
        <v>1047</v>
      </c>
      <c r="O177" s="1" t="s">
        <v>31</v>
      </c>
      <c r="P177" s="1" t="s">
        <v>1048</v>
      </c>
      <c r="Q177" s="1" t="s">
        <v>1683</v>
      </c>
      <c r="R177" s="1" t="s">
        <v>33</v>
      </c>
      <c r="S177" s="1" t="s">
        <v>1050</v>
      </c>
      <c r="T177" s="1" t="s">
        <v>1051</v>
      </c>
    </row>
    <row r="178" s="1" customFormat="1" spans="1:20">
      <c r="A178" s="1" t="s">
        <v>244</v>
      </c>
      <c r="B178" s="1" t="s">
        <v>1621</v>
      </c>
      <c r="C178" s="1" t="s">
        <v>245</v>
      </c>
      <c r="D178" s="1" t="s">
        <v>1312</v>
      </c>
      <c r="E178" s="1" t="s">
        <v>1684</v>
      </c>
      <c r="F178" s="1" t="s">
        <v>1621</v>
      </c>
      <c r="G178" s="1" t="s">
        <v>1524</v>
      </c>
      <c r="H178" s="1" t="s">
        <v>1044</v>
      </c>
      <c r="I178" s="1" t="s">
        <v>247</v>
      </c>
      <c r="J178" s="1" t="s">
        <v>1046</v>
      </c>
      <c r="K178" s="1" t="s">
        <v>247</v>
      </c>
      <c r="L178" s="1" t="s">
        <v>247</v>
      </c>
      <c r="M178" s="1" t="s">
        <v>1047</v>
      </c>
      <c r="N178" s="1" t="s">
        <v>1047</v>
      </c>
      <c r="O178" s="1" t="s">
        <v>31</v>
      </c>
      <c r="P178" s="1" t="s">
        <v>1048</v>
      </c>
      <c r="Q178" s="1" t="s">
        <v>1685</v>
      </c>
      <c r="R178" s="1" t="s">
        <v>33</v>
      </c>
      <c r="S178" s="1" t="s">
        <v>1050</v>
      </c>
      <c r="T178" s="1" t="s">
        <v>1051</v>
      </c>
    </row>
    <row r="179" s="1" customFormat="1" spans="1:20">
      <c r="A179" s="1" t="s">
        <v>428</v>
      </c>
      <c r="B179" s="1" t="s">
        <v>1621</v>
      </c>
      <c r="C179" s="1" t="s">
        <v>429</v>
      </c>
      <c r="D179" s="1" t="s">
        <v>1686</v>
      </c>
      <c r="E179" s="1" t="s">
        <v>1687</v>
      </c>
      <c r="F179" s="1" t="s">
        <v>1621</v>
      </c>
      <c r="G179" s="1" t="s">
        <v>1299</v>
      </c>
      <c r="H179" s="1" t="s">
        <v>1044</v>
      </c>
      <c r="I179" s="1" t="s">
        <v>431</v>
      </c>
      <c r="J179" s="1" t="s">
        <v>1046</v>
      </c>
      <c r="K179" s="1" t="s">
        <v>431</v>
      </c>
      <c r="L179" s="1" t="s">
        <v>431</v>
      </c>
      <c r="M179" s="1" t="s">
        <v>1047</v>
      </c>
      <c r="N179" s="1" t="s">
        <v>1047</v>
      </c>
      <c r="O179" s="1" t="s">
        <v>31</v>
      </c>
      <c r="P179" s="1" t="s">
        <v>1048</v>
      </c>
      <c r="Q179" s="1" t="s">
        <v>1688</v>
      </c>
      <c r="R179" s="1" t="s">
        <v>33</v>
      </c>
      <c r="S179" s="1" t="s">
        <v>1050</v>
      </c>
      <c r="T179" s="1" t="s">
        <v>1051</v>
      </c>
    </row>
    <row r="180" s="1" customFormat="1" spans="1:20">
      <c r="A180" s="1" t="s">
        <v>241</v>
      </c>
      <c r="B180" s="1" t="s">
        <v>1621</v>
      </c>
      <c r="C180" s="1" t="s">
        <v>242</v>
      </c>
      <c r="D180" s="1" t="s">
        <v>1689</v>
      </c>
      <c r="E180" s="1" t="s">
        <v>1690</v>
      </c>
      <c r="F180" s="1" t="s">
        <v>1621</v>
      </c>
      <c r="G180" s="1" t="s">
        <v>1172</v>
      </c>
      <c r="H180" s="1" t="s">
        <v>1044</v>
      </c>
      <c r="I180" s="1" t="s">
        <v>224</v>
      </c>
      <c r="J180" s="1" t="s">
        <v>1046</v>
      </c>
      <c r="K180" s="1" t="s">
        <v>224</v>
      </c>
      <c r="L180" s="1" t="s">
        <v>224</v>
      </c>
      <c r="M180" s="1" t="s">
        <v>1047</v>
      </c>
      <c r="N180" s="1" t="s">
        <v>1047</v>
      </c>
      <c r="O180" s="1" t="s">
        <v>31</v>
      </c>
      <c r="P180" s="1" t="s">
        <v>1048</v>
      </c>
      <c r="Q180" s="1" t="s">
        <v>1691</v>
      </c>
      <c r="R180" s="1" t="s">
        <v>33</v>
      </c>
      <c r="S180" s="1" t="s">
        <v>1050</v>
      </c>
      <c r="T180" s="1" t="s">
        <v>1051</v>
      </c>
    </row>
    <row r="181" s="1" customFormat="1" spans="1:20">
      <c r="A181" s="1" t="s">
        <v>606</v>
      </c>
      <c r="B181" s="1" t="s">
        <v>1621</v>
      </c>
      <c r="C181" s="1" t="s">
        <v>607</v>
      </c>
      <c r="D181" s="1" t="s">
        <v>1692</v>
      </c>
      <c r="E181" s="1" t="s">
        <v>1693</v>
      </c>
      <c r="F181" s="1" t="s">
        <v>1621</v>
      </c>
      <c r="G181" s="1" t="s">
        <v>1382</v>
      </c>
      <c r="H181" s="1" t="s">
        <v>1044</v>
      </c>
      <c r="I181" s="1" t="s">
        <v>609</v>
      </c>
      <c r="J181" s="1" t="s">
        <v>1046</v>
      </c>
      <c r="K181" s="1" t="s">
        <v>609</v>
      </c>
      <c r="L181" s="1" t="s">
        <v>609</v>
      </c>
      <c r="M181" s="1" t="s">
        <v>1047</v>
      </c>
      <c r="N181" s="1" t="s">
        <v>1047</v>
      </c>
      <c r="O181" s="1" t="s">
        <v>31</v>
      </c>
      <c r="P181" s="1" t="s">
        <v>1048</v>
      </c>
      <c r="Q181" s="1" t="s">
        <v>1694</v>
      </c>
      <c r="R181" s="1" t="s">
        <v>33</v>
      </c>
      <c r="S181" s="1" t="s">
        <v>1050</v>
      </c>
      <c r="T181" s="1" t="s">
        <v>1051</v>
      </c>
    </row>
    <row r="182" s="1" customFormat="1" spans="1:20">
      <c r="A182" s="1" t="s">
        <v>237</v>
      </c>
      <c r="B182" s="1" t="s">
        <v>1621</v>
      </c>
      <c r="C182" s="1" t="s">
        <v>238</v>
      </c>
      <c r="D182" s="1" t="s">
        <v>1520</v>
      </c>
      <c r="E182" s="1" t="s">
        <v>1695</v>
      </c>
      <c r="F182" s="1" t="s">
        <v>1382</v>
      </c>
      <c r="G182" s="1" t="s">
        <v>1299</v>
      </c>
      <c r="H182" s="1" t="s">
        <v>1044</v>
      </c>
      <c r="I182" s="1" t="s">
        <v>240</v>
      </c>
      <c r="J182" s="1" t="s">
        <v>1046</v>
      </c>
      <c r="K182" s="1" t="s">
        <v>240</v>
      </c>
      <c r="L182" s="1" t="s">
        <v>240</v>
      </c>
      <c r="M182" s="1" t="s">
        <v>1047</v>
      </c>
      <c r="N182" s="1" t="s">
        <v>1047</v>
      </c>
      <c r="O182" s="1" t="s">
        <v>31</v>
      </c>
      <c r="P182" s="1" t="s">
        <v>1048</v>
      </c>
      <c r="Q182" s="1" t="s">
        <v>1696</v>
      </c>
      <c r="R182" s="1" t="s">
        <v>33</v>
      </c>
      <c r="S182" s="1" t="s">
        <v>1050</v>
      </c>
      <c r="T182" s="1" t="s">
        <v>1051</v>
      </c>
    </row>
    <row r="183" s="1" customFormat="1" spans="1:20">
      <c r="A183" s="1" t="s">
        <v>426</v>
      </c>
      <c r="B183" s="1" t="s">
        <v>1621</v>
      </c>
      <c r="C183" s="1" t="s">
        <v>427</v>
      </c>
      <c r="D183" s="1" t="s">
        <v>1697</v>
      </c>
      <c r="E183" s="1" t="s">
        <v>1698</v>
      </c>
      <c r="F183" s="1" t="s">
        <v>1621</v>
      </c>
      <c r="G183" s="1" t="s">
        <v>1524</v>
      </c>
      <c r="H183" s="1" t="s">
        <v>1044</v>
      </c>
      <c r="I183" s="1" t="s">
        <v>251</v>
      </c>
      <c r="J183" s="1" t="s">
        <v>1046</v>
      </c>
      <c r="K183" s="1" t="s">
        <v>251</v>
      </c>
      <c r="L183" s="1" t="s">
        <v>251</v>
      </c>
      <c r="M183" s="1" t="s">
        <v>1047</v>
      </c>
      <c r="N183" s="1" t="s">
        <v>1047</v>
      </c>
      <c r="O183" s="1" t="s">
        <v>31</v>
      </c>
      <c r="P183" s="1" t="s">
        <v>1048</v>
      </c>
      <c r="Q183" s="1" t="s">
        <v>1699</v>
      </c>
      <c r="R183" s="1" t="s">
        <v>33</v>
      </c>
      <c r="S183" s="1" t="s">
        <v>1050</v>
      </c>
      <c r="T183" s="1" t="s">
        <v>1051</v>
      </c>
    </row>
    <row r="184" s="1" customFormat="1" spans="1:20">
      <c r="A184" s="1" t="s">
        <v>233</v>
      </c>
      <c r="B184" s="1" t="s">
        <v>1621</v>
      </c>
      <c r="C184" s="1" t="s">
        <v>234</v>
      </c>
      <c r="D184" s="1" t="s">
        <v>1700</v>
      </c>
      <c r="E184" s="1" t="s">
        <v>1701</v>
      </c>
      <c r="F184" s="1" t="s">
        <v>1299</v>
      </c>
      <c r="G184" s="1" t="s">
        <v>1172</v>
      </c>
      <c r="H184" s="1" t="s">
        <v>1044</v>
      </c>
      <c r="I184" s="1" t="s">
        <v>236</v>
      </c>
      <c r="J184" s="1" t="s">
        <v>1046</v>
      </c>
      <c r="K184" s="1" t="s">
        <v>236</v>
      </c>
      <c r="L184" s="1" t="s">
        <v>236</v>
      </c>
      <c r="M184" s="1" t="s">
        <v>1047</v>
      </c>
      <c r="N184" s="1" t="s">
        <v>1047</v>
      </c>
      <c r="O184" s="1" t="s">
        <v>31</v>
      </c>
      <c r="P184" s="1" t="s">
        <v>1048</v>
      </c>
      <c r="Q184" s="1" t="s">
        <v>1702</v>
      </c>
      <c r="R184" s="1" t="s">
        <v>33</v>
      </c>
      <c r="S184" s="1" t="s">
        <v>1050</v>
      </c>
      <c r="T184" s="1" t="s">
        <v>1051</v>
      </c>
    </row>
    <row r="185" s="1" customFormat="1" spans="1:20">
      <c r="A185" s="1" t="s">
        <v>229</v>
      </c>
      <c r="B185" s="1" t="s">
        <v>1621</v>
      </c>
      <c r="C185" s="1" t="s">
        <v>230</v>
      </c>
      <c r="D185" s="1" t="s">
        <v>1703</v>
      </c>
      <c r="E185" s="1" t="s">
        <v>1704</v>
      </c>
      <c r="F185" s="1" t="s">
        <v>1382</v>
      </c>
      <c r="G185" s="1" t="s">
        <v>1299</v>
      </c>
      <c r="H185" s="1" t="s">
        <v>1044</v>
      </c>
      <c r="I185" s="1" t="s">
        <v>232</v>
      </c>
      <c r="J185" s="1" t="s">
        <v>1046</v>
      </c>
      <c r="K185" s="1" t="s">
        <v>232</v>
      </c>
      <c r="L185" s="1" t="s">
        <v>232</v>
      </c>
      <c r="M185" s="1" t="s">
        <v>1047</v>
      </c>
      <c r="N185" s="1" t="s">
        <v>1047</v>
      </c>
      <c r="O185" s="1" t="s">
        <v>31</v>
      </c>
      <c r="P185" s="1" t="s">
        <v>1048</v>
      </c>
      <c r="Q185" s="1" t="s">
        <v>1705</v>
      </c>
      <c r="R185" s="1" t="s">
        <v>33</v>
      </c>
      <c r="S185" s="1" t="s">
        <v>1050</v>
      </c>
      <c r="T185" s="1" t="s">
        <v>1051</v>
      </c>
    </row>
    <row r="186" s="1" customFormat="1" spans="1:20">
      <c r="A186" s="1" t="s">
        <v>422</v>
      </c>
      <c r="B186" s="1" t="s">
        <v>1621</v>
      </c>
      <c r="C186" s="1" t="s">
        <v>423</v>
      </c>
      <c r="D186" s="1" t="s">
        <v>1706</v>
      </c>
      <c r="E186" s="1" t="s">
        <v>1707</v>
      </c>
      <c r="F186" s="1" t="s">
        <v>1524</v>
      </c>
      <c r="G186" s="1" t="s">
        <v>1100</v>
      </c>
      <c r="H186" s="1" t="s">
        <v>1044</v>
      </c>
      <c r="I186" s="1" t="s">
        <v>425</v>
      </c>
      <c r="J186" s="1" t="s">
        <v>1046</v>
      </c>
      <c r="K186" s="1" t="s">
        <v>425</v>
      </c>
      <c r="L186" s="1" t="s">
        <v>425</v>
      </c>
      <c r="M186" s="1" t="s">
        <v>1047</v>
      </c>
      <c r="N186" s="1" t="s">
        <v>1047</v>
      </c>
      <c r="O186" s="1" t="s">
        <v>31</v>
      </c>
      <c r="P186" s="1" t="s">
        <v>1048</v>
      </c>
      <c r="Q186" s="1" t="s">
        <v>1708</v>
      </c>
      <c r="R186" s="1" t="s">
        <v>33</v>
      </c>
      <c r="S186" s="1" t="s">
        <v>1050</v>
      </c>
      <c r="T186" s="1" t="s">
        <v>1051</v>
      </c>
    </row>
    <row r="187" s="1" customFormat="1" spans="1:20">
      <c r="A187" s="1" t="s">
        <v>418</v>
      </c>
      <c r="B187" s="1" t="s">
        <v>1709</v>
      </c>
      <c r="C187" s="1" t="s">
        <v>419</v>
      </c>
      <c r="D187" s="1" t="s">
        <v>1710</v>
      </c>
      <c r="E187" s="1" t="s">
        <v>1711</v>
      </c>
      <c r="F187" s="1" t="s">
        <v>1709</v>
      </c>
      <c r="G187" s="1" t="s">
        <v>1621</v>
      </c>
      <c r="H187" s="1" t="s">
        <v>1044</v>
      </c>
      <c r="I187" s="1" t="s">
        <v>421</v>
      </c>
      <c r="J187" s="1" t="s">
        <v>1046</v>
      </c>
      <c r="K187" s="1" t="s">
        <v>421</v>
      </c>
      <c r="L187" s="1" t="s">
        <v>421</v>
      </c>
      <c r="M187" s="1" t="s">
        <v>1047</v>
      </c>
      <c r="N187" s="1" t="s">
        <v>1047</v>
      </c>
      <c r="O187" s="1" t="s">
        <v>31</v>
      </c>
      <c r="P187" s="1" t="s">
        <v>1048</v>
      </c>
      <c r="Q187" s="1" t="s">
        <v>1712</v>
      </c>
      <c r="R187" s="1" t="s">
        <v>33</v>
      </c>
      <c r="S187" s="1" t="s">
        <v>1050</v>
      </c>
      <c r="T187" s="1" t="s">
        <v>1051</v>
      </c>
    </row>
    <row r="188" s="1" customFormat="1" spans="1:20">
      <c r="A188" s="1" t="s">
        <v>604</v>
      </c>
      <c r="B188" s="1" t="s">
        <v>1709</v>
      </c>
      <c r="C188" s="1" t="s">
        <v>605</v>
      </c>
      <c r="D188" s="1" t="s">
        <v>1713</v>
      </c>
      <c r="E188" s="1" t="s">
        <v>1714</v>
      </c>
      <c r="F188" s="1" t="s">
        <v>1172</v>
      </c>
      <c r="G188" s="1" t="s">
        <v>1100</v>
      </c>
      <c r="H188" s="1" t="s">
        <v>1044</v>
      </c>
      <c r="I188" s="1" t="s">
        <v>591</v>
      </c>
      <c r="J188" s="1" t="s">
        <v>1046</v>
      </c>
      <c r="K188" s="1" t="s">
        <v>591</v>
      </c>
      <c r="L188" s="1" t="s">
        <v>591</v>
      </c>
      <c r="M188" s="1" t="s">
        <v>1047</v>
      </c>
      <c r="N188" s="1" t="s">
        <v>1047</v>
      </c>
      <c r="O188" s="1" t="s">
        <v>31</v>
      </c>
      <c r="P188" s="1" t="s">
        <v>1048</v>
      </c>
      <c r="Q188" s="1" t="s">
        <v>1715</v>
      </c>
      <c r="R188" s="1" t="s">
        <v>33</v>
      </c>
      <c r="S188" s="1" t="s">
        <v>1050</v>
      </c>
      <c r="T188" s="1" t="s">
        <v>1051</v>
      </c>
    </row>
    <row r="189" s="1" customFormat="1" spans="1:20">
      <c r="A189" s="1" t="s">
        <v>600</v>
      </c>
      <c r="B189" s="1" t="s">
        <v>1709</v>
      </c>
      <c r="C189" s="1" t="s">
        <v>601</v>
      </c>
      <c r="D189" s="1" t="s">
        <v>1716</v>
      </c>
      <c r="E189" s="1" t="s">
        <v>1717</v>
      </c>
      <c r="F189" s="1" t="s">
        <v>1709</v>
      </c>
      <c r="G189" s="1" t="s">
        <v>1621</v>
      </c>
      <c r="H189" s="1" t="s">
        <v>1044</v>
      </c>
      <c r="I189" s="1" t="s">
        <v>603</v>
      </c>
      <c r="J189" s="1" t="s">
        <v>1046</v>
      </c>
      <c r="K189" s="1" t="s">
        <v>603</v>
      </c>
      <c r="L189" s="1" t="s">
        <v>603</v>
      </c>
      <c r="M189" s="1" t="s">
        <v>1047</v>
      </c>
      <c r="N189" s="1" t="s">
        <v>1047</v>
      </c>
      <c r="O189" s="1" t="s">
        <v>31</v>
      </c>
      <c r="P189" s="1" t="s">
        <v>1048</v>
      </c>
      <c r="Q189" s="1" t="s">
        <v>1718</v>
      </c>
      <c r="R189" s="1" t="s">
        <v>33</v>
      </c>
      <c r="S189" s="1" t="s">
        <v>1050</v>
      </c>
      <c r="T189" s="1" t="s">
        <v>1051</v>
      </c>
    </row>
    <row r="190" s="1" customFormat="1" spans="1:20">
      <c r="A190" s="1" t="s">
        <v>225</v>
      </c>
      <c r="B190" s="1" t="s">
        <v>1709</v>
      </c>
      <c r="C190" s="1" t="s">
        <v>226</v>
      </c>
      <c r="D190" s="1" t="s">
        <v>1234</v>
      </c>
      <c r="E190" s="1" t="s">
        <v>1719</v>
      </c>
      <c r="F190" s="1" t="s">
        <v>1621</v>
      </c>
      <c r="G190" s="1" t="s">
        <v>1382</v>
      </c>
      <c r="H190" s="1" t="s">
        <v>1044</v>
      </c>
      <c r="I190" s="1" t="s">
        <v>228</v>
      </c>
      <c r="J190" s="1" t="s">
        <v>1046</v>
      </c>
      <c r="K190" s="1" t="s">
        <v>228</v>
      </c>
      <c r="L190" s="1" t="s">
        <v>228</v>
      </c>
      <c r="M190" s="1" t="s">
        <v>1047</v>
      </c>
      <c r="N190" s="1" t="s">
        <v>1047</v>
      </c>
      <c r="O190" s="1" t="s">
        <v>31</v>
      </c>
      <c r="P190" s="1" t="s">
        <v>1048</v>
      </c>
      <c r="Q190" s="1" t="s">
        <v>1720</v>
      </c>
      <c r="R190" s="1" t="s">
        <v>33</v>
      </c>
      <c r="S190" s="1" t="s">
        <v>1050</v>
      </c>
      <c r="T190" s="1" t="s">
        <v>1051</v>
      </c>
    </row>
    <row r="191" s="1" customFormat="1" spans="1:20">
      <c r="A191" s="1" t="s">
        <v>596</v>
      </c>
      <c r="B191" s="1" t="s">
        <v>1709</v>
      </c>
      <c r="C191" s="1" t="s">
        <v>597</v>
      </c>
      <c r="D191" s="1" t="s">
        <v>1486</v>
      </c>
      <c r="E191" s="1" t="s">
        <v>1721</v>
      </c>
      <c r="F191" s="1" t="s">
        <v>1524</v>
      </c>
      <c r="G191" s="1" t="s">
        <v>1382</v>
      </c>
      <c r="H191" s="1" t="s">
        <v>1044</v>
      </c>
      <c r="I191" s="1" t="s">
        <v>599</v>
      </c>
      <c r="J191" s="1" t="s">
        <v>1046</v>
      </c>
      <c r="K191" s="1" t="s">
        <v>599</v>
      </c>
      <c r="L191" s="1" t="s">
        <v>599</v>
      </c>
      <c r="M191" s="1" t="s">
        <v>1047</v>
      </c>
      <c r="N191" s="1" t="s">
        <v>1047</v>
      </c>
      <c r="O191" s="1" t="s">
        <v>31</v>
      </c>
      <c r="P191" s="1" t="s">
        <v>1048</v>
      </c>
      <c r="Q191" s="1" t="s">
        <v>1722</v>
      </c>
      <c r="R191" s="1" t="s">
        <v>33</v>
      </c>
      <c r="S191" s="1" t="s">
        <v>1050</v>
      </c>
      <c r="T191" s="1" t="s">
        <v>1051</v>
      </c>
    </row>
    <row r="192" s="1" customFormat="1" spans="1:20">
      <c r="A192" s="1" t="s">
        <v>592</v>
      </c>
      <c r="B192" s="1" t="s">
        <v>1709</v>
      </c>
      <c r="C192" s="1" t="s">
        <v>593</v>
      </c>
      <c r="D192" s="1" t="s">
        <v>1723</v>
      </c>
      <c r="E192" s="1" t="s">
        <v>1724</v>
      </c>
      <c r="F192" s="1" t="s">
        <v>1709</v>
      </c>
      <c r="G192" s="1" t="s">
        <v>1621</v>
      </c>
      <c r="H192" s="1" t="s">
        <v>1044</v>
      </c>
      <c r="I192" s="1" t="s">
        <v>595</v>
      </c>
      <c r="J192" s="1" t="s">
        <v>1046</v>
      </c>
      <c r="K192" s="1" t="s">
        <v>595</v>
      </c>
      <c r="L192" s="1" t="s">
        <v>595</v>
      </c>
      <c r="M192" s="1" t="s">
        <v>1047</v>
      </c>
      <c r="N192" s="1" t="s">
        <v>1047</v>
      </c>
      <c r="O192" s="1" t="s">
        <v>31</v>
      </c>
      <c r="P192" s="1" t="s">
        <v>1048</v>
      </c>
      <c r="Q192" s="1" t="s">
        <v>1725</v>
      </c>
      <c r="R192" s="1" t="s">
        <v>33</v>
      </c>
      <c r="S192" s="1" t="s">
        <v>1050</v>
      </c>
      <c r="T192" s="1" t="s">
        <v>1051</v>
      </c>
    </row>
    <row r="193" s="1" customFormat="1" spans="1:20">
      <c r="A193" s="1" t="s">
        <v>588</v>
      </c>
      <c r="B193" s="1" t="s">
        <v>1709</v>
      </c>
      <c r="C193" s="1" t="s">
        <v>589</v>
      </c>
      <c r="D193" s="1" t="s">
        <v>1713</v>
      </c>
      <c r="E193" s="1" t="s">
        <v>1726</v>
      </c>
      <c r="F193" s="1" t="s">
        <v>1172</v>
      </c>
      <c r="G193" s="1" t="s">
        <v>1100</v>
      </c>
      <c r="H193" s="1" t="s">
        <v>1044</v>
      </c>
      <c r="I193" s="1" t="s">
        <v>591</v>
      </c>
      <c r="J193" s="1" t="s">
        <v>1046</v>
      </c>
      <c r="K193" s="1" t="s">
        <v>591</v>
      </c>
      <c r="L193" s="1" t="s">
        <v>591</v>
      </c>
      <c r="M193" s="1" t="s">
        <v>1047</v>
      </c>
      <c r="N193" s="1" t="s">
        <v>1047</v>
      </c>
      <c r="O193" s="1" t="s">
        <v>31</v>
      </c>
      <c r="P193" s="1" t="s">
        <v>1048</v>
      </c>
      <c r="Q193" s="1" t="s">
        <v>1727</v>
      </c>
      <c r="R193" s="1" t="s">
        <v>33</v>
      </c>
      <c r="S193" s="1" t="s">
        <v>1050</v>
      </c>
      <c r="T193" s="1" t="s">
        <v>1051</v>
      </c>
    </row>
    <row r="194" s="1" customFormat="1" spans="1:20">
      <c r="A194" s="1" t="s">
        <v>580</v>
      </c>
      <c r="B194" s="1" t="s">
        <v>1709</v>
      </c>
      <c r="C194" s="1" t="s">
        <v>581</v>
      </c>
      <c r="D194" s="1" t="s">
        <v>1640</v>
      </c>
      <c r="E194" s="1" t="s">
        <v>1728</v>
      </c>
      <c r="F194" s="1" t="s">
        <v>1709</v>
      </c>
      <c r="G194" s="1" t="s">
        <v>1621</v>
      </c>
      <c r="H194" s="1" t="s">
        <v>1044</v>
      </c>
      <c r="I194" s="1" t="s">
        <v>583</v>
      </c>
      <c r="J194" s="1" t="s">
        <v>1046</v>
      </c>
      <c r="K194" s="1" t="s">
        <v>583</v>
      </c>
      <c r="L194" s="1" t="s">
        <v>583</v>
      </c>
      <c r="M194" s="1" t="s">
        <v>1047</v>
      </c>
      <c r="N194" s="1" t="s">
        <v>1047</v>
      </c>
      <c r="O194" s="1" t="s">
        <v>31</v>
      </c>
      <c r="P194" s="1" t="s">
        <v>1048</v>
      </c>
      <c r="Q194" s="1" t="s">
        <v>1729</v>
      </c>
      <c r="R194" s="1" t="s">
        <v>33</v>
      </c>
      <c r="S194" s="1" t="s">
        <v>1050</v>
      </c>
      <c r="T194" s="1" t="s">
        <v>1051</v>
      </c>
    </row>
    <row r="195" s="1" customFormat="1" spans="1:20">
      <c r="A195" s="1" t="s">
        <v>584</v>
      </c>
      <c r="B195" s="1" t="s">
        <v>1709</v>
      </c>
      <c r="C195" s="1" t="s">
        <v>585</v>
      </c>
      <c r="D195" s="1" t="s">
        <v>1730</v>
      </c>
      <c r="E195" s="1" t="s">
        <v>1731</v>
      </c>
      <c r="F195" s="1" t="s">
        <v>1524</v>
      </c>
      <c r="G195" s="1" t="s">
        <v>1172</v>
      </c>
      <c r="H195" s="1" t="s">
        <v>1044</v>
      </c>
      <c r="I195" s="1" t="s">
        <v>587</v>
      </c>
      <c r="J195" s="1" t="s">
        <v>1046</v>
      </c>
      <c r="K195" s="1" t="s">
        <v>587</v>
      </c>
      <c r="L195" s="1" t="s">
        <v>587</v>
      </c>
      <c r="M195" s="1" t="s">
        <v>1047</v>
      </c>
      <c r="N195" s="1" t="s">
        <v>1047</v>
      </c>
      <c r="O195" s="1" t="s">
        <v>31</v>
      </c>
      <c r="P195" s="1" t="s">
        <v>1048</v>
      </c>
      <c r="Q195" s="1" t="s">
        <v>1732</v>
      </c>
      <c r="R195" s="1" t="s">
        <v>33</v>
      </c>
      <c r="S195" s="1" t="s">
        <v>1050</v>
      </c>
      <c r="T195" s="1" t="s">
        <v>1051</v>
      </c>
    </row>
    <row r="196" s="1" customFormat="1" spans="1:20">
      <c r="A196" s="1" t="s">
        <v>221</v>
      </c>
      <c r="B196" s="1" t="s">
        <v>1709</v>
      </c>
      <c r="C196" s="1" t="s">
        <v>222</v>
      </c>
      <c r="D196" s="1" t="s">
        <v>1733</v>
      </c>
      <c r="E196" s="1" t="s">
        <v>1734</v>
      </c>
      <c r="F196" s="1" t="s">
        <v>1621</v>
      </c>
      <c r="G196" s="1" t="s">
        <v>1172</v>
      </c>
      <c r="H196" s="1" t="s">
        <v>1044</v>
      </c>
      <c r="I196" s="1" t="s">
        <v>224</v>
      </c>
      <c r="J196" s="1" t="s">
        <v>1046</v>
      </c>
      <c r="K196" s="1" t="s">
        <v>224</v>
      </c>
      <c r="L196" s="1" t="s">
        <v>224</v>
      </c>
      <c r="M196" s="1" t="s">
        <v>1047</v>
      </c>
      <c r="N196" s="1" t="s">
        <v>1047</v>
      </c>
      <c r="O196" s="1" t="s">
        <v>31</v>
      </c>
      <c r="P196" s="1" t="s">
        <v>1048</v>
      </c>
      <c r="Q196" s="1" t="s">
        <v>1735</v>
      </c>
      <c r="R196" s="1" t="s">
        <v>33</v>
      </c>
      <c r="S196" s="1" t="s">
        <v>1050</v>
      </c>
      <c r="T196" s="1" t="s">
        <v>1051</v>
      </c>
    </row>
    <row r="197" s="1" customFormat="1" spans="1:20">
      <c r="A197" s="1" t="s">
        <v>576</v>
      </c>
      <c r="B197" s="1" t="s">
        <v>1709</v>
      </c>
      <c r="C197" s="1" t="s">
        <v>577</v>
      </c>
      <c r="D197" s="1" t="s">
        <v>1736</v>
      </c>
      <c r="E197" s="1" t="s">
        <v>1737</v>
      </c>
      <c r="F197" s="1" t="s">
        <v>1709</v>
      </c>
      <c r="G197" s="1" t="s">
        <v>1621</v>
      </c>
      <c r="H197" s="1" t="s">
        <v>1044</v>
      </c>
      <c r="I197" s="1" t="s">
        <v>579</v>
      </c>
      <c r="J197" s="1" t="s">
        <v>1046</v>
      </c>
      <c r="K197" s="1" t="s">
        <v>579</v>
      </c>
      <c r="L197" s="1" t="s">
        <v>579</v>
      </c>
      <c r="M197" s="1" t="s">
        <v>1047</v>
      </c>
      <c r="N197" s="1" t="s">
        <v>1047</v>
      </c>
      <c r="O197" s="1" t="s">
        <v>31</v>
      </c>
      <c r="P197" s="1" t="s">
        <v>1048</v>
      </c>
      <c r="Q197" s="1" t="s">
        <v>1738</v>
      </c>
      <c r="R197" s="1" t="s">
        <v>33</v>
      </c>
      <c r="S197" s="1" t="s">
        <v>1050</v>
      </c>
      <c r="T197" s="1" t="s">
        <v>1051</v>
      </c>
    </row>
    <row r="198" s="1" customFormat="1" spans="1:20">
      <c r="A198" s="1" t="s">
        <v>908</v>
      </c>
      <c r="B198" s="1" t="s">
        <v>1709</v>
      </c>
      <c r="C198" s="1" t="s">
        <v>909</v>
      </c>
      <c r="D198" s="1" t="s">
        <v>1652</v>
      </c>
      <c r="E198" s="1" t="s">
        <v>1739</v>
      </c>
      <c r="F198" s="1" t="s">
        <v>1621</v>
      </c>
      <c r="G198" s="1" t="s">
        <v>1524</v>
      </c>
      <c r="H198" s="1" t="s">
        <v>1044</v>
      </c>
      <c r="I198" s="1" t="s">
        <v>911</v>
      </c>
      <c r="J198" s="1" t="s">
        <v>1046</v>
      </c>
      <c r="K198" s="1" t="s">
        <v>911</v>
      </c>
      <c r="L198" s="1" t="s">
        <v>911</v>
      </c>
      <c r="M198" s="1" t="s">
        <v>1047</v>
      </c>
      <c r="N198" s="1" t="s">
        <v>1047</v>
      </c>
      <c r="O198" s="1" t="s">
        <v>31</v>
      </c>
      <c r="P198" s="1" t="s">
        <v>1048</v>
      </c>
      <c r="Q198" s="1" t="s">
        <v>1740</v>
      </c>
      <c r="R198" s="1" t="s">
        <v>33</v>
      </c>
      <c r="S198" s="1" t="s">
        <v>1050</v>
      </c>
      <c r="T198" s="1" t="s">
        <v>1051</v>
      </c>
    </row>
    <row r="199" s="1" customFormat="1" spans="1:20">
      <c r="A199" s="1" t="s">
        <v>572</v>
      </c>
      <c r="B199" s="1" t="s">
        <v>1709</v>
      </c>
      <c r="C199" s="1" t="s">
        <v>573</v>
      </c>
      <c r="D199" s="1" t="s">
        <v>1741</v>
      </c>
      <c r="E199" s="1" t="s">
        <v>1742</v>
      </c>
      <c r="F199" s="1" t="s">
        <v>1709</v>
      </c>
      <c r="G199" s="1" t="s">
        <v>1621</v>
      </c>
      <c r="H199" s="1" t="s">
        <v>1044</v>
      </c>
      <c r="I199" s="1" t="s">
        <v>575</v>
      </c>
      <c r="J199" s="1" t="s">
        <v>1046</v>
      </c>
      <c r="K199" s="1" t="s">
        <v>575</v>
      </c>
      <c r="L199" s="1" t="s">
        <v>575</v>
      </c>
      <c r="M199" s="1" t="s">
        <v>1047</v>
      </c>
      <c r="N199" s="1" t="s">
        <v>1047</v>
      </c>
      <c r="O199" s="1" t="s">
        <v>31</v>
      </c>
      <c r="P199" s="1" t="s">
        <v>1048</v>
      </c>
      <c r="Q199" s="1" t="s">
        <v>1743</v>
      </c>
      <c r="R199" s="1" t="s">
        <v>33</v>
      </c>
      <c r="S199" s="1" t="s">
        <v>1050</v>
      </c>
      <c r="T199" s="1" t="s">
        <v>1051</v>
      </c>
    </row>
    <row r="200" s="1" customFormat="1" spans="1:20">
      <c r="A200" s="1" t="s">
        <v>904</v>
      </c>
      <c r="B200" s="1" t="s">
        <v>1709</v>
      </c>
      <c r="C200" s="1" t="s">
        <v>905</v>
      </c>
      <c r="D200" s="1" t="s">
        <v>1744</v>
      </c>
      <c r="E200" s="1" t="s">
        <v>1745</v>
      </c>
      <c r="F200" s="1" t="s">
        <v>1382</v>
      </c>
      <c r="G200" s="1" t="s">
        <v>1299</v>
      </c>
      <c r="H200" s="1" t="s">
        <v>1044</v>
      </c>
      <c r="I200" s="1" t="s">
        <v>907</v>
      </c>
      <c r="J200" s="1" t="s">
        <v>1046</v>
      </c>
      <c r="K200" s="1" t="s">
        <v>907</v>
      </c>
      <c r="L200" s="1" t="s">
        <v>907</v>
      </c>
      <c r="M200" s="1" t="s">
        <v>1047</v>
      </c>
      <c r="N200" s="1" t="s">
        <v>1047</v>
      </c>
      <c r="O200" s="1" t="s">
        <v>31</v>
      </c>
      <c r="P200" s="1" t="s">
        <v>1048</v>
      </c>
      <c r="Q200" s="1" t="s">
        <v>1746</v>
      </c>
      <c r="R200" s="1" t="s">
        <v>33</v>
      </c>
      <c r="S200" s="1" t="s">
        <v>1050</v>
      </c>
      <c r="T200" s="1" t="s">
        <v>1051</v>
      </c>
    </row>
    <row r="201" s="1" customFormat="1" spans="1:20">
      <c r="A201" s="1" t="s">
        <v>218</v>
      </c>
      <c r="B201" s="1" t="s">
        <v>1709</v>
      </c>
      <c r="C201" s="1" t="s">
        <v>219</v>
      </c>
      <c r="D201" s="1" t="s">
        <v>1152</v>
      </c>
      <c r="E201" s="1" t="s">
        <v>1747</v>
      </c>
      <c r="F201" s="1" t="s">
        <v>1709</v>
      </c>
      <c r="G201" s="1" t="s">
        <v>1621</v>
      </c>
      <c r="H201" s="1" t="s">
        <v>1044</v>
      </c>
      <c r="I201" s="1" t="s">
        <v>220</v>
      </c>
      <c r="J201" s="1" t="s">
        <v>1046</v>
      </c>
      <c r="K201" s="1" t="s">
        <v>220</v>
      </c>
      <c r="L201" s="1" t="s">
        <v>220</v>
      </c>
      <c r="M201" s="1" t="s">
        <v>1047</v>
      </c>
      <c r="N201" s="1" t="s">
        <v>1047</v>
      </c>
      <c r="O201" s="1" t="s">
        <v>31</v>
      </c>
      <c r="P201" s="1" t="s">
        <v>1048</v>
      </c>
      <c r="Q201" s="1" t="s">
        <v>1748</v>
      </c>
      <c r="R201" s="1" t="s">
        <v>33</v>
      </c>
      <c r="S201" s="1" t="s">
        <v>1050</v>
      </c>
      <c r="T201" s="1" t="s">
        <v>1051</v>
      </c>
    </row>
    <row r="202" s="1" customFormat="1" spans="1:20">
      <c r="A202" s="1" t="s">
        <v>900</v>
      </c>
      <c r="B202" s="1" t="s">
        <v>1709</v>
      </c>
      <c r="C202" s="1" t="s">
        <v>901</v>
      </c>
      <c r="D202" s="1" t="s">
        <v>1066</v>
      </c>
      <c r="E202" s="1" t="s">
        <v>1749</v>
      </c>
      <c r="F202" s="1" t="s">
        <v>1621</v>
      </c>
      <c r="G202" s="1" t="s">
        <v>1172</v>
      </c>
      <c r="H202" s="1" t="s">
        <v>1044</v>
      </c>
      <c r="I202" s="1" t="s">
        <v>903</v>
      </c>
      <c r="J202" s="1" t="s">
        <v>1046</v>
      </c>
      <c r="K202" s="1" t="s">
        <v>903</v>
      </c>
      <c r="L202" s="1" t="s">
        <v>903</v>
      </c>
      <c r="M202" s="1" t="s">
        <v>1047</v>
      </c>
      <c r="N202" s="1" t="s">
        <v>1047</v>
      </c>
      <c r="O202" s="1" t="s">
        <v>31</v>
      </c>
      <c r="P202" s="1" t="s">
        <v>1048</v>
      </c>
      <c r="Q202" s="1" t="s">
        <v>1750</v>
      </c>
      <c r="R202" s="1" t="s">
        <v>33</v>
      </c>
      <c r="S202" s="1" t="s">
        <v>1050</v>
      </c>
      <c r="T202" s="1" t="s">
        <v>1051</v>
      </c>
    </row>
    <row r="203" s="1" customFormat="1" spans="1:20">
      <c r="A203" s="1" t="s">
        <v>569</v>
      </c>
      <c r="B203" s="1" t="s">
        <v>1709</v>
      </c>
      <c r="C203" s="1" t="s">
        <v>570</v>
      </c>
      <c r="D203" s="1" t="s">
        <v>1083</v>
      </c>
      <c r="E203" s="1" t="s">
        <v>1751</v>
      </c>
      <c r="F203" s="1" t="s">
        <v>1709</v>
      </c>
      <c r="G203" s="1" t="s">
        <v>1621</v>
      </c>
      <c r="H203" s="1" t="s">
        <v>1044</v>
      </c>
      <c r="I203" s="1" t="s">
        <v>476</v>
      </c>
      <c r="J203" s="1" t="s">
        <v>1046</v>
      </c>
      <c r="K203" s="1" t="s">
        <v>476</v>
      </c>
      <c r="L203" s="1" t="s">
        <v>476</v>
      </c>
      <c r="M203" s="1" t="s">
        <v>1047</v>
      </c>
      <c r="N203" s="1" t="s">
        <v>1047</v>
      </c>
      <c r="O203" s="1" t="s">
        <v>31</v>
      </c>
      <c r="P203" s="1" t="s">
        <v>1048</v>
      </c>
      <c r="Q203" s="1" t="s">
        <v>1752</v>
      </c>
      <c r="R203" s="1" t="s">
        <v>33</v>
      </c>
      <c r="S203" s="1" t="s">
        <v>1050</v>
      </c>
      <c r="T203" s="1" t="s">
        <v>1051</v>
      </c>
    </row>
    <row r="204" s="1" customFormat="1" spans="1:20">
      <c r="A204" s="1" t="s">
        <v>215</v>
      </c>
      <c r="B204" s="1" t="s">
        <v>1709</v>
      </c>
      <c r="C204" s="1" t="s">
        <v>216</v>
      </c>
      <c r="D204" s="1" t="s">
        <v>1569</v>
      </c>
      <c r="E204" s="1" t="s">
        <v>1753</v>
      </c>
      <c r="F204" s="1" t="s">
        <v>1621</v>
      </c>
      <c r="G204" s="1" t="s">
        <v>1299</v>
      </c>
      <c r="H204" s="1" t="s">
        <v>1044</v>
      </c>
      <c r="I204" s="1" t="s">
        <v>1754</v>
      </c>
      <c r="J204" s="1" t="s">
        <v>1046</v>
      </c>
      <c r="K204" s="1" t="s">
        <v>1754</v>
      </c>
      <c r="L204" s="1" t="s">
        <v>1754</v>
      </c>
      <c r="M204" s="1" t="s">
        <v>1047</v>
      </c>
      <c r="N204" s="1" t="s">
        <v>1047</v>
      </c>
      <c r="O204" s="1" t="s">
        <v>31</v>
      </c>
      <c r="P204" s="1" t="s">
        <v>1048</v>
      </c>
      <c r="Q204" s="1" t="s">
        <v>1755</v>
      </c>
      <c r="R204" s="1" t="s">
        <v>33</v>
      </c>
      <c r="S204" s="1" t="s">
        <v>1050</v>
      </c>
      <c r="T204" s="1" t="s">
        <v>1051</v>
      </c>
    </row>
    <row r="205" s="1" customFormat="1" spans="1:20">
      <c r="A205" s="1" t="s">
        <v>565</v>
      </c>
      <c r="B205" s="1" t="s">
        <v>1709</v>
      </c>
      <c r="C205" s="1" t="s">
        <v>566</v>
      </c>
      <c r="D205" s="1" t="s">
        <v>1756</v>
      </c>
      <c r="E205" s="1" t="s">
        <v>1757</v>
      </c>
      <c r="F205" s="1" t="s">
        <v>1709</v>
      </c>
      <c r="G205" s="1" t="s">
        <v>1621</v>
      </c>
      <c r="H205" s="1" t="s">
        <v>1044</v>
      </c>
      <c r="I205" s="1" t="s">
        <v>568</v>
      </c>
      <c r="J205" s="1" t="s">
        <v>1046</v>
      </c>
      <c r="K205" s="1" t="s">
        <v>568</v>
      </c>
      <c r="L205" s="1" t="s">
        <v>568</v>
      </c>
      <c r="M205" s="1" t="s">
        <v>1047</v>
      </c>
      <c r="N205" s="1" t="s">
        <v>1047</v>
      </c>
      <c r="O205" s="1" t="s">
        <v>31</v>
      </c>
      <c r="P205" s="1" t="s">
        <v>1048</v>
      </c>
      <c r="Q205" s="1" t="s">
        <v>1758</v>
      </c>
      <c r="R205" s="1" t="s">
        <v>33</v>
      </c>
      <c r="S205" s="1" t="s">
        <v>1050</v>
      </c>
      <c r="T205" s="1" t="s">
        <v>1051</v>
      </c>
    </row>
    <row r="206" s="1" customFormat="1" spans="1:20">
      <c r="A206" s="1" t="s">
        <v>562</v>
      </c>
      <c r="B206" s="1" t="s">
        <v>1709</v>
      </c>
      <c r="C206" s="1" t="s">
        <v>563</v>
      </c>
      <c r="D206" s="1" t="s">
        <v>1759</v>
      </c>
      <c r="E206" s="1" t="s">
        <v>1760</v>
      </c>
      <c r="F206" s="1" t="s">
        <v>1709</v>
      </c>
      <c r="G206" s="1" t="s">
        <v>1621</v>
      </c>
      <c r="H206" s="1" t="s">
        <v>1044</v>
      </c>
      <c r="I206" s="1" t="s">
        <v>564</v>
      </c>
      <c r="J206" s="1" t="s">
        <v>1046</v>
      </c>
      <c r="K206" s="1" t="s">
        <v>564</v>
      </c>
      <c r="L206" s="1" t="s">
        <v>564</v>
      </c>
      <c r="M206" s="1" t="s">
        <v>1047</v>
      </c>
      <c r="N206" s="1" t="s">
        <v>1047</v>
      </c>
      <c r="O206" s="1" t="s">
        <v>31</v>
      </c>
      <c r="P206" s="1" t="s">
        <v>1048</v>
      </c>
      <c r="Q206" s="1" t="s">
        <v>1761</v>
      </c>
      <c r="R206" s="1" t="s">
        <v>33</v>
      </c>
      <c r="S206" s="1" t="s">
        <v>1050</v>
      </c>
      <c r="T206" s="1" t="s">
        <v>1051</v>
      </c>
    </row>
    <row r="207" s="1" customFormat="1" spans="1:20">
      <c r="A207" s="1" t="s">
        <v>896</v>
      </c>
      <c r="B207" s="1" t="s">
        <v>1709</v>
      </c>
      <c r="C207" s="1" t="s">
        <v>897</v>
      </c>
      <c r="D207" s="1" t="s">
        <v>1421</v>
      </c>
      <c r="E207" s="1" t="s">
        <v>1762</v>
      </c>
      <c r="F207" s="1" t="s">
        <v>1709</v>
      </c>
      <c r="G207" s="1" t="s">
        <v>1299</v>
      </c>
      <c r="H207" s="1" t="s">
        <v>1044</v>
      </c>
      <c r="I207" s="1" t="s">
        <v>899</v>
      </c>
      <c r="J207" s="1" t="s">
        <v>1046</v>
      </c>
      <c r="K207" s="1" t="s">
        <v>899</v>
      </c>
      <c r="L207" s="1" t="s">
        <v>899</v>
      </c>
      <c r="M207" s="1" t="s">
        <v>1047</v>
      </c>
      <c r="N207" s="1" t="s">
        <v>1047</v>
      </c>
      <c r="O207" s="1" t="s">
        <v>31</v>
      </c>
      <c r="P207" s="1" t="s">
        <v>1048</v>
      </c>
      <c r="Q207" s="1" t="s">
        <v>1763</v>
      </c>
      <c r="R207" s="1" t="s">
        <v>33</v>
      </c>
      <c r="S207" s="1" t="s">
        <v>1050</v>
      </c>
      <c r="T207" s="1" t="s">
        <v>1051</v>
      </c>
    </row>
    <row r="208" s="1" customFormat="1" spans="1:20">
      <c r="A208" s="1" t="s">
        <v>560</v>
      </c>
      <c r="B208" s="1" t="s">
        <v>1709</v>
      </c>
      <c r="C208" s="1" t="s">
        <v>561</v>
      </c>
      <c r="D208" s="1" t="s">
        <v>1681</v>
      </c>
      <c r="E208" s="1" t="s">
        <v>1764</v>
      </c>
      <c r="F208" s="1" t="s">
        <v>1524</v>
      </c>
      <c r="G208" s="1" t="s">
        <v>1382</v>
      </c>
      <c r="H208" s="1" t="s">
        <v>1044</v>
      </c>
      <c r="I208" s="1" t="s">
        <v>492</v>
      </c>
      <c r="J208" s="1" t="s">
        <v>1046</v>
      </c>
      <c r="K208" s="1" t="s">
        <v>492</v>
      </c>
      <c r="L208" s="1" t="s">
        <v>492</v>
      </c>
      <c r="M208" s="1" t="s">
        <v>1047</v>
      </c>
      <c r="N208" s="1" t="s">
        <v>1047</v>
      </c>
      <c r="O208" s="1" t="s">
        <v>31</v>
      </c>
      <c r="P208" s="1" t="s">
        <v>1048</v>
      </c>
      <c r="Q208" s="1" t="s">
        <v>1765</v>
      </c>
      <c r="R208" s="1" t="s">
        <v>33</v>
      </c>
      <c r="S208" s="1" t="s">
        <v>1050</v>
      </c>
      <c r="T208" s="1" t="s">
        <v>1051</v>
      </c>
    </row>
    <row r="209" s="1" customFormat="1" spans="1:20">
      <c r="A209" s="1" t="s">
        <v>556</v>
      </c>
      <c r="B209" s="1" t="s">
        <v>1709</v>
      </c>
      <c r="C209" s="1" t="s">
        <v>557</v>
      </c>
      <c r="D209" s="1" t="s">
        <v>1573</v>
      </c>
      <c r="E209" s="1" t="s">
        <v>1766</v>
      </c>
      <c r="F209" s="1" t="s">
        <v>1709</v>
      </c>
      <c r="G209" s="1" t="s">
        <v>1524</v>
      </c>
      <c r="H209" s="1" t="s">
        <v>1044</v>
      </c>
      <c r="I209" s="1" t="s">
        <v>559</v>
      </c>
      <c r="J209" s="1" t="s">
        <v>1046</v>
      </c>
      <c r="K209" s="1" t="s">
        <v>559</v>
      </c>
      <c r="L209" s="1" t="s">
        <v>559</v>
      </c>
      <c r="M209" s="1" t="s">
        <v>1047</v>
      </c>
      <c r="N209" s="1" t="s">
        <v>1047</v>
      </c>
      <c r="O209" s="1" t="s">
        <v>31</v>
      </c>
      <c r="P209" s="1" t="s">
        <v>1048</v>
      </c>
      <c r="Q209" s="1" t="s">
        <v>1767</v>
      </c>
      <c r="R209" s="1" t="s">
        <v>33</v>
      </c>
      <c r="S209" s="1" t="s">
        <v>1050</v>
      </c>
      <c r="T209" s="1" t="s">
        <v>1051</v>
      </c>
    </row>
    <row r="210" s="1" customFormat="1" spans="1:20">
      <c r="A210" s="1" t="s">
        <v>552</v>
      </c>
      <c r="B210" s="1" t="s">
        <v>1709</v>
      </c>
      <c r="C210" s="1" t="s">
        <v>553</v>
      </c>
      <c r="D210" s="1" t="s">
        <v>1768</v>
      </c>
      <c r="E210" s="1" t="s">
        <v>1769</v>
      </c>
      <c r="F210" s="1" t="s">
        <v>1709</v>
      </c>
      <c r="G210" s="1" t="s">
        <v>1621</v>
      </c>
      <c r="H210" s="1" t="s">
        <v>1044</v>
      </c>
      <c r="I210" s="1" t="s">
        <v>555</v>
      </c>
      <c r="J210" s="1" t="s">
        <v>1046</v>
      </c>
      <c r="K210" s="1" t="s">
        <v>555</v>
      </c>
      <c r="L210" s="1" t="s">
        <v>555</v>
      </c>
      <c r="M210" s="1" t="s">
        <v>1047</v>
      </c>
      <c r="N210" s="1" t="s">
        <v>1047</v>
      </c>
      <c r="O210" s="1" t="s">
        <v>31</v>
      </c>
      <c r="P210" s="1" t="s">
        <v>1048</v>
      </c>
      <c r="Q210" s="1" t="s">
        <v>1770</v>
      </c>
      <c r="R210" s="1" t="s">
        <v>33</v>
      </c>
      <c r="S210" s="1" t="s">
        <v>1050</v>
      </c>
      <c r="T210" s="1" t="s">
        <v>1051</v>
      </c>
    </row>
    <row r="211" s="1" customFormat="1" spans="1:20">
      <c r="A211" s="1" t="s">
        <v>414</v>
      </c>
      <c r="B211" s="1" t="s">
        <v>1709</v>
      </c>
      <c r="C211" s="1" t="s">
        <v>415</v>
      </c>
      <c r="D211" s="1" t="s">
        <v>1771</v>
      </c>
      <c r="E211" s="1" t="s">
        <v>1772</v>
      </c>
      <c r="F211" s="1" t="s">
        <v>1524</v>
      </c>
      <c r="G211" s="1" t="s">
        <v>1382</v>
      </c>
      <c r="H211" s="1" t="s">
        <v>1044</v>
      </c>
      <c r="I211" s="1" t="s">
        <v>417</v>
      </c>
      <c r="J211" s="1" t="s">
        <v>1046</v>
      </c>
      <c r="K211" s="1" t="s">
        <v>417</v>
      </c>
      <c r="L211" s="1" t="s">
        <v>417</v>
      </c>
      <c r="M211" s="1" t="s">
        <v>1047</v>
      </c>
      <c r="N211" s="1" t="s">
        <v>1047</v>
      </c>
      <c r="O211" s="1" t="s">
        <v>31</v>
      </c>
      <c r="P211" s="1" t="s">
        <v>1048</v>
      </c>
      <c r="Q211" s="1" t="s">
        <v>1773</v>
      </c>
      <c r="R211" s="1" t="s">
        <v>33</v>
      </c>
      <c r="S211" s="1" t="s">
        <v>1050</v>
      </c>
      <c r="T211" s="1" t="s">
        <v>1051</v>
      </c>
    </row>
    <row r="212" s="1" customFormat="1" spans="1:20">
      <c r="A212" s="1" t="s">
        <v>211</v>
      </c>
      <c r="B212" s="1" t="s">
        <v>1709</v>
      </c>
      <c r="C212" s="1" t="s">
        <v>212</v>
      </c>
      <c r="D212" s="1" t="s">
        <v>1774</v>
      </c>
      <c r="E212" s="1" t="s">
        <v>1775</v>
      </c>
      <c r="F212" s="1" t="s">
        <v>1382</v>
      </c>
      <c r="G212" s="1" t="s">
        <v>1299</v>
      </c>
      <c r="H212" s="1" t="s">
        <v>1044</v>
      </c>
      <c r="I212" s="1" t="s">
        <v>214</v>
      </c>
      <c r="J212" s="1" t="s">
        <v>1046</v>
      </c>
      <c r="K212" s="1" t="s">
        <v>214</v>
      </c>
      <c r="L212" s="1" t="s">
        <v>214</v>
      </c>
      <c r="M212" s="1" t="s">
        <v>1047</v>
      </c>
      <c r="N212" s="1" t="s">
        <v>1047</v>
      </c>
      <c r="O212" s="1" t="s">
        <v>31</v>
      </c>
      <c r="P212" s="1" t="s">
        <v>1048</v>
      </c>
      <c r="Q212" s="1" t="s">
        <v>1776</v>
      </c>
      <c r="R212" s="1" t="s">
        <v>33</v>
      </c>
      <c r="S212" s="1" t="s">
        <v>1050</v>
      </c>
      <c r="T212" s="1" t="s">
        <v>1051</v>
      </c>
    </row>
    <row r="213" s="1" customFormat="1" spans="1:20">
      <c r="A213" s="1" t="s">
        <v>548</v>
      </c>
      <c r="B213" s="1" t="s">
        <v>1709</v>
      </c>
      <c r="C213" s="1" t="s">
        <v>549</v>
      </c>
      <c r="D213" s="1" t="s">
        <v>1777</v>
      </c>
      <c r="E213" s="1" t="s">
        <v>1778</v>
      </c>
      <c r="F213" s="1" t="s">
        <v>1709</v>
      </c>
      <c r="G213" s="1" t="s">
        <v>1621</v>
      </c>
      <c r="H213" s="1" t="s">
        <v>1044</v>
      </c>
      <c r="I213" s="1" t="s">
        <v>551</v>
      </c>
      <c r="J213" s="1" t="s">
        <v>1046</v>
      </c>
      <c r="K213" s="1" t="s">
        <v>551</v>
      </c>
      <c r="L213" s="1" t="s">
        <v>551</v>
      </c>
      <c r="M213" s="1" t="s">
        <v>1047</v>
      </c>
      <c r="N213" s="1" t="s">
        <v>1047</v>
      </c>
      <c r="O213" s="1" t="s">
        <v>31</v>
      </c>
      <c r="P213" s="1" t="s">
        <v>1048</v>
      </c>
      <c r="Q213" s="1" t="s">
        <v>1779</v>
      </c>
      <c r="R213" s="1" t="s">
        <v>33</v>
      </c>
      <c r="S213" s="1" t="s">
        <v>1050</v>
      </c>
      <c r="T213" s="1" t="s">
        <v>1051</v>
      </c>
    </row>
    <row r="214" s="1" customFormat="1" spans="1:20">
      <c r="A214" s="1" t="s">
        <v>207</v>
      </c>
      <c r="B214" s="1" t="s">
        <v>1709</v>
      </c>
      <c r="C214" s="1" t="s">
        <v>208</v>
      </c>
      <c r="D214" s="1" t="s">
        <v>1780</v>
      </c>
      <c r="E214" s="1" t="s">
        <v>1781</v>
      </c>
      <c r="F214" s="1" t="s">
        <v>1709</v>
      </c>
      <c r="G214" s="1" t="s">
        <v>1621</v>
      </c>
      <c r="H214" s="1" t="s">
        <v>1044</v>
      </c>
      <c r="I214" s="1" t="s">
        <v>210</v>
      </c>
      <c r="J214" s="1" t="s">
        <v>1046</v>
      </c>
      <c r="K214" s="1" t="s">
        <v>210</v>
      </c>
      <c r="L214" s="1" t="s">
        <v>210</v>
      </c>
      <c r="M214" s="1" t="s">
        <v>1047</v>
      </c>
      <c r="N214" s="1" t="s">
        <v>1047</v>
      </c>
      <c r="O214" s="1" t="s">
        <v>31</v>
      </c>
      <c r="P214" s="1" t="s">
        <v>1048</v>
      </c>
      <c r="Q214" s="1" t="s">
        <v>1782</v>
      </c>
      <c r="R214" s="1" t="s">
        <v>33</v>
      </c>
      <c r="S214" s="1" t="s">
        <v>1050</v>
      </c>
      <c r="T214" s="1" t="s">
        <v>1051</v>
      </c>
    </row>
    <row r="215" s="1" customFormat="1" spans="1:20">
      <c r="A215" s="1" t="s">
        <v>536</v>
      </c>
      <c r="B215" s="1" t="s">
        <v>1783</v>
      </c>
      <c r="C215" s="1" t="s">
        <v>537</v>
      </c>
      <c r="D215" s="1" t="s">
        <v>1784</v>
      </c>
      <c r="E215" s="1" t="s">
        <v>1785</v>
      </c>
      <c r="F215" s="1" t="s">
        <v>1524</v>
      </c>
      <c r="G215" s="1" t="s">
        <v>1382</v>
      </c>
      <c r="H215" s="1" t="s">
        <v>1044</v>
      </c>
      <c r="I215" s="1" t="s">
        <v>539</v>
      </c>
      <c r="J215" s="1" t="s">
        <v>1046</v>
      </c>
      <c r="K215" s="1" t="s">
        <v>539</v>
      </c>
      <c r="L215" s="1" t="s">
        <v>539</v>
      </c>
      <c r="M215" s="1" t="s">
        <v>1047</v>
      </c>
      <c r="N215" s="1" t="s">
        <v>1047</v>
      </c>
      <c r="O215" s="1" t="s">
        <v>31</v>
      </c>
      <c r="P215" s="1" t="s">
        <v>1048</v>
      </c>
      <c r="Q215" s="1" t="s">
        <v>1786</v>
      </c>
      <c r="R215" s="1" t="s">
        <v>33</v>
      </c>
      <c r="S215" s="1" t="s">
        <v>1050</v>
      </c>
      <c r="T215" s="1" t="s">
        <v>1051</v>
      </c>
    </row>
    <row r="216" s="1" customFormat="1" spans="1:20">
      <c r="A216" s="1" t="s">
        <v>544</v>
      </c>
      <c r="B216" s="1" t="s">
        <v>1783</v>
      </c>
      <c r="C216" s="1" t="s">
        <v>545</v>
      </c>
      <c r="D216" s="1" t="s">
        <v>1787</v>
      </c>
      <c r="E216" s="1" t="s">
        <v>1788</v>
      </c>
      <c r="F216" s="1" t="s">
        <v>1709</v>
      </c>
      <c r="G216" s="1" t="s">
        <v>1621</v>
      </c>
      <c r="H216" s="1" t="s">
        <v>1044</v>
      </c>
      <c r="I216" s="1" t="s">
        <v>547</v>
      </c>
      <c r="J216" s="1" t="s">
        <v>1046</v>
      </c>
      <c r="K216" s="1" t="s">
        <v>547</v>
      </c>
      <c r="L216" s="1" t="s">
        <v>547</v>
      </c>
      <c r="M216" s="1" t="s">
        <v>1047</v>
      </c>
      <c r="N216" s="1" t="s">
        <v>1047</v>
      </c>
      <c r="O216" s="1" t="s">
        <v>31</v>
      </c>
      <c r="P216" s="1" t="s">
        <v>1048</v>
      </c>
      <c r="Q216" s="1" t="s">
        <v>1789</v>
      </c>
      <c r="R216" s="1" t="s">
        <v>33</v>
      </c>
      <c r="S216" s="1" t="s">
        <v>1050</v>
      </c>
      <c r="T216" s="1" t="s">
        <v>1051</v>
      </c>
    </row>
    <row r="217" s="1" customFormat="1" spans="1:20">
      <c r="A217" s="1" t="s">
        <v>203</v>
      </c>
      <c r="B217" s="1" t="s">
        <v>1783</v>
      </c>
      <c r="C217" s="1" t="s">
        <v>204</v>
      </c>
      <c r="D217" s="1" t="s">
        <v>1790</v>
      </c>
      <c r="E217" s="1" t="s">
        <v>1791</v>
      </c>
      <c r="F217" s="1" t="s">
        <v>1524</v>
      </c>
      <c r="G217" s="1" t="s">
        <v>1172</v>
      </c>
      <c r="H217" s="1" t="s">
        <v>1044</v>
      </c>
      <c r="I217" s="1" t="s">
        <v>1792</v>
      </c>
      <c r="J217" s="1" t="s">
        <v>1046</v>
      </c>
      <c r="K217" s="1" t="s">
        <v>1792</v>
      </c>
      <c r="L217" s="1" t="s">
        <v>1792</v>
      </c>
      <c r="M217" s="1" t="s">
        <v>1047</v>
      </c>
      <c r="N217" s="1" t="s">
        <v>1047</v>
      </c>
      <c r="O217" s="1" t="s">
        <v>31</v>
      </c>
      <c r="P217" s="1" t="s">
        <v>1048</v>
      </c>
      <c r="Q217" s="1" t="s">
        <v>1793</v>
      </c>
      <c r="R217" s="1" t="s">
        <v>33</v>
      </c>
      <c r="S217" s="1" t="s">
        <v>1050</v>
      </c>
      <c r="T217" s="1" t="s">
        <v>1051</v>
      </c>
    </row>
    <row r="218" s="1" customFormat="1" spans="1:20">
      <c r="A218" s="1" t="s">
        <v>540</v>
      </c>
      <c r="B218" s="1" t="s">
        <v>1783</v>
      </c>
      <c r="C218" s="1" t="s">
        <v>541</v>
      </c>
      <c r="D218" s="1" t="s">
        <v>1515</v>
      </c>
      <c r="E218" s="1" t="s">
        <v>1794</v>
      </c>
      <c r="F218" s="1" t="s">
        <v>1709</v>
      </c>
      <c r="G218" s="1" t="s">
        <v>1621</v>
      </c>
      <c r="H218" s="1" t="s">
        <v>1044</v>
      </c>
      <c r="I218" s="1" t="s">
        <v>543</v>
      </c>
      <c r="J218" s="1" t="s">
        <v>1046</v>
      </c>
      <c r="K218" s="1" t="s">
        <v>543</v>
      </c>
      <c r="L218" s="1" t="s">
        <v>543</v>
      </c>
      <c r="M218" s="1" t="s">
        <v>1047</v>
      </c>
      <c r="N218" s="1" t="s">
        <v>1047</v>
      </c>
      <c r="O218" s="1" t="s">
        <v>31</v>
      </c>
      <c r="P218" s="1" t="s">
        <v>1048</v>
      </c>
      <c r="Q218" s="1" t="s">
        <v>1795</v>
      </c>
      <c r="R218" s="1" t="s">
        <v>33</v>
      </c>
      <c r="S218" s="1" t="s">
        <v>1050</v>
      </c>
      <c r="T218" s="1" t="s">
        <v>1051</v>
      </c>
    </row>
    <row r="219" s="1" customFormat="1" spans="1:20">
      <c r="A219" s="1" t="s">
        <v>410</v>
      </c>
      <c r="B219" s="1" t="s">
        <v>1783</v>
      </c>
      <c r="C219" s="1" t="s">
        <v>411</v>
      </c>
      <c r="D219" s="1" t="s">
        <v>1697</v>
      </c>
      <c r="E219" s="1" t="s">
        <v>1796</v>
      </c>
      <c r="F219" s="1" t="s">
        <v>1524</v>
      </c>
      <c r="G219" s="1" t="s">
        <v>1382</v>
      </c>
      <c r="H219" s="1" t="s">
        <v>1044</v>
      </c>
      <c r="I219" s="1" t="s">
        <v>413</v>
      </c>
      <c r="J219" s="1" t="s">
        <v>1046</v>
      </c>
      <c r="K219" s="1" t="s">
        <v>413</v>
      </c>
      <c r="L219" s="1" t="s">
        <v>413</v>
      </c>
      <c r="M219" s="1" t="s">
        <v>1047</v>
      </c>
      <c r="N219" s="1" t="s">
        <v>1047</v>
      </c>
      <c r="O219" s="1" t="s">
        <v>31</v>
      </c>
      <c r="P219" s="1" t="s">
        <v>1048</v>
      </c>
      <c r="Q219" s="1" t="s">
        <v>1797</v>
      </c>
      <c r="R219" s="1" t="s">
        <v>33</v>
      </c>
      <c r="S219" s="1" t="s">
        <v>1050</v>
      </c>
      <c r="T219" s="1" t="s">
        <v>1051</v>
      </c>
    </row>
    <row r="220" s="1" customFormat="1" spans="1:20">
      <c r="A220" s="1" t="s">
        <v>532</v>
      </c>
      <c r="B220" s="1" t="s">
        <v>1783</v>
      </c>
      <c r="C220" s="1" t="s">
        <v>533</v>
      </c>
      <c r="D220" s="1" t="s">
        <v>1798</v>
      </c>
      <c r="E220" s="1" t="s">
        <v>1799</v>
      </c>
      <c r="F220" s="1" t="s">
        <v>1709</v>
      </c>
      <c r="G220" s="1" t="s">
        <v>1299</v>
      </c>
      <c r="H220" s="1" t="s">
        <v>1044</v>
      </c>
      <c r="I220" s="1" t="s">
        <v>535</v>
      </c>
      <c r="J220" s="1" t="s">
        <v>1046</v>
      </c>
      <c r="K220" s="1" t="s">
        <v>535</v>
      </c>
      <c r="L220" s="1" t="s">
        <v>535</v>
      </c>
      <c r="M220" s="1" t="s">
        <v>1047</v>
      </c>
      <c r="N220" s="1" t="s">
        <v>1047</v>
      </c>
      <c r="O220" s="1" t="s">
        <v>31</v>
      </c>
      <c r="P220" s="1" t="s">
        <v>1048</v>
      </c>
      <c r="Q220" s="1" t="s">
        <v>1800</v>
      </c>
      <c r="R220" s="1" t="s">
        <v>33</v>
      </c>
      <c r="S220" s="1" t="s">
        <v>1050</v>
      </c>
      <c r="T220" s="1" t="s">
        <v>1051</v>
      </c>
    </row>
    <row r="221" s="1" customFormat="1" spans="1:20">
      <c r="A221" s="1" t="s">
        <v>893</v>
      </c>
      <c r="B221" s="1" t="s">
        <v>1783</v>
      </c>
      <c r="C221" s="1" t="s">
        <v>894</v>
      </c>
      <c r="D221" s="1" t="s">
        <v>1195</v>
      </c>
      <c r="E221" s="1" t="s">
        <v>1801</v>
      </c>
      <c r="F221" s="1" t="s">
        <v>1709</v>
      </c>
      <c r="G221" s="1" t="s">
        <v>1524</v>
      </c>
      <c r="H221" s="1" t="s">
        <v>1044</v>
      </c>
      <c r="I221" s="1" t="s">
        <v>895</v>
      </c>
      <c r="J221" s="1" t="s">
        <v>1046</v>
      </c>
      <c r="K221" s="1" t="s">
        <v>895</v>
      </c>
      <c r="L221" s="1" t="s">
        <v>895</v>
      </c>
      <c r="M221" s="1" t="s">
        <v>1047</v>
      </c>
      <c r="N221" s="1" t="s">
        <v>1047</v>
      </c>
      <c r="O221" s="1" t="s">
        <v>31</v>
      </c>
      <c r="P221" s="1" t="s">
        <v>1048</v>
      </c>
      <c r="Q221" s="1" t="s">
        <v>1802</v>
      </c>
      <c r="R221" s="1" t="s">
        <v>33</v>
      </c>
      <c r="S221" s="1" t="s">
        <v>1050</v>
      </c>
      <c r="T221" s="1" t="s">
        <v>1051</v>
      </c>
    </row>
    <row r="222" s="1" customFormat="1" spans="1:20">
      <c r="A222" s="1" t="s">
        <v>200</v>
      </c>
      <c r="B222" s="1" t="s">
        <v>1783</v>
      </c>
      <c r="C222" s="1" t="s">
        <v>201</v>
      </c>
      <c r="D222" s="1" t="s">
        <v>1803</v>
      </c>
      <c r="E222" s="1" t="s">
        <v>1804</v>
      </c>
      <c r="F222" s="1" t="s">
        <v>1709</v>
      </c>
      <c r="G222" s="1" t="s">
        <v>1621</v>
      </c>
      <c r="H222" s="1" t="s">
        <v>1044</v>
      </c>
      <c r="I222" s="1" t="s">
        <v>202</v>
      </c>
      <c r="J222" s="1" t="s">
        <v>1046</v>
      </c>
      <c r="K222" s="1" t="s">
        <v>202</v>
      </c>
      <c r="L222" s="1" t="s">
        <v>202</v>
      </c>
      <c r="M222" s="1" t="s">
        <v>1047</v>
      </c>
      <c r="N222" s="1" t="s">
        <v>1047</v>
      </c>
      <c r="O222" s="1" t="s">
        <v>31</v>
      </c>
      <c r="P222" s="1" t="s">
        <v>1048</v>
      </c>
      <c r="Q222" s="1" t="s">
        <v>1805</v>
      </c>
      <c r="R222" s="1" t="s">
        <v>33</v>
      </c>
      <c r="S222" s="1" t="s">
        <v>1050</v>
      </c>
      <c r="T222" s="1" t="s">
        <v>1051</v>
      </c>
    </row>
    <row r="223" s="1" customFormat="1" spans="1:20">
      <c r="A223" s="1" t="s">
        <v>1806</v>
      </c>
      <c r="B223" s="1" t="s">
        <v>1783</v>
      </c>
      <c r="C223" s="1" t="s">
        <v>1807</v>
      </c>
      <c r="D223" s="1" t="s">
        <v>1808</v>
      </c>
      <c r="E223" s="1" t="s">
        <v>1809</v>
      </c>
      <c r="F223" s="1" t="s">
        <v>1039</v>
      </c>
      <c r="G223" s="1" t="s">
        <v>1043</v>
      </c>
      <c r="H223" s="1" t="s">
        <v>1044</v>
      </c>
      <c r="I223" s="1" t="s">
        <v>1810</v>
      </c>
      <c r="J223" s="1" t="s">
        <v>1046</v>
      </c>
      <c r="K223" s="1" t="s">
        <v>1810</v>
      </c>
      <c r="L223" s="1" t="s">
        <v>1810</v>
      </c>
      <c r="M223" s="1" t="s">
        <v>1047</v>
      </c>
      <c r="N223" s="1" t="s">
        <v>1047</v>
      </c>
      <c r="O223" s="1" t="s">
        <v>31</v>
      </c>
      <c r="P223" s="1" t="s">
        <v>1048</v>
      </c>
      <c r="Q223" s="1" t="s">
        <v>1811</v>
      </c>
      <c r="R223" s="1" t="s">
        <v>33</v>
      </c>
      <c r="S223" s="1" t="s">
        <v>1050</v>
      </c>
      <c r="T223" s="1" t="s">
        <v>1051</v>
      </c>
    </row>
    <row r="224" s="1" customFormat="1" spans="1:20">
      <c r="A224" s="1" t="s">
        <v>197</v>
      </c>
      <c r="B224" s="1" t="s">
        <v>1783</v>
      </c>
      <c r="C224" s="1" t="s">
        <v>198</v>
      </c>
      <c r="D224" s="1" t="s">
        <v>1812</v>
      </c>
      <c r="E224" s="1" t="s">
        <v>1813</v>
      </c>
      <c r="F224" s="1" t="s">
        <v>1709</v>
      </c>
      <c r="G224" s="1" t="s">
        <v>1621</v>
      </c>
      <c r="H224" s="1" t="s">
        <v>1044</v>
      </c>
      <c r="I224" s="1" t="s">
        <v>199</v>
      </c>
      <c r="J224" s="1" t="s">
        <v>1046</v>
      </c>
      <c r="K224" s="1" t="s">
        <v>199</v>
      </c>
      <c r="L224" s="1" t="s">
        <v>199</v>
      </c>
      <c r="M224" s="1" t="s">
        <v>1047</v>
      </c>
      <c r="N224" s="1" t="s">
        <v>1047</v>
      </c>
      <c r="O224" s="1" t="s">
        <v>31</v>
      </c>
      <c r="P224" s="1" t="s">
        <v>1048</v>
      </c>
      <c r="Q224" s="1" t="s">
        <v>1814</v>
      </c>
      <c r="R224" s="1" t="s">
        <v>33</v>
      </c>
      <c r="S224" s="1" t="s">
        <v>1050</v>
      </c>
      <c r="T224" s="1" t="s">
        <v>1051</v>
      </c>
    </row>
    <row r="225" s="1" customFormat="1" spans="1:20">
      <c r="A225" s="1" t="s">
        <v>193</v>
      </c>
      <c r="B225" s="1" t="s">
        <v>1783</v>
      </c>
      <c r="C225" s="1" t="s">
        <v>194</v>
      </c>
      <c r="D225" s="1" t="s">
        <v>1815</v>
      </c>
      <c r="E225" s="1" t="s">
        <v>1816</v>
      </c>
      <c r="F225" s="1" t="s">
        <v>1709</v>
      </c>
      <c r="G225" s="1" t="s">
        <v>1621</v>
      </c>
      <c r="H225" s="1" t="s">
        <v>1044</v>
      </c>
      <c r="I225" s="1" t="s">
        <v>196</v>
      </c>
      <c r="J225" s="1" t="s">
        <v>1046</v>
      </c>
      <c r="K225" s="1" t="s">
        <v>196</v>
      </c>
      <c r="L225" s="1" t="s">
        <v>196</v>
      </c>
      <c r="M225" s="1" t="s">
        <v>1047</v>
      </c>
      <c r="N225" s="1" t="s">
        <v>1047</v>
      </c>
      <c r="O225" s="1" t="s">
        <v>31</v>
      </c>
      <c r="P225" s="1" t="s">
        <v>1048</v>
      </c>
      <c r="Q225" s="1" t="s">
        <v>1817</v>
      </c>
      <c r="R225" s="1" t="s">
        <v>33</v>
      </c>
      <c r="S225" s="1" t="s">
        <v>1050</v>
      </c>
      <c r="T225" s="1" t="s">
        <v>1051</v>
      </c>
    </row>
    <row r="226" s="1" customFormat="1" spans="1:20">
      <c r="A226" s="1" t="s">
        <v>528</v>
      </c>
      <c r="B226" s="1" t="s">
        <v>1783</v>
      </c>
      <c r="C226" s="1" t="s">
        <v>529</v>
      </c>
      <c r="D226" s="1" t="s">
        <v>1818</v>
      </c>
      <c r="E226" s="1" t="s">
        <v>1819</v>
      </c>
      <c r="F226" s="1" t="s">
        <v>1709</v>
      </c>
      <c r="G226" s="1" t="s">
        <v>1621</v>
      </c>
      <c r="H226" s="1" t="s">
        <v>1044</v>
      </c>
      <c r="I226" s="1" t="s">
        <v>531</v>
      </c>
      <c r="J226" s="1" t="s">
        <v>1046</v>
      </c>
      <c r="K226" s="1" t="s">
        <v>531</v>
      </c>
      <c r="L226" s="1" t="s">
        <v>531</v>
      </c>
      <c r="M226" s="1" t="s">
        <v>1047</v>
      </c>
      <c r="N226" s="1" t="s">
        <v>1047</v>
      </c>
      <c r="O226" s="1" t="s">
        <v>31</v>
      </c>
      <c r="P226" s="1" t="s">
        <v>1048</v>
      </c>
      <c r="Q226" s="1" t="s">
        <v>1820</v>
      </c>
      <c r="R226" s="1" t="s">
        <v>33</v>
      </c>
      <c r="S226" s="1" t="s">
        <v>1050</v>
      </c>
      <c r="T226" s="1" t="s">
        <v>1051</v>
      </c>
    </row>
    <row r="227" s="1" customFormat="1" spans="1:20">
      <c r="A227" s="1" t="s">
        <v>189</v>
      </c>
      <c r="B227" s="1" t="s">
        <v>1783</v>
      </c>
      <c r="C227" s="1" t="s">
        <v>190</v>
      </c>
      <c r="D227" s="1" t="s">
        <v>1821</v>
      </c>
      <c r="E227" s="1" t="s">
        <v>1822</v>
      </c>
      <c r="F227" s="1" t="s">
        <v>1783</v>
      </c>
      <c r="G227" s="1" t="s">
        <v>1621</v>
      </c>
      <c r="H227" s="1" t="s">
        <v>1044</v>
      </c>
      <c r="I227" s="1" t="s">
        <v>192</v>
      </c>
      <c r="J227" s="1" t="s">
        <v>1046</v>
      </c>
      <c r="K227" s="1" t="s">
        <v>192</v>
      </c>
      <c r="L227" s="1" t="s">
        <v>192</v>
      </c>
      <c r="M227" s="1" t="s">
        <v>1047</v>
      </c>
      <c r="N227" s="1" t="s">
        <v>1047</v>
      </c>
      <c r="O227" s="1" t="s">
        <v>31</v>
      </c>
      <c r="P227" s="1" t="s">
        <v>1048</v>
      </c>
      <c r="Q227" s="1" t="s">
        <v>1823</v>
      </c>
      <c r="R227" s="1" t="s">
        <v>33</v>
      </c>
      <c r="S227" s="1" t="s">
        <v>1050</v>
      </c>
      <c r="T227" s="1" t="s">
        <v>1051</v>
      </c>
    </row>
    <row r="228" s="1" customFormat="1" spans="1:20">
      <c r="A228" s="1" t="s">
        <v>524</v>
      </c>
      <c r="B228" s="1" t="s">
        <v>1783</v>
      </c>
      <c r="C228" s="1" t="s">
        <v>525</v>
      </c>
      <c r="D228" s="1" t="s">
        <v>1824</v>
      </c>
      <c r="E228" s="1" t="s">
        <v>1825</v>
      </c>
      <c r="F228" s="1" t="s">
        <v>1783</v>
      </c>
      <c r="G228" s="1" t="s">
        <v>1621</v>
      </c>
      <c r="H228" s="1" t="s">
        <v>1044</v>
      </c>
      <c r="I228" s="1" t="s">
        <v>527</v>
      </c>
      <c r="J228" s="1" t="s">
        <v>1046</v>
      </c>
      <c r="K228" s="1" t="s">
        <v>527</v>
      </c>
      <c r="L228" s="1" t="s">
        <v>527</v>
      </c>
      <c r="M228" s="1" t="s">
        <v>1047</v>
      </c>
      <c r="N228" s="1" t="s">
        <v>1047</v>
      </c>
      <c r="O228" s="1" t="s">
        <v>31</v>
      </c>
      <c r="P228" s="1" t="s">
        <v>1048</v>
      </c>
      <c r="Q228" s="1" t="s">
        <v>1826</v>
      </c>
      <c r="R228" s="1" t="s">
        <v>33</v>
      </c>
      <c r="S228" s="1" t="s">
        <v>1050</v>
      </c>
      <c r="T228" s="1" t="s">
        <v>1051</v>
      </c>
    </row>
    <row r="229" s="1" customFormat="1" spans="1:20">
      <c r="A229" s="1" t="s">
        <v>889</v>
      </c>
      <c r="B229" s="1" t="s">
        <v>1783</v>
      </c>
      <c r="C229" s="1" t="s">
        <v>890</v>
      </c>
      <c r="D229" s="1" t="s">
        <v>1827</v>
      </c>
      <c r="E229" s="1" t="s">
        <v>1828</v>
      </c>
      <c r="F229" s="1" t="s">
        <v>1621</v>
      </c>
      <c r="G229" s="1" t="s">
        <v>1524</v>
      </c>
      <c r="H229" s="1" t="s">
        <v>1044</v>
      </c>
      <c r="I229" s="1" t="s">
        <v>892</v>
      </c>
      <c r="J229" s="1" t="s">
        <v>1046</v>
      </c>
      <c r="K229" s="1" t="s">
        <v>892</v>
      </c>
      <c r="L229" s="1" t="s">
        <v>892</v>
      </c>
      <c r="M229" s="1" t="s">
        <v>1047</v>
      </c>
      <c r="N229" s="1" t="s">
        <v>1047</v>
      </c>
      <c r="O229" s="1" t="s">
        <v>31</v>
      </c>
      <c r="P229" s="1" t="s">
        <v>1048</v>
      </c>
      <c r="Q229" s="1" t="s">
        <v>1829</v>
      </c>
      <c r="R229" s="1" t="s">
        <v>33</v>
      </c>
      <c r="S229" s="1" t="s">
        <v>1050</v>
      </c>
      <c r="T229" s="1" t="s">
        <v>1051</v>
      </c>
    </row>
    <row r="230" s="1" customFormat="1" spans="1:20">
      <c r="A230" s="1" t="s">
        <v>406</v>
      </c>
      <c r="B230" s="1" t="s">
        <v>1783</v>
      </c>
      <c r="C230" s="1" t="s">
        <v>407</v>
      </c>
      <c r="D230" s="1" t="s">
        <v>1598</v>
      </c>
      <c r="E230" s="1" t="s">
        <v>1830</v>
      </c>
      <c r="F230" s="1" t="s">
        <v>1382</v>
      </c>
      <c r="G230" s="1" t="s">
        <v>1299</v>
      </c>
      <c r="H230" s="1" t="s">
        <v>1044</v>
      </c>
      <c r="I230" s="1" t="s">
        <v>409</v>
      </c>
      <c r="J230" s="1" t="s">
        <v>1046</v>
      </c>
      <c r="K230" s="1" t="s">
        <v>409</v>
      </c>
      <c r="L230" s="1" t="s">
        <v>409</v>
      </c>
      <c r="M230" s="1" t="s">
        <v>1047</v>
      </c>
      <c r="N230" s="1" t="s">
        <v>1047</v>
      </c>
      <c r="O230" s="1" t="s">
        <v>31</v>
      </c>
      <c r="P230" s="1" t="s">
        <v>1048</v>
      </c>
      <c r="Q230" s="1" t="s">
        <v>1831</v>
      </c>
      <c r="R230" s="1" t="s">
        <v>33</v>
      </c>
      <c r="S230" s="1" t="s">
        <v>1050</v>
      </c>
      <c r="T230" s="1" t="s">
        <v>1051</v>
      </c>
    </row>
    <row r="231" s="1" customFormat="1" spans="1:20">
      <c r="A231" s="1" t="s">
        <v>885</v>
      </c>
      <c r="B231" s="1" t="s">
        <v>1783</v>
      </c>
      <c r="C231" s="1" t="s">
        <v>886</v>
      </c>
      <c r="D231" s="1" t="s">
        <v>1534</v>
      </c>
      <c r="E231" s="1" t="s">
        <v>1832</v>
      </c>
      <c r="F231" s="1" t="s">
        <v>1783</v>
      </c>
      <c r="G231" s="1" t="s">
        <v>1299</v>
      </c>
      <c r="H231" s="1" t="s">
        <v>1044</v>
      </c>
      <c r="I231" s="1" t="s">
        <v>888</v>
      </c>
      <c r="J231" s="1" t="s">
        <v>1046</v>
      </c>
      <c r="K231" s="1" t="s">
        <v>888</v>
      </c>
      <c r="L231" s="1" t="s">
        <v>888</v>
      </c>
      <c r="M231" s="1" t="s">
        <v>1047</v>
      </c>
      <c r="N231" s="1" t="s">
        <v>1047</v>
      </c>
      <c r="O231" s="1" t="s">
        <v>31</v>
      </c>
      <c r="P231" s="1" t="s">
        <v>1048</v>
      </c>
      <c r="Q231" s="1" t="s">
        <v>1833</v>
      </c>
      <c r="R231" s="1" t="s">
        <v>33</v>
      </c>
      <c r="S231" s="1" t="s">
        <v>1050</v>
      </c>
      <c r="T231" s="1" t="s">
        <v>1051</v>
      </c>
    </row>
    <row r="232" s="1" customFormat="1" spans="1:20">
      <c r="A232" s="1" t="s">
        <v>185</v>
      </c>
      <c r="B232" s="1" t="s">
        <v>1834</v>
      </c>
      <c r="C232" s="1" t="s">
        <v>186</v>
      </c>
      <c r="D232" s="1" t="s">
        <v>1569</v>
      </c>
      <c r="E232" s="1" t="s">
        <v>1835</v>
      </c>
      <c r="F232" s="1" t="s">
        <v>1709</v>
      </c>
      <c r="G232" s="1" t="s">
        <v>1524</v>
      </c>
      <c r="H232" s="1" t="s">
        <v>1044</v>
      </c>
      <c r="I232" s="1" t="s">
        <v>188</v>
      </c>
      <c r="J232" s="1" t="s">
        <v>1046</v>
      </c>
      <c r="K232" s="1" t="s">
        <v>188</v>
      </c>
      <c r="L232" s="1" t="s">
        <v>188</v>
      </c>
      <c r="M232" s="1" t="s">
        <v>1047</v>
      </c>
      <c r="N232" s="1" t="s">
        <v>1047</v>
      </c>
      <c r="O232" s="1" t="s">
        <v>31</v>
      </c>
      <c r="P232" s="1" t="s">
        <v>1048</v>
      </c>
      <c r="Q232" s="1" t="s">
        <v>1836</v>
      </c>
      <c r="R232" s="1" t="s">
        <v>33</v>
      </c>
      <c r="S232" s="1" t="s">
        <v>1050</v>
      </c>
      <c r="T232" s="1" t="s">
        <v>1051</v>
      </c>
    </row>
    <row r="233" s="1" customFormat="1" spans="1:20">
      <c r="A233" s="1" t="s">
        <v>402</v>
      </c>
      <c r="B233" s="1" t="s">
        <v>1834</v>
      </c>
      <c r="C233" s="1" t="s">
        <v>403</v>
      </c>
      <c r="D233" s="1" t="s">
        <v>1489</v>
      </c>
      <c r="E233" s="1" t="s">
        <v>1837</v>
      </c>
      <c r="F233" s="1" t="s">
        <v>1100</v>
      </c>
      <c r="G233" s="1" t="s">
        <v>1039</v>
      </c>
      <c r="H233" s="1" t="s">
        <v>1044</v>
      </c>
      <c r="I233" s="1" t="s">
        <v>1838</v>
      </c>
      <c r="J233" s="1" t="s">
        <v>1046</v>
      </c>
      <c r="K233" s="1" t="s">
        <v>1838</v>
      </c>
      <c r="L233" s="1" t="s">
        <v>31</v>
      </c>
      <c r="M233" s="1" t="s">
        <v>1839</v>
      </c>
      <c r="N233" s="1" t="s">
        <v>1839</v>
      </c>
      <c r="O233" s="1" t="s">
        <v>31</v>
      </c>
      <c r="P233" s="1" t="s">
        <v>1048</v>
      </c>
      <c r="Q233" s="1" t="s">
        <v>1840</v>
      </c>
      <c r="R233" s="1" t="s">
        <v>33</v>
      </c>
      <c r="S233" s="1" t="s">
        <v>1050</v>
      </c>
      <c r="T233" s="1" t="s">
        <v>1051</v>
      </c>
    </row>
    <row r="234" s="1" customFormat="1" spans="1:20">
      <c r="A234" s="1" t="s">
        <v>1841</v>
      </c>
      <c r="B234" s="1" t="s">
        <v>1834</v>
      </c>
      <c r="C234" s="1" t="s">
        <v>1842</v>
      </c>
      <c r="D234" s="1" t="s">
        <v>1843</v>
      </c>
      <c r="E234" s="1" t="s">
        <v>1844</v>
      </c>
      <c r="F234" s="1" t="s">
        <v>1100</v>
      </c>
      <c r="G234" s="1" t="s">
        <v>1039</v>
      </c>
      <c r="H234" s="1" t="s">
        <v>1044</v>
      </c>
      <c r="I234" s="1" t="s">
        <v>1845</v>
      </c>
      <c r="J234" s="1" t="s">
        <v>1046</v>
      </c>
      <c r="K234" s="1" t="s">
        <v>1845</v>
      </c>
      <c r="L234" s="1" t="s">
        <v>1845</v>
      </c>
      <c r="M234" s="1" t="s">
        <v>1047</v>
      </c>
      <c r="N234" s="1" t="s">
        <v>1047</v>
      </c>
      <c r="O234" s="1" t="s">
        <v>31</v>
      </c>
      <c r="P234" s="1" t="s">
        <v>1048</v>
      </c>
      <c r="Q234" s="1" t="s">
        <v>1846</v>
      </c>
      <c r="R234" s="1" t="s">
        <v>33</v>
      </c>
      <c r="S234" s="1" t="s">
        <v>1050</v>
      </c>
      <c r="T234" s="1" t="s">
        <v>1051</v>
      </c>
    </row>
    <row r="235" s="1" customFormat="1" spans="1:20">
      <c r="A235" s="1" t="s">
        <v>881</v>
      </c>
      <c r="B235" s="1" t="s">
        <v>1834</v>
      </c>
      <c r="C235" s="1" t="s">
        <v>882</v>
      </c>
      <c r="D235" s="1" t="s">
        <v>1847</v>
      </c>
      <c r="E235" s="1" t="s">
        <v>1848</v>
      </c>
      <c r="F235" s="1" t="s">
        <v>1172</v>
      </c>
      <c r="G235" s="1" t="s">
        <v>1100</v>
      </c>
      <c r="H235" s="1" t="s">
        <v>1044</v>
      </c>
      <c r="I235" s="1" t="s">
        <v>884</v>
      </c>
      <c r="J235" s="1" t="s">
        <v>1046</v>
      </c>
      <c r="K235" s="1" t="s">
        <v>884</v>
      </c>
      <c r="L235" s="1" t="s">
        <v>884</v>
      </c>
      <c r="M235" s="1" t="s">
        <v>1047</v>
      </c>
      <c r="N235" s="1" t="s">
        <v>1047</v>
      </c>
      <c r="O235" s="1" t="s">
        <v>31</v>
      </c>
      <c r="P235" s="1" t="s">
        <v>1048</v>
      </c>
      <c r="Q235" s="1" t="s">
        <v>1849</v>
      </c>
      <c r="R235" s="1" t="s">
        <v>33</v>
      </c>
      <c r="S235" s="1" t="s">
        <v>1050</v>
      </c>
      <c r="T235" s="1" t="s">
        <v>1051</v>
      </c>
    </row>
    <row r="236" s="1" customFormat="1" spans="1:20">
      <c r="A236" s="1" t="s">
        <v>181</v>
      </c>
      <c r="B236" s="1" t="s">
        <v>1850</v>
      </c>
      <c r="C236" s="1" t="s">
        <v>182</v>
      </c>
      <c r="D236" s="1" t="s">
        <v>1851</v>
      </c>
      <c r="E236" s="1" t="s">
        <v>1852</v>
      </c>
      <c r="F236" s="1" t="s">
        <v>1299</v>
      </c>
      <c r="G236" s="1" t="s">
        <v>1172</v>
      </c>
      <c r="H236" s="1" t="s">
        <v>1044</v>
      </c>
      <c r="I236" s="1" t="s">
        <v>184</v>
      </c>
      <c r="J236" s="1" t="s">
        <v>1046</v>
      </c>
      <c r="K236" s="1" t="s">
        <v>184</v>
      </c>
      <c r="L236" s="1" t="s">
        <v>184</v>
      </c>
      <c r="M236" s="1" t="s">
        <v>1047</v>
      </c>
      <c r="N236" s="1" t="s">
        <v>1047</v>
      </c>
      <c r="O236" s="1" t="s">
        <v>31</v>
      </c>
      <c r="P236" s="1" t="s">
        <v>1048</v>
      </c>
      <c r="Q236" s="1" t="s">
        <v>1853</v>
      </c>
      <c r="R236" s="1" t="s">
        <v>33</v>
      </c>
      <c r="S236" s="1" t="s">
        <v>1050</v>
      </c>
      <c r="T236" s="1" t="s">
        <v>1051</v>
      </c>
    </row>
    <row r="237" s="1" customFormat="1" spans="1:20">
      <c r="A237" s="1" t="s">
        <v>877</v>
      </c>
      <c r="B237" s="1" t="s">
        <v>1850</v>
      </c>
      <c r="C237" s="1" t="s">
        <v>878</v>
      </c>
      <c r="D237" s="1" t="s">
        <v>1854</v>
      </c>
      <c r="E237" s="1" t="s">
        <v>1855</v>
      </c>
      <c r="F237" s="1" t="s">
        <v>1172</v>
      </c>
      <c r="G237" s="1" t="s">
        <v>1100</v>
      </c>
      <c r="H237" s="1" t="s">
        <v>1044</v>
      </c>
      <c r="I237" s="1" t="s">
        <v>880</v>
      </c>
      <c r="J237" s="1" t="s">
        <v>1046</v>
      </c>
      <c r="K237" s="1" t="s">
        <v>880</v>
      </c>
      <c r="L237" s="1" t="s">
        <v>880</v>
      </c>
      <c r="M237" s="1" t="s">
        <v>1047</v>
      </c>
      <c r="N237" s="1" t="s">
        <v>1047</v>
      </c>
      <c r="O237" s="1" t="s">
        <v>31</v>
      </c>
      <c r="P237" s="1" t="s">
        <v>1048</v>
      </c>
      <c r="Q237" s="1" t="s">
        <v>1856</v>
      </c>
      <c r="R237" s="1" t="s">
        <v>33</v>
      </c>
      <c r="S237" s="1" t="s">
        <v>1050</v>
      </c>
      <c r="T237" s="1" t="s">
        <v>1051</v>
      </c>
    </row>
    <row r="238" s="1" customFormat="1" spans="1:20">
      <c r="A238" s="1" t="s">
        <v>177</v>
      </c>
      <c r="B238" s="1" t="s">
        <v>1850</v>
      </c>
      <c r="C238" s="1" t="s">
        <v>178</v>
      </c>
      <c r="D238" s="1" t="s">
        <v>1857</v>
      </c>
      <c r="E238" s="1" t="s">
        <v>1858</v>
      </c>
      <c r="F238" s="1" t="s">
        <v>1299</v>
      </c>
      <c r="G238" s="1" t="s">
        <v>1100</v>
      </c>
      <c r="H238" s="1" t="s">
        <v>1044</v>
      </c>
      <c r="I238" s="1" t="s">
        <v>180</v>
      </c>
      <c r="J238" s="1" t="s">
        <v>1046</v>
      </c>
      <c r="K238" s="1" t="s">
        <v>180</v>
      </c>
      <c r="L238" s="1" t="s">
        <v>180</v>
      </c>
      <c r="M238" s="1" t="s">
        <v>1047</v>
      </c>
      <c r="N238" s="1" t="s">
        <v>1047</v>
      </c>
      <c r="O238" s="1" t="s">
        <v>31</v>
      </c>
      <c r="P238" s="1" t="s">
        <v>1048</v>
      </c>
      <c r="Q238" s="1" t="s">
        <v>1859</v>
      </c>
      <c r="R238" s="1" t="s">
        <v>33</v>
      </c>
      <c r="S238" s="1" t="s">
        <v>1050</v>
      </c>
      <c r="T238" s="1" t="s">
        <v>1051</v>
      </c>
    </row>
    <row r="239" s="1" customFormat="1" spans="1:20">
      <c r="A239" s="1" t="s">
        <v>513</v>
      </c>
      <c r="B239" s="1" t="s">
        <v>1850</v>
      </c>
      <c r="C239" s="1" t="s">
        <v>514</v>
      </c>
      <c r="D239" s="1" t="s">
        <v>1759</v>
      </c>
      <c r="E239" s="1" t="s">
        <v>1860</v>
      </c>
      <c r="F239" s="1" t="s">
        <v>1172</v>
      </c>
      <c r="G239" s="1" t="s">
        <v>1100</v>
      </c>
      <c r="H239" s="1" t="s">
        <v>1044</v>
      </c>
      <c r="I239" s="1" t="s">
        <v>516</v>
      </c>
      <c r="J239" s="1" t="s">
        <v>1046</v>
      </c>
      <c r="K239" s="1" t="s">
        <v>516</v>
      </c>
      <c r="L239" s="1" t="s">
        <v>516</v>
      </c>
      <c r="M239" s="1" t="s">
        <v>1047</v>
      </c>
      <c r="N239" s="1" t="s">
        <v>1047</v>
      </c>
      <c r="O239" s="1" t="s">
        <v>31</v>
      </c>
      <c r="P239" s="1" t="s">
        <v>1048</v>
      </c>
      <c r="Q239" s="1" t="s">
        <v>1861</v>
      </c>
      <c r="R239" s="1" t="s">
        <v>33</v>
      </c>
      <c r="S239" s="1" t="s">
        <v>1050</v>
      </c>
      <c r="T239" s="1" t="s">
        <v>1051</v>
      </c>
    </row>
    <row r="240" s="1" customFormat="1" spans="1:20">
      <c r="A240" s="1" t="s">
        <v>1862</v>
      </c>
      <c r="B240" s="1" t="s">
        <v>1850</v>
      </c>
      <c r="C240" s="1" t="s">
        <v>1863</v>
      </c>
      <c r="D240" s="1" t="s">
        <v>1071</v>
      </c>
      <c r="E240" s="1" t="s">
        <v>1864</v>
      </c>
      <c r="F240" s="1" t="s">
        <v>1039</v>
      </c>
      <c r="G240" s="1" t="s">
        <v>1043</v>
      </c>
      <c r="H240" s="1" t="s">
        <v>1044</v>
      </c>
      <c r="I240" s="1" t="s">
        <v>1865</v>
      </c>
      <c r="J240" s="1" t="s">
        <v>1046</v>
      </c>
      <c r="K240" s="1" t="s">
        <v>1865</v>
      </c>
      <c r="L240" s="1" t="s">
        <v>1865</v>
      </c>
      <c r="M240" s="1" t="s">
        <v>1047</v>
      </c>
      <c r="N240" s="1" t="s">
        <v>1047</v>
      </c>
      <c r="O240" s="1" t="s">
        <v>31</v>
      </c>
      <c r="P240" s="1" t="s">
        <v>1048</v>
      </c>
      <c r="Q240" s="1" t="s">
        <v>1866</v>
      </c>
      <c r="R240" s="1" t="s">
        <v>33</v>
      </c>
      <c r="S240" s="1" t="s">
        <v>1050</v>
      </c>
      <c r="T240" s="1" t="s">
        <v>1051</v>
      </c>
    </row>
    <row r="241" s="1" customFormat="1" spans="1:20">
      <c r="A241" s="1" t="s">
        <v>509</v>
      </c>
      <c r="B241" s="1" t="s">
        <v>1850</v>
      </c>
      <c r="C241" s="1" t="s">
        <v>510</v>
      </c>
      <c r="D241" s="1" t="s">
        <v>1867</v>
      </c>
      <c r="E241" s="1" t="s">
        <v>1868</v>
      </c>
      <c r="F241" s="1" t="s">
        <v>1709</v>
      </c>
      <c r="G241" s="1" t="s">
        <v>1621</v>
      </c>
      <c r="H241" s="1" t="s">
        <v>1044</v>
      </c>
      <c r="I241" s="1" t="s">
        <v>512</v>
      </c>
      <c r="J241" s="1" t="s">
        <v>1046</v>
      </c>
      <c r="K241" s="1" t="s">
        <v>512</v>
      </c>
      <c r="L241" s="1" t="s">
        <v>512</v>
      </c>
      <c r="M241" s="1" t="s">
        <v>1047</v>
      </c>
      <c r="N241" s="1" t="s">
        <v>1047</v>
      </c>
      <c r="O241" s="1" t="s">
        <v>31</v>
      </c>
      <c r="P241" s="1" t="s">
        <v>1048</v>
      </c>
      <c r="Q241" s="1" t="s">
        <v>1869</v>
      </c>
      <c r="R241" s="1" t="s">
        <v>33</v>
      </c>
      <c r="S241" s="1" t="s">
        <v>1050</v>
      </c>
      <c r="T241" s="1" t="s">
        <v>1051</v>
      </c>
    </row>
    <row r="242" s="1" customFormat="1" spans="1:20">
      <c r="A242" s="1" t="s">
        <v>505</v>
      </c>
      <c r="B242" s="1" t="s">
        <v>1850</v>
      </c>
      <c r="C242" s="1" t="s">
        <v>506</v>
      </c>
      <c r="D242" s="1" t="s">
        <v>1870</v>
      </c>
      <c r="E242" s="1" t="s">
        <v>1871</v>
      </c>
      <c r="F242" s="1" t="s">
        <v>1783</v>
      </c>
      <c r="G242" s="1" t="s">
        <v>1621</v>
      </c>
      <c r="H242" s="1" t="s">
        <v>1044</v>
      </c>
      <c r="I242" s="1" t="s">
        <v>508</v>
      </c>
      <c r="J242" s="1" t="s">
        <v>1046</v>
      </c>
      <c r="K242" s="1" t="s">
        <v>508</v>
      </c>
      <c r="L242" s="1" t="s">
        <v>508</v>
      </c>
      <c r="M242" s="1" t="s">
        <v>1047</v>
      </c>
      <c r="N242" s="1" t="s">
        <v>1047</v>
      </c>
      <c r="O242" s="1" t="s">
        <v>31</v>
      </c>
      <c r="P242" s="1" t="s">
        <v>1048</v>
      </c>
      <c r="Q242" s="1" t="s">
        <v>1872</v>
      </c>
      <c r="R242" s="1" t="s">
        <v>33</v>
      </c>
      <c r="S242" s="1" t="s">
        <v>1050</v>
      </c>
      <c r="T242" s="1" t="s">
        <v>1051</v>
      </c>
    </row>
    <row r="243" s="1" customFormat="1" spans="1:20">
      <c r="A243" s="1" t="s">
        <v>1873</v>
      </c>
      <c r="B243" s="1" t="s">
        <v>1850</v>
      </c>
      <c r="C243" s="1" t="s">
        <v>1874</v>
      </c>
      <c r="D243" s="1" t="s">
        <v>1875</v>
      </c>
      <c r="E243" s="1" t="s">
        <v>1876</v>
      </c>
      <c r="F243" s="1" t="s">
        <v>1100</v>
      </c>
      <c r="G243" s="1" t="s">
        <v>1039</v>
      </c>
      <c r="H243" s="1" t="s">
        <v>1044</v>
      </c>
      <c r="I243" s="1" t="s">
        <v>1616</v>
      </c>
      <c r="J243" s="1" t="s">
        <v>1046</v>
      </c>
      <c r="K243" s="1" t="s">
        <v>1616</v>
      </c>
      <c r="L243" s="1" t="s">
        <v>1616</v>
      </c>
      <c r="M243" s="1" t="s">
        <v>1047</v>
      </c>
      <c r="N243" s="1" t="s">
        <v>1047</v>
      </c>
      <c r="O243" s="1" t="s">
        <v>31</v>
      </c>
      <c r="P243" s="1" t="s">
        <v>1048</v>
      </c>
      <c r="Q243" s="1" t="s">
        <v>1877</v>
      </c>
      <c r="R243" s="1" t="s">
        <v>33</v>
      </c>
      <c r="S243" s="1" t="s">
        <v>1050</v>
      </c>
      <c r="T243" s="1" t="s">
        <v>1051</v>
      </c>
    </row>
    <row r="244" s="1" customFormat="1" spans="1:20">
      <c r="A244" s="1" t="s">
        <v>399</v>
      </c>
      <c r="B244" s="1" t="s">
        <v>1850</v>
      </c>
      <c r="C244" s="1" t="s">
        <v>400</v>
      </c>
      <c r="D244" s="1" t="s">
        <v>1878</v>
      </c>
      <c r="E244" s="1" t="s">
        <v>1879</v>
      </c>
      <c r="F244" s="1" t="s">
        <v>1172</v>
      </c>
      <c r="G244" s="1" t="s">
        <v>1100</v>
      </c>
      <c r="H244" s="1" t="s">
        <v>1044</v>
      </c>
      <c r="I244" s="1" t="s">
        <v>146</v>
      </c>
      <c r="J244" s="1" t="s">
        <v>1046</v>
      </c>
      <c r="K244" s="1" t="s">
        <v>146</v>
      </c>
      <c r="L244" s="1" t="s">
        <v>146</v>
      </c>
      <c r="M244" s="1" t="s">
        <v>1047</v>
      </c>
      <c r="N244" s="1" t="s">
        <v>1047</v>
      </c>
      <c r="O244" s="1" t="s">
        <v>31</v>
      </c>
      <c r="P244" s="1" t="s">
        <v>1048</v>
      </c>
      <c r="Q244" s="1" t="s">
        <v>1880</v>
      </c>
      <c r="R244" s="1" t="s">
        <v>33</v>
      </c>
      <c r="S244" s="1" t="s">
        <v>1050</v>
      </c>
      <c r="T244" s="1" t="s">
        <v>1051</v>
      </c>
    </row>
    <row r="245" s="1" customFormat="1" spans="1:20">
      <c r="A245" s="1" t="s">
        <v>395</v>
      </c>
      <c r="B245" s="1" t="s">
        <v>1881</v>
      </c>
      <c r="C245" s="1" t="s">
        <v>396</v>
      </c>
      <c r="D245" s="1" t="s">
        <v>1882</v>
      </c>
      <c r="E245" s="1" t="s">
        <v>1883</v>
      </c>
      <c r="F245" s="1" t="s">
        <v>1172</v>
      </c>
      <c r="G245" s="1" t="s">
        <v>1100</v>
      </c>
      <c r="H245" s="1" t="s">
        <v>1044</v>
      </c>
      <c r="I245" s="1" t="s">
        <v>398</v>
      </c>
      <c r="J245" s="1" t="s">
        <v>1046</v>
      </c>
      <c r="K245" s="1" t="s">
        <v>398</v>
      </c>
      <c r="L245" s="1" t="s">
        <v>398</v>
      </c>
      <c r="M245" s="1" t="s">
        <v>1047</v>
      </c>
      <c r="N245" s="1" t="s">
        <v>1047</v>
      </c>
      <c r="O245" s="1" t="s">
        <v>31</v>
      </c>
      <c r="P245" s="1" t="s">
        <v>1048</v>
      </c>
      <c r="Q245" s="1" t="s">
        <v>1884</v>
      </c>
      <c r="R245" s="1" t="s">
        <v>33</v>
      </c>
      <c r="S245" s="1" t="s">
        <v>1050</v>
      </c>
      <c r="T245" s="1" t="s">
        <v>1051</v>
      </c>
    </row>
    <row r="246" s="1" customFormat="1" spans="1:20">
      <c r="A246" s="1" t="s">
        <v>173</v>
      </c>
      <c r="B246" s="1" t="s">
        <v>1881</v>
      </c>
      <c r="C246" s="1" t="s">
        <v>174</v>
      </c>
      <c r="D246" s="1" t="s">
        <v>1885</v>
      </c>
      <c r="E246" s="1" t="s">
        <v>1886</v>
      </c>
      <c r="F246" s="1" t="s">
        <v>1709</v>
      </c>
      <c r="G246" s="1" t="s">
        <v>1382</v>
      </c>
      <c r="H246" s="1" t="s">
        <v>1044</v>
      </c>
      <c r="I246" s="1" t="s">
        <v>176</v>
      </c>
      <c r="J246" s="1" t="s">
        <v>1046</v>
      </c>
      <c r="K246" s="1" t="s">
        <v>176</v>
      </c>
      <c r="L246" s="1" t="s">
        <v>176</v>
      </c>
      <c r="M246" s="1" t="s">
        <v>1047</v>
      </c>
      <c r="N246" s="1" t="s">
        <v>1047</v>
      </c>
      <c r="O246" s="1" t="s">
        <v>31</v>
      </c>
      <c r="P246" s="1" t="s">
        <v>1048</v>
      </c>
      <c r="Q246" s="1" t="s">
        <v>1887</v>
      </c>
      <c r="R246" s="1" t="s">
        <v>33</v>
      </c>
      <c r="S246" s="1" t="s">
        <v>1050</v>
      </c>
      <c r="T246" s="1" t="s">
        <v>1051</v>
      </c>
    </row>
    <row r="247" s="1" customFormat="1" spans="1:20">
      <c r="A247" s="1" t="s">
        <v>1888</v>
      </c>
      <c r="B247" s="1" t="s">
        <v>1881</v>
      </c>
      <c r="C247" s="1" t="s">
        <v>1889</v>
      </c>
      <c r="D247" s="1" t="s">
        <v>1890</v>
      </c>
      <c r="E247" s="1" t="s">
        <v>1891</v>
      </c>
      <c r="F247" s="1" t="s">
        <v>1100</v>
      </c>
      <c r="G247" s="1" t="s">
        <v>1039</v>
      </c>
      <c r="H247" s="1" t="s">
        <v>1044</v>
      </c>
      <c r="I247" s="1" t="s">
        <v>1892</v>
      </c>
      <c r="J247" s="1" t="s">
        <v>1046</v>
      </c>
      <c r="K247" s="1" t="s">
        <v>1892</v>
      </c>
      <c r="L247" s="1" t="s">
        <v>1892</v>
      </c>
      <c r="M247" s="1" t="s">
        <v>1047</v>
      </c>
      <c r="N247" s="1" t="s">
        <v>1047</v>
      </c>
      <c r="O247" s="1" t="s">
        <v>31</v>
      </c>
      <c r="P247" s="1" t="s">
        <v>1048</v>
      </c>
      <c r="Q247" s="1" t="s">
        <v>1893</v>
      </c>
      <c r="R247" s="1" t="s">
        <v>33</v>
      </c>
      <c r="S247" s="1" t="s">
        <v>1050</v>
      </c>
      <c r="T247" s="1" t="s">
        <v>1051</v>
      </c>
    </row>
    <row r="248" s="1" customFormat="1" spans="1:20">
      <c r="A248" s="1" t="s">
        <v>169</v>
      </c>
      <c r="B248" s="1" t="s">
        <v>1881</v>
      </c>
      <c r="C248" s="1" t="s">
        <v>170</v>
      </c>
      <c r="D248" s="1" t="s">
        <v>1812</v>
      </c>
      <c r="E248" s="1" t="s">
        <v>1894</v>
      </c>
      <c r="F248" s="1" t="s">
        <v>1709</v>
      </c>
      <c r="G248" s="1" t="s">
        <v>1524</v>
      </c>
      <c r="H248" s="1" t="s">
        <v>1044</v>
      </c>
      <c r="I248" s="1" t="s">
        <v>172</v>
      </c>
      <c r="J248" s="1" t="s">
        <v>1046</v>
      </c>
      <c r="K248" s="1" t="s">
        <v>172</v>
      </c>
      <c r="L248" s="1" t="s">
        <v>172</v>
      </c>
      <c r="M248" s="1" t="s">
        <v>1047</v>
      </c>
      <c r="N248" s="1" t="s">
        <v>1047</v>
      </c>
      <c r="O248" s="1" t="s">
        <v>31</v>
      </c>
      <c r="P248" s="1" t="s">
        <v>1048</v>
      </c>
      <c r="Q248" s="1" t="s">
        <v>1895</v>
      </c>
      <c r="R248" s="1" t="s">
        <v>33</v>
      </c>
      <c r="S248" s="1" t="s">
        <v>1050</v>
      </c>
      <c r="T248" s="1" t="s">
        <v>1051</v>
      </c>
    </row>
    <row r="249" s="1" customFormat="1" spans="1:20">
      <c r="A249" s="1" t="s">
        <v>501</v>
      </c>
      <c r="B249" s="1" t="s">
        <v>1896</v>
      </c>
      <c r="C249" s="1" t="s">
        <v>502</v>
      </c>
      <c r="D249" s="1" t="s">
        <v>1897</v>
      </c>
      <c r="E249" s="1" t="s">
        <v>1898</v>
      </c>
      <c r="F249" s="1" t="s">
        <v>1172</v>
      </c>
      <c r="G249" s="1" t="s">
        <v>1100</v>
      </c>
      <c r="H249" s="1" t="s">
        <v>1044</v>
      </c>
      <c r="I249" s="1" t="s">
        <v>504</v>
      </c>
      <c r="J249" s="1" t="s">
        <v>1046</v>
      </c>
      <c r="K249" s="1" t="s">
        <v>504</v>
      </c>
      <c r="L249" s="1" t="s">
        <v>504</v>
      </c>
      <c r="M249" s="1" t="s">
        <v>1047</v>
      </c>
      <c r="N249" s="1" t="s">
        <v>1047</v>
      </c>
      <c r="O249" s="1" t="s">
        <v>31</v>
      </c>
      <c r="P249" s="1" t="s">
        <v>1048</v>
      </c>
      <c r="Q249" s="1" t="s">
        <v>1899</v>
      </c>
      <c r="R249" s="1" t="s">
        <v>33</v>
      </c>
      <c r="S249" s="1" t="s">
        <v>1050</v>
      </c>
      <c r="T249" s="1" t="s">
        <v>1051</v>
      </c>
    </row>
    <row r="250" s="1" customFormat="1" spans="1:20">
      <c r="A250" s="1" t="s">
        <v>1900</v>
      </c>
      <c r="B250" s="1" t="s">
        <v>1896</v>
      </c>
      <c r="C250" s="1" t="s">
        <v>1901</v>
      </c>
      <c r="D250" s="1" t="s">
        <v>1902</v>
      </c>
      <c r="E250" s="1" t="s">
        <v>1903</v>
      </c>
      <c r="F250" s="1" t="s">
        <v>1172</v>
      </c>
      <c r="G250" s="1" t="s">
        <v>1043</v>
      </c>
      <c r="H250" s="1" t="s">
        <v>1044</v>
      </c>
      <c r="I250" s="1" t="s">
        <v>1904</v>
      </c>
      <c r="J250" s="1" t="s">
        <v>1046</v>
      </c>
      <c r="K250" s="1" t="s">
        <v>1904</v>
      </c>
      <c r="L250" s="1" t="s">
        <v>1904</v>
      </c>
      <c r="M250" s="1" t="s">
        <v>1047</v>
      </c>
      <c r="N250" s="1" t="s">
        <v>1047</v>
      </c>
      <c r="O250" s="1" t="s">
        <v>31</v>
      </c>
      <c r="P250" s="1" t="s">
        <v>1048</v>
      </c>
      <c r="Q250" s="1" t="s">
        <v>1905</v>
      </c>
      <c r="R250" s="1" t="s">
        <v>33</v>
      </c>
      <c r="S250" s="1" t="s">
        <v>1050</v>
      </c>
      <c r="T250" s="1" t="s">
        <v>1051</v>
      </c>
    </row>
    <row r="251" s="1" customFormat="1" spans="1:20">
      <c r="A251" s="1" t="s">
        <v>497</v>
      </c>
      <c r="B251" s="1" t="s">
        <v>1896</v>
      </c>
      <c r="C251" s="1" t="s">
        <v>498</v>
      </c>
      <c r="D251" s="1" t="s">
        <v>1906</v>
      </c>
      <c r="E251" s="1" t="s">
        <v>1907</v>
      </c>
      <c r="F251" s="1" t="s">
        <v>1709</v>
      </c>
      <c r="G251" s="1" t="s">
        <v>1621</v>
      </c>
      <c r="H251" s="1" t="s">
        <v>1044</v>
      </c>
      <c r="I251" s="1" t="s">
        <v>500</v>
      </c>
      <c r="J251" s="1" t="s">
        <v>1046</v>
      </c>
      <c r="K251" s="1" t="s">
        <v>500</v>
      </c>
      <c r="L251" s="1" t="s">
        <v>500</v>
      </c>
      <c r="M251" s="1" t="s">
        <v>1047</v>
      </c>
      <c r="N251" s="1" t="s">
        <v>1047</v>
      </c>
      <c r="O251" s="1" t="s">
        <v>31</v>
      </c>
      <c r="P251" s="1" t="s">
        <v>1048</v>
      </c>
      <c r="Q251" s="1" t="s">
        <v>1908</v>
      </c>
      <c r="R251" s="1" t="s">
        <v>33</v>
      </c>
      <c r="S251" s="1" t="s">
        <v>1050</v>
      </c>
      <c r="T251" s="1" t="s">
        <v>1051</v>
      </c>
    </row>
    <row r="252" s="1" customFormat="1" spans="1:20">
      <c r="A252" s="1" t="s">
        <v>1909</v>
      </c>
      <c r="B252" s="1" t="s">
        <v>1896</v>
      </c>
      <c r="C252" s="1" t="s">
        <v>1910</v>
      </c>
      <c r="D252" s="1" t="s">
        <v>1906</v>
      </c>
      <c r="E252" s="1" t="s">
        <v>1911</v>
      </c>
      <c r="F252" s="1" t="s">
        <v>1039</v>
      </c>
      <c r="G252" s="1" t="s">
        <v>1043</v>
      </c>
      <c r="H252" s="1" t="s">
        <v>1044</v>
      </c>
      <c r="I252" s="1" t="s">
        <v>1912</v>
      </c>
      <c r="J252" s="1" t="s">
        <v>1046</v>
      </c>
      <c r="K252" s="1" t="s">
        <v>1912</v>
      </c>
      <c r="L252" s="1" t="s">
        <v>1912</v>
      </c>
      <c r="M252" s="1" t="s">
        <v>1047</v>
      </c>
      <c r="N252" s="1" t="s">
        <v>1047</v>
      </c>
      <c r="O252" s="1" t="s">
        <v>31</v>
      </c>
      <c r="P252" s="1" t="s">
        <v>1048</v>
      </c>
      <c r="Q252" s="1" t="s">
        <v>1913</v>
      </c>
      <c r="R252" s="1" t="s">
        <v>33</v>
      </c>
      <c r="S252" s="1" t="s">
        <v>1050</v>
      </c>
      <c r="T252" s="1" t="s">
        <v>1051</v>
      </c>
    </row>
    <row r="253" s="1" customFormat="1" spans="1:20">
      <c r="A253" s="1" t="s">
        <v>74</v>
      </c>
      <c r="B253" s="1" t="s">
        <v>1896</v>
      </c>
      <c r="C253" s="1" t="s">
        <v>75</v>
      </c>
      <c r="D253" s="1" t="s">
        <v>1914</v>
      </c>
      <c r="E253" s="1" t="s">
        <v>1915</v>
      </c>
      <c r="F253" s="1" t="s">
        <v>1100</v>
      </c>
      <c r="G253" s="1" t="s">
        <v>1039</v>
      </c>
      <c r="H253" s="1" t="s">
        <v>1044</v>
      </c>
      <c r="I253" s="1" t="s">
        <v>31</v>
      </c>
      <c r="J253" s="1" t="s">
        <v>1046</v>
      </c>
      <c r="K253" s="1" t="s">
        <v>31</v>
      </c>
      <c r="L253" s="1" t="s">
        <v>31</v>
      </c>
      <c r="M253" s="1" t="s">
        <v>1047</v>
      </c>
      <c r="N253" s="1" t="s">
        <v>1047</v>
      </c>
      <c r="O253" s="1" t="s">
        <v>31</v>
      </c>
      <c r="P253" s="1" t="s">
        <v>1048</v>
      </c>
      <c r="Q253" s="1" t="s">
        <v>1916</v>
      </c>
      <c r="R253" s="1" t="s">
        <v>33</v>
      </c>
      <c r="S253" s="1" t="s">
        <v>1050</v>
      </c>
      <c r="T253" s="1" t="s">
        <v>1051</v>
      </c>
    </row>
    <row r="254" s="1" customFormat="1" spans="1:20">
      <c r="A254" s="1" t="s">
        <v>166</v>
      </c>
      <c r="B254" s="1" t="s">
        <v>1896</v>
      </c>
      <c r="C254" s="1" t="s">
        <v>167</v>
      </c>
      <c r="D254" s="1" t="s">
        <v>1803</v>
      </c>
      <c r="E254" s="1" t="s">
        <v>1917</v>
      </c>
      <c r="F254" s="1" t="s">
        <v>1621</v>
      </c>
      <c r="G254" s="1" t="s">
        <v>1172</v>
      </c>
      <c r="H254" s="1" t="s">
        <v>1044</v>
      </c>
      <c r="I254" s="1" t="s">
        <v>168</v>
      </c>
      <c r="J254" s="1" t="s">
        <v>1046</v>
      </c>
      <c r="K254" s="1" t="s">
        <v>168</v>
      </c>
      <c r="L254" s="1" t="s">
        <v>168</v>
      </c>
      <c r="M254" s="1" t="s">
        <v>1047</v>
      </c>
      <c r="N254" s="1" t="s">
        <v>1047</v>
      </c>
      <c r="O254" s="1" t="s">
        <v>31</v>
      </c>
      <c r="P254" s="1" t="s">
        <v>1048</v>
      </c>
      <c r="Q254" s="1" t="s">
        <v>1918</v>
      </c>
      <c r="R254" s="1" t="s">
        <v>33</v>
      </c>
      <c r="S254" s="1" t="s">
        <v>1050</v>
      </c>
      <c r="T254" s="1" t="s">
        <v>1051</v>
      </c>
    </row>
    <row r="255" s="1" customFormat="1" spans="1:20">
      <c r="A255" s="1" t="s">
        <v>162</v>
      </c>
      <c r="B255" s="1" t="s">
        <v>1896</v>
      </c>
      <c r="C255" s="1" t="s">
        <v>163</v>
      </c>
      <c r="D255" s="1" t="s">
        <v>1919</v>
      </c>
      <c r="E255" s="1" t="s">
        <v>1920</v>
      </c>
      <c r="F255" s="1" t="s">
        <v>1709</v>
      </c>
      <c r="G255" s="1" t="s">
        <v>1524</v>
      </c>
      <c r="H255" s="1" t="s">
        <v>1044</v>
      </c>
      <c r="I255" s="1" t="s">
        <v>165</v>
      </c>
      <c r="J255" s="1" t="s">
        <v>1046</v>
      </c>
      <c r="K255" s="1" t="s">
        <v>165</v>
      </c>
      <c r="L255" s="1" t="s">
        <v>165</v>
      </c>
      <c r="M255" s="1" t="s">
        <v>1047</v>
      </c>
      <c r="N255" s="1" t="s">
        <v>1047</v>
      </c>
      <c r="O255" s="1" t="s">
        <v>31</v>
      </c>
      <c r="P255" s="1" t="s">
        <v>1048</v>
      </c>
      <c r="Q255" s="1" t="s">
        <v>1921</v>
      </c>
      <c r="R255" s="1" t="s">
        <v>33</v>
      </c>
      <c r="S255" s="1" t="s">
        <v>1050</v>
      </c>
      <c r="T255" s="1" t="s">
        <v>1051</v>
      </c>
    </row>
    <row r="256" s="1" customFormat="1" spans="1:20">
      <c r="A256" s="1" t="s">
        <v>159</v>
      </c>
      <c r="B256" s="1" t="s">
        <v>1896</v>
      </c>
      <c r="C256" s="1" t="s">
        <v>160</v>
      </c>
      <c r="D256" s="1" t="s">
        <v>1803</v>
      </c>
      <c r="E256" s="1" t="s">
        <v>1922</v>
      </c>
      <c r="F256" s="1" t="s">
        <v>1299</v>
      </c>
      <c r="G256" s="1" t="s">
        <v>1172</v>
      </c>
      <c r="H256" s="1" t="s">
        <v>1044</v>
      </c>
      <c r="I256" s="1" t="s">
        <v>161</v>
      </c>
      <c r="J256" s="1" t="s">
        <v>1046</v>
      </c>
      <c r="K256" s="1" t="s">
        <v>161</v>
      </c>
      <c r="L256" s="1" t="s">
        <v>161</v>
      </c>
      <c r="M256" s="1" t="s">
        <v>1047</v>
      </c>
      <c r="N256" s="1" t="s">
        <v>1047</v>
      </c>
      <c r="O256" s="1" t="s">
        <v>31</v>
      </c>
      <c r="P256" s="1" t="s">
        <v>1048</v>
      </c>
      <c r="Q256" s="1" t="s">
        <v>1923</v>
      </c>
      <c r="R256" s="1" t="s">
        <v>33</v>
      </c>
      <c r="S256" s="1" t="s">
        <v>1050</v>
      </c>
      <c r="T256" s="1" t="s">
        <v>1051</v>
      </c>
    </row>
    <row r="257" s="1" customFormat="1" spans="1:20">
      <c r="A257" s="1" t="s">
        <v>873</v>
      </c>
      <c r="B257" s="1" t="s">
        <v>1896</v>
      </c>
      <c r="C257" s="1" t="s">
        <v>874</v>
      </c>
      <c r="D257" s="1" t="s">
        <v>1924</v>
      </c>
      <c r="E257" s="1" t="s">
        <v>1925</v>
      </c>
      <c r="F257" s="1" t="s">
        <v>1783</v>
      </c>
      <c r="G257" s="1" t="s">
        <v>1621</v>
      </c>
      <c r="H257" s="1" t="s">
        <v>1044</v>
      </c>
      <c r="I257" s="1" t="s">
        <v>876</v>
      </c>
      <c r="J257" s="1" t="s">
        <v>1046</v>
      </c>
      <c r="K257" s="1" t="s">
        <v>876</v>
      </c>
      <c r="L257" s="1" t="s">
        <v>876</v>
      </c>
      <c r="M257" s="1" t="s">
        <v>1047</v>
      </c>
      <c r="N257" s="1" t="s">
        <v>1047</v>
      </c>
      <c r="O257" s="1" t="s">
        <v>31</v>
      </c>
      <c r="P257" s="1" t="s">
        <v>1048</v>
      </c>
      <c r="Q257" s="1" t="s">
        <v>1926</v>
      </c>
      <c r="R257" s="1" t="s">
        <v>33</v>
      </c>
      <c r="S257" s="1" t="s">
        <v>1050</v>
      </c>
      <c r="T257" s="1" t="s">
        <v>1051</v>
      </c>
    </row>
    <row r="258" s="1" customFormat="1" spans="1:20">
      <c r="A258" s="1" t="s">
        <v>493</v>
      </c>
      <c r="B258" s="1" t="s">
        <v>1927</v>
      </c>
      <c r="C258" s="1" t="s">
        <v>494</v>
      </c>
      <c r="D258" s="1" t="s">
        <v>1928</v>
      </c>
      <c r="E258" s="1" t="s">
        <v>1929</v>
      </c>
      <c r="F258" s="1" t="s">
        <v>1299</v>
      </c>
      <c r="G258" s="1" t="s">
        <v>1172</v>
      </c>
      <c r="H258" s="1" t="s">
        <v>1044</v>
      </c>
      <c r="I258" s="1" t="s">
        <v>496</v>
      </c>
      <c r="J258" s="1" t="s">
        <v>1046</v>
      </c>
      <c r="K258" s="1" t="s">
        <v>496</v>
      </c>
      <c r="L258" s="1" t="s">
        <v>496</v>
      </c>
      <c r="M258" s="1" t="s">
        <v>1047</v>
      </c>
      <c r="N258" s="1" t="s">
        <v>1047</v>
      </c>
      <c r="O258" s="1" t="s">
        <v>31</v>
      </c>
      <c r="P258" s="1" t="s">
        <v>1048</v>
      </c>
      <c r="Q258" s="1" t="s">
        <v>1930</v>
      </c>
      <c r="R258" s="1" t="s">
        <v>33</v>
      </c>
      <c r="S258" s="1" t="s">
        <v>1050</v>
      </c>
      <c r="T258" s="1" t="s">
        <v>1051</v>
      </c>
    </row>
    <row r="259" s="1" customFormat="1" spans="1:20">
      <c r="A259" s="1" t="s">
        <v>1931</v>
      </c>
      <c r="B259" s="1" t="s">
        <v>1927</v>
      </c>
      <c r="C259" s="1" t="s">
        <v>1932</v>
      </c>
      <c r="D259" s="1" t="s">
        <v>1933</v>
      </c>
      <c r="E259" s="1" t="s">
        <v>1934</v>
      </c>
      <c r="F259" s="1" t="s">
        <v>1621</v>
      </c>
      <c r="G259" s="1" t="s">
        <v>1039</v>
      </c>
      <c r="H259" s="1" t="s">
        <v>1044</v>
      </c>
      <c r="I259" s="1" t="s">
        <v>1935</v>
      </c>
      <c r="J259" s="1" t="s">
        <v>1046</v>
      </c>
      <c r="K259" s="1" t="s">
        <v>1935</v>
      </c>
      <c r="L259" s="1" t="s">
        <v>1935</v>
      </c>
      <c r="M259" s="1" t="s">
        <v>1047</v>
      </c>
      <c r="N259" s="1" t="s">
        <v>1047</v>
      </c>
      <c r="O259" s="1" t="s">
        <v>31</v>
      </c>
      <c r="P259" s="1" t="s">
        <v>1048</v>
      </c>
      <c r="Q259" s="1" t="s">
        <v>1936</v>
      </c>
      <c r="R259" s="1" t="s">
        <v>33</v>
      </c>
      <c r="S259" s="1" t="s">
        <v>1050</v>
      </c>
      <c r="T259" s="1" t="s">
        <v>1051</v>
      </c>
    </row>
    <row r="260" s="1" customFormat="1" spans="1:20">
      <c r="A260" s="1" t="s">
        <v>869</v>
      </c>
      <c r="B260" s="1" t="s">
        <v>1927</v>
      </c>
      <c r="C260" s="1" t="s">
        <v>870</v>
      </c>
      <c r="D260" s="1" t="s">
        <v>1937</v>
      </c>
      <c r="E260" s="1" t="s">
        <v>1938</v>
      </c>
      <c r="F260" s="1" t="s">
        <v>1172</v>
      </c>
      <c r="G260" s="1" t="s">
        <v>1100</v>
      </c>
      <c r="H260" s="1" t="s">
        <v>1044</v>
      </c>
      <c r="I260" s="1" t="s">
        <v>872</v>
      </c>
      <c r="J260" s="1" t="s">
        <v>1046</v>
      </c>
      <c r="K260" s="1" t="s">
        <v>872</v>
      </c>
      <c r="L260" s="1" t="s">
        <v>872</v>
      </c>
      <c r="M260" s="1" t="s">
        <v>1047</v>
      </c>
      <c r="N260" s="1" t="s">
        <v>1047</v>
      </c>
      <c r="O260" s="1" t="s">
        <v>31</v>
      </c>
      <c r="P260" s="1" t="s">
        <v>1048</v>
      </c>
      <c r="Q260" s="1" t="s">
        <v>1939</v>
      </c>
      <c r="R260" s="1" t="s">
        <v>33</v>
      </c>
      <c r="S260" s="1" t="s">
        <v>1050</v>
      </c>
      <c r="T260" s="1" t="s">
        <v>1051</v>
      </c>
    </row>
    <row r="261" s="1" customFormat="1" spans="1:20">
      <c r="A261" s="1" t="s">
        <v>1940</v>
      </c>
      <c r="B261" s="1" t="s">
        <v>1941</v>
      </c>
      <c r="C261" s="1" t="s">
        <v>1942</v>
      </c>
      <c r="D261" s="1" t="s">
        <v>1943</v>
      </c>
      <c r="E261" s="1" t="s">
        <v>1944</v>
      </c>
      <c r="F261" s="1" t="s">
        <v>1172</v>
      </c>
      <c r="G261" s="1" t="s">
        <v>1039</v>
      </c>
      <c r="H261" s="1" t="s">
        <v>1044</v>
      </c>
      <c r="I261" s="1" t="s">
        <v>1945</v>
      </c>
      <c r="J261" s="1" t="s">
        <v>1046</v>
      </c>
      <c r="K261" s="1" t="s">
        <v>1945</v>
      </c>
      <c r="L261" s="1" t="s">
        <v>1945</v>
      </c>
      <c r="M261" s="1" t="s">
        <v>1047</v>
      </c>
      <c r="N261" s="1" t="s">
        <v>1047</v>
      </c>
      <c r="O261" s="1" t="s">
        <v>31</v>
      </c>
      <c r="P261" s="1" t="s">
        <v>1048</v>
      </c>
      <c r="Q261" s="1" t="s">
        <v>1946</v>
      </c>
      <c r="R261" s="1" t="s">
        <v>33</v>
      </c>
      <c r="S261" s="1" t="s">
        <v>1050</v>
      </c>
      <c r="T261" s="1" t="s">
        <v>1051</v>
      </c>
    </row>
    <row r="262" s="1" customFormat="1" spans="1:20">
      <c r="A262" s="1" t="s">
        <v>489</v>
      </c>
      <c r="B262" s="1" t="s">
        <v>1941</v>
      </c>
      <c r="C262" s="1" t="s">
        <v>490</v>
      </c>
      <c r="D262" s="1" t="s">
        <v>1681</v>
      </c>
      <c r="E262" s="1" t="s">
        <v>1947</v>
      </c>
      <c r="F262" s="1" t="s">
        <v>1709</v>
      </c>
      <c r="G262" s="1" t="s">
        <v>1621</v>
      </c>
      <c r="H262" s="1" t="s">
        <v>1044</v>
      </c>
      <c r="I262" s="1" t="s">
        <v>492</v>
      </c>
      <c r="J262" s="1" t="s">
        <v>1046</v>
      </c>
      <c r="K262" s="1" t="s">
        <v>492</v>
      </c>
      <c r="L262" s="1" t="s">
        <v>492</v>
      </c>
      <c r="M262" s="1" t="s">
        <v>1047</v>
      </c>
      <c r="N262" s="1" t="s">
        <v>1047</v>
      </c>
      <c r="O262" s="1" t="s">
        <v>31</v>
      </c>
      <c r="P262" s="1" t="s">
        <v>1048</v>
      </c>
      <c r="Q262" s="1" t="s">
        <v>1948</v>
      </c>
      <c r="R262" s="1" t="s">
        <v>33</v>
      </c>
      <c r="S262" s="1" t="s">
        <v>1050</v>
      </c>
      <c r="T262" s="1" t="s">
        <v>1051</v>
      </c>
    </row>
    <row r="263" s="1" customFormat="1" spans="1:20">
      <c r="A263" s="1" t="s">
        <v>485</v>
      </c>
      <c r="B263" s="1" t="s">
        <v>1941</v>
      </c>
      <c r="C263" s="1" t="s">
        <v>486</v>
      </c>
      <c r="D263" s="1" t="s">
        <v>1949</v>
      </c>
      <c r="E263" s="1" t="s">
        <v>1950</v>
      </c>
      <c r="F263" s="1" t="s">
        <v>1382</v>
      </c>
      <c r="G263" s="1" t="s">
        <v>1299</v>
      </c>
      <c r="H263" s="1" t="s">
        <v>1044</v>
      </c>
      <c r="I263" s="1" t="s">
        <v>488</v>
      </c>
      <c r="J263" s="1" t="s">
        <v>1046</v>
      </c>
      <c r="K263" s="1" t="s">
        <v>488</v>
      </c>
      <c r="L263" s="1" t="s">
        <v>488</v>
      </c>
      <c r="M263" s="1" t="s">
        <v>1047</v>
      </c>
      <c r="N263" s="1" t="s">
        <v>1047</v>
      </c>
      <c r="O263" s="1" t="s">
        <v>31</v>
      </c>
      <c r="P263" s="1" t="s">
        <v>1048</v>
      </c>
      <c r="Q263" s="1" t="s">
        <v>1951</v>
      </c>
      <c r="R263" s="1" t="s">
        <v>33</v>
      </c>
      <c r="S263" s="1" t="s">
        <v>1050</v>
      </c>
      <c r="T263" s="1" t="s">
        <v>1051</v>
      </c>
    </row>
    <row r="264" s="1" customFormat="1" spans="1:20">
      <c r="A264" s="1" t="s">
        <v>1952</v>
      </c>
      <c r="B264" s="1" t="s">
        <v>1941</v>
      </c>
      <c r="C264" s="1" t="s">
        <v>1953</v>
      </c>
      <c r="D264" s="1" t="s">
        <v>1359</v>
      </c>
      <c r="E264" s="1" t="s">
        <v>1954</v>
      </c>
      <c r="F264" s="1" t="s">
        <v>1100</v>
      </c>
      <c r="G264" s="1" t="s">
        <v>1039</v>
      </c>
      <c r="H264" s="1" t="s">
        <v>1044</v>
      </c>
      <c r="I264" s="1" t="s">
        <v>1955</v>
      </c>
      <c r="J264" s="1" t="s">
        <v>1046</v>
      </c>
      <c r="K264" s="1" t="s">
        <v>1955</v>
      </c>
      <c r="L264" s="1" t="s">
        <v>1955</v>
      </c>
      <c r="M264" s="1" t="s">
        <v>1047</v>
      </c>
      <c r="N264" s="1" t="s">
        <v>1047</v>
      </c>
      <c r="O264" s="1" t="s">
        <v>31</v>
      </c>
      <c r="P264" s="1" t="s">
        <v>1048</v>
      </c>
      <c r="Q264" s="1" t="s">
        <v>1956</v>
      </c>
      <c r="R264" s="1" t="s">
        <v>33</v>
      </c>
      <c r="S264" s="1" t="s">
        <v>1050</v>
      </c>
      <c r="T264" s="1" t="s">
        <v>1051</v>
      </c>
    </row>
    <row r="265" s="1" customFormat="1" spans="1:20">
      <c r="A265" s="1" t="s">
        <v>390</v>
      </c>
      <c r="B265" s="1" t="s">
        <v>1941</v>
      </c>
      <c r="C265" s="1" t="s">
        <v>391</v>
      </c>
      <c r="D265" s="1" t="s">
        <v>1957</v>
      </c>
      <c r="E265" s="1" t="s">
        <v>1958</v>
      </c>
      <c r="F265" s="1" t="s">
        <v>1299</v>
      </c>
      <c r="G265" s="1" t="s">
        <v>1172</v>
      </c>
      <c r="H265" s="1" t="s">
        <v>1044</v>
      </c>
      <c r="I265" s="1" t="s">
        <v>394</v>
      </c>
      <c r="J265" s="1" t="s">
        <v>1046</v>
      </c>
      <c r="K265" s="1" t="s">
        <v>394</v>
      </c>
      <c r="L265" s="1" t="s">
        <v>394</v>
      </c>
      <c r="M265" s="1" t="s">
        <v>1047</v>
      </c>
      <c r="N265" s="1" t="s">
        <v>1047</v>
      </c>
      <c r="O265" s="1" t="s">
        <v>31</v>
      </c>
      <c r="P265" s="1" t="s">
        <v>1048</v>
      </c>
      <c r="Q265" s="1" t="s">
        <v>1959</v>
      </c>
      <c r="R265" s="1" t="s">
        <v>33</v>
      </c>
      <c r="S265" s="1" t="s">
        <v>1050</v>
      </c>
      <c r="T265" s="1" t="s">
        <v>1051</v>
      </c>
    </row>
    <row r="266" s="1" customFormat="1" spans="1:20">
      <c r="A266" s="1" t="s">
        <v>865</v>
      </c>
      <c r="B266" s="1" t="s">
        <v>1960</v>
      </c>
      <c r="C266" s="1" t="s">
        <v>866</v>
      </c>
      <c r="D266" s="1" t="s">
        <v>1961</v>
      </c>
      <c r="E266" s="1" t="s">
        <v>1962</v>
      </c>
      <c r="F266" s="1" t="s">
        <v>1621</v>
      </c>
      <c r="G266" s="1" t="s">
        <v>1524</v>
      </c>
      <c r="H266" s="1" t="s">
        <v>1044</v>
      </c>
      <c r="I266" s="1" t="s">
        <v>868</v>
      </c>
      <c r="J266" s="1" t="s">
        <v>1046</v>
      </c>
      <c r="K266" s="1" t="s">
        <v>868</v>
      </c>
      <c r="L266" s="1" t="s">
        <v>868</v>
      </c>
      <c r="M266" s="1" t="s">
        <v>1047</v>
      </c>
      <c r="N266" s="1" t="s">
        <v>1047</v>
      </c>
      <c r="O266" s="1" t="s">
        <v>31</v>
      </c>
      <c r="P266" s="1" t="s">
        <v>1048</v>
      </c>
      <c r="Q266" s="1" t="s">
        <v>1963</v>
      </c>
      <c r="R266" s="1" t="s">
        <v>33</v>
      </c>
      <c r="S266" s="1" t="s">
        <v>1050</v>
      </c>
      <c r="T266" s="1" t="s">
        <v>1051</v>
      </c>
    </row>
    <row r="267" s="1" customFormat="1" spans="1:20">
      <c r="A267" s="1" t="s">
        <v>861</v>
      </c>
      <c r="B267" s="1" t="s">
        <v>1960</v>
      </c>
      <c r="C267" s="1" t="s">
        <v>862</v>
      </c>
      <c r="D267" s="1" t="s">
        <v>1964</v>
      </c>
      <c r="E267" s="1" t="s">
        <v>1965</v>
      </c>
      <c r="F267" s="1" t="s">
        <v>1172</v>
      </c>
      <c r="G267" s="1" t="s">
        <v>1100</v>
      </c>
      <c r="H267" s="1" t="s">
        <v>1044</v>
      </c>
      <c r="I267" s="1" t="s">
        <v>864</v>
      </c>
      <c r="J267" s="1" t="s">
        <v>1046</v>
      </c>
      <c r="K267" s="1" t="s">
        <v>864</v>
      </c>
      <c r="L267" s="1" t="s">
        <v>864</v>
      </c>
      <c r="M267" s="1" t="s">
        <v>1047</v>
      </c>
      <c r="N267" s="1" t="s">
        <v>1047</v>
      </c>
      <c r="O267" s="1" t="s">
        <v>31</v>
      </c>
      <c r="P267" s="1" t="s">
        <v>1048</v>
      </c>
      <c r="Q267" s="1" t="s">
        <v>1966</v>
      </c>
      <c r="R267" s="1" t="s">
        <v>33</v>
      </c>
      <c r="S267" s="1" t="s">
        <v>1050</v>
      </c>
      <c r="T267" s="1" t="s">
        <v>1051</v>
      </c>
    </row>
    <row r="268" s="1" customFormat="1" spans="1:20">
      <c r="A268" s="1" t="s">
        <v>154</v>
      </c>
      <c r="B268" s="1" t="s">
        <v>1960</v>
      </c>
      <c r="C268" s="1" t="s">
        <v>155</v>
      </c>
      <c r="D268" s="1" t="s">
        <v>1967</v>
      </c>
      <c r="E268" s="1" t="s">
        <v>1968</v>
      </c>
      <c r="F268" s="1" t="s">
        <v>1299</v>
      </c>
      <c r="G268" s="1" t="s">
        <v>1172</v>
      </c>
      <c r="H268" s="1" t="s">
        <v>1044</v>
      </c>
      <c r="I268" s="1" t="s">
        <v>158</v>
      </c>
      <c r="J268" s="1" t="s">
        <v>1046</v>
      </c>
      <c r="K268" s="1" t="s">
        <v>158</v>
      </c>
      <c r="L268" s="1" t="s">
        <v>158</v>
      </c>
      <c r="M268" s="1" t="s">
        <v>1047</v>
      </c>
      <c r="N268" s="1" t="s">
        <v>1047</v>
      </c>
      <c r="O268" s="1" t="s">
        <v>31</v>
      </c>
      <c r="P268" s="1" t="s">
        <v>1048</v>
      </c>
      <c r="Q268" s="1" t="s">
        <v>1969</v>
      </c>
      <c r="R268" s="1" t="s">
        <v>33</v>
      </c>
      <c r="S268" s="1" t="s">
        <v>1050</v>
      </c>
      <c r="T268" s="1" t="s">
        <v>1051</v>
      </c>
    </row>
    <row r="269" s="1" customFormat="1" spans="1:20">
      <c r="A269" s="1" t="s">
        <v>859</v>
      </c>
      <c r="B269" s="1" t="s">
        <v>1960</v>
      </c>
      <c r="C269" s="1" t="s">
        <v>860</v>
      </c>
      <c r="D269" s="1" t="s">
        <v>1970</v>
      </c>
      <c r="E269" s="1" t="s">
        <v>1971</v>
      </c>
      <c r="F269" s="1" t="s">
        <v>1172</v>
      </c>
      <c r="G269" s="1" t="s">
        <v>1100</v>
      </c>
      <c r="H269" s="1" t="s">
        <v>1044</v>
      </c>
      <c r="I269" s="1" t="s">
        <v>855</v>
      </c>
      <c r="J269" s="1" t="s">
        <v>1046</v>
      </c>
      <c r="K269" s="1" t="s">
        <v>855</v>
      </c>
      <c r="L269" s="1" t="s">
        <v>855</v>
      </c>
      <c r="M269" s="1" t="s">
        <v>1047</v>
      </c>
      <c r="N269" s="1" t="s">
        <v>1047</v>
      </c>
      <c r="O269" s="1" t="s">
        <v>31</v>
      </c>
      <c r="P269" s="1" t="s">
        <v>1048</v>
      </c>
      <c r="Q269" s="1" t="s">
        <v>1972</v>
      </c>
      <c r="R269" s="1" t="s">
        <v>33</v>
      </c>
      <c r="S269" s="1" t="s">
        <v>1050</v>
      </c>
      <c r="T269" s="1" t="s">
        <v>1051</v>
      </c>
    </row>
    <row r="270" s="1" customFormat="1" spans="1:20">
      <c r="A270" s="1" t="s">
        <v>481</v>
      </c>
      <c r="B270" s="1" t="s">
        <v>1960</v>
      </c>
      <c r="C270" s="1" t="s">
        <v>482</v>
      </c>
      <c r="D270" s="1" t="s">
        <v>1973</v>
      </c>
      <c r="E270" s="1" t="s">
        <v>1974</v>
      </c>
      <c r="F270" s="1" t="s">
        <v>1621</v>
      </c>
      <c r="G270" s="1" t="s">
        <v>1382</v>
      </c>
      <c r="H270" s="1" t="s">
        <v>1044</v>
      </c>
      <c r="I270" s="1" t="s">
        <v>484</v>
      </c>
      <c r="J270" s="1" t="s">
        <v>1046</v>
      </c>
      <c r="K270" s="1" t="s">
        <v>484</v>
      </c>
      <c r="L270" s="1" t="s">
        <v>484</v>
      </c>
      <c r="M270" s="1" t="s">
        <v>1047</v>
      </c>
      <c r="N270" s="1" t="s">
        <v>1047</v>
      </c>
      <c r="O270" s="1" t="s">
        <v>31</v>
      </c>
      <c r="P270" s="1" t="s">
        <v>1048</v>
      </c>
      <c r="Q270" s="1" t="s">
        <v>1975</v>
      </c>
      <c r="R270" s="1" t="s">
        <v>33</v>
      </c>
      <c r="S270" s="1" t="s">
        <v>1050</v>
      </c>
      <c r="T270" s="1" t="s">
        <v>1051</v>
      </c>
    </row>
    <row r="271" s="1" customFormat="1" spans="1:20">
      <c r="A271" s="1" t="s">
        <v>477</v>
      </c>
      <c r="B271" s="1" t="s">
        <v>1960</v>
      </c>
      <c r="C271" s="1" t="s">
        <v>478</v>
      </c>
      <c r="D271" s="1" t="s">
        <v>1976</v>
      </c>
      <c r="E271" s="1" t="s">
        <v>1977</v>
      </c>
      <c r="F271" s="1" t="s">
        <v>1382</v>
      </c>
      <c r="G271" s="1" t="s">
        <v>1299</v>
      </c>
      <c r="H271" s="1" t="s">
        <v>1044</v>
      </c>
      <c r="I271" s="1" t="s">
        <v>480</v>
      </c>
      <c r="J271" s="1" t="s">
        <v>1046</v>
      </c>
      <c r="K271" s="1" t="s">
        <v>480</v>
      </c>
      <c r="L271" s="1" t="s">
        <v>480</v>
      </c>
      <c r="M271" s="1" t="s">
        <v>1047</v>
      </c>
      <c r="N271" s="1" t="s">
        <v>1047</v>
      </c>
      <c r="O271" s="1" t="s">
        <v>31</v>
      </c>
      <c r="P271" s="1" t="s">
        <v>1048</v>
      </c>
      <c r="Q271" s="1" t="s">
        <v>1978</v>
      </c>
      <c r="R271" s="1" t="s">
        <v>33</v>
      </c>
      <c r="S271" s="1" t="s">
        <v>1050</v>
      </c>
      <c r="T271" s="1" t="s">
        <v>1051</v>
      </c>
    </row>
    <row r="272" s="1" customFormat="1" spans="1:20">
      <c r="A272" s="1" t="s">
        <v>1979</v>
      </c>
      <c r="B272" s="1" t="s">
        <v>1960</v>
      </c>
      <c r="C272" s="1" t="s">
        <v>1980</v>
      </c>
      <c r="D272" s="1" t="s">
        <v>1981</v>
      </c>
      <c r="E272" s="1" t="s">
        <v>1982</v>
      </c>
      <c r="F272" s="1" t="s">
        <v>1039</v>
      </c>
      <c r="G272" s="1" t="s">
        <v>1043</v>
      </c>
      <c r="H272" s="1" t="s">
        <v>1044</v>
      </c>
      <c r="I272" s="1" t="s">
        <v>555</v>
      </c>
      <c r="J272" s="1" t="s">
        <v>1046</v>
      </c>
      <c r="K272" s="1" t="s">
        <v>555</v>
      </c>
      <c r="L272" s="1" t="s">
        <v>555</v>
      </c>
      <c r="M272" s="1" t="s">
        <v>1047</v>
      </c>
      <c r="N272" s="1" t="s">
        <v>1047</v>
      </c>
      <c r="O272" s="1" t="s">
        <v>31</v>
      </c>
      <c r="P272" s="1" t="s">
        <v>1048</v>
      </c>
      <c r="Q272" s="1" t="s">
        <v>1983</v>
      </c>
      <c r="R272" s="1" t="s">
        <v>33</v>
      </c>
      <c r="S272" s="1" t="s">
        <v>1050</v>
      </c>
      <c r="T272" s="1" t="s">
        <v>1051</v>
      </c>
    </row>
    <row r="273" s="1" customFormat="1" spans="1:20">
      <c r="A273" s="1" t="s">
        <v>856</v>
      </c>
      <c r="B273" s="1" t="s">
        <v>1984</v>
      </c>
      <c r="C273" s="1" t="s">
        <v>857</v>
      </c>
      <c r="D273" s="1" t="s">
        <v>1329</v>
      </c>
      <c r="E273" s="1" t="s">
        <v>1985</v>
      </c>
      <c r="F273" s="1" t="s">
        <v>1709</v>
      </c>
      <c r="G273" s="1" t="s">
        <v>1621</v>
      </c>
      <c r="H273" s="1" t="s">
        <v>1044</v>
      </c>
      <c r="I273" s="1" t="s">
        <v>858</v>
      </c>
      <c r="J273" s="1" t="s">
        <v>1046</v>
      </c>
      <c r="K273" s="1" t="s">
        <v>858</v>
      </c>
      <c r="L273" s="1" t="s">
        <v>858</v>
      </c>
      <c r="M273" s="1" t="s">
        <v>1047</v>
      </c>
      <c r="N273" s="1" t="s">
        <v>1047</v>
      </c>
      <c r="O273" s="1" t="s">
        <v>31</v>
      </c>
      <c r="P273" s="1" t="s">
        <v>1048</v>
      </c>
      <c r="Q273" s="1" t="s">
        <v>1986</v>
      </c>
      <c r="R273" s="1" t="s">
        <v>33</v>
      </c>
      <c r="S273" s="1" t="s">
        <v>1050</v>
      </c>
      <c r="T273" s="1" t="s">
        <v>1051</v>
      </c>
    </row>
    <row r="274" s="1" customFormat="1" spans="1:20">
      <c r="A274" s="1" t="s">
        <v>150</v>
      </c>
      <c r="B274" s="1" t="s">
        <v>1984</v>
      </c>
      <c r="C274" s="1" t="s">
        <v>151</v>
      </c>
      <c r="D274" s="1" t="s">
        <v>1124</v>
      </c>
      <c r="E274" s="1" t="s">
        <v>1987</v>
      </c>
      <c r="F274" s="1" t="s">
        <v>1524</v>
      </c>
      <c r="G274" s="1" t="s">
        <v>1382</v>
      </c>
      <c r="H274" s="1" t="s">
        <v>1044</v>
      </c>
      <c r="I274" s="1" t="s">
        <v>153</v>
      </c>
      <c r="J274" s="1" t="s">
        <v>1046</v>
      </c>
      <c r="K274" s="1" t="s">
        <v>153</v>
      </c>
      <c r="L274" s="1" t="s">
        <v>153</v>
      </c>
      <c r="M274" s="1" t="s">
        <v>1047</v>
      </c>
      <c r="N274" s="1" t="s">
        <v>1047</v>
      </c>
      <c r="O274" s="1" t="s">
        <v>31</v>
      </c>
      <c r="P274" s="1" t="s">
        <v>1048</v>
      </c>
      <c r="Q274" s="1" t="s">
        <v>1988</v>
      </c>
      <c r="R274" s="1" t="s">
        <v>33</v>
      </c>
      <c r="S274" s="1" t="s">
        <v>1050</v>
      </c>
      <c r="T274" s="1" t="s">
        <v>1051</v>
      </c>
    </row>
    <row r="275" s="1" customFormat="1" spans="1:20">
      <c r="A275" s="1" t="s">
        <v>852</v>
      </c>
      <c r="B275" s="1" t="s">
        <v>1984</v>
      </c>
      <c r="C275" s="1" t="s">
        <v>853</v>
      </c>
      <c r="D275" s="1" t="s">
        <v>1970</v>
      </c>
      <c r="E275" s="1" t="s">
        <v>1989</v>
      </c>
      <c r="F275" s="1" t="s">
        <v>1172</v>
      </c>
      <c r="G275" s="1" t="s">
        <v>1100</v>
      </c>
      <c r="H275" s="1" t="s">
        <v>1044</v>
      </c>
      <c r="I275" s="1" t="s">
        <v>855</v>
      </c>
      <c r="J275" s="1" t="s">
        <v>1046</v>
      </c>
      <c r="K275" s="1" t="s">
        <v>855</v>
      </c>
      <c r="L275" s="1" t="s">
        <v>855</v>
      </c>
      <c r="M275" s="1" t="s">
        <v>1047</v>
      </c>
      <c r="N275" s="1" t="s">
        <v>1047</v>
      </c>
      <c r="O275" s="1" t="s">
        <v>31</v>
      </c>
      <c r="P275" s="1" t="s">
        <v>1048</v>
      </c>
      <c r="Q275" s="1" t="s">
        <v>1990</v>
      </c>
      <c r="R275" s="1" t="s">
        <v>33</v>
      </c>
      <c r="S275" s="1" t="s">
        <v>1050</v>
      </c>
      <c r="T275" s="1" t="s">
        <v>1051</v>
      </c>
    </row>
    <row r="276" s="1" customFormat="1" spans="1:20">
      <c r="A276" s="1" t="s">
        <v>848</v>
      </c>
      <c r="B276" s="1" t="s">
        <v>1984</v>
      </c>
      <c r="C276" s="1" t="s">
        <v>849</v>
      </c>
      <c r="D276" s="1" t="s">
        <v>1531</v>
      </c>
      <c r="E276" s="1" t="s">
        <v>1991</v>
      </c>
      <c r="F276" s="1" t="s">
        <v>1621</v>
      </c>
      <c r="G276" s="1" t="s">
        <v>1524</v>
      </c>
      <c r="H276" s="1" t="s">
        <v>1044</v>
      </c>
      <c r="I276" s="1" t="s">
        <v>31</v>
      </c>
      <c r="J276" s="1" t="s">
        <v>1046</v>
      </c>
      <c r="K276" s="1" t="s">
        <v>31</v>
      </c>
      <c r="L276" s="1" t="s">
        <v>851</v>
      </c>
      <c r="M276" s="1" t="s">
        <v>1992</v>
      </c>
      <c r="N276" s="1" t="s">
        <v>1992</v>
      </c>
      <c r="O276" s="1" t="s">
        <v>31</v>
      </c>
      <c r="P276" s="1" t="s">
        <v>1048</v>
      </c>
      <c r="Q276" s="1" t="s">
        <v>1993</v>
      </c>
      <c r="R276" s="1" t="s">
        <v>33</v>
      </c>
      <c r="S276" s="1" t="s">
        <v>1050</v>
      </c>
      <c r="T276" s="1" t="s">
        <v>1051</v>
      </c>
    </row>
    <row r="277" s="1" customFormat="1" spans="1:20">
      <c r="A277" s="1" t="s">
        <v>473</v>
      </c>
      <c r="B277" s="1" t="s">
        <v>1984</v>
      </c>
      <c r="C277" s="1" t="s">
        <v>474</v>
      </c>
      <c r="D277" s="1" t="s">
        <v>1994</v>
      </c>
      <c r="E277" s="1" t="s">
        <v>1995</v>
      </c>
      <c r="F277" s="1" t="s">
        <v>1709</v>
      </c>
      <c r="G277" s="1" t="s">
        <v>1621</v>
      </c>
      <c r="H277" s="1" t="s">
        <v>1044</v>
      </c>
      <c r="I277" s="1" t="s">
        <v>476</v>
      </c>
      <c r="J277" s="1" t="s">
        <v>1046</v>
      </c>
      <c r="K277" s="1" t="s">
        <v>476</v>
      </c>
      <c r="L277" s="1" t="s">
        <v>476</v>
      </c>
      <c r="M277" s="1" t="s">
        <v>1047</v>
      </c>
      <c r="N277" s="1" t="s">
        <v>1047</v>
      </c>
      <c r="O277" s="1" t="s">
        <v>31</v>
      </c>
      <c r="P277" s="1" t="s">
        <v>1048</v>
      </c>
      <c r="Q277" s="1" t="s">
        <v>1996</v>
      </c>
      <c r="R277" s="1" t="s">
        <v>33</v>
      </c>
      <c r="S277" s="1" t="s">
        <v>1050</v>
      </c>
      <c r="T277" s="1" t="s">
        <v>1051</v>
      </c>
    </row>
    <row r="278" s="1" customFormat="1" spans="1:20">
      <c r="A278" s="1" t="s">
        <v>147</v>
      </c>
      <c r="B278" s="1" t="s">
        <v>1997</v>
      </c>
      <c r="C278" s="1" t="s">
        <v>148</v>
      </c>
      <c r="D278" s="1" t="s">
        <v>1998</v>
      </c>
      <c r="E278" s="1" t="s">
        <v>1999</v>
      </c>
      <c r="F278" s="1" t="s">
        <v>1524</v>
      </c>
      <c r="G278" s="1" t="s">
        <v>1382</v>
      </c>
      <c r="H278" s="1" t="s">
        <v>1044</v>
      </c>
      <c r="I278" s="1" t="s">
        <v>146</v>
      </c>
      <c r="J278" s="1" t="s">
        <v>1046</v>
      </c>
      <c r="K278" s="1" t="s">
        <v>146</v>
      </c>
      <c r="L278" s="1" t="s">
        <v>146</v>
      </c>
      <c r="M278" s="1" t="s">
        <v>1047</v>
      </c>
      <c r="N278" s="1" t="s">
        <v>1047</v>
      </c>
      <c r="O278" s="1" t="s">
        <v>31</v>
      </c>
      <c r="P278" s="1" t="s">
        <v>1048</v>
      </c>
      <c r="Q278" s="1" t="s">
        <v>2000</v>
      </c>
      <c r="R278" s="1" t="s">
        <v>33</v>
      </c>
      <c r="S278" s="1" t="s">
        <v>1050</v>
      </c>
      <c r="T278" s="1" t="s">
        <v>1051</v>
      </c>
    </row>
    <row r="279" s="1" customFormat="1" spans="1:20">
      <c r="A279" s="1" t="s">
        <v>142</v>
      </c>
      <c r="B279" s="1" t="s">
        <v>1997</v>
      </c>
      <c r="C279" s="1" t="s">
        <v>143</v>
      </c>
      <c r="D279" s="1" t="s">
        <v>2001</v>
      </c>
      <c r="E279" s="1" t="s">
        <v>2002</v>
      </c>
      <c r="F279" s="1" t="s">
        <v>1172</v>
      </c>
      <c r="G279" s="1" t="s">
        <v>1100</v>
      </c>
      <c r="H279" s="1" t="s">
        <v>1044</v>
      </c>
      <c r="I279" s="1" t="s">
        <v>146</v>
      </c>
      <c r="J279" s="1" t="s">
        <v>1046</v>
      </c>
      <c r="K279" s="1" t="s">
        <v>146</v>
      </c>
      <c r="L279" s="1" t="s">
        <v>146</v>
      </c>
      <c r="M279" s="1" t="s">
        <v>1047</v>
      </c>
      <c r="N279" s="1" t="s">
        <v>1047</v>
      </c>
      <c r="O279" s="1" t="s">
        <v>31</v>
      </c>
      <c r="P279" s="1" t="s">
        <v>1048</v>
      </c>
      <c r="Q279" s="1" t="s">
        <v>2003</v>
      </c>
      <c r="R279" s="1" t="s">
        <v>33</v>
      </c>
      <c r="S279" s="1" t="s">
        <v>1050</v>
      </c>
      <c r="T279" s="1" t="s">
        <v>1051</v>
      </c>
    </row>
    <row r="280" s="1" customFormat="1" spans="1:20">
      <c r="A280" s="1" t="s">
        <v>470</v>
      </c>
      <c r="B280" s="1" t="s">
        <v>1997</v>
      </c>
      <c r="C280" s="1" t="s">
        <v>471</v>
      </c>
      <c r="D280" s="1" t="s">
        <v>2004</v>
      </c>
      <c r="E280" s="1" t="s">
        <v>2005</v>
      </c>
      <c r="F280" s="1" t="s">
        <v>1299</v>
      </c>
      <c r="G280" s="1" t="s">
        <v>1100</v>
      </c>
      <c r="H280" s="1" t="s">
        <v>1044</v>
      </c>
      <c r="I280" s="1" t="s">
        <v>352</v>
      </c>
      <c r="J280" s="1" t="s">
        <v>1046</v>
      </c>
      <c r="K280" s="1" t="s">
        <v>352</v>
      </c>
      <c r="L280" s="1" t="s">
        <v>352</v>
      </c>
      <c r="M280" s="1" t="s">
        <v>1047</v>
      </c>
      <c r="N280" s="1" t="s">
        <v>1047</v>
      </c>
      <c r="O280" s="1" t="s">
        <v>31</v>
      </c>
      <c r="P280" s="1" t="s">
        <v>1048</v>
      </c>
      <c r="Q280" s="1" t="s">
        <v>2006</v>
      </c>
      <c r="R280" s="1" t="s">
        <v>33</v>
      </c>
      <c r="S280" s="1" t="s">
        <v>1050</v>
      </c>
      <c r="T280" s="1" t="s">
        <v>1051</v>
      </c>
    </row>
    <row r="281" s="1" customFormat="1" spans="1:20">
      <c r="A281" s="1" t="s">
        <v>845</v>
      </c>
      <c r="B281" s="1" t="s">
        <v>2007</v>
      </c>
      <c r="C281" s="1" t="s">
        <v>846</v>
      </c>
      <c r="D281" s="1" t="s">
        <v>2008</v>
      </c>
      <c r="E281" s="1" t="s">
        <v>2009</v>
      </c>
      <c r="F281" s="1" t="s">
        <v>1382</v>
      </c>
      <c r="G281" s="1" t="s">
        <v>1299</v>
      </c>
      <c r="H281" s="1" t="s">
        <v>1044</v>
      </c>
      <c r="I281" s="1" t="s">
        <v>603</v>
      </c>
      <c r="J281" s="1" t="s">
        <v>1046</v>
      </c>
      <c r="K281" s="1" t="s">
        <v>603</v>
      </c>
      <c r="L281" s="1" t="s">
        <v>603</v>
      </c>
      <c r="M281" s="1" t="s">
        <v>1047</v>
      </c>
      <c r="N281" s="1" t="s">
        <v>1047</v>
      </c>
      <c r="O281" s="1" t="s">
        <v>31</v>
      </c>
      <c r="P281" s="1" t="s">
        <v>1048</v>
      </c>
      <c r="Q281" s="1" t="s">
        <v>2010</v>
      </c>
      <c r="R281" s="1" t="s">
        <v>33</v>
      </c>
      <c r="S281" s="1" t="s">
        <v>1050</v>
      </c>
      <c r="T281" s="1" t="s">
        <v>1051</v>
      </c>
    </row>
    <row r="282" s="1" customFormat="1" spans="1:20">
      <c r="A282" s="1" t="s">
        <v>385</v>
      </c>
      <c r="B282" s="1" t="s">
        <v>2007</v>
      </c>
      <c r="C282" s="1" t="s">
        <v>386</v>
      </c>
      <c r="D282" s="1" t="s">
        <v>2011</v>
      </c>
      <c r="E282" s="1" t="s">
        <v>2012</v>
      </c>
      <c r="F282" s="1" t="s">
        <v>1382</v>
      </c>
      <c r="G282" s="1" t="s">
        <v>1172</v>
      </c>
      <c r="H282" s="1" t="s">
        <v>1044</v>
      </c>
      <c r="I282" s="1" t="s">
        <v>389</v>
      </c>
      <c r="J282" s="1" t="s">
        <v>1046</v>
      </c>
      <c r="K282" s="1" t="s">
        <v>389</v>
      </c>
      <c r="L282" s="1" t="s">
        <v>389</v>
      </c>
      <c r="M282" s="1" t="s">
        <v>1047</v>
      </c>
      <c r="N282" s="1" t="s">
        <v>1047</v>
      </c>
      <c r="O282" s="1" t="s">
        <v>31</v>
      </c>
      <c r="P282" s="1" t="s">
        <v>1048</v>
      </c>
      <c r="Q282" s="1" t="s">
        <v>2013</v>
      </c>
      <c r="R282" s="1" t="s">
        <v>33</v>
      </c>
      <c r="S282" s="1" t="s">
        <v>1050</v>
      </c>
      <c r="T282" s="1" t="s">
        <v>1051</v>
      </c>
    </row>
    <row r="283" s="1" customFormat="1" spans="1:20">
      <c r="A283" s="1" t="s">
        <v>841</v>
      </c>
      <c r="B283" s="1" t="s">
        <v>2014</v>
      </c>
      <c r="C283" s="1" t="s">
        <v>842</v>
      </c>
      <c r="D283" s="1" t="s">
        <v>1329</v>
      </c>
      <c r="E283" s="1" t="s">
        <v>2015</v>
      </c>
      <c r="F283" s="1" t="s">
        <v>1172</v>
      </c>
      <c r="G283" s="1" t="s">
        <v>1100</v>
      </c>
      <c r="H283" s="1" t="s">
        <v>1044</v>
      </c>
      <c r="I283" s="1" t="s">
        <v>844</v>
      </c>
      <c r="J283" s="1" t="s">
        <v>1046</v>
      </c>
      <c r="K283" s="1" t="s">
        <v>844</v>
      </c>
      <c r="L283" s="1" t="s">
        <v>844</v>
      </c>
      <c r="M283" s="1" t="s">
        <v>1047</v>
      </c>
      <c r="N283" s="1" t="s">
        <v>1047</v>
      </c>
      <c r="O283" s="1" t="s">
        <v>31</v>
      </c>
      <c r="P283" s="1" t="s">
        <v>1048</v>
      </c>
      <c r="Q283" s="1" t="s">
        <v>2016</v>
      </c>
      <c r="R283" s="1" t="s">
        <v>33</v>
      </c>
      <c r="S283" s="1" t="s">
        <v>1050</v>
      </c>
      <c r="T283" s="1" t="s">
        <v>1051</v>
      </c>
    </row>
    <row r="284" s="1" customFormat="1" spans="1:20">
      <c r="A284" s="1" t="s">
        <v>2017</v>
      </c>
      <c r="B284" s="1" t="s">
        <v>2014</v>
      </c>
      <c r="C284" s="1" t="s">
        <v>2018</v>
      </c>
      <c r="D284" s="1" t="s">
        <v>2019</v>
      </c>
      <c r="E284" s="1" t="s">
        <v>2020</v>
      </c>
      <c r="F284" s="1" t="s">
        <v>1100</v>
      </c>
      <c r="G284" s="1" t="s">
        <v>1043</v>
      </c>
      <c r="H284" s="1" t="s">
        <v>1044</v>
      </c>
      <c r="I284" s="1" t="s">
        <v>2021</v>
      </c>
      <c r="J284" s="1" t="s">
        <v>1046</v>
      </c>
      <c r="K284" s="1" t="s">
        <v>2021</v>
      </c>
      <c r="L284" s="1" t="s">
        <v>2021</v>
      </c>
      <c r="M284" s="1" t="s">
        <v>1047</v>
      </c>
      <c r="N284" s="1" t="s">
        <v>1047</v>
      </c>
      <c r="O284" s="1" t="s">
        <v>31</v>
      </c>
      <c r="P284" s="1" t="s">
        <v>1048</v>
      </c>
      <c r="Q284" s="1" t="s">
        <v>2022</v>
      </c>
      <c r="R284" s="1" t="s">
        <v>33</v>
      </c>
      <c r="S284" s="1" t="s">
        <v>1050</v>
      </c>
      <c r="T284" s="1" t="s">
        <v>1051</v>
      </c>
    </row>
    <row r="285" s="1" customFormat="1" spans="1:20">
      <c r="A285" s="1" t="s">
        <v>836</v>
      </c>
      <c r="B285" s="1" t="s">
        <v>2014</v>
      </c>
      <c r="C285" s="1" t="s">
        <v>837</v>
      </c>
      <c r="D285" s="1" t="s">
        <v>2023</v>
      </c>
      <c r="E285" s="1" t="s">
        <v>2024</v>
      </c>
      <c r="F285" s="1" t="s">
        <v>1524</v>
      </c>
      <c r="G285" s="1" t="s">
        <v>1382</v>
      </c>
      <c r="H285" s="1" t="s">
        <v>1044</v>
      </c>
      <c r="I285" s="1" t="s">
        <v>840</v>
      </c>
      <c r="J285" s="1" t="s">
        <v>1046</v>
      </c>
      <c r="K285" s="1" t="s">
        <v>840</v>
      </c>
      <c r="L285" s="1" t="s">
        <v>840</v>
      </c>
      <c r="M285" s="1" t="s">
        <v>1047</v>
      </c>
      <c r="N285" s="1" t="s">
        <v>1047</v>
      </c>
      <c r="O285" s="1" t="s">
        <v>31</v>
      </c>
      <c r="P285" s="1" t="s">
        <v>1048</v>
      </c>
      <c r="Q285" s="1" t="s">
        <v>2025</v>
      </c>
      <c r="R285" s="1" t="s">
        <v>33</v>
      </c>
      <c r="S285" s="1" t="s">
        <v>1050</v>
      </c>
      <c r="T285" s="1" t="s">
        <v>1051</v>
      </c>
    </row>
    <row r="286" s="1" customFormat="1" spans="1:20">
      <c r="A286" s="1" t="s">
        <v>381</v>
      </c>
      <c r="B286" s="1" t="s">
        <v>2026</v>
      </c>
      <c r="C286" s="1" t="s">
        <v>382</v>
      </c>
      <c r="D286" s="1" t="s">
        <v>2027</v>
      </c>
      <c r="E286" s="1" t="s">
        <v>2028</v>
      </c>
      <c r="F286" s="1" t="s">
        <v>1524</v>
      </c>
      <c r="G286" s="1" t="s">
        <v>1299</v>
      </c>
      <c r="H286" s="1" t="s">
        <v>1044</v>
      </c>
      <c r="I286" s="1" t="s">
        <v>384</v>
      </c>
      <c r="J286" s="1" t="s">
        <v>1046</v>
      </c>
      <c r="K286" s="1" t="s">
        <v>384</v>
      </c>
      <c r="L286" s="1" t="s">
        <v>384</v>
      </c>
      <c r="M286" s="1" t="s">
        <v>1047</v>
      </c>
      <c r="N286" s="1" t="s">
        <v>1047</v>
      </c>
      <c r="O286" s="1" t="s">
        <v>31</v>
      </c>
      <c r="P286" s="1" t="s">
        <v>1048</v>
      </c>
      <c r="Q286" s="1" t="s">
        <v>2029</v>
      </c>
      <c r="R286" s="1" t="s">
        <v>33</v>
      </c>
      <c r="S286" s="1" t="s">
        <v>1050</v>
      </c>
      <c r="T286" s="1" t="s">
        <v>1051</v>
      </c>
    </row>
    <row r="287" s="1" customFormat="1" spans="1:20">
      <c r="A287" s="1" t="s">
        <v>2030</v>
      </c>
      <c r="B287" s="1" t="s">
        <v>2031</v>
      </c>
      <c r="C287" s="1" t="s">
        <v>2032</v>
      </c>
      <c r="D287" s="1" t="s">
        <v>2033</v>
      </c>
      <c r="E287" s="1" t="s">
        <v>2034</v>
      </c>
      <c r="F287" s="1" t="s">
        <v>1039</v>
      </c>
      <c r="G287" s="1" t="s">
        <v>1043</v>
      </c>
      <c r="H287" s="1" t="s">
        <v>1044</v>
      </c>
      <c r="I287" s="1" t="s">
        <v>2035</v>
      </c>
      <c r="J287" s="1" t="s">
        <v>1046</v>
      </c>
      <c r="K287" s="1" t="s">
        <v>2035</v>
      </c>
      <c r="L287" s="1" t="s">
        <v>2035</v>
      </c>
      <c r="M287" s="1" t="s">
        <v>1047</v>
      </c>
      <c r="N287" s="1" t="s">
        <v>1047</v>
      </c>
      <c r="O287" s="1" t="s">
        <v>31</v>
      </c>
      <c r="P287" s="1" t="s">
        <v>1048</v>
      </c>
      <c r="Q287" s="1" t="s">
        <v>2036</v>
      </c>
      <c r="R287" s="1" t="s">
        <v>33</v>
      </c>
      <c r="S287" s="1" t="s">
        <v>1050</v>
      </c>
      <c r="T287" s="1" t="s">
        <v>1051</v>
      </c>
    </row>
    <row r="288" s="1" customFormat="1" spans="1:20">
      <c r="A288" s="1" t="s">
        <v>2037</v>
      </c>
      <c r="B288" s="1" t="s">
        <v>2038</v>
      </c>
      <c r="C288" s="1" t="s">
        <v>2039</v>
      </c>
      <c r="D288" s="1" t="s">
        <v>2040</v>
      </c>
      <c r="E288" s="1" t="s">
        <v>2041</v>
      </c>
      <c r="F288" s="1" t="s">
        <v>1172</v>
      </c>
      <c r="G288" s="1" t="s">
        <v>1039</v>
      </c>
      <c r="H288" s="1" t="s">
        <v>1044</v>
      </c>
      <c r="I288" s="1" t="s">
        <v>2042</v>
      </c>
      <c r="J288" s="1" t="s">
        <v>1046</v>
      </c>
      <c r="K288" s="1" t="s">
        <v>2042</v>
      </c>
      <c r="L288" s="1" t="s">
        <v>2042</v>
      </c>
      <c r="M288" s="1" t="s">
        <v>1047</v>
      </c>
      <c r="N288" s="1" t="s">
        <v>1047</v>
      </c>
      <c r="O288" s="1" t="s">
        <v>31</v>
      </c>
      <c r="P288" s="1" t="s">
        <v>1048</v>
      </c>
      <c r="Q288" s="1" t="s">
        <v>2043</v>
      </c>
      <c r="R288" s="1" t="s">
        <v>33</v>
      </c>
      <c r="S288" s="1" t="s">
        <v>1050</v>
      </c>
      <c r="T288" s="1" t="s">
        <v>1051</v>
      </c>
    </row>
    <row r="289" s="1" customFormat="1" spans="1:20">
      <c r="A289" s="1" t="s">
        <v>832</v>
      </c>
      <c r="B289" s="1" t="s">
        <v>2038</v>
      </c>
      <c r="C289" s="1" t="s">
        <v>833</v>
      </c>
      <c r="D289" s="1" t="s">
        <v>2044</v>
      </c>
      <c r="E289" s="1" t="s">
        <v>2045</v>
      </c>
      <c r="F289" s="1" t="s">
        <v>1299</v>
      </c>
      <c r="G289" s="1" t="s">
        <v>1172</v>
      </c>
      <c r="H289" s="1" t="s">
        <v>1044</v>
      </c>
      <c r="I289" s="1" t="s">
        <v>835</v>
      </c>
      <c r="J289" s="1" t="s">
        <v>1046</v>
      </c>
      <c r="K289" s="1" t="s">
        <v>835</v>
      </c>
      <c r="L289" s="1" t="s">
        <v>835</v>
      </c>
      <c r="M289" s="1" t="s">
        <v>1047</v>
      </c>
      <c r="N289" s="1" t="s">
        <v>1047</v>
      </c>
      <c r="O289" s="1" t="s">
        <v>31</v>
      </c>
      <c r="P289" s="1" t="s">
        <v>1048</v>
      </c>
      <c r="Q289" s="1" t="s">
        <v>2046</v>
      </c>
      <c r="R289" s="1" t="s">
        <v>33</v>
      </c>
      <c r="S289" s="1" t="s">
        <v>1050</v>
      </c>
      <c r="T289" s="1" t="s">
        <v>1051</v>
      </c>
    </row>
    <row r="290" s="1" customFormat="1" spans="1:20">
      <c r="A290" s="1" t="s">
        <v>828</v>
      </c>
      <c r="B290" s="1" t="s">
        <v>2038</v>
      </c>
      <c r="C290" s="1" t="s">
        <v>829</v>
      </c>
      <c r="D290" s="1" t="s">
        <v>2047</v>
      </c>
      <c r="E290" s="1" t="s">
        <v>2048</v>
      </c>
      <c r="F290" s="1" t="s">
        <v>1382</v>
      </c>
      <c r="G290" s="1" t="s">
        <v>1299</v>
      </c>
      <c r="H290" s="1" t="s">
        <v>1044</v>
      </c>
      <c r="I290" s="1" t="s">
        <v>831</v>
      </c>
      <c r="J290" s="1" t="s">
        <v>1046</v>
      </c>
      <c r="K290" s="1" t="s">
        <v>831</v>
      </c>
      <c r="L290" s="1" t="s">
        <v>831</v>
      </c>
      <c r="M290" s="1" t="s">
        <v>1047</v>
      </c>
      <c r="N290" s="1" t="s">
        <v>1047</v>
      </c>
      <c r="O290" s="1" t="s">
        <v>31</v>
      </c>
      <c r="P290" s="1" t="s">
        <v>1048</v>
      </c>
      <c r="Q290" s="1" t="s">
        <v>2049</v>
      </c>
      <c r="R290" s="1" t="s">
        <v>33</v>
      </c>
      <c r="S290" s="1" t="s">
        <v>1050</v>
      </c>
      <c r="T290" s="1" t="s">
        <v>1051</v>
      </c>
    </row>
    <row r="291" s="1" customFormat="1" spans="1:20">
      <c r="A291" s="1" t="s">
        <v>138</v>
      </c>
      <c r="B291" s="1" t="s">
        <v>2038</v>
      </c>
      <c r="C291" s="1" t="s">
        <v>139</v>
      </c>
      <c r="D291" s="1" t="s">
        <v>1857</v>
      </c>
      <c r="E291" s="1" t="s">
        <v>2050</v>
      </c>
      <c r="F291" s="1" t="s">
        <v>1299</v>
      </c>
      <c r="G291" s="1" t="s">
        <v>1100</v>
      </c>
      <c r="H291" s="1" t="s">
        <v>1044</v>
      </c>
      <c r="I291" s="1" t="s">
        <v>141</v>
      </c>
      <c r="J291" s="1" t="s">
        <v>1046</v>
      </c>
      <c r="K291" s="1" t="s">
        <v>141</v>
      </c>
      <c r="L291" s="1" t="s">
        <v>141</v>
      </c>
      <c r="M291" s="1" t="s">
        <v>1047</v>
      </c>
      <c r="N291" s="1" t="s">
        <v>1047</v>
      </c>
      <c r="O291" s="1" t="s">
        <v>31</v>
      </c>
      <c r="P291" s="1" t="s">
        <v>1048</v>
      </c>
      <c r="Q291" s="1" t="s">
        <v>2051</v>
      </c>
      <c r="R291" s="1" t="s">
        <v>33</v>
      </c>
      <c r="S291" s="1" t="s">
        <v>1050</v>
      </c>
      <c r="T291" s="1" t="s">
        <v>1051</v>
      </c>
    </row>
    <row r="292" s="1" customFormat="1" spans="1:20">
      <c r="A292" s="1" t="s">
        <v>824</v>
      </c>
      <c r="B292" s="1" t="s">
        <v>2038</v>
      </c>
      <c r="C292" s="1" t="s">
        <v>825</v>
      </c>
      <c r="D292" s="1" t="s">
        <v>2052</v>
      </c>
      <c r="E292" s="1" t="s">
        <v>2053</v>
      </c>
      <c r="F292" s="1" t="s">
        <v>1709</v>
      </c>
      <c r="G292" s="1" t="s">
        <v>1524</v>
      </c>
      <c r="H292" s="1" t="s">
        <v>1044</v>
      </c>
      <c r="I292" s="1" t="s">
        <v>827</v>
      </c>
      <c r="J292" s="1" t="s">
        <v>1046</v>
      </c>
      <c r="K292" s="1" t="s">
        <v>827</v>
      </c>
      <c r="L292" s="1" t="s">
        <v>827</v>
      </c>
      <c r="M292" s="1" t="s">
        <v>1047</v>
      </c>
      <c r="N292" s="1" t="s">
        <v>1047</v>
      </c>
      <c r="O292" s="1" t="s">
        <v>31</v>
      </c>
      <c r="P292" s="1" t="s">
        <v>1048</v>
      </c>
      <c r="Q292" s="1" t="s">
        <v>2054</v>
      </c>
      <c r="R292" s="1" t="s">
        <v>33</v>
      </c>
      <c r="S292" s="1" t="s">
        <v>1050</v>
      </c>
      <c r="T292" s="1" t="s">
        <v>1051</v>
      </c>
    </row>
    <row r="293" s="1" customFormat="1" spans="1:20">
      <c r="A293" s="1" t="s">
        <v>466</v>
      </c>
      <c r="B293" s="1" t="s">
        <v>2038</v>
      </c>
      <c r="C293" s="1" t="s">
        <v>467</v>
      </c>
      <c r="D293" s="1" t="s">
        <v>2055</v>
      </c>
      <c r="E293" s="1" t="s">
        <v>2056</v>
      </c>
      <c r="F293" s="1" t="s">
        <v>1524</v>
      </c>
      <c r="G293" s="1" t="s">
        <v>1299</v>
      </c>
      <c r="H293" s="1" t="s">
        <v>1044</v>
      </c>
      <c r="I293" s="1" t="s">
        <v>469</v>
      </c>
      <c r="J293" s="1" t="s">
        <v>1046</v>
      </c>
      <c r="K293" s="1" t="s">
        <v>469</v>
      </c>
      <c r="L293" s="1" t="s">
        <v>469</v>
      </c>
      <c r="M293" s="1" t="s">
        <v>1047</v>
      </c>
      <c r="N293" s="1" t="s">
        <v>1047</v>
      </c>
      <c r="O293" s="1" t="s">
        <v>31</v>
      </c>
      <c r="P293" s="1" t="s">
        <v>1048</v>
      </c>
      <c r="Q293" s="1" t="s">
        <v>2057</v>
      </c>
      <c r="R293" s="1" t="s">
        <v>33</v>
      </c>
      <c r="S293" s="1" t="s">
        <v>1050</v>
      </c>
      <c r="T293" s="1" t="s">
        <v>1051</v>
      </c>
    </row>
    <row r="294" s="1" customFormat="1" spans="1:20">
      <c r="A294" s="1" t="s">
        <v>461</v>
      </c>
      <c r="B294" s="1" t="s">
        <v>2058</v>
      </c>
      <c r="C294" s="1" t="s">
        <v>462</v>
      </c>
      <c r="D294" s="1" t="s">
        <v>2059</v>
      </c>
      <c r="E294" s="1" t="s">
        <v>2060</v>
      </c>
      <c r="F294" s="1" t="s">
        <v>1172</v>
      </c>
      <c r="G294" s="1" t="s">
        <v>1100</v>
      </c>
      <c r="H294" s="1" t="s">
        <v>1044</v>
      </c>
      <c r="I294" s="1" t="s">
        <v>465</v>
      </c>
      <c r="J294" s="1" t="s">
        <v>1046</v>
      </c>
      <c r="K294" s="1" t="s">
        <v>465</v>
      </c>
      <c r="L294" s="1" t="s">
        <v>465</v>
      </c>
      <c r="M294" s="1" t="s">
        <v>1047</v>
      </c>
      <c r="N294" s="1" t="s">
        <v>1047</v>
      </c>
      <c r="O294" s="1" t="s">
        <v>31</v>
      </c>
      <c r="P294" s="1" t="s">
        <v>1048</v>
      </c>
      <c r="Q294" s="1" t="s">
        <v>2061</v>
      </c>
      <c r="R294" s="1" t="s">
        <v>33</v>
      </c>
      <c r="S294" s="1" t="s">
        <v>1050</v>
      </c>
      <c r="T294" s="1" t="s">
        <v>1051</v>
      </c>
    </row>
    <row r="295" s="1" customFormat="1" spans="1:20">
      <c r="A295" s="1" t="s">
        <v>820</v>
      </c>
      <c r="B295" s="1" t="s">
        <v>2062</v>
      </c>
      <c r="C295" s="1" t="s">
        <v>821</v>
      </c>
      <c r="D295" s="1" t="s">
        <v>2033</v>
      </c>
      <c r="E295" s="1" t="s">
        <v>2063</v>
      </c>
      <c r="F295" s="1" t="s">
        <v>1299</v>
      </c>
      <c r="G295" s="1" t="s">
        <v>1172</v>
      </c>
      <c r="H295" s="1" t="s">
        <v>1044</v>
      </c>
      <c r="I295" s="1" t="s">
        <v>823</v>
      </c>
      <c r="J295" s="1" t="s">
        <v>1046</v>
      </c>
      <c r="K295" s="1" t="s">
        <v>823</v>
      </c>
      <c r="L295" s="1" t="s">
        <v>823</v>
      </c>
      <c r="M295" s="1" t="s">
        <v>1047</v>
      </c>
      <c r="N295" s="1" t="s">
        <v>1047</v>
      </c>
      <c r="O295" s="1" t="s">
        <v>31</v>
      </c>
      <c r="P295" s="1" t="s">
        <v>1048</v>
      </c>
      <c r="Q295" s="1" t="s">
        <v>2064</v>
      </c>
      <c r="R295" s="1" t="s">
        <v>33</v>
      </c>
      <c r="S295" s="1" t="s">
        <v>1050</v>
      </c>
      <c r="T295" s="1" t="s">
        <v>1051</v>
      </c>
    </row>
    <row r="296" s="1" customFormat="1" spans="1:20">
      <c r="A296" s="1" t="s">
        <v>65</v>
      </c>
      <c r="B296" s="1" t="s">
        <v>2062</v>
      </c>
      <c r="C296" s="1" t="s">
        <v>66</v>
      </c>
      <c r="D296" s="1" t="s">
        <v>2065</v>
      </c>
      <c r="E296" s="1" t="s">
        <v>2066</v>
      </c>
      <c r="F296" s="1" t="s">
        <v>1881</v>
      </c>
      <c r="G296" s="1" t="s">
        <v>1524</v>
      </c>
      <c r="H296" s="1" t="s">
        <v>1044</v>
      </c>
      <c r="I296" s="1" t="s">
        <v>31</v>
      </c>
      <c r="J296" s="1" t="s">
        <v>1046</v>
      </c>
      <c r="K296" s="1" t="s">
        <v>31</v>
      </c>
      <c r="L296" s="1" t="s">
        <v>31</v>
      </c>
      <c r="M296" s="1" t="s">
        <v>1047</v>
      </c>
      <c r="N296" s="1" t="s">
        <v>1047</v>
      </c>
      <c r="O296" s="1" t="s">
        <v>31</v>
      </c>
      <c r="P296" s="1" t="s">
        <v>1048</v>
      </c>
      <c r="Q296" s="1" t="s">
        <v>2067</v>
      </c>
      <c r="R296" s="1" t="s">
        <v>33</v>
      </c>
      <c r="S296" s="1" t="s">
        <v>1050</v>
      </c>
      <c r="T296" s="1" t="s">
        <v>1051</v>
      </c>
    </row>
    <row r="297" s="1" customFormat="1" spans="1:20">
      <c r="A297" s="1" t="s">
        <v>816</v>
      </c>
      <c r="B297" s="1" t="s">
        <v>2062</v>
      </c>
      <c r="C297" s="1" t="s">
        <v>817</v>
      </c>
      <c r="D297" s="1" t="s">
        <v>2068</v>
      </c>
      <c r="E297" s="1" t="s">
        <v>2069</v>
      </c>
      <c r="F297" s="1" t="s">
        <v>1850</v>
      </c>
      <c r="G297" s="1" t="s">
        <v>1524</v>
      </c>
      <c r="H297" s="1" t="s">
        <v>1044</v>
      </c>
      <c r="I297" s="1" t="s">
        <v>819</v>
      </c>
      <c r="J297" s="1" t="s">
        <v>1046</v>
      </c>
      <c r="K297" s="1" t="s">
        <v>819</v>
      </c>
      <c r="L297" s="1" t="s">
        <v>819</v>
      </c>
      <c r="M297" s="1" t="s">
        <v>1047</v>
      </c>
      <c r="N297" s="1" t="s">
        <v>1047</v>
      </c>
      <c r="O297" s="1" t="s">
        <v>31</v>
      </c>
      <c r="P297" s="1" t="s">
        <v>1048</v>
      </c>
      <c r="Q297" s="1" t="s">
        <v>2070</v>
      </c>
      <c r="R297" s="1" t="s">
        <v>33</v>
      </c>
      <c r="S297" s="1" t="s">
        <v>1050</v>
      </c>
      <c r="T297" s="1" t="s">
        <v>1051</v>
      </c>
    </row>
    <row r="298" s="1" customFormat="1" spans="1:20">
      <c r="A298" s="1" t="s">
        <v>812</v>
      </c>
      <c r="B298" s="1" t="s">
        <v>2071</v>
      </c>
      <c r="C298" s="1" t="s">
        <v>813</v>
      </c>
      <c r="D298" s="1" t="s">
        <v>2072</v>
      </c>
      <c r="E298" s="1" t="s">
        <v>2073</v>
      </c>
      <c r="F298" s="1" t="s">
        <v>1039</v>
      </c>
      <c r="G298" s="1" t="s">
        <v>1043</v>
      </c>
      <c r="H298" s="1" t="s">
        <v>1044</v>
      </c>
      <c r="I298" s="1" t="s">
        <v>31</v>
      </c>
      <c r="J298" s="1" t="s">
        <v>1046</v>
      </c>
      <c r="K298" s="1" t="s">
        <v>31</v>
      </c>
      <c r="L298" s="1" t="s">
        <v>815</v>
      </c>
      <c r="M298" s="1" t="s">
        <v>2074</v>
      </c>
      <c r="N298" s="1" t="s">
        <v>2074</v>
      </c>
      <c r="O298" s="1" t="s">
        <v>31</v>
      </c>
      <c r="P298" s="1" t="s">
        <v>1048</v>
      </c>
      <c r="Q298" s="1" t="s">
        <v>2075</v>
      </c>
      <c r="R298" s="1" t="s">
        <v>33</v>
      </c>
      <c r="S298" s="1" t="s">
        <v>1050</v>
      </c>
      <c r="T298" s="1" t="s">
        <v>1051</v>
      </c>
    </row>
    <row r="299" s="1" customFormat="1" spans="1:20">
      <c r="A299" s="1" t="s">
        <v>809</v>
      </c>
      <c r="B299" s="1" t="s">
        <v>2071</v>
      </c>
      <c r="C299" s="1" t="s">
        <v>810</v>
      </c>
      <c r="D299" s="1" t="s">
        <v>2076</v>
      </c>
      <c r="E299" s="1" t="s">
        <v>2077</v>
      </c>
      <c r="F299" s="1" t="s">
        <v>1709</v>
      </c>
      <c r="G299" s="1" t="s">
        <v>1621</v>
      </c>
      <c r="H299" s="1" t="s">
        <v>1044</v>
      </c>
      <c r="I299" s="1" t="s">
        <v>199</v>
      </c>
      <c r="J299" s="1" t="s">
        <v>1046</v>
      </c>
      <c r="K299" s="1" t="s">
        <v>199</v>
      </c>
      <c r="L299" s="1" t="s">
        <v>199</v>
      </c>
      <c r="M299" s="1" t="s">
        <v>1047</v>
      </c>
      <c r="N299" s="1" t="s">
        <v>1047</v>
      </c>
      <c r="O299" s="1" t="s">
        <v>31</v>
      </c>
      <c r="P299" s="1" t="s">
        <v>1048</v>
      </c>
      <c r="Q299" s="1" t="s">
        <v>2078</v>
      </c>
      <c r="R299" s="1" t="s">
        <v>33</v>
      </c>
      <c r="S299" s="1" t="s">
        <v>1050</v>
      </c>
      <c r="T299" s="1" t="s">
        <v>1051</v>
      </c>
    </row>
    <row r="300" s="1" customFormat="1" spans="1:20">
      <c r="A300" s="1" t="s">
        <v>2079</v>
      </c>
      <c r="B300" s="1" t="s">
        <v>2071</v>
      </c>
      <c r="C300" s="1" t="s">
        <v>2080</v>
      </c>
      <c r="D300" s="1" t="s">
        <v>2081</v>
      </c>
      <c r="E300" s="1" t="s">
        <v>2082</v>
      </c>
      <c r="F300" s="1" t="s">
        <v>1100</v>
      </c>
      <c r="G300" s="1" t="s">
        <v>1039</v>
      </c>
      <c r="H300" s="1" t="s">
        <v>1044</v>
      </c>
      <c r="I300" s="1" t="s">
        <v>2083</v>
      </c>
      <c r="J300" s="1" t="s">
        <v>1046</v>
      </c>
      <c r="K300" s="1" t="s">
        <v>2083</v>
      </c>
      <c r="L300" s="1" t="s">
        <v>2083</v>
      </c>
      <c r="M300" s="1" t="s">
        <v>1047</v>
      </c>
      <c r="N300" s="1" t="s">
        <v>1047</v>
      </c>
      <c r="O300" s="1" t="s">
        <v>31</v>
      </c>
      <c r="P300" s="1" t="s">
        <v>1048</v>
      </c>
      <c r="Q300" s="1" t="s">
        <v>2084</v>
      </c>
      <c r="R300" s="1" t="s">
        <v>33</v>
      </c>
      <c r="S300" s="1" t="s">
        <v>1050</v>
      </c>
      <c r="T300" s="1" t="s">
        <v>1051</v>
      </c>
    </row>
    <row r="301" s="1" customFormat="1" spans="1:20">
      <c r="A301" s="1" t="s">
        <v>376</v>
      </c>
      <c r="B301" s="1" t="s">
        <v>2071</v>
      </c>
      <c r="C301" s="1" t="s">
        <v>377</v>
      </c>
      <c r="D301" s="1" t="s">
        <v>2085</v>
      </c>
      <c r="E301" s="1" t="s">
        <v>2086</v>
      </c>
      <c r="F301" s="1" t="s">
        <v>1524</v>
      </c>
      <c r="G301" s="1" t="s">
        <v>1382</v>
      </c>
      <c r="H301" s="1" t="s">
        <v>1044</v>
      </c>
      <c r="I301" s="1" t="s">
        <v>380</v>
      </c>
      <c r="J301" s="1" t="s">
        <v>1046</v>
      </c>
      <c r="K301" s="1" t="s">
        <v>380</v>
      </c>
      <c r="L301" s="1" t="s">
        <v>380</v>
      </c>
      <c r="M301" s="1" t="s">
        <v>1047</v>
      </c>
      <c r="N301" s="1" t="s">
        <v>1047</v>
      </c>
      <c r="O301" s="1" t="s">
        <v>31</v>
      </c>
      <c r="P301" s="1" t="s">
        <v>1048</v>
      </c>
      <c r="Q301" s="1" t="s">
        <v>2087</v>
      </c>
      <c r="R301" s="1" t="s">
        <v>33</v>
      </c>
      <c r="S301" s="1" t="s">
        <v>1050</v>
      </c>
      <c r="T301" s="1" t="s">
        <v>1051</v>
      </c>
    </row>
    <row r="302" s="1" customFormat="1" spans="1:20">
      <c r="A302" s="1" t="s">
        <v>134</v>
      </c>
      <c r="B302" s="1" t="s">
        <v>2088</v>
      </c>
      <c r="C302" s="1" t="s">
        <v>135</v>
      </c>
      <c r="D302" s="1" t="s">
        <v>2089</v>
      </c>
      <c r="E302" s="1" t="s">
        <v>2090</v>
      </c>
      <c r="F302" s="1" t="s">
        <v>1382</v>
      </c>
      <c r="G302" s="1" t="s">
        <v>1172</v>
      </c>
      <c r="H302" s="1" t="s">
        <v>1044</v>
      </c>
      <c r="I302" s="1" t="s">
        <v>137</v>
      </c>
      <c r="J302" s="1" t="s">
        <v>1046</v>
      </c>
      <c r="K302" s="1" t="s">
        <v>137</v>
      </c>
      <c r="L302" s="1" t="s">
        <v>137</v>
      </c>
      <c r="M302" s="1" t="s">
        <v>1047</v>
      </c>
      <c r="N302" s="1" t="s">
        <v>1047</v>
      </c>
      <c r="O302" s="1" t="s">
        <v>31</v>
      </c>
      <c r="P302" s="1" t="s">
        <v>1048</v>
      </c>
      <c r="Q302" s="1" t="s">
        <v>2091</v>
      </c>
      <c r="R302" s="1" t="s">
        <v>33</v>
      </c>
      <c r="S302" s="1" t="s">
        <v>1050</v>
      </c>
      <c r="T302" s="1" t="s">
        <v>1051</v>
      </c>
    </row>
    <row r="303" s="1" customFormat="1" spans="1:20">
      <c r="A303" s="1" t="s">
        <v>374</v>
      </c>
      <c r="B303" s="1" t="s">
        <v>2088</v>
      </c>
      <c r="C303" s="1" t="s">
        <v>375</v>
      </c>
      <c r="D303" s="1" t="s">
        <v>1843</v>
      </c>
      <c r="E303" s="1" t="s">
        <v>2092</v>
      </c>
      <c r="F303" s="1" t="s">
        <v>1524</v>
      </c>
      <c r="G303" s="1" t="s">
        <v>1382</v>
      </c>
      <c r="H303" s="1" t="s">
        <v>1044</v>
      </c>
      <c r="I303" s="1" t="s">
        <v>369</v>
      </c>
      <c r="J303" s="1" t="s">
        <v>1046</v>
      </c>
      <c r="K303" s="1" t="s">
        <v>369</v>
      </c>
      <c r="L303" s="1" t="s">
        <v>369</v>
      </c>
      <c r="M303" s="1" t="s">
        <v>1047</v>
      </c>
      <c r="N303" s="1" t="s">
        <v>1047</v>
      </c>
      <c r="O303" s="1" t="s">
        <v>31</v>
      </c>
      <c r="P303" s="1" t="s">
        <v>1048</v>
      </c>
      <c r="Q303" s="1" t="s">
        <v>2093</v>
      </c>
      <c r="R303" s="1" t="s">
        <v>33</v>
      </c>
      <c r="S303" s="1" t="s">
        <v>1050</v>
      </c>
      <c r="T303" s="1" t="s">
        <v>1051</v>
      </c>
    </row>
    <row r="304" s="1" customFormat="1" spans="1:20">
      <c r="A304" s="1" t="s">
        <v>370</v>
      </c>
      <c r="B304" s="1" t="s">
        <v>2088</v>
      </c>
      <c r="C304" s="1" t="s">
        <v>371</v>
      </c>
      <c r="D304" s="1" t="s">
        <v>2094</v>
      </c>
      <c r="E304" s="1" t="s">
        <v>2095</v>
      </c>
      <c r="F304" s="1" t="s">
        <v>1382</v>
      </c>
      <c r="G304" s="1" t="s">
        <v>1299</v>
      </c>
      <c r="H304" s="1" t="s">
        <v>1044</v>
      </c>
      <c r="I304" s="1" t="s">
        <v>373</v>
      </c>
      <c r="J304" s="1" t="s">
        <v>1046</v>
      </c>
      <c r="K304" s="1" t="s">
        <v>373</v>
      </c>
      <c r="L304" s="1" t="s">
        <v>373</v>
      </c>
      <c r="M304" s="1" t="s">
        <v>1047</v>
      </c>
      <c r="N304" s="1" t="s">
        <v>1047</v>
      </c>
      <c r="O304" s="1" t="s">
        <v>31</v>
      </c>
      <c r="P304" s="1" t="s">
        <v>1048</v>
      </c>
      <c r="Q304" s="1" t="s">
        <v>2096</v>
      </c>
      <c r="R304" s="1" t="s">
        <v>33</v>
      </c>
      <c r="S304" s="1" t="s">
        <v>1050</v>
      </c>
      <c r="T304" s="1" t="s">
        <v>1051</v>
      </c>
    </row>
    <row r="305" s="1" customFormat="1" spans="1:20">
      <c r="A305" s="1" t="s">
        <v>129</v>
      </c>
      <c r="B305" s="1" t="s">
        <v>2088</v>
      </c>
      <c r="C305" s="1" t="s">
        <v>130</v>
      </c>
      <c r="D305" s="1" t="s">
        <v>2097</v>
      </c>
      <c r="E305" s="1" t="s">
        <v>2098</v>
      </c>
      <c r="F305" s="1" t="s">
        <v>1621</v>
      </c>
      <c r="G305" s="1" t="s">
        <v>1382</v>
      </c>
      <c r="H305" s="1" t="s">
        <v>1044</v>
      </c>
      <c r="I305" s="1" t="s">
        <v>133</v>
      </c>
      <c r="J305" s="1" t="s">
        <v>1046</v>
      </c>
      <c r="K305" s="1" t="s">
        <v>133</v>
      </c>
      <c r="L305" s="1" t="s">
        <v>133</v>
      </c>
      <c r="M305" s="1" t="s">
        <v>1047</v>
      </c>
      <c r="N305" s="1" t="s">
        <v>1047</v>
      </c>
      <c r="O305" s="1" t="s">
        <v>31</v>
      </c>
      <c r="P305" s="1" t="s">
        <v>1048</v>
      </c>
      <c r="Q305" s="1" t="s">
        <v>2099</v>
      </c>
      <c r="R305" s="1" t="s">
        <v>33</v>
      </c>
      <c r="S305" s="1" t="s">
        <v>1050</v>
      </c>
      <c r="T305" s="1" t="s">
        <v>1051</v>
      </c>
    </row>
    <row r="306" s="1" customFormat="1" spans="1:20">
      <c r="A306" s="1" t="s">
        <v>2100</v>
      </c>
      <c r="B306" s="1" t="s">
        <v>2088</v>
      </c>
      <c r="C306" s="1" t="s">
        <v>2101</v>
      </c>
      <c r="D306" s="1" t="s">
        <v>2102</v>
      </c>
      <c r="E306" s="1" t="s">
        <v>2103</v>
      </c>
      <c r="F306" s="1" t="s">
        <v>1172</v>
      </c>
      <c r="G306" s="1" t="s">
        <v>1039</v>
      </c>
      <c r="H306" s="1" t="s">
        <v>1044</v>
      </c>
      <c r="I306" s="1" t="s">
        <v>2104</v>
      </c>
      <c r="J306" s="1" t="s">
        <v>1046</v>
      </c>
      <c r="K306" s="1" t="s">
        <v>2104</v>
      </c>
      <c r="L306" s="1" t="s">
        <v>2104</v>
      </c>
      <c r="M306" s="1" t="s">
        <v>1047</v>
      </c>
      <c r="N306" s="1" t="s">
        <v>1047</v>
      </c>
      <c r="O306" s="1" t="s">
        <v>31</v>
      </c>
      <c r="P306" s="1" t="s">
        <v>1048</v>
      </c>
      <c r="Q306" s="1" t="s">
        <v>2105</v>
      </c>
      <c r="R306" s="1" t="s">
        <v>33</v>
      </c>
      <c r="S306" s="1" t="s">
        <v>1050</v>
      </c>
      <c r="T306" s="1" t="s">
        <v>1051</v>
      </c>
    </row>
    <row r="307" s="1" customFormat="1" spans="1:20">
      <c r="A307" s="1" t="s">
        <v>805</v>
      </c>
      <c r="B307" s="1" t="s">
        <v>2106</v>
      </c>
      <c r="C307" s="1" t="s">
        <v>806</v>
      </c>
      <c r="D307" s="1" t="s">
        <v>2107</v>
      </c>
      <c r="E307" s="1" t="s">
        <v>2108</v>
      </c>
      <c r="F307" s="1" t="s">
        <v>1172</v>
      </c>
      <c r="G307" s="1" t="s">
        <v>1100</v>
      </c>
      <c r="H307" s="1" t="s">
        <v>1044</v>
      </c>
      <c r="I307" s="1" t="s">
        <v>808</v>
      </c>
      <c r="J307" s="1" t="s">
        <v>1046</v>
      </c>
      <c r="K307" s="1" t="s">
        <v>808</v>
      </c>
      <c r="L307" s="1" t="s">
        <v>808</v>
      </c>
      <c r="M307" s="1" t="s">
        <v>1047</v>
      </c>
      <c r="N307" s="1" t="s">
        <v>1047</v>
      </c>
      <c r="O307" s="1" t="s">
        <v>31</v>
      </c>
      <c r="P307" s="1" t="s">
        <v>1048</v>
      </c>
      <c r="Q307" s="1" t="s">
        <v>2109</v>
      </c>
      <c r="R307" s="1" t="s">
        <v>33</v>
      </c>
      <c r="S307" s="1" t="s">
        <v>1050</v>
      </c>
      <c r="T307" s="1" t="s">
        <v>1051</v>
      </c>
    </row>
    <row r="308" s="1" customFormat="1" spans="1:20">
      <c r="A308" s="1" t="s">
        <v>458</v>
      </c>
      <c r="B308" s="1" t="s">
        <v>2110</v>
      </c>
      <c r="C308" s="1" t="s">
        <v>459</v>
      </c>
      <c r="D308" s="1" t="s">
        <v>2001</v>
      </c>
      <c r="E308" s="1" t="s">
        <v>2111</v>
      </c>
      <c r="F308" s="1" t="s">
        <v>1709</v>
      </c>
      <c r="G308" s="1" t="s">
        <v>1524</v>
      </c>
      <c r="H308" s="1" t="s">
        <v>1044</v>
      </c>
      <c r="I308" s="1" t="s">
        <v>460</v>
      </c>
      <c r="J308" s="1" t="s">
        <v>1046</v>
      </c>
      <c r="K308" s="1" t="s">
        <v>460</v>
      </c>
      <c r="L308" s="1" t="s">
        <v>460</v>
      </c>
      <c r="M308" s="1" t="s">
        <v>1047</v>
      </c>
      <c r="N308" s="1" t="s">
        <v>1047</v>
      </c>
      <c r="O308" s="1" t="s">
        <v>31</v>
      </c>
      <c r="P308" s="1" t="s">
        <v>1048</v>
      </c>
      <c r="Q308" s="1" t="s">
        <v>2112</v>
      </c>
      <c r="R308" s="1" t="s">
        <v>33</v>
      </c>
      <c r="S308" s="1" t="s">
        <v>1050</v>
      </c>
      <c r="T308" s="1" t="s">
        <v>1051</v>
      </c>
    </row>
    <row r="309" s="1" customFormat="1" spans="1:20">
      <c r="A309" s="1" t="s">
        <v>125</v>
      </c>
      <c r="B309" s="1" t="s">
        <v>2110</v>
      </c>
      <c r="C309" s="1" t="s">
        <v>126</v>
      </c>
      <c r="D309" s="1" t="s">
        <v>1152</v>
      </c>
      <c r="E309" s="1" t="s">
        <v>2113</v>
      </c>
      <c r="F309" s="1" t="s">
        <v>1621</v>
      </c>
      <c r="G309" s="1" t="s">
        <v>1524</v>
      </c>
      <c r="H309" s="1" t="s">
        <v>1044</v>
      </c>
      <c r="I309" s="1" t="s">
        <v>128</v>
      </c>
      <c r="J309" s="1" t="s">
        <v>1046</v>
      </c>
      <c r="K309" s="1" t="s">
        <v>128</v>
      </c>
      <c r="L309" s="1" t="s">
        <v>128</v>
      </c>
      <c r="M309" s="1" t="s">
        <v>1047</v>
      </c>
      <c r="N309" s="1" t="s">
        <v>1047</v>
      </c>
      <c r="O309" s="1" t="s">
        <v>31</v>
      </c>
      <c r="P309" s="1" t="s">
        <v>1048</v>
      </c>
      <c r="Q309" s="1" t="s">
        <v>2114</v>
      </c>
      <c r="R309" s="1" t="s">
        <v>33</v>
      </c>
      <c r="S309" s="1" t="s">
        <v>1050</v>
      </c>
      <c r="T309" s="1" t="s">
        <v>1051</v>
      </c>
    </row>
    <row r="310" s="1" customFormat="1" spans="1:20">
      <c r="A310" s="1" t="s">
        <v>801</v>
      </c>
      <c r="B310" s="1" t="s">
        <v>2115</v>
      </c>
      <c r="C310" s="1" t="s">
        <v>802</v>
      </c>
      <c r="D310" s="1" t="s">
        <v>2116</v>
      </c>
      <c r="E310" s="1" t="s">
        <v>2117</v>
      </c>
      <c r="F310" s="1" t="s">
        <v>1524</v>
      </c>
      <c r="G310" s="1" t="s">
        <v>1382</v>
      </c>
      <c r="H310" s="1" t="s">
        <v>1044</v>
      </c>
      <c r="I310" s="1" t="s">
        <v>31</v>
      </c>
      <c r="J310" s="1" t="s">
        <v>1046</v>
      </c>
      <c r="K310" s="1" t="s">
        <v>31</v>
      </c>
      <c r="L310" s="1" t="s">
        <v>804</v>
      </c>
      <c r="M310" s="1" t="s">
        <v>2118</v>
      </c>
      <c r="N310" s="1" t="s">
        <v>2118</v>
      </c>
      <c r="O310" s="1" t="s">
        <v>31</v>
      </c>
      <c r="P310" s="1" t="s">
        <v>1048</v>
      </c>
      <c r="Q310" s="1" t="s">
        <v>2119</v>
      </c>
      <c r="R310" s="1" t="s">
        <v>33</v>
      </c>
      <c r="S310" s="1" t="s">
        <v>1050</v>
      </c>
      <c r="T310" s="1" t="s">
        <v>1051</v>
      </c>
    </row>
    <row r="311" s="1" customFormat="1" spans="1:20">
      <c r="A311" s="1" t="s">
        <v>120</v>
      </c>
      <c r="B311" s="1" t="s">
        <v>2115</v>
      </c>
      <c r="C311" s="1" t="s">
        <v>121</v>
      </c>
      <c r="D311" s="1" t="s">
        <v>2120</v>
      </c>
      <c r="E311" s="1" t="s">
        <v>2121</v>
      </c>
      <c r="F311" s="1" t="s">
        <v>1524</v>
      </c>
      <c r="G311" s="1" t="s">
        <v>1172</v>
      </c>
      <c r="H311" s="1" t="s">
        <v>1044</v>
      </c>
      <c r="I311" s="1" t="s">
        <v>124</v>
      </c>
      <c r="J311" s="1" t="s">
        <v>1046</v>
      </c>
      <c r="K311" s="1" t="s">
        <v>124</v>
      </c>
      <c r="L311" s="1" t="s">
        <v>124</v>
      </c>
      <c r="M311" s="1" t="s">
        <v>1047</v>
      </c>
      <c r="N311" s="1" t="s">
        <v>1047</v>
      </c>
      <c r="O311" s="1" t="s">
        <v>31</v>
      </c>
      <c r="P311" s="1" t="s">
        <v>1048</v>
      </c>
      <c r="Q311" s="1" t="s">
        <v>2122</v>
      </c>
      <c r="R311" s="1" t="s">
        <v>33</v>
      </c>
      <c r="S311" s="1" t="s">
        <v>1050</v>
      </c>
      <c r="T311" s="1" t="s">
        <v>1051</v>
      </c>
    </row>
    <row r="312" s="1" customFormat="1" spans="1:20">
      <c r="A312" s="1" t="s">
        <v>115</v>
      </c>
      <c r="B312" s="1" t="s">
        <v>2123</v>
      </c>
      <c r="C312" s="1" t="s">
        <v>116</v>
      </c>
      <c r="D312" s="1" t="s">
        <v>1857</v>
      </c>
      <c r="E312" s="1" t="s">
        <v>2124</v>
      </c>
      <c r="F312" s="1" t="s">
        <v>1299</v>
      </c>
      <c r="G312" s="1" t="s">
        <v>1100</v>
      </c>
      <c r="H312" s="1" t="s">
        <v>1044</v>
      </c>
      <c r="I312" s="1" t="s">
        <v>119</v>
      </c>
      <c r="J312" s="1" t="s">
        <v>1046</v>
      </c>
      <c r="K312" s="1" t="s">
        <v>119</v>
      </c>
      <c r="L312" s="1" t="s">
        <v>119</v>
      </c>
      <c r="M312" s="1" t="s">
        <v>1047</v>
      </c>
      <c r="N312" s="1" t="s">
        <v>1047</v>
      </c>
      <c r="O312" s="1" t="s">
        <v>31</v>
      </c>
      <c r="P312" s="1" t="s">
        <v>1048</v>
      </c>
      <c r="Q312" s="1" t="s">
        <v>2125</v>
      </c>
      <c r="R312" s="1" t="s">
        <v>33</v>
      </c>
      <c r="S312" s="1" t="s">
        <v>1050</v>
      </c>
      <c r="T312" s="1" t="s">
        <v>1051</v>
      </c>
    </row>
    <row r="313" s="1" customFormat="1" spans="1:20">
      <c r="A313" s="1" t="s">
        <v>366</v>
      </c>
      <c r="B313" s="1" t="s">
        <v>2123</v>
      </c>
      <c r="C313" s="1" t="s">
        <v>367</v>
      </c>
      <c r="D313" s="1" t="s">
        <v>1843</v>
      </c>
      <c r="E313" s="1" t="s">
        <v>2126</v>
      </c>
      <c r="F313" s="1" t="s">
        <v>1524</v>
      </c>
      <c r="G313" s="1" t="s">
        <v>1382</v>
      </c>
      <c r="H313" s="1" t="s">
        <v>1044</v>
      </c>
      <c r="I313" s="1" t="s">
        <v>369</v>
      </c>
      <c r="J313" s="1" t="s">
        <v>1046</v>
      </c>
      <c r="K313" s="1" t="s">
        <v>369</v>
      </c>
      <c r="L313" s="1" t="s">
        <v>369</v>
      </c>
      <c r="M313" s="1" t="s">
        <v>1047</v>
      </c>
      <c r="N313" s="1" t="s">
        <v>1047</v>
      </c>
      <c r="O313" s="1" t="s">
        <v>31</v>
      </c>
      <c r="P313" s="1" t="s">
        <v>1048</v>
      </c>
      <c r="Q313" s="1" t="s">
        <v>2127</v>
      </c>
      <c r="R313" s="1" t="s">
        <v>33</v>
      </c>
      <c r="S313" s="1" t="s">
        <v>1050</v>
      </c>
      <c r="T313" s="1" t="s">
        <v>1051</v>
      </c>
    </row>
    <row r="314" s="1" customFormat="1" spans="1:20">
      <c r="A314" s="1" t="s">
        <v>110</v>
      </c>
      <c r="B314" s="1" t="s">
        <v>2128</v>
      </c>
      <c r="C314" s="1" t="s">
        <v>111</v>
      </c>
      <c r="D314" s="1" t="s">
        <v>1124</v>
      </c>
      <c r="E314" s="1" t="s">
        <v>2129</v>
      </c>
      <c r="F314" s="1" t="s">
        <v>1621</v>
      </c>
      <c r="G314" s="1" t="s">
        <v>1524</v>
      </c>
      <c r="H314" s="1" t="s">
        <v>1044</v>
      </c>
      <c r="I314" s="1" t="s">
        <v>114</v>
      </c>
      <c r="J314" s="1" t="s">
        <v>1046</v>
      </c>
      <c r="K314" s="1" t="s">
        <v>114</v>
      </c>
      <c r="L314" s="1" t="s">
        <v>114</v>
      </c>
      <c r="M314" s="1" t="s">
        <v>1047</v>
      </c>
      <c r="N314" s="1" t="s">
        <v>1047</v>
      </c>
      <c r="O314" s="1" t="s">
        <v>31</v>
      </c>
      <c r="P314" s="1" t="s">
        <v>1048</v>
      </c>
      <c r="Q314" s="1" t="s">
        <v>2130</v>
      </c>
      <c r="R314" s="1" t="s">
        <v>33</v>
      </c>
      <c r="S314" s="1" t="s">
        <v>1050</v>
      </c>
      <c r="T314" s="1" t="s">
        <v>1051</v>
      </c>
    </row>
    <row r="315" s="1" customFormat="1" spans="1:20">
      <c r="A315" s="1" t="s">
        <v>2131</v>
      </c>
      <c r="B315" s="1" t="s">
        <v>2128</v>
      </c>
      <c r="C315" s="1" t="s">
        <v>2132</v>
      </c>
      <c r="D315" s="1" t="s">
        <v>1857</v>
      </c>
      <c r="E315" s="1" t="s">
        <v>2133</v>
      </c>
      <c r="F315" s="1" t="s">
        <v>1299</v>
      </c>
      <c r="G315" s="1" t="s">
        <v>1043</v>
      </c>
      <c r="H315" s="1" t="s">
        <v>1044</v>
      </c>
      <c r="I315" s="1" t="s">
        <v>2134</v>
      </c>
      <c r="J315" s="1" t="s">
        <v>1046</v>
      </c>
      <c r="K315" s="1" t="s">
        <v>2134</v>
      </c>
      <c r="L315" s="1" t="s">
        <v>2134</v>
      </c>
      <c r="M315" s="1" t="s">
        <v>1047</v>
      </c>
      <c r="N315" s="1" t="s">
        <v>1047</v>
      </c>
      <c r="O315" s="1" t="s">
        <v>31</v>
      </c>
      <c r="P315" s="1" t="s">
        <v>1048</v>
      </c>
      <c r="Q315" s="1" t="s">
        <v>2135</v>
      </c>
      <c r="R315" s="1" t="s">
        <v>33</v>
      </c>
      <c r="S315" s="1" t="s">
        <v>1050</v>
      </c>
      <c r="T315" s="1" t="s">
        <v>1051</v>
      </c>
    </row>
    <row r="316" s="1" customFormat="1" spans="1:20">
      <c r="A316" s="1" t="s">
        <v>364</v>
      </c>
      <c r="B316" s="1" t="s">
        <v>2136</v>
      </c>
      <c r="C316" s="1" t="s">
        <v>365</v>
      </c>
      <c r="D316" s="1" t="s">
        <v>1703</v>
      </c>
      <c r="E316" s="1" t="s">
        <v>2137</v>
      </c>
      <c r="F316" s="1" t="s">
        <v>1524</v>
      </c>
      <c r="G316" s="1" t="s">
        <v>1382</v>
      </c>
      <c r="H316" s="1" t="s">
        <v>1044</v>
      </c>
      <c r="I316" s="1" t="s">
        <v>259</v>
      </c>
      <c r="J316" s="1" t="s">
        <v>1046</v>
      </c>
      <c r="K316" s="1" t="s">
        <v>259</v>
      </c>
      <c r="L316" s="1" t="s">
        <v>259</v>
      </c>
      <c r="M316" s="1" t="s">
        <v>1047</v>
      </c>
      <c r="N316" s="1" t="s">
        <v>1047</v>
      </c>
      <c r="O316" s="1" t="s">
        <v>31</v>
      </c>
      <c r="P316" s="1" t="s">
        <v>1048</v>
      </c>
      <c r="Q316" s="1" t="s">
        <v>2138</v>
      </c>
      <c r="R316" s="1" t="s">
        <v>33</v>
      </c>
      <c r="S316" s="1" t="s">
        <v>1050</v>
      </c>
      <c r="T316" s="1" t="s">
        <v>1051</v>
      </c>
    </row>
    <row r="317" s="1" customFormat="1" spans="1:20">
      <c r="A317" s="1" t="s">
        <v>105</v>
      </c>
      <c r="B317" s="1" t="s">
        <v>2139</v>
      </c>
      <c r="C317" s="1" t="s">
        <v>106</v>
      </c>
      <c r="D317" s="1" t="s">
        <v>2140</v>
      </c>
      <c r="E317" s="1" t="s">
        <v>2141</v>
      </c>
      <c r="F317" s="1" t="s">
        <v>1709</v>
      </c>
      <c r="G317" s="1" t="s">
        <v>1382</v>
      </c>
      <c r="H317" s="1" t="s">
        <v>1044</v>
      </c>
      <c r="I317" s="1" t="s">
        <v>109</v>
      </c>
      <c r="J317" s="1" t="s">
        <v>1046</v>
      </c>
      <c r="K317" s="1" t="s">
        <v>109</v>
      </c>
      <c r="L317" s="1" t="s">
        <v>109</v>
      </c>
      <c r="M317" s="1" t="s">
        <v>1047</v>
      </c>
      <c r="N317" s="1" t="s">
        <v>1047</v>
      </c>
      <c r="O317" s="1" t="s">
        <v>31</v>
      </c>
      <c r="P317" s="1" t="s">
        <v>1048</v>
      </c>
      <c r="Q317" s="1" t="s">
        <v>2142</v>
      </c>
      <c r="R317" s="1" t="s">
        <v>33</v>
      </c>
      <c r="S317" s="1" t="s">
        <v>1050</v>
      </c>
      <c r="T317" s="1" t="s">
        <v>1051</v>
      </c>
    </row>
    <row r="318" s="1" customFormat="1" spans="1:20">
      <c r="A318" s="1" t="s">
        <v>99</v>
      </c>
      <c r="B318" s="1" t="s">
        <v>2139</v>
      </c>
      <c r="C318" s="1" t="s">
        <v>100</v>
      </c>
      <c r="D318" s="1" t="s">
        <v>1803</v>
      </c>
      <c r="E318" s="1" t="s">
        <v>2143</v>
      </c>
      <c r="F318" s="1" t="s">
        <v>1783</v>
      </c>
      <c r="G318" s="1" t="s">
        <v>1621</v>
      </c>
      <c r="H318" s="1" t="s">
        <v>1044</v>
      </c>
      <c r="I318" s="1" t="s">
        <v>104</v>
      </c>
      <c r="J318" s="1" t="s">
        <v>1046</v>
      </c>
      <c r="K318" s="1" t="s">
        <v>104</v>
      </c>
      <c r="L318" s="1" t="s">
        <v>104</v>
      </c>
      <c r="M318" s="1" t="s">
        <v>1047</v>
      </c>
      <c r="N318" s="1" t="s">
        <v>1047</v>
      </c>
      <c r="O318" s="1" t="s">
        <v>31</v>
      </c>
      <c r="P318" s="1" t="s">
        <v>1048</v>
      </c>
      <c r="Q318" s="1" t="s">
        <v>2144</v>
      </c>
      <c r="R318" s="1" t="s">
        <v>33</v>
      </c>
      <c r="S318" s="1" t="s">
        <v>1050</v>
      </c>
      <c r="T318" s="1" t="s">
        <v>1051</v>
      </c>
    </row>
    <row r="319" s="1" customFormat="1" spans="1:20">
      <c r="A319" s="1" t="s">
        <v>92</v>
      </c>
      <c r="B319" s="1" t="s">
        <v>2145</v>
      </c>
      <c r="C319" s="1" t="s">
        <v>93</v>
      </c>
      <c r="D319" s="1" t="s">
        <v>1543</v>
      </c>
      <c r="E319" s="1" t="s">
        <v>2146</v>
      </c>
      <c r="F319" s="1" t="s">
        <v>1834</v>
      </c>
      <c r="G319" s="1" t="s">
        <v>1299</v>
      </c>
      <c r="H319" s="1" t="s">
        <v>1044</v>
      </c>
      <c r="I319" s="1" t="s">
        <v>97</v>
      </c>
      <c r="J319" s="1" t="s">
        <v>1046</v>
      </c>
      <c r="K319" s="1" t="s">
        <v>97</v>
      </c>
      <c r="L319" s="1" t="s">
        <v>97</v>
      </c>
      <c r="M319" s="1" t="s">
        <v>1047</v>
      </c>
      <c r="N319" s="1" t="s">
        <v>1047</v>
      </c>
      <c r="O319" s="1" t="s">
        <v>31</v>
      </c>
      <c r="P319" s="1" t="s">
        <v>1048</v>
      </c>
      <c r="Q319" s="1" t="s">
        <v>2147</v>
      </c>
      <c r="R319" s="1" t="s">
        <v>33</v>
      </c>
      <c r="S319" s="1" t="s">
        <v>1050</v>
      </c>
      <c r="T319" s="1" t="s">
        <v>1051</v>
      </c>
    </row>
    <row r="320" s="1" customFormat="1" spans="1:20">
      <c r="A320" s="1" t="s">
        <v>358</v>
      </c>
      <c r="B320" s="1" t="s">
        <v>2148</v>
      </c>
      <c r="C320" s="1" t="s">
        <v>359</v>
      </c>
      <c r="D320" s="1" t="s">
        <v>2149</v>
      </c>
      <c r="E320" s="1" t="s">
        <v>2150</v>
      </c>
      <c r="F320" s="1" t="s">
        <v>1850</v>
      </c>
      <c r="G320" s="1" t="s">
        <v>1524</v>
      </c>
      <c r="H320" s="1" t="s">
        <v>1044</v>
      </c>
      <c r="I320" s="1" t="s">
        <v>363</v>
      </c>
      <c r="J320" s="1" t="s">
        <v>1046</v>
      </c>
      <c r="K320" s="1" t="s">
        <v>363</v>
      </c>
      <c r="L320" s="1" t="s">
        <v>363</v>
      </c>
      <c r="M320" s="1" t="s">
        <v>1047</v>
      </c>
      <c r="N320" s="1" t="s">
        <v>1047</v>
      </c>
      <c r="O320" s="1" t="s">
        <v>31</v>
      </c>
      <c r="P320" s="1" t="s">
        <v>1048</v>
      </c>
      <c r="Q320" s="1" t="s">
        <v>2151</v>
      </c>
      <c r="R320" s="1" t="s">
        <v>33</v>
      </c>
      <c r="S320" s="1" t="s">
        <v>1050</v>
      </c>
      <c r="T320" s="1" t="s">
        <v>1051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2021-12-21T02:23:00Z</dcterms:created>
  <dcterms:modified xsi:type="dcterms:W3CDTF">2021-12-21T02:44:52Z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08CBAB8A3CA5438287289BEF1C6CA9AA</vt:lpwstr>
  </property>
  <property fmtid="{D5CDD505-2E9C-101B-9397-08002B2CF9AE}" pid="3" name="KSOProductBuildVer">
    <vt:lpwstr>2052-11.1.0.11115</vt:lpwstr>
  </property>
</Properties>
</file>