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对账!$A$1:$AF$37</definedName>
  </definedNames>
  <calcPr calcId="144525"/>
</workbook>
</file>

<file path=xl/sharedStrings.xml><?xml version="1.0" encoding="utf-8"?>
<sst xmlns="http://schemas.openxmlformats.org/spreadsheetml/2006/main" count="2073" uniqueCount="460">
  <si>
    <t>去哪儿网酒店预付对账单</t>
  </si>
  <si>
    <t>供应商名称：</t>
  </si>
  <si>
    <t>遇见时光</t>
  </si>
  <si>
    <t>结算周期：</t>
  </si>
  <si>
    <t>2021-12-22至2021-12-23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</si>
  <si>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</si>
  <si>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</si>
  <si>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</si>
  <si>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</si>
  <si>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</si>
  <si>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</si>
  <si>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</si>
  <si>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</si>
  <si>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</si>
  <si>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</si>
  <si>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</si>
  <si>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</si>
  <si>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</si>
  <si>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</si>
  <si>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</si>
  <si>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¥7,726.00</t>
  </si>
  <si>
    <t>¥1,025.00</t>
  </si>
  <si>
    <t>¥6,701.00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</si>
  <si>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</si>
  <si>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</si>
  <si>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</si>
  <si>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</si>
  <si>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</si>
  <si>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</si>
  <si>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</si>
  <si>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</si>
  <si>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</si>
  <si>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</si>
  <si>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 International Travel Development Company 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</si>
  <si>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</si>
  <si>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</si>
  <si>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</si>
  <si>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</si>
  <si>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</si>
  <si>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</si>
  <si>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</si>
  <si>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</si>
  <si>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</si>
  <si>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</si>
  <si>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</si>
  <si>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</si>
  <si>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</si>
  <si>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</si>
  <si>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</si>
  <si>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</si>
  <si>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</si>
  <si>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</si>
  <si>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</si>
  <si>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</si>
  <si>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</si>
  <si>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</si>
  <si>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</si>
  <si>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</si>
  <si>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</si>
  <si>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</si>
  <si>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</si>
  <si>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</si>
  <si>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</si>
  <si>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</si>
  <si>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</si>
  <si>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</si>
  <si>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</si>
  <si>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</si>
  <si>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</si>
  <si>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102852285018</t>
  </si>
  <si>
    <t>酒店预付</t>
  </si>
  <si>
    <t>否</t>
  </si>
  <si>
    <t>普通</t>
  </si>
  <si>
    <t>268940177</t>
  </si>
  <si>
    <t>如家精选酒店(南京南站北广场绿地之窗店)</t>
  </si>
  <si>
    <t>1616855</t>
  </si>
  <si>
    <t>毛亚博</t>
  </si>
  <si>
    <t>2021-12-20</t>
  </si>
  <si>
    <t>2021-12-21</t>
  </si>
  <si>
    <t>2021-12-23</t>
  </si>
  <si>
    <t>¥514.00</t>
  </si>
  <si>
    <t>¥68.00</t>
  </si>
  <si>
    <t>¥446.00</t>
  </si>
  <si>
    <t>精选商务房</t>
  </si>
  <si>
    <t>WEBSITE</t>
  </si>
  <si>
    <t>102852435426</t>
  </si>
  <si>
    <t>289839685</t>
  </si>
  <si>
    <t>7天连锁酒店(鄱阳建设路店)</t>
  </si>
  <si>
    <t>杨剑</t>
  </si>
  <si>
    <t>¥387.00</t>
  </si>
  <si>
    <t>¥51.00</t>
  </si>
  <si>
    <t>¥336.00</t>
  </si>
  <si>
    <t>自主大床房</t>
  </si>
  <si>
    <t>102852899818</t>
  </si>
  <si>
    <t>297978199</t>
  </si>
  <si>
    <t>如家酒店(天津天塔景区气象台路店)</t>
  </si>
  <si>
    <t>高晨</t>
  </si>
  <si>
    <t>2021-12-22</t>
  </si>
  <si>
    <t>¥156.00</t>
  </si>
  <si>
    <t>¥21.00</t>
  </si>
  <si>
    <t>¥135.00</t>
  </si>
  <si>
    <t>商务大床房</t>
  </si>
  <si>
    <t>102853222934</t>
  </si>
  <si>
    <t>268932878</t>
  </si>
  <si>
    <t>如家·neo(上海南京路步行街黄河路店)</t>
  </si>
  <si>
    <t>刘靖喆</t>
  </si>
  <si>
    <t>¥248.00</t>
  </si>
  <si>
    <t>¥33.00</t>
  </si>
  <si>
    <t>¥215.00</t>
  </si>
  <si>
    <t>全新双床房</t>
  </si>
  <si>
    <t>102854008855</t>
  </si>
  <si>
    <t>277284411</t>
  </si>
  <si>
    <t>锦江之星(南通家纺城汽车站店)</t>
  </si>
  <si>
    <t>李剑翔</t>
  </si>
  <si>
    <t>¥136.00</t>
  </si>
  <si>
    <t>¥18.00</t>
  </si>
  <si>
    <t>¥118.00</t>
  </si>
  <si>
    <t>商务房C</t>
  </si>
  <si>
    <t>102854032502</t>
  </si>
  <si>
    <t>343001555</t>
  </si>
  <si>
    <t>尚客优精选酒店(故城康宁路店)</t>
  </si>
  <si>
    <t>严必军</t>
  </si>
  <si>
    <t>¥114.00</t>
  </si>
  <si>
    <t>¥15.00</t>
  </si>
  <si>
    <t>¥99.00</t>
  </si>
  <si>
    <t>梦百合零压标准双床房</t>
  </si>
  <si>
    <t>102854065771</t>
  </si>
  <si>
    <t>294439123</t>
  </si>
  <si>
    <t>青皮树酒店(睢宁八一西路店)</t>
  </si>
  <si>
    <t>彭杰</t>
  </si>
  <si>
    <t>¥155.00</t>
  </si>
  <si>
    <t>¥134.00</t>
  </si>
  <si>
    <t>102854149051</t>
  </si>
  <si>
    <t>266553389</t>
  </si>
  <si>
    <t>7天优品(北京协和医院朝阳门东四地铁站店)</t>
  </si>
  <si>
    <t>马有奴思</t>
  </si>
  <si>
    <t>¥198.00</t>
  </si>
  <si>
    <t>¥26.00</t>
  </si>
  <si>
    <t>¥172.00</t>
  </si>
  <si>
    <t>精选特优房(无窗)</t>
  </si>
  <si>
    <t>102854378920</t>
  </si>
  <si>
    <t>266559350</t>
  </si>
  <si>
    <t>沈阳香格里拉大酒店</t>
  </si>
  <si>
    <t>李明秀</t>
  </si>
  <si>
    <t>¥968.00</t>
  </si>
  <si>
    <t>¥127.00</t>
  </si>
  <si>
    <t>¥841.00</t>
  </si>
  <si>
    <t>豪华双床房</t>
  </si>
  <si>
    <t>102854425593</t>
  </si>
  <si>
    <t>296996458</t>
  </si>
  <si>
    <t>尚客优精选酒店(滑县人民路店)</t>
  </si>
  <si>
    <t>董浩</t>
  </si>
  <si>
    <t>¥153.00</t>
  </si>
  <si>
    <t>¥20.00</t>
  </si>
  <si>
    <t>¥133.00</t>
  </si>
  <si>
    <t>精选大床房</t>
  </si>
  <si>
    <t>102854606622</t>
  </si>
  <si>
    <t>286758559</t>
  </si>
  <si>
    <t>贝壳酒店(合肥瑶海区百大周谷堆大兴路店)</t>
  </si>
  <si>
    <t>张亮</t>
  </si>
  <si>
    <t>¥149.00</t>
  </si>
  <si>
    <t>¥129.00</t>
  </si>
  <si>
    <t>商务双床房</t>
  </si>
  <si>
    <t>102854622786</t>
  </si>
  <si>
    <t>298578619</t>
  </si>
  <si>
    <t>骏怡波普精选酒店(深圳石龙仔店)</t>
  </si>
  <si>
    <t>谢青青</t>
  </si>
  <si>
    <t>¥124.00</t>
  </si>
  <si>
    <t>¥17.00</t>
  </si>
  <si>
    <t>¥107.00</t>
  </si>
  <si>
    <t>精品小单间</t>
  </si>
  <si>
    <t>102854660738</t>
  </si>
  <si>
    <t>298217275</t>
  </si>
  <si>
    <t>精途酒店(丰城火车站剑邑大道新城店)</t>
  </si>
  <si>
    <t>李勇</t>
  </si>
  <si>
    <t>¥143.00</t>
  </si>
  <si>
    <t>¥19.00</t>
  </si>
  <si>
    <t>标准双床房</t>
  </si>
  <si>
    <t>102854762554</t>
  </si>
  <si>
    <t>389887182</t>
  </si>
  <si>
    <t>泾川财源大酒店</t>
  </si>
  <si>
    <t>魏邦举</t>
  </si>
  <si>
    <t>¥122.00</t>
  </si>
  <si>
    <t>¥16.00</t>
  </si>
  <si>
    <t>¥106.00</t>
  </si>
  <si>
    <t>豪华商务标间</t>
  </si>
  <si>
    <t>102854803020</t>
  </si>
  <si>
    <t>389889336</t>
  </si>
  <si>
    <t>会理麒新商务酒店</t>
  </si>
  <si>
    <t>陈晓丹</t>
  </si>
  <si>
    <t>¥120.00</t>
  </si>
  <si>
    <t>¥104.00</t>
  </si>
  <si>
    <t>豪华标间</t>
  </si>
  <si>
    <t>102854830065</t>
  </si>
  <si>
    <t>吴志龙</t>
  </si>
  <si>
    <t>102854907175</t>
  </si>
  <si>
    <t>孟义森</t>
  </si>
  <si>
    <t>102854920597</t>
  </si>
  <si>
    <t>286757653</t>
  </si>
  <si>
    <t>尚客优品酒店(芒市大街店)</t>
  </si>
  <si>
    <t>李恺煜</t>
  </si>
  <si>
    <t>¥148.00</t>
  </si>
  <si>
    <t>¥128.00</t>
  </si>
  <si>
    <t>优品大床房</t>
  </si>
  <si>
    <t>102854971959</t>
  </si>
  <si>
    <t>295810174</t>
  </si>
  <si>
    <t>格美酒店(临泉姜子牙广场店)</t>
  </si>
  <si>
    <t>贺晓剑</t>
  </si>
  <si>
    <t>格美高级双床房</t>
  </si>
  <si>
    <t>102851871584</t>
  </si>
  <si>
    <t>285928699</t>
  </si>
  <si>
    <t>格林豪泰(苏州独墅湖高教区翰林邻里中心店)</t>
  </si>
  <si>
    <t>孔维乾</t>
  </si>
  <si>
    <t>2021-12-19</t>
  </si>
  <si>
    <t>¥944.00</t>
  </si>
  <si>
    <t>¥820.00</t>
  </si>
  <si>
    <t>豪华标准间</t>
  </si>
  <si>
    <t>102852930376</t>
  </si>
  <si>
    <t>349955261</t>
  </si>
  <si>
    <t>如家酒店(石家庄中山西路和平医院地铁站店)</t>
  </si>
  <si>
    <t>刘鑫</t>
  </si>
  <si>
    <t>102853034134</t>
  </si>
  <si>
    <t>349956563</t>
  </si>
  <si>
    <t>如家酒店·neo(石家庄中华南大街槐安西路店)</t>
  </si>
  <si>
    <t>耿佳丽</t>
  </si>
  <si>
    <t>标准双人房</t>
  </si>
  <si>
    <t>102854022705</t>
  </si>
  <si>
    <t>268939967</t>
  </si>
  <si>
    <t>维也纳酒店(长沙五一大道火车站地铁站店)</t>
  </si>
  <si>
    <t>马馨怡</t>
  </si>
  <si>
    <t>¥209.00</t>
  </si>
  <si>
    <t>¥28.00</t>
  </si>
  <si>
    <t>¥181.00</t>
  </si>
  <si>
    <t>102854049231</t>
  </si>
  <si>
    <t>343004531</t>
  </si>
  <si>
    <t>尚客优快捷酒店(康定店)</t>
  </si>
  <si>
    <t>李远国</t>
  </si>
  <si>
    <t>¥187.00</t>
  </si>
  <si>
    <t>¥25.00</t>
  </si>
  <si>
    <t>¥162.00</t>
  </si>
  <si>
    <t>大床房</t>
  </si>
  <si>
    <t>102854089760</t>
  </si>
  <si>
    <t>391860798</t>
  </si>
  <si>
    <t>庆阳福安豪商务宾馆</t>
  </si>
  <si>
    <t>徐文彬</t>
  </si>
  <si>
    <t>豪华大床房</t>
  </si>
  <si>
    <t>102854129949</t>
  </si>
  <si>
    <t>311324875</t>
  </si>
  <si>
    <t>尚客优精选酒店(正定国际小商品城店)</t>
  </si>
  <si>
    <t>张有永</t>
  </si>
  <si>
    <t>¥140.00</t>
  </si>
  <si>
    <t>¥121.00</t>
  </si>
  <si>
    <t>高级大床房</t>
  </si>
  <si>
    <t>102854139912</t>
  </si>
  <si>
    <t>389888652</t>
  </si>
  <si>
    <t>西昌华太酒店</t>
  </si>
  <si>
    <t>吉木拉惹</t>
  </si>
  <si>
    <t>¥174.00</t>
  </si>
  <si>
    <t>¥23.00</t>
  </si>
  <si>
    <t>¥151.00</t>
  </si>
  <si>
    <t>102854156249</t>
  </si>
  <si>
    <t>389888817</t>
  </si>
  <si>
    <t>兴化生活梦想精品酒店</t>
  </si>
  <si>
    <t>张龙健</t>
  </si>
  <si>
    <t>精品标准间</t>
  </si>
  <si>
    <t>102854169896</t>
  </si>
  <si>
    <t>266554220</t>
  </si>
  <si>
    <t>麗枫酒店(九江火车站店)</t>
  </si>
  <si>
    <t>殷国强</t>
  </si>
  <si>
    <t>102854195213</t>
  </si>
  <si>
    <t>298208794</t>
  </si>
  <si>
    <t>尚客优快捷酒店(通山洋都大道店)</t>
  </si>
  <si>
    <t>陈玉良</t>
  </si>
  <si>
    <t>¥132.00</t>
  </si>
  <si>
    <t>高级双床房</t>
  </si>
  <si>
    <t>102854521595</t>
  </si>
  <si>
    <t>胡庆春</t>
  </si>
  <si>
    <t>102854578959</t>
  </si>
  <si>
    <t>289838611</t>
  </si>
  <si>
    <t>喆·啡酒店(长治英雄中路长运岗店)</t>
  </si>
  <si>
    <t>高璞</t>
  </si>
  <si>
    <t>啡凡体验房</t>
  </si>
  <si>
    <t>102854581723</t>
  </si>
  <si>
    <t>安亚菲</t>
  </si>
  <si>
    <t>102854737588</t>
  </si>
  <si>
    <t>296995561</t>
  </si>
  <si>
    <t>IU酒店(丰县刘邦广场店)</t>
  </si>
  <si>
    <t>章浩</t>
  </si>
  <si>
    <t>¥168.00</t>
  </si>
  <si>
    <t>¥22.00</t>
  </si>
  <si>
    <t>¥146.00</t>
  </si>
  <si>
    <t>小U(超级大床房)</t>
  </si>
  <si>
    <t>102854980549</t>
  </si>
  <si>
    <t>286757581</t>
  </si>
  <si>
    <t>格林豪泰快捷酒店(潍坊北王佳乐家店)</t>
  </si>
  <si>
    <t>王浩</t>
  </si>
  <si>
    <t>¥141.00</t>
  </si>
  <si>
    <t>特惠大床房</t>
  </si>
  <si>
    <t>102854985740</t>
  </si>
  <si>
    <t>389886393</t>
  </si>
  <si>
    <t>新视窗酒店(盐边店)</t>
  </si>
  <si>
    <t>夏敏</t>
  </si>
  <si>
    <t>¥117.00</t>
  </si>
  <si>
    <t>普通单间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</si>
  <si>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</si>
  <si>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</si>
  <si>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</si>
  <si>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</si>
  <si>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</si>
  <si>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</si>
  <si>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</si>
  <si>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</si>
  <si>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</si>
  <si>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</si>
  <si>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</si>
  <si>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A211224102017481</t>
  </si>
  <si>
    <r>
      <t>总计：</t>
    </r>
    <r>
      <rPr>
        <sz val="10"/>
        <rFont val="Arial"/>
        <charset val="134"/>
      </rPr>
      <t>6701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</si>
  <si>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</si>
  <si>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</si>
  <si>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</si>
  <si>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</si>
  <si>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</si>
  <si>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</si>
  <si>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</si>
  <si>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</si>
  <si>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</si>
  <si>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</si>
  <si>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</si>
  <si>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</si>
  <si>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</si>
  <si>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</si>
  <si>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</si>
  <si>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</si>
  <si>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2346815</t>
  </si>
  <si>
    <t>--</t>
  </si>
  <si>
    <t>820.00</t>
  </si>
  <si>
    <t>RMB</t>
  </si>
  <si>
    <t>0</t>
  </si>
  <si>
    <t>0.00</t>
  </si>
  <si>
    <t>龙卷风国内直连</t>
  </si>
  <si>
    <t>2021-12-19 10:17:05</t>
  </si>
  <si>
    <t>汇智国际旅游发展有限公司</t>
  </si>
  <si>
    <t>直连</t>
  </si>
  <si>
    <t>2348186</t>
  </si>
  <si>
    <t>如家酒店（石家庄中山西路和平医院地铁站店）</t>
  </si>
  <si>
    <t>135.00</t>
  </si>
  <si>
    <t>2021-12-20 16:33:52</t>
  </si>
  <si>
    <t>2348260</t>
  </si>
  <si>
    <t>7天连锁酒店（上饶鄱阳建设路店）</t>
  </si>
  <si>
    <t>336.00</t>
  </si>
  <si>
    <t>2021-12-20 17:19:32</t>
  </si>
  <si>
    <t>2348355</t>
  </si>
  <si>
    <t>如家酒店（天津天塔景区气象台路店）</t>
  </si>
  <si>
    <t>2021-12-20 18:02:26</t>
  </si>
  <si>
    <t>2348752</t>
  </si>
  <si>
    <t>446.00</t>
  </si>
  <si>
    <t>2021-12-20 21:53:40</t>
  </si>
  <si>
    <t>2349347</t>
  </si>
  <si>
    <t>如家酒店（石家庄火车站维明大街槐安西路店）</t>
  </si>
  <si>
    <t>2021-12-21 12:57:33</t>
  </si>
  <si>
    <t>2350059</t>
  </si>
  <si>
    <t>如家酒店(上海南京路步行街黄河路店)</t>
  </si>
  <si>
    <t>215.00</t>
  </si>
  <si>
    <t>2021-12-21 19:59:12</t>
  </si>
  <si>
    <t>2350442</t>
  </si>
  <si>
    <t>128.00</t>
  </si>
  <si>
    <t>2021-12-22 03:00:32</t>
  </si>
  <si>
    <t>2350613</t>
  </si>
  <si>
    <t>146.00</t>
  </si>
  <si>
    <t>2021-12-22 14:11:33</t>
  </si>
  <si>
    <t>2350634</t>
  </si>
  <si>
    <t>7天优品(北京朝阳门东四地铁站店)</t>
  </si>
  <si>
    <t>172.00</t>
  </si>
  <si>
    <t>2021-12-22 14:29:01</t>
  </si>
  <si>
    <t>2350657</t>
  </si>
  <si>
    <t>麒新商务酒店</t>
  </si>
  <si>
    <t>104.00</t>
  </si>
  <si>
    <t>2021-12-22 14:58:42</t>
  </si>
  <si>
    <t>2350702</t>
  </si>
  <si>
    <t>尚客优精选酒店（石家庄正定国际小商品城店）</t>
  </si>
  <si>
    <t>121.00</t>
  </si>
  <si>
    <t>2021-12-22 15:25:20</t>
  </si>
  <si>
    <t>2350738</t>
  </si>
  <si>
    <t>尚客优快捷酒店（衡水故城康宁路店）</t>
  </si>
  <si>
    <t>99.00</t>
  </si>
  <si>
    <t>2021-12-22 15:46:38</t>
  </si>
  <si>
    <t>2350743</t>
  </si>
  <si>
    <t>107.00</t>
  </si>
  <si>
    <t>2021-12-22 15:48:02</t>
  </si>
  <si>
    <t>2350751</t>
  </si>
  <si>
    <t>尚客优快捷酒店（咸宁通山洋都大道店）</t>
  </si>
  <si>
    <t>114.00</t>
  </si>
  <si>
    <t>2021-12-22 15:56:44</t>
  </si>
  <si>
    <t>2350800</t>
  </si>
  <si>
    <t>118.00</t>
  </si>
  <si>
    <t>2021-12-22 16:30:41</t>
  </si>
  <si>
    <t>2350816</t>
  </si>
  <si>
    <t>181.00</t>
  </si>
  <si>
    <t>2021-12-22 16:43:42</t>
  </si>
  <si>
    <t>2350825</t>
  </si>
  <si>
    <t>尚客优精选酒店（安阳滑县人民路店）</t>
  </si>
  <si>
    <t>133.00</t>
  </si>
  <si>
    <t>2021-12-22 16:49:53</t>
  </si>
  <si>
    <t>2350840</t>
  </si>
  <si>
    <t>162.00</t>
  </si>
  <si>
    <t>2021-12-22 16:59:09</t>
  </si>
  <si>
    <t>2350841</t>
  </si>
  <si>
    <t>新视窗酒店连锁（盐边店）</t>
  </si>
  <si>
    <t>117.00</t>
  </si>
  <si>
    <t>2021-12-22 17:03:33</t>
  </si>
  <si>
    <t>2350848</t>
  </si>
  <si>
    <t>129.00</t>
  </si>
  <si>
    <t>2021-12-22 16:59:29</t>
  </si>
  <si>
    <t>2350869</t>
  </si>
  <si>
    <t>格林豪泰酒店（潍坊奎文北王佳乐家店）</t>
  </si>
  <si>
    <t>122.00</t>
  </si>
  <si>
    <t>2021-12-22 17:06:45</t>
  </si>
  <si>
    <t>2350893</t>
  </si>
  <si>
    <t>841.00</t>
  </si>
  <si>
    <t>2021-12-22 17:26:10</t>
  </si>
  <si>
    <t>2350916</t>
  </si>
  <si>
    <t>2021-12-22 17:33:54</t>
  </si>
  <si>
    <t>2350949</t>
  </si>
  <si>
    <t>喆·啡酒店（长治英雄中路长运岗店）</t>
  </si>
  <si>
    <t>124.00</t>
  </si>
  <si>
    <t>2021-12-22 17:50:31</t>
  </si>
  <si>
    <t>2350951</t>
  </si>
  <si>
    <t>维也纳酒店(长沙火车站地铁站店)</t>
  </si>
  <si>
    <t>2021-12-22 17:50:52</t>
  </si>
  <si>
    <t>2350959</t>
  </si>
  <si>
    <t>2021-12-22 17:52:28</t>
  </si>
  <si>
    <t>2351044</t>
  </si>
  <si>
    <t>2021-12-22 18:28:15</t>
  </si>
  <si>
    <t>102854200408</t>
  </si>
  <si>
    <t>2351045</t>
  </si>
  <si>
    <t>尚客优连锁酒店(成县汽车站店)</t>
  </si>
  <si>
    <t>卢燕宏</t>
  </si>
  <si>
    <t>2021-12-22 18:32:16</t>
  </si>
  <si>
    <t>2351057</t>
  </si>
  <si>
    <t>2021-12-22 18:32:45</t>
  </si>
  <si>
    <t>2351099</t>
  </si>
  <si>
    <t>2021-12-22 18:53:01</t>
  </si>
  <si>
    <t>2351196</t>
  </si>
  <si>
    <t>2021-12-22 19:34:16</t>
  </si>
  <si>
    <t>2351219</t>
  </si>
  <si>
    <t>财源大酒店</t>
  </si>
  <si>
    <t>106.00</t>
  </si>
  <si>
    <t>2021-12-22 19:47:56</t>
  </si>
  <si>
    <t>2351220</t>
  </si>
  <si>
    <t>2021-12-22 19:48:06</t>
  </si>
  <si>
    <t>2351257</t>
  </si>
  <si>
    <t>华太酒店</t>
  </si>
  <si>
    <t>151.00</t>
  </si>
  <si>
    <t>2021-12-22 20:03:36</t>
  </si>
  <si>
    <t>2351261</t>
  </si>
  <si>
    <t>134.00</t>
  </si>
  <si>
    <t>2021-12-22 20:07:53</t>
  </si>
  <si>
    <t>2351453</t>
  </si>
  <si>
    <t>生活梦想精品酒店</t>
  </si>
  <si>
    <t>2021-12-22 21:46:58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</si>
</sst>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&quot;￥&quot;#,##0.00"/>
    <numFmt numFmtId="43" formatCode="_ * #,##0.00_ ;_ * \-#,##0.00_ ;_ * &quot;-&quot;??_ ;_ @_ 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indexed="9"/>
      <name val="宋体"/>
      <charset val="134"/>
    </font>
    <font>
      <sz val="11"/>
      <color rgb="FF3F3F76"/>
      <name val="宋体"/>
      <charset val="0"/>
      <scheme val="minor"/>
    </font>
    <font>
      <sz val="11"/>
      <color indexed="8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20" fillId="12" borderId="10" applyNumberFormat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/>
    <xf numFmtId="9" fontId="16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15" borderId="13" applyNumberFormat="0" applyFon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33" fillId="17" borderId="17" applyNumberFormat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8" fillId="17" borderId="10" applyNumberFormat="0" applyAlignment="0" applyProtection="0">
      <alignment vertical="center"/>
    </xf>
    <xf numFmtId="0" fontId="32" fillId="21" borderId="16" applyNumberFormat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15" fillId="40" borderId="0" applyNumberFormat="0" applyBorder="0" applyAlignment="0" applyProtection="0">
      <alignment vertical="center"/>
    </xf>
    <xf numFmtId="0" fontId="14" fillId="39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14" fillId="42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43" borderId="0" applyNumberFormat="0" applyBorder="0" applyAlignment="0" applyProtection="0">
      <alignment vertical="center"/>
    </xf>
    <xf numFmtId="0" fontId="19" fillId="44" borderId="0" applyNumberFormat="0" applyBorder="0" applyAlignment="0" applyProtection="0">
      <alignment vertical="center"/>
    </xf>
    <xf numFmtId="0" fontId="19" fillId="45" borderId="0" applyNumberFormat="0" applyBorder="0" applyAlignment="0" applyProtection="0">
      <alignment vertical="center"/>
    </xf>
    <xf numFmtId="0" fontId="19" fillId="46" borderId="0" applyNumberFormat="0" applyBorder="0" applyAlignment="0" applyProtection="0">
      <alignment vertical="center"/>
    </xf>
    <xf numFmtId="0" fontId="19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36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36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/>
      <c r="C12" s="18"/>
      <c r="F12" s="39"/>
      <c r="I12" s="39"/>
    </row>
    <row r="13" ht="15" customHeight="1" spans="1:9">
      <c r="A13" s="37" t="s">
        <v>30</v>
      </c>
      <c r="B13" s="38" t="s">
        <v>31</v>
      </c>
      <c r="C13" s="18"/>
      <c r="F13" s="39"/>
      <c r="I13" s="39"/>
    </row>
    <row r="14" ht="15" customHeight="1" spans="1:9">
      <c r="A14" s="37" t="s">
        <v>32</v>
      </c>
      <c r="B14" s="38" t="s">
        <v>33</v>
      </c>
      <c r="C14" s="18"/>
      <c r="F14" s="39"/>
      <c r="G14" s="18"/>
      <c r="H14" s="18"/>
      <c r="I14" s="39"/>
    </row>
    <row r="15" ht="15" customHeight="1" spans="1:9">
      <c r="A15" s="37" t="s">
        <v>34</v>
      </c>
      <c r="B15" s="38" t="s">
        <v>35</v>
      </c>
      <c r="C15" s="18"/>
      <c r="F15" s="39"/>
      <c r="I15" s="39"/>
    </row>
    <row r="16" ht="15" customHeight="1" spans="1:9">
      <c r="A16" s="37" t="s">
        <v>36</v>
      </c>
      <c r="B16" s="38" t="s">
        <v>37</v>
      </c>
      <c r="C16" s="18"/>
      <c r="F16" s="39"/>
      <c r="I16" s="39"/>
    </row>
    <row r="17" ht="15" customHeight="1" spans="1:6">
      <c r="A17" s="37" t="s">
        <v>38</v>
      </c>
      <c r="B17" s="38" t="s">
        <v>39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38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40</v>
      </c>
      <c r="B1" s="4" t="s">
        <v>41</v>
      </c>
      <c r="C1" s="4" t="s">
        <v>24</v>
      </c>
      <c r="D1" s="4" t="s">
        <v>42</v>
      </c>
      <c r="E1" s="4" t="s">
        <v>43</v>
      </c>
      <c r="F1" s="4" t="s">
        <v>44</v>
      </c>
      <c r="G1" s="4" t="s">
        <v>45</v>
      </c>
      <c r="H1" s="4" t="s">
        <v>46</v>
      </c>
      <c r="I1" s="4" t="s">
        <v>47</v>
      </c>
      <c r="J1" s="4" t="s">
        <v>48</v>
      </c>
      <c r="K1" s="4" t="s">
        <v>49</v>
      </c>
      <c r="L1" s="4" t="s">
        <v>50</v>
      </c>
      <c r="M1" s="4" t="s">
        <v>51</v>
      </c>
      <c r="N1" s="4" t="s">
        <v>52</v>
      </c>
      <c r="O1" s="4" t="s">
        <v>53</v>
      </c>
      <c r="P1" s="4" t="s">
        <v>54</v>
      </c>
      <c r="Q1" s="4" t="s">
        <v>55</v>
      </c>
      <c r="R1" s="4" t="s">
        <v>10</v>
      </c>
      <c r="S1" s="4" t="s">
        <v>11</v>
      </c>
      <c r="T1" s="4" t="s">
        <v>56</v>
      </c>
      <c r="U1" s="4" t="s">
        <v>57</v>
      </c>
      <c r="V1" s="4" t="s">
        <v>58</v>
      </c>
      <c r="W1" s="4" t="s">
        <v>59</v>
      </c>
      <c r="X1" s="9" t="s">
        <v>60</v>
      </c>
      <c r="Y1" s="9" t="s">
        <v>61</v>
      </c>
      <c r="Z1" s="4" t="s">
        <v>17</v>
      </c>
      <c r="AA1" s="4" t="s">
        <v>14</v>
      </c>
      <c r="AB1" s="4" t="s">
        <v>62</v>
      </c>
      <c r="AC1" s="4" t="s">
        <v>18</v>
      </c>
      <c r="AD1" s="4" t="s">
        <v>63</v>
      </c>
      <c r="AE1" s="4" t="s">
        <v>64</v>
      </c>
      <c r="AF1" s="4" t="s">
        <v>65</v>
      </c>
      <c r="AG1" s="4" t="s">
        <v>66</v>
      </c>
      <c r="AH1" s="4" t="s">
        <v>67</v>
      </c>
      <c r="AI1" s="4" t="s">
        <v>68</v>
      </c>
    </row>
    <row r="2" ht="14.25" customHeight="1" spans="1:34">
      <c r="A2" s="6" t="s">
        <v>69</v>
      </c>
      <c r="B2" s="6"/>
      <c r="C2" s="6" t="s">
        <v>70</v>
      </c>
      <c r="D2" s="6" t="s">
        <v>71</v>
      </c>
      <c r="E2" s="6" t="s">
        <v>72</v>
      </c>
      <c r="F2" s="6" t="s">
        <v>71</v>
      </c>
      <c r="G2" s="6" t="s">
        <v>73</v>
      </c>
      <c r="H2" s="7" t="s">
        <v>74</v>
      </c>
      <c r="I2" s="7" t="s">
        <v>75</v>
      </c>
      <c r="J2" s="7" t="s">
        <v>2</v>
      </c>
      <c r="K2" s="7" t="s">
        <v>76</v>
      </c>
      <c r="L2" s="7">
        <v>1</v>
      </c>
      <c r="M2" s="7">
        <v>2</v>
      </c>
      <c r="N2" s="7" t="s">
        <v>77</v>
      </c>
      <c r="O2" s="7" t="s">
        <v>78</v>
      </c>
      <c r="P2" s="7" t="s">
        <v>79</v>
      </c>
      <c r="Q2" s="7"/>
      <c r="R2" s="11" t="s">
        <v>80</v>
      </c>
      <c r="S2" s="12" t="s">
        <v>19</v>
      </c>
      <c r="T2" s="7"/>
      <c r="U2" s="11" t="s">
        <v>19</v>
      </c>
      <c r="V2" s="11" t="s">
        <v>80</v>
      </c>
      <c r="W2" s="12" t="s">
        <v>81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82</v>
      </c>
      <c r="AD2" t="s">
        <v>6</v>
      </c>
      <c r="AE2" t="s">
        <v>83</v>
      </c>
      <c r="AF2" t="s">
        <v>84</v>
      </c>
      <c r="AG2" t="s">
        <v>71</v>
      </c>
      <c r="AH2" t="s">
        <v>19</v>
      </c>
    </row>
    <row r="3" ht="14.25" customHeight="1" spans="1:34">
      <c r="A3" s="6" t="s">
        <v>85</v>
      </c>
      <c r="B3" s="6"/>
      <c r="C3" s="6" t="s">
        <v>70</v>
      </c>
      <c r="D3" s="6" t="s">
        <v>71</v>
      </c>
      <c r="E3" s="6" t="s">
        <v>72</v>
      </c>
      <c r="F3" s="6" t="s">
        <v>71</v>
      </c>
      <c r="G3" s="6" t="s">
        <v>86</v>
      </c>
      <c r="H3" s="7" t="s">
        <v>87</v>
      </c>
      <c r="I3" s="7" t="s">
        <v>75</v>
      </c>
      <c r="J3" s="7" t="s">
        <v>2</v>
      </c>
      <c r="K3" s="7" t="s">
        <v>88</v>
      </c>
      <c r="L3" s="7">
        <v>1</v>
      </c>
      <c r="M3" s="7">
        <v>3</v>
      </c>
      <c r="N3" s="7" t="s">
        <v>77</v>
      </c>
      <c r="O3" s="7" t="s">
        <v>77</v>
      </c>
      <c r="P3" s="7" t="s">
        <v>79</v>
      </c>
      <c r="Q3" s="7"/>
      <c r="R3" s="11" t="s">
        <v>89</v>
      </c>
      <c r="S3" s="12" t="s">
        <v>19</v>
      </c>
      <c r="T3" s="7"/>
      <c r="U3" s="11" t="s">
        <v>19</v>
      </c>
      <c r="V3" s="11" t="s">
        <v>89</v>
      </c>
      <c r="W3" s="12" t="s">
        <v>90</v>
      </c>
      <c r="X3" s="12" t="s">
        <v>19</v>
      </c>
      <c r="Y3" s="11" t="s">
        <v>19</v>
      </c>
      <c r="Z3" s="12" t="s">
        <v>19</v>
      </c>
      <c r="AA3" s="14" t="s">
        <v>19</v>
      </c>
      <c r="AB3" t="s">
        <v>19</v>
      </c>
      <c r="AC3" t="s">
        <v>91</v>
      </c>
      <c r="AD3" t="s">
        <v>6</v>
      </c>
      <c r="AE3" t="s">
        <v>92</v>
      </c>
      <c r="AF3" t="s">
        <v>84</v>
      </c>
      <c r="AG3" t="s">
        <v>71</v>
      </c>
      <c r="AH3" t="s">
        <v>19</v>
      </c>
    </row>
    <row r="4" ht="14.25" customHeight="1" spans="1:34">
      <c r="A4" s="6" t="s">
        <v>93</v>
      </c>
      <c r="B4" s="6"/>
      <c r="C4" s="6" t="s">
        <v>70</v>
      </c>
      <c r="D4" s="6" t="s">
        <v>71</v>
      </c>
      <c r="E4" s="6" t="s">
        <v>72</v>
      </c>
      <c r="F4" s="6" t="s">
        <v>71</v>
      </c>
      <c r="G4" s="6" t="s">
        <v>94</v>
      </c>
      <c r="H4" s="7" t="s">
        <v>95</v>
      </c>
      <c r="I4" s="7" t="s">
        <v>75</v>
      </c>
      <c r="J4" s="7" t="s">
        <v>2</v>
      </c>
      <c r="K4" s="7" t="s">
        <v>96</v>
      </c>
      <c r="L4" s="7">
        <v>1</v>
      </c>
      <c r="M4" s="7">
        <v>1</v>
      </c>
      <c r="N4" s="7" t="s">
        <v>77</v>
      </c>
      <c r="O4" s="7" t="s">
        <v>97</v>
      </c>
      <c r="P4" s="7" t="s">
        <v>79</v>
      </c>
      <c r="Q4" s="7"/>
      <c r="R4" s="11" t="s">
        <v>98</v>
      </c>
      <c r="S4" s="12" t="s">
        <v>19</v>
      </c>
      <c r="T4" s="7"/>
      <c r="U4" s="11" t="s">
        <v>19</v>
      </c>
      <c r="V4" s="11" t="s">
        <v>98</v>
      </c>
      <c r="W4" s="12" t="s">
        <v>99</v>
      </c>
      <c r="X4" s="12" t="s">
        <v>19</v>
      </c>
      <c r="Y4" s="11" t="s">
        <v>19</v>
      </c>
      <c r="Z4" s="12" t="s">
        <v>19</v>
      </c>
      <c r="AA4" s="14" t="s">
        <v>19</v>
      </c>
      <c r="AB4" t="s">
        <v>19</v>
      </c>
      <c r="AC4" t="s">
        <v>100</v>
      </c>
      <c r="AD4" t="s">
        <v>6</v>
      </c>
      <c r="AE4" t="s">
        <v>101</v>
      </c>
      <c r="AF4" t="s">
        <v>84</v>
      </c>
      <c r="AG4" t="s">
        <v>71</v>
      </c>
      <c r="AH4" t="s">
        <v>19</v>
      </c>
    </row>
    <row r="5" ht="14.25" customHeight="1" spans="1:34">
      <c r="A5" s="6" t="s">
        <v>102</v>
      </c>
      <c r="B5" s="6"/>
      <c r="C5" s="6" t="s">
        <v>70</v>
      </c>
      <c r="D5" s="6" t="s">
        <v>71</v>
      </c>
      <c r="E5" s="6" t="s">
        <v>72</v>
      </c>
      <c r="F5" s="6" t="s">
        <v>71</v>
      </c>
      <c r="G5" s="6" t="s">
        <v>103</v>
      </c>
      <c r="H5" s="7" t="s">
        <v>104</v>
      </c>
      <c r="I5" s="7" t="s">
        <v>75</v>
      </c>
      <c r="J5" s="7" t="s">
        <v>2</v>
      </c>
      <c r="K5" s="7" t="s">
        <v>105</v>
      </c>
      <c r="L5" s="7">
        <v>1</v>
      </c>
      <c r="M5" s="7">
        <v>1</v>
      </c>
      <c r="N5" s="7" t="s">
        <v>78</v>
      </c>
      <c r="O5" s="7" t="s">
        <v>97</v>
      </c>
      <c r="P5" s="7" t="s">
        <v>79</v>
      </c>
      <c r="Q5" s="7"/>
      <c r="R5" s="11" t="s">
        <v>106</v>
      </c>
      <c r="S5" s="12" t="s">
        <v>19</v>
      </c>
      <c r="T5" s="7"/>
      <c r="U5" s="11" t="s">
        <v>19</v>
      </c>
      <c r="V5" s="11" t="s">
        <v>106</v>
      </c>
      <c r="W5" s="12" t="s">
        <v>107</v>
      </c>
      <c r="X5" s="12" t="s">
        <v>19</v>
      </c>
      <c r="Y5" s="11" t="s">
        <v>19</v>
      </c>
      <c r="Z5" s="12" t="s">
        <v>19</v>
      </c>
      <c r="AA5" s="14" t="s">
        <v>19</v>
      </c>
      <c r="AB5" t="s">
        <v>19</v>
      </c>
      <c r="AC5" t="s">
        <v>108</v>
      </c>
      <c r="AD5" t="s">
        <v>6</v>
      </c>
      <c r="AE5" t="s">
        <v>109</v>
      </c>
      <c r="AF5" t="s">
        <v>84</v>
      </c>
      <c r="AG5" t="s">
        <v>71</v>
      </c>
      <c r="AH5" t="s">
        <v>19</v>
      </c>
    </row>
    <row r="6" ht="14.25" customHeight="1" spans="1:34">
      <c r="A6" s="6" t="s">
        <v>110</v>
      </c>
      <c r="B6" s="6"/>
      <c r="C6" s="6" t="s">
        <v>70</v>
      </c>
      <c r="D6" s="6" t="s">
        <v>71</v>
      </c>
      <c r="E6" s="6" t="s">
        <v>72</v>
      </c>
      <c r="F6" s="6" t="s">
        <v>71</v>
      </c>
      <c r="G6" s="6" t="s">
        <v>111</v>
      </c>
      <c r="H6" s="7" t="s">
        <v>112</v>
      </c>
      <c r="I6" s="7" t="s">
        <v>75</v>
      </c>
      <c r="J6" s="7" t="s">
        <v>2</v>
      </c>
      <c r="K6" s="7" t="s">
        <v>113</v>
      </c>
      <c r="L6" s="7">
        <v>1</v>
      </c>
      <c r="M6" s="7">
        <v>1</v>
      </c>
      <c r="N6" s="7" t="s">
        <v>97</v>
      </c>
      <c r="O6" s="7" t="s">
        <v>97</v>
      </c>
      <c r="P6" s="7" t="s">
        <v>79</v>
      </c>
      <c r="Q6" s="7"/>
      <c r="R6" s="11" t="s">
        <v>114</v>
      </c>
      <c r="S6" s="12" t="s">
        <v>19</v>
      </c>
      <c r="T6" s="7"/>
      <c r="U6" s="11" t="s">
        <v>19</v>
      </c>
      <c r="V6" s="11" t="s">
        <v>114</v>
      </c>
      <c r="W6" s="12" t="s">
        <v>115</v>
      </c>
      <c r="X6" s="12" t="s">
        <v>19</v>
      </c>
      <c r="Y6" s="11" t="s">
        <v>19</v>
      </c>
      <c r="Z6" s="12" t="s">
        <v>19</v>
      </c>
      <c r="AA6" s="14" t="s">
        <v>19</v>
      </c>
      <c r="AB6" t="s">
        <v>19</v>
      </c>
      <c r="AC6" t="s">
        <v>116</v>
      </c>
      <c r="AD6" t="s">
        <v>6</v>
      </c>
      <c r="AE6" t="s">
        <v>117</v>
      </c>
      <c r="AF6" t="s">
        <v>84</v>
      </c>
      <c r="AG6" t="s">
        <v>71</v>
      </c>
      <c r="AH6" t="s">
        <v>19</v>
      </c>
    </row>
    <row r="7" ht="14.25" customHeight="1" spans="1:34">
      <c r="A7" s="6" t="s">
        <v>118</v>
      </c>
      <c r="B7" s="6"/>
      <c r="C7" s="6" t="s">
        <v>70</v>
      </c>
      <c r="D7" s="6" t="s">
        <v>71</v>
      </c>
      <c r="E7" s="6" t="s">
        <v>72</v>
      </c>
      <c r="F7" s="6" t="s">
        <v>71</v>
      </c>
      <c r="G7" s="6" t="s">
        <v>119</v>
      </c>
      <c r="H7" s="7" t="s">
        <v>120</v>
      </c>
      <c r="I7" s="7" t="s">
        <v>75</v>
      </c>
      <c r="J7" s="7" t="s">
        <v>2</v>
      </c>
      <c r="K7" s="7" t="s">
        <v>121</v>
      </c>
      <c r="L7" s="7">
        <v>1</v>
      </c>
      <c r="M7" s="7">
        <v>1</v>
      </c>
      <c r="N7" s="7" t="s">
        <v>97</v>
      </c>
      <c r="O7" s="7" t="s">
        <v>97</v>
      </c>
      <c r="P7" s="7" t="s">
        <v>79</v>
      </c>
      <c r="Q7" s="7"/>
      <c r="R7" s="11" t="s">
        <v>122</v>
      </c>
      <c r="S7" s="12" t="s">
        <v>19</v>
      </c>
      <c r="T7" s="7"/>
      <c r="U7" s="11" t="s">
        <v>19</v>
      </c>
      <c r="V7" s="11" t="s">
        <v>122</v>
      </c>
      <c r="W7" s="12" t="s">
        <v>123</v>
      </c>
      <c r="X7" s="12" t="s">
        <v>19</v>
      </c>
      <c r="Y7" s="11" t="s">
        <v>19</v>
      </c>
      <c r="Z7" s="12" t="s">
        <v>19</v>
      </c>
      <c r="AA7" s="14" t="s">
        <v>19</v>
      </c>
      <c r="AB7" t="s">
        <v>19</v>
      </c>
      <c r="AC7" t="s">
        <v>124</v>
      </c>
      <c r="AD7" t="s">
        <v>6</v>
      </c>
      <c r="AE7" t="s">
        <v>125</v>
      </c>
      <c r="AF7" t="s">
        <v>84</v>
      </c>
      <c r="AG7" t="s">
        <v>71</v>
      </c>
      <c r="AH7" t="s">
        <v>19</v>
      </c>
    </row>
    <row r="8" ht="14.25" customHeight="1" spans="1:34">
      <c r="A8" s="6" t="s">
        <v>126</v>
      </c>
      <c r="B8" s="6"/>
      <c r="C8" s="6" t="s">
        <v>70</v>
      </c>
      <c r="D8" s="6" t="s">
        <v>71</v>
      </c>
      <c r="E8" s="6" t="s">
        <v>72</v>
      </c>
      <c r="F8" s="6" t="s">
        <v>71</v>
      </c>
      <c r="G8" s="6" t="s">
        <v>127</v>
      </c>
      <c r="H8" s="7" t="s">
        <v>128</v>
      </c>
      <c r="I8" s="7" t="s">
        <v>75</v>
      </c>
      <c r="J8" s="7" t="s">
        <v>2</v>
      </c>
      <c r="K8" s="7" t="s">
        <v>129</v>
      </c>
      <c r="L8" s="7">
        <v>1</v>
      </c>
      <c r="M8" s="7">
        <v>1</v>
      </c>
      <c r="N8" s="7" t="s">
        <v>97</v>
      </c>
      <c r="O8" s="7" t="s">
        <v>97</v>
      </c>
      <c r="P8" s="7" t="s">
        <v>79</v>
      </c>
      <c r="Q8" s="7"/>
      <c r="R8" s="11" t="s">
        <v>130</v>
      </c>
      <c r="S8" s="12" t="s">
        <v>19</v>
      </c>
      <c r="T8" s="7"/>
      <c r="U8" s="11" t="s">
        <v>19</v>
      </c>
      <c r="V8" s="11" t="s">
        <v>130</v>
      </c>
      <c r="W8" s="12" t="s">
        <v>99</v>
      </c>
      <c r="X8" s="12" t="s">
        <v>19</v>
      </c>
      <c r="Y8" s="11" t="s">
        <v>19</v>
      </c>
      <c r="Z8" s="12" t="s">
        <v>19</v>
      </c>
      <c r="AA8" s="14" t="s">
        <v>19</v>
      </c>
      <c r="AB8" t="s">
        <v>19</v>
      </c>
      <c r="AC8" t="s">
        <v>131</v>
      </c>
      <c r="AD8" t="s">
        <v>6</v>
      </c>
      <c r="AE8" t="s">
        <v>101</v>
      </c>
      <c r="AF8" t="s">
        <v>84</v>
      </c>
      <c r="AG8" t="s">
        <v>71</v>
      </c>
      <c r="AH8" t="s">
        <v>19</v>
      </c>
    </row>
    <row r="9" ht="14.25" customHeight="1" spans="1:34">
      <c r="A9" s="6" t="s">
        <v>132</v>
      </c>
      <c r="B9" s="6"/>
      <c r="C9" s="6" t="s">
        <v>70</v>
      </c>
      <c r="D9" s="6" t="s">
        <v>71</v>
      </c>
      <c r="E9" s="6" t="s">
        <v>72</v>
      </c>
      <c r="F9" s="6" t="s">
        <v>71</v>
      </c>
      <c r="G9" s="6" t="s">
        <v>133</v>
      </c>
      <c r="H9" s="7" t="s">
        <v>134</v>
      </c>
      <c r="I9" s="7" t="s">
        <v>75</v>
      </c>
      <c r="J9" s="7" t="s">
        <v>2</v>
      </c>
      <c r="K9" s="7" t="s">
        <v>135</v>
      </c>
      <c r="L9" s="7">
        <v>1</v>
      </c>
      <c r="M9" s="7">
        <v>1</v>
      </c>
      <c r="N9" s="7" t="s">
        <v>97</v>
      </c>
      <c r="O9" s="7" t="s">
        <v>97</v>
      </c>
      <c r="P9" s="7" t="s">
        <v>79</v>
      </c>
      <c r="Q9" s="7"/>
      <c r="R9" s="11" t="s">
        <v>136</v>
      </c>
      <c r="S9" s="12" t="s">
        <v>19</v>
      </c>
      <c r="T9" s="7"/>
      <c r="U9" s="11" t="s">
        <v>19</v>
      </c>
      <c r="V9" s="11" t="s">
        <v>136</v>
      </c>
      <c r="W9" s="12" t="s">
        <v>137</v>
      </c>
      <c r="X9" s="12" t="s">
        <v>19</v>
      </c>
      <c r="Y9" s="11" t="s">
        <v>19</v>
      </c>
      <c r="Z9" s="12" t="s">
        <v>19</v>
      </c>
      <c r="AA9" s="14" t="s">
        <v>19</v>
      </c>
      <c r="AB9" t="s">
        <v>19</v>
      </c>
      <c r="AC9" t="s">
        <v>138</v>
      </c>
      <c r="AD9" t="s">
        <v>6</v>
      </c>
      <c r="AE9" t="s">
        <v>139</v>
      </c>
      <c r="AF9" t="s">
        <v>84</v>
      </c>
      <c r="AG9" t="s">
        <v>71</v>
      </c>
      <c r="AH9" t="s">
        <v>19</v>
      </c>
    </row>
    <row r="10" ht="14.25" customHeight="1" spans="1:34">
      <c r="A10" s="6" t="s">
        <v>140</v>
      </c>
      <c r="B10" s="6"/>
      <c r="C10" s="6" t="s">
        <v>70</v>
      </c>
      <c r="D10" s="6" t="s">
        <v>71</v>
      </c>
      <c r="E10" s="6" t="s">
        <v>72</v>
      </c>
      <c r="F10" s="6" t="s">
        <v>71</v>
      </c>
      <c r="G10" s="6" t="s">
        <v>141</v>
      </c>
      <c r="H10" s="7" t="s">
        <v>142</v>
      </c>
      <c r="I10" s="7" t="s">
        <v>75</v>
      </c>
      <c r="J10" s="7" t="s">
        <v>2</v>
      </c>
      <c r="K10" s="7" t="s">
        <v>143</v>
      </c>
      <c r="L10" s="7">
        <v>1</v>
      </c>
      <c r="M10" s="7">
        <v>1</v>
      </c>
      <c r="N10" s="7" t="s">
        <v>97</v>
      </c>
      <c r="O10" s="7" t="s">
        <v>97</v>
      </c>
      <c r="P10" s="7" t="s">
        <v>79</v>
      </c>
      <c r="Q10" s="7"/>
      <c r="R10" s="11" t="s">
        <v>144</v>
      </c>
      <c r="S10" s="12" t="s">
        <v>19</v>
      </c>
      <c r="T10" s="7"/>
      <c r="U10" s="11" t="s">
        <v>19</v>
      </c>
      <c r="V10" s="11" t="s">
        <v>144</v>
      </c>
      <c r="W10" s="12" t="s">
        <v>145</v>
      </c>
      <c r="X10" s="12" t="s">
        <v>19</v>
      </c>
      <c r="Y10" s="11" t="s">
        <v>19</v>
      </c>
      <c r="Z10" s="12" t="s">
        <v>19</v>
      </c>
      <c r="AA10" s="14" t="s">
        <v>19</v>
      </c>
      <c r="AB10" t="s">
        <v>19</v>
      </c>
      <c r="AC10" t="s">
        <v>146</v>
      </c>
      <c r="AD10" t="s">
        <v>6</v>
      </c>
      <c r="AE10" t="s">
        <v>147</v>
      </c>
      <c r="AF10" t="s">
        <v>84</v>
      </c>
      <c r="AG10" t="s">
        <v>71</v>
      </c>
      <c r="AH10" t="s">
        <v>19</v>
      </c>
    </row>
    <row r="11" ht="14.25" customHeight="1" spans="1:34">
      <c r="A11" s="6" t="s">
        <v>148</v>
      </c>
      <c r="B11" s="6"/>
      <c r="C11" s="6" t="s">
        <v>70</v>
      </c>
      <c r="D11" s="6" t="s">
        <v>71</v>
      </c>
      <c r="E11" s="6" t="s">
        <v>72</v>
      </c>
      <c r="F11" s="6" t="s">
        <v>71</v>
      </c>
      <c r="G11" s="6" t="s">
        <v>149</v>
      </c>
      <c r="H11" s="7" t="s">
        <v>150</v>
      </c>
      <c r="I11" s="7" t="s">
        <v>75</v>
      </c>
      <c r="J11" s="7" t="s">
        <v>2</v>
      </c>
      <c r="K11" s="7" t="s">
        <v>151</v>
      </c>
      <c r="L11" s="7">
        <v>1</v>
      </c>
      <c r="M11" s="7">
        <v>1</v>
      </c>
      <c r="N11" s="7" t="s">
        <v>97</v>
      </c>
      <c r="O11" s="7" t="s">
        <v>97</v>
      </c>
      <c r="P11" s="7" t="s">
        <v>79</v>
      </c>
      <c r="Q11" s="7"/>
      <c r="R11" s="11" t="s">
        <v>152</v>
      </c>
      <c r="S11" s="12" t="s">
        <v>19</v>
      </c>
      <c r="T11" s="7"/>
      <c r="U11" s="11" t="s">
        <v>19</v>
      </c>
      <c r="V11" s="11" t="s">
        <v>152</v>
      </c>
      <c r="W11" s="12" t="s">
        <v>153</v>
      </c>
      <c r="X11" s="12" t="s">
        <v>19</v>
      </c>
      <c r="Y11" s="11" t="s">
        <v>19</v>
      </c>
      <c r="Z11" s="12" t="s">
        <v>19</v>
      </c>
      <c r="AA11" s="14" t="s">
        <v>19</v>
      </c>
      <c r="AB11" t="s">
        <v>19</v>
      </c>
      <c r="AC11" t="s">
        <v>154</v>
      </c>
      <c r="AD11" t="s">
        <v>6</v>
      </c>
      <c r="AE11" t="s">
        <v>155</v>
      </c>
      <c r="AF11" t="s">
        <v>84</v>
      </c>
      <c r="AG11" t="s">
        <v>71</v>
      </c>
      <c r="AH11" t="s">
        <v>19</v>
      </c>
    </row>
    <row r="12" ht="14.25" customHeight="1" spans="1:34">
      <c r="A12" s="6" t="s">
        <v>156</v>
      </c>
      <c r="B12" s="6"/>
      <c r="C12" s="6" t="s">
        <v>70</v>
      </c>
      <c r="D12" s="6" t="s">
        <v>71</v>
      </c>
      <c r="E12" s="6" t="s">
        <v>72</v>
      </c>
      <c r="F12" s="6" t="s">
        <v>71</v>
      </c>
      <c r="G12" s="6" t="s">
        <v>157</v>
      </c>
      <c r="H12" s="7" t="s">
        <v>158</v>
      </c>
      <c r="I12" s="7" t="s">
        <v>75</v>
      </c>
      <c r="J12" s="7" t="s">
        <v>2</v>
      </c>
      <c r="K12" s="7" t="s">
        <v>159</v>
      </c>
      <c r="L12" s="7">
        <v>1</v>
      </c>
      <c r="M12" s="7">
        <v>1</v>
      </c>
      <c r="N12" s="7" t="s">
        <v>97</v>
      </c>
      <c r="O12" s="7" t="s">
        <v>97</v>
      </c>
      <c r="P12" s="7" t="s">
        <v>79</v>
      </c>
      <c r="Q12" s="7"/>
      <c r="R12" s="11" t="s">
        <v>160</v>
      </c>
      <c r="S12" s="12" t="s">
        <v>19</v>
      </c>
      <c r="T12" s="7"/>
      <c r="U12" s="11" t="s">
        <v>19</v>
      </c>
      <c r="V12" s="11" t="s">
        <v>160</v>
      </c>
      <c r="W12" s="12" t="s">
        <v>153</v>
      </c>
      <c r="X12" s="12" t="s">
        <v>19</v>
      </c>
      <c r="Y12" s="11" t="s">
        <v>19</v>
      </c>
      <c r="Z12" s="12" t="s">
        <v>19</v>
      </c>
      <c r="AA12" s="14" t="s">
        <v>19</v>
      </c>
      <c r="AB12" t="s">
        <v>19</v>
      </c>
      <c r="AC12" t="s">
        <v>161</v>
      </c>
      <c r="AD12" t="s">
        <v>6</v>
      </c>
      <c r="AE12" t="s">
        <v>162</v>
      </c>
      <c r="AF12" t="s">
        <v>84</v>
      </c>
      <c r="AG12" t="s">
        <v>71</v>
      </c>
      <c r="AH12" t="s">
        <v>19</v>
      </c>
    </row>
    <row r="13" ht="14.25" customHeight="1" spans="1:34">
      <c r="A13" s="6" t="s">
        <v>163</v>
      </c>
      <c r="B13" s="6"/>
      <c r="C13" s="6" t="s">
        <v>70</v>
      </c>
      <c r="D13" s="6" t="s">
        <v>71</v>
      </c>
      <c r="E13" s="6" t="s">
        <v>72</v>
      </c>
      <c r="F13" s="6" t="s">
        <v>71</v>
      </c>
      <c r="G13" s="6" t="s">
        <v>164</v>
      </c>
      <c r="H13" s="7" t="s">
        <v>165</v>
      </c>
      <c r="I13" s="7" t="s">
        <v>75</v>
      </c>
      <c r="J13" s="7" t="s">
        <v>2</v>
      </c>
      <c r="K13" s="7" t="s">
        <v>166</v>
      </c>
      <c r="L13" s="7">
        <v>1</v>
      </c>
      <c r="M13" s="7">
        <v>1</v>
      </c>
      <c r="N13" s="7" t="s">
        <v>97</v>
      </c>
      <c r="O13" s="7" t="s">
        <v>97</v>
      </c>
      <c r="P13" s="7" t="s">
        <v>79</v>
      </c>
      <c r="Q13" s="7"/>
      <c r="R13" s="11" t="s">
        <v>167</v>
      </c>
      <c r="S13" s="12" t="s">
        <v>19</v>
      </c>
      <c r="T13" s="7"/>
      <c r="U13" s="11" t="s">
        <v>19</v>
      </c>
      <c r="V13" s="11" t="s">
        <v>167</v>
      </c>
      <c r="W13" s="12" t="s">
        <v>168</v>
      </c>
      <c r="X13" s="12" t="s">
        <v>19</v>
      </c>
      <c r="Y13" s="11" t="s">
        <v>19</v>
      </c>
      <c r="Z13" s="12" t="s">
        <v>19</v>
      </c>
      <c r="AA13" s="14" t="s">
        <v>19</v>
      </c>
      <c r="AB13" t="s">
        <v>19</v>
      </c>
      <c r="AC13" t="s">
        <v>169</v>
      </c>
      <c r="AD13" t="s">
        <v>6</v>
      </c>
      <c r="AE13" t="s">
        <v>170</v>
      </c>
      <c r="AF13" t="s">
        <v>84</v>
      </c>
      <c r="AG13" t="s">
        <v>71</v>
      </c>
      <c r="AH13" t="s">
        <v>19</v>
      </c>
    </row>
    <row r="14" ht="14.25" customHeight="1" spans="1:34">
      <c r="A14" s="6" t="s">
        <v>171</v>
      </c>
      <c r="B14" s="6"/>
      <c r="C14" s="6" t="s">
        <v>70</v>
      </c>
      <c r="D14" s="6" t="s">
        <v>71</v>
      </c>
      <c r="E14" s="6" t="s">
        <v>72</v>
      </c>
      <c r="F14" s="6" t="s">
        <v>71</v>
      </c>
      <c r="G14" s="6" t="s">
        <v>172</v>
      </c>
      <c r="H14" s="7" t="s">
        <v>173</v>
      </c>
      <c r="I14" s="7" t="s">
        <v>75</v>
      </c>
      <c r="J14" s="7" t="s">
        <v>2</v>
      </c>
      <c r="K14" s="7" t="s">
        <v>174</v>
      </c>
      <c r="L14" s="7">
        <v>1</v>
      </c>
      <c r="M14" s="7">
        <v>1</v>
      </c>
      <c r="N14" s="7" t="s">
        <v>97</v>
      </c>
      <c r="O14" s="7" t="s">
        <v>97</v>
      </c>
      <c r="P14" s="7" t="s">
        <v>79</v>
      </c>
      <c r="Q14" s="7"/>
      <c r="R14" s="11" t="s">
        <v>175</v>
      </c>
      <c r="S14" s="12" t="s">
        <v>19</v>
      </c>
      <c r="T14" s="7"/>
      <c r="U14" s="11" t="s">
        <v>19</v>
      </c>
      <c r="V14" s="11" t="s">
        <v>175</v>
      </c>
      <c r="W14" s="12" t="s">
        <v>176</v>
      </c>
      <c r="X14" s="12" t="s">
        <v>19</v>
      </c>
      <c r="Y14" s="11" t="s">
        <v>19</v>
      </c>
      <c r="Z14" s="12" t="s">
        <v>19</v>
      </c>
      <c r="AA14" s="14" t="s">
        <v>19</v>
      </c>
      <c r="AB14" t="s">
        <v>19</v>
      </c>
      <c r="AC14" t="s">
        <v>167</v>
      </c>
      <c r="AD14" t="s">
        <v>6</v>
      </c>
      <c r="AE14" t="s">
        <v>177</v>
      </c>
      <c r="AF14" t="s">
        <v>84</v>
      </c>
      <c r="AG14" t="s">
        <v>71</v>
      </c>
      <c r="AH14" t="s">
        <v>19</v>
      </c>
    </row>
    <row r="15" ht="14.25" customHeight="1" spans="1:34">
      <c r="A15" s="6" t="s">
        <v>178</v>
      </c>
      <c r="B15" s="6"/>
      <c r="C15" s="6" t="s">
        <v>70</v>
      </c>
      <c r="D15" s="6" t="s">
        <v>71</v>
      </c>
      <c r="E15" s="6" t="s">
        <v>72</v>
      </c>
      <c r="F15" s="6" t="s">
        <v>71</v>
      </c>
      <c r="G15" s="6" t="s">
        <v>179</v>
      </c>
      <c r="H15" s="7" t="s">
        <v>180</v>
      </c>
      <c r="I15" s="7" t="s">
        <v>75</v>
      </c>
      <c r="J15" s="7" t="s">
        <v>2</v>
      </c>
      <c r="K15" s="7" t="s">
        <v>181</v>
      </c>
      <c r="L15" s="7">
        <v>1</v>
      </c>
      <c r="M15" s="7">
        <v>1</v>
      </c>
      <c r="N15" s="7" t="s">
        <v>97</v>
      </c>
      <c r="O15" s="7" t="s">
        <v>97</v>
      </c>
      <c r="P15" s="7" t="s">
        <v>79</v>
      </c>
      <c r="Q15" s="7"/>
      <c r="R15" s="11" t="s">
        <v>182</v>
      </c>
      <c r="S15" s="12" t="s">
        <v>19</v>
      </c>
      <c r="T15" s="7"/>
      <c r="U15" s="11" t="s">
        <v>19</v>
      </c>
      <c r="V15" s="11" t="s">
        <v>182</v>
      </c>
      <c r="W15" s="12" t="s">
        <v>183</v>
      </c>
      <c r="X15" s="12" t="s">
        <v>19</v>
      </c>
      <c r="Y15" s="11" t="s">
        <v>19</v>
      </c>
      <c r="Z15" s="12" t="s">
        <v>19</v>
      </c>
      <c r="AA15" s="14" t="s">
        <v>19</v>
      </c>
      <c r="AB15" t="s">
        <v>19</v>
      </c>
      <c r="AC15" t="s">
        <v>184</v>
      </c>
      <c r="AD15" t="s">
        <v>6</v>
      </c>
      <c r="AE15" t="s">
        <v>185</v>
      </c>
      <c r="AF15" t="s">
        <v>84</v>
      </c>
      <c r="AG15" t="s">
        <v>71</v>
      </c>
      <c r="AH15" t="s">
        <v>19</v>
      </c>
    </row>
    <row r="16" ht="14.25" customHeight="1" spans="1:34">
      <c r="A16" s="6" t="s">
        <v>186</v>
      </c>
      <c r="B16" s="6"/>
      <c r="C16" s="6" t="s">
        <v>70</v>
      </c>
      <c r="D16" s="6" t="s">
        <v>71</v>
      </c>
      <c r="E16" s="6" t="s">
        <v>72</v>
      </c>
      <c r="F16" s="6" t="s">
        <v>71</v>
      </c>
      <c r="G16" s="6" t="s">
        <v>187</v>
      </c>
      <c r="H16" s="7" t="s">
        <v>188</v>
      </c>
      <c r="I16" s="7" t="s">
        <v>75</v>
      </c>
      <c r="J16" s="7" t="s">
        <v>2</v>
      </c>
      <c r="K16" s="7" t="s">
        <v>189</v>
      </c>
      <c r="L16" s="7">
        <v>1</v>
      </c>
      <c r="M16" s="7">
        <v>1</v>
      </c>
      <c r="N16" s="7" t="s">
        <v>97</v>
      </c>
      <c r="O16" s="7" t="s">
        <v>97</v>
      </c>
      <c r="P16" s="7" t="s">
        <v>79</v>
      </c>
      <c r="Q16" s="7"/>
      <c r="R16" s="11" t="s">
        <v>190</v>
      </c>
      <c r="S16" s="12" t="s">
        <v>19</v>
      </c>
      <c r="T16" s="7"/>
      <c r="U16" s="11" t="s">
        <v>19</v>
      </c>
      <c r="V16" s="11" t="s">
        <v>190</v>
      </c>
      <c r="W16" s="12" t="s">
        <v>183</v>
      </c>
      <c r="X16" s="12" t="s">
        <v>19</v>
      </c>
      <c r="Y16" s="11" t="s">
        <v>19</v>
      </c>
      <c r="Z16" s="12" t="s">
        <v>19</v>
      </c>
      <c r="AA16" s="14" t="s">
        <v>19</v>
      </c>
      <c r="AB16" t="s">
        <v>19</v>
      </c>
      <c r="AC16" t="s">
        <v>191</v>
      </c>
      <c r="AD16" t="s">
        <v>6</v>
      </c>
      <c r="AE16" t="s">
        <v>192</v>
      </c>
      <c r="AF16" t="s">
        <v>84</v>
      </c>
      <c r="AG16" t="s">
        <v>71</v>
      </c>
      <c r="AH16" t="s">
        <v>19</v>
      </c>
    </row>
    <row r="17" ht="14.25" customHeight="1" spans="1:34">
      <c r="A17" s="6" t="s">
        <v>193</v>
      </c>
      <c r="B17" s="6"/>
      <c r="C17" s="6" t="s">
        <v>70</v>
      </c>
      <c r="D17" s="6" t="s">
        <v>71</v>
      </c>
      <c r="E17" s="6" t="s">
        <v>72</v>
      </c>
      <c r="F17" s="6" t="s">
        <v>71</v>
      </c>
      <c r="G17" s="6" t="s">
        <v>179</v>
      </c>
      <c r="H17" s="7" t="s">
        <v>180</v>
      </c>
      <c r="I17" s="7" t="s">
        <v>75</v>
      </c>
      <c r="J17" s="7" t="s">
        <v>2</v>
      </c>
      <c r="K17" s="7" t="s">
        <v>194</v>
      </c>
      <c r="L17" s="7">
        <v>1</v>
      </c>
      <c r="M17" s="7">
        <v>1</v>
      </c>
      <c r="N17" s="7" t="s">
        <v>97</v>
      </c>
      <c r="O17" s="7" t="s">
        <v>97</v>
      </c>
      <c r="P17" s="7" t="s">
        <v>79</v>
      </c>
      <c r="Q17" s="7"/>
      <c r="R17" s="11" t="s">
        <v>182</v>
      </c>
      <c r="S17" s="12" t="s">
        <v>19</v>
      </c>
      <c r="T17" s="7"/>
      <c r="U17" s="11" t="s">
        <v>19</v>
      </c>
      <c r="V17" s="11" t="s">
        <v>182</v>
      </c>
      <c r="W17" s="12" t="s">
        <v>183</v>
      </c>
      <c r="X17" s="12" t="s">
        <v>19</v>
      </c>
      <c r="Y17" s="11" t="s">
        <v>19</v>
      </c>
      <c r="Z17" s="12" t="s">
        <v>19</v>
      </c>
      <c r="AA17" s="14" t="s">
        <v>19</v>
      </c>
      <c r="AB17" t="s">
        <v>19</v>
      </c>
      <c r="AC17" t="s">
        <v>184</v>
      </c>
      <c r="AD17" t="s">
        <v>6</v>
      </c>
      <c r="AE17" t="s">
        <v>185</v>
      </c>
      <c r="AF17" t="s">
        <v>84</v>
      </c>
      <c r="AG17" t="s">
        <v>71</v>
      </c>
      <c r="AH17" t="s">
        <v>19</v>
      </c>
    </row>
    <row r="18" ht="14.25" customHeight="1" spans="1:34">
      <c r="A18" s="6" t="s">
        <v>195</v>
      </c>
      <c r="B18" s="6"/>
      <c r="C18" s="6" t="s">
        <v>70</v>
      </c>
      <c r="D18" s="6" t="s">
        <v>71</v>
      </c>
      <c r="E18" s="6" t="s">
        <v>72</v>
      </c>
      <c r="F18" s="6" t="s">
        <v>71</v>
      </c>
      <c r="G18" s="6" t="s">
        <v>119</v>
      </c>
      <c r="H18" s="7" t="s">
        <v>120</v>
      </c>
      <c r="I18" s="7" t="s">
        <v>75</v>
      </c>
      <c r="J18" s="7" t="s">
        <v>2</v>
      </c>
      <c r="K18" s="7" t="s">
        <v>196</v>
      </c>
      <c r="L18" s="7">
        <v>1</v>
      </c>
      <c r="M18" s="7">
        <v>1</v>
      </c>
      <c r="N18" s="7" t="s">
        <v>97</v>
      </c>
      <c r="O18" s="7" t="s">
        <v>97</v>
      </c>
      <c r="P18" s="7" t="s">
        <v>79</v>
      </c>
      <c r="Q18" s="7"/>
      <c r="R18" s="11" t="s">
        <v>122</v>
      </c>
      <c r="S18" s="12" t="s">
        <v>19</v>
      </c>
      <c r="T18" s="7"/>
      <c r="U18" s="11" t="s">
        <v>19</v>
      </c>
      <c r="V18" s="11" t="s">
        <v>122</v>
      </c>
      <c r="W18" s="12" t="s">
        <v>123</v>
      </c>
      <c r="X18" s="12" t="s">
        <v>19</v>
      </c>
      <c r="Y18" s="11" t="s">
        <v>19</v>
      </c>
      <c r="Z18" s="12" t="s">
        <v>19</v>
      </c>
      <c r="AA18" s="14" t="s">
        <v>19</v>
      </c>
      <c r="AB18" t="s">
        <v>19</v>
      </c>
      <c r="AC18" t="s">
        <v>124</v>
      </c>
      <c r="AD18" t="s">
        <v>6</v>
      </c>
      <c r="AE18" t="s">
        <v>125</v>
      </c>
      <c r="AF18" t="s">
        <v>84</v>
      </c>
      <c r="AG18" t="s">
        <v>71</v>
      </c>
      <c r="AH18" t="s">
        <v>19</v>
      </c>
    </row>
    <row r="19" ht="14.25" customHeight="1" spans="1:34">
      <c r="A19" s="6" t="s">
        <v>197</v>
      </c>
      <c r="B19" s="6"/>
      <c r="C19" s="6" t="s">
        <v>70</v>
      </c>
      <c r="D19" s="6" t="s">
        <v>71</v>
      </c>
      <c r="E19" s="6" t="s">
        <v>72</v>
      </c>
      <c r="F19" s="6" t="s">
        <v>71</v>
      </c>
      <c r="G19" s="6" t="s">
        <v>198</v>
      </c>
      <c r="H19" s="7" t="s">
        <v>199</v>
      </c>
      <c r="I19" s="7" t="s">
        <v>75</v>
      </c>
      <c r="J19" s="7" t="s">
        <v>2</v>
      </c>
      <c r="K19" s="7" t="s">
        <v>200</v>
      </c>
      <c r="L19" s="7">
        <v>1</v>
      </c>
      <c r="M19" s="7">
        <v>1</v>
      </c>
      <c r="N19" s="7" t="s">
        <v>97</v>
      </c>
      <c r="O19" s="7" t="s">
        <v>97</v>
      </c>
      <c r="P19" s="7" t="s">
        <v>79</v>
      </c>
      <c r="Q19" s="7"/>
      <c r="R19" s="11" t="s">
        <v>201</v>
      </c>
      <c r="S19" s="12" t="s">
        <v>19</v>
      </c>
      <c r="T19" s="7"/>
      <c r="U19" s="11" t="s">
        <v>19</v>
      </c>
      <c r="V19" s="11" t="s">
        <v>201</v>
      </c>
      <c r="W19" s="12" t="s">
        <v>153</v>
      </c>
      <c r="X19" s="12" t="s">
        <v>19</v>
      </c>
      <c r="Y19" s="11" t="s">
        <v>19</v>
      </c>
      <c r="Z19" s="12" t="s">
        <v>19</v>
      </c>
      <c r="AA19" s="14" t="s">
        <v>19</v>
      </c>
      <c r="AB19" t="s">
        <v>19</v>
      </c>
      <c r="AC19" t="s">
        <v>202</v>
      </c>
      <c r="AD19" t="s">
        <v>6</v>
      </c>
      <c r="AE19" t="s">
        <v>203</v>
      </c>
      <c r="AF19" t="s">
        <v>84</v>
      </c>
      <c r="AG19" t="s">
        <v>71</v>
      </c>
      <c r="AH19" t="s">
        <v>19</v>
      </c>
    </row>
    <row r="20" ht="14.25" customHeight="1" spans="1:34">
      <c r="A20" s="6" t="s">
        <v>204</v>
      </c>
      <c r="B20" s="6"/>
      <c r="C20" s="6" t="s">
        <v>70</v>
      </c>
      <c r="D20" s="6" t="s">
        <v>71</v>
      </c>
      <c r="E20" s="6" t="s">
        <v>72</v>
      </c>
      <c r="F20" s="6" t="s">
        <v>71</v>
      </c>
      <c r="G20" s="6" t="s">
        <v>205</v>
      </c>
      <c r="H20" s="7" t="s">
        <v>206</v>
      </c>
      <c r="I20" s="7" t="s">
        <v>75</v>
      </c>
      <c r="J20" s="7" t="s">
        <v>2</v>
      </c>
      <c r="K20" s="7" t="s">
        <v>207</v>
      </c>
      <c r="L20" s="7">
        <v>1</v>
      </c>
      <c r="M20" s="7">
        <v>1</v>
      </c>
      <c r="N20" s="7" t="s">
        <v>97</v>
      </c>
      <c r="O20" s="7" t="s">
        <v>97</v>
      </c>
      <c r="P20" s="7" t="s">
        <v>79</v>
      </c>
      <c r="Q20" s="7"/>
      <c r="R20" s="11" t="s">
        <v>152</v>
      </c>
      <c r="S20" s="12" t="s">
        <v>19</v>
      </c>
      <c r="T20" s="7"/>
      <c r="U20" s="11" t="s">
        <v>19</v>
      </c>
      <c r="V20" s="11" t="s">
        <v>152</v>
      </c>
      <c r="W20" s="12" t="s">
        <v>153</v>
      </c>
      <c r="X20" s="12" t="s">
        <v>19</v>
      </c>
      <c r="Y20" s="11" t="s">
        <v>19</v>
      </c>
      <c r="Z20" s="12" t="s">
        <v>19</v>
      </c>
      <c r="AA20" s="14" t="s">
        <v>19</v>
      </c>
      <c r="AB20" t="s">
        <v>19</v>
      </c>
      <c r="AC20" t="s">
        <v>154</v>
      </c>
      <c r="AD20" t="s">
        <v>6</v>
      </c>
      <c r="AE20" t="s">
        <v>208</v>
      </c>
      <c r="AF20" t="s">
        <v>84</v>
      </c>
      <c r="AG20" t="s">
        <v>71</v>
      </c>
      <c r="AH20" t="s">
        <v>19</v>
      </c>
    </row>
    <row r="21" ht="14.25" customHeight="1" spans="1:34">
      <c r="A21" s="6" t="s">
        <v>209</v>
      </c>
      <c r="B21" s="6"/>
      <c r="C21" s="6" t="s">
        <v>70</v>
      </c>
      <c r="D21" s="6" t="s">
        <v>71</v>
      </c>
      <c r="E21" s="6" t="s">
        <v>72</v>
      </c>
      <c r="F21" s="6" t="s">
        <v>71</v>
      </c>
      <c r="G21" s="6" t="s">
        <v>210</v>
      </c>
      <c r="H21" s="7" t="s">
        <v>211</v>
      </c>
      <c r="I21" s="7" t="s">
        <v>75</v>
      </c>
      <c r="J21" s="7" t="s">
        <v>2</v>
      </c>
      <c r="K21" s="7" t="s">
        <v>212</v>
      </c>
      <c r="L21" s="7">
        <v>1</v>
      </c>
      <c r="M21" s="7">
        <v>4</v>
      </c>
      <c r="N21" s="7" t="s">
        <v>213</v>
      </c>
      <c r="O21" s="7" t="s">
        <v>213</v>
      </c>
      <c r="P21" s="7" t="s">
        <v>79</v>
      </c>
      <c r="Q21" s="7"/>
      <c r="R21" s="11" t="s">
        <v>214</v>
      </c>
      <c r="S21" s="12" t="s">
        <v>19</v>
      </c>
      <c r="T21" s="7"/>
      <c r="U21" s="11" t="s">
        <v>19</v>
      </c>
      <c r="V21" s="11" t="s">
        <v>214</v>
      </c>
      <c r="W21" s="12" t="s">
        <v>167</v>
      </c>
      <c r="X21" s="12" t="s">
        <v>19</v>
      </c>
      <c r="Y21" s="11" t="s">
        <v>19</v>
      </c>
      <c r="Z21" s="12" t="s">
        <v>19</v>
      </c>
      <c r="AA21" s="14" t="s">
        <v>19</v>
      </c>
      <c r="AB21" t="s">
        <v>19</v>
      </c>
      <c r="AC21" t="s">
        <v>215</v>
      </c>
      <c r="AD21" t="s">
        <v>6</v>
      </c>
      <c r="AE21" t="s">
        <v>216</v>
      </c>
      <c r="AF21" t="s">
        <v>84</v>
      </c>
      <c r="AG21" t="s">
        <v>71</v>
      </c>
      <c r="AH21" t="s">
        <v>19</v>
      </c>
    </row>
    <row r="22" ht="14.25" customHeight="1" spans="1:34">
      <c r="A22" s="6" t="s">
        <v>217</v>
      </c>
      <c r="B22" s="6"/>
      <c r="C22" s="6" t="s">
        <v>70</v>
      </c>
      <c r="D22" s="6" t="s">
        <v>71</v>
      </c>
      <c r="E22" s="6" t="s">
        <v>72</v>
      </c>
      <c r="F22" s="6" t="s">
        <v>71</v>
      </c>
      <c r="G22" s="6" t="s">
        <v>218</v>
      </c>
      <c r="H22" s="7" t="s">
        <v>219</v>
      </c>
      <c r="I22" s="7" t="s">
        <v>75</v>
      </c>
      <c r="J22" s="7" t="s">
        <v>2</v>
      </c>
      <c r="K22" s="7" t="s">
        <v>220</v>
      </c>
      <c r="L22" s="7">
        <v>1</v>
      </c>
      <c r="M22" s="7">
        <v>1</v>
      </c>
      <c r="N22" s="7" t="s">
        <v>77</v>
      </c>
      <c r="O22" s="7" t="s">
        <v>97</v>
      </c>
      <c r="P22" s="7" t="s">
        <v>79</v>
      </c>
      <c r="Q22" s="7"/>
      <c r="R22" s="11" t="s">
        <v>98</v>
      </c>
      <c r="S22" s="12" t="s">
        <v>19</v>
      </c>
      <c r="T22" s="7"/>
      <c r="U22" s="11" t="s">
        <v>19</v>
      </c>
      <c r="V22" s="11" t="s">
        <v>98</v>
      </c>
      <c r="W22" s="12" t="s">
        <v>99</v>
      </c>
      <c r="X22" s="12" t="s">
        <v>19</v>
      </c>
      <c r="Y22" s="11" t="s">
        <v>19</v>
      </c>
      <c r="Z22" s="12" t="s">
        <v>19</v>
      </c>
      <c r="AA22" s="14" t="s">
        <v>19</v>
      </c>
      <c r="AB22" t="s">
        <v>19</v>
      </c>
      <c r="AC22" t="s">
        <v>100</v>
      </c>
      <c r="AD22" t="s">
        <v>6</v>
      </c>
      <c r="AE22" t="s">
        <v>101</v>
      </c>
      <c r="AF22" t="s">
        <v>84</v>
      </c>
      <c r="AG22" t="s">
        <v>71</v>
      </c>
      <c r="AH22" t="s">
        <v>19</v>
      </c>
    </row>
    <row r="23" ht="14.25" customHeight="1" spans="1:34">
      <c r="A23" s="6" t="s">
        <v>221</v>
      </c>
      <c r="B23" s="6"/>
      <c r="C23" s="6" t="s">
        <v>70</v>
      </c>
      <c r="D23" s="6" t="s">
        <v>71</v>
      </c>
      <c r="E23" s="6" t="s">
        <v>72</v>
      </c>
      <c r="F23" s="6" t="s">
        <v>71</v>
      </c>
      <c r="G23" s="6" t="s">
        <v>222</v>
      </c>
      <c r="H23" s="7" t="s">
        <v>223</v>
      </c>
      <c r="I23" s="7" t="s">
        <v>75</v>
      </c>
      <c r="J23" s="7" t="s">
        <v>2</v>
      </c>
      <c r="K23" s="7" t="s">
        <v>224</v>
      </c>
      <c r="L23" s="7">
        <v>1</v>
      </c>
      <c r="M23" s="7">
        <v>1</v>
      </c>
      <c r="N23" s="7" t="s">
        <v>78</v>
      </c>
      <c r="O23" s="7" t="s">
        <v>97</v>
      </c>
      <c r="P23" s="7" t="s">
        <v>79</v>
      </c>
      <c r="Q23" s="7"/>
      <c r="R23" s="11" t="s">
        <v>98</v>
      </c>
      <c r="S23" s="12" t="s">
        <v>19</v>
      </c>
      <c r="T23" s="7"/>
      <c r="U23" s="11" t="s">
        <v>19</v>
      </c>
      <c r="V23" s="11" t="s">
        <v>98</v>
      </c>
      <c r="W23" s="12" t="s">
        <v>99</v>
      </c>
      <c r="X23" s="12" t="s">
        <v>19</v>
      </c>
      <c r="Y23" s="11" t="s">
        <v>19</v>
      </c>
      <c r="Z23" s="12" t="s">
        <v>19</v>
      </c>
      <c r="AA23" s="14" t="s">
        <v>19</v>
      </c>
      <c r="AB23" t="s">
        <v>19</v>
      </c>
      <c r="AC23" t="s">
        <v>100</v>
      </c>
      <c r="AD23" t="s">
        <v>6</v>
      </c>
      <c r="AE23" t="s">
        <v>225</v>
      </c>
      <c r="AF23" t="s">
        <v>84</v>
      </c>
      <c r="AG23" t="s">
        <v>71</v>
      </c>
      <c r="AH23" t="s">
        <v>19</v>
      </c>
    </row>
    <row r="24" ht="14.25" customHeight="1" spans="1:34">
      <c r="A24" s="6" t="s">
        <v>226</v>
      </c>
      <c r="B24" s="6"/>
      <c r="C24" s="6" t="s">
        <v>70</v>
      </c>
      <c r="D24" s="6" t="s">
        <v>71</v>
      </c>
      <c r="E24" s="6" t="s">
        <v>72</v>
      </c>
      <c r="F24" s="6" t="s">
        <v>71</v>
      </c>
      <c r="G24" s="6" t="s">
        <v>227</v>
      </c>
      <c r="H24" s="7" t="s">
        <v>228</v>
      </c>
      <c r="I24" s="7" t="s">
        <v>75</v>
      </c>
      <c r="J24" s="7" t="s">
        <v>2</v>
      </c>
      <c r="K24" s="7" t="s">
        <v>229</v>
      </c>
      <c r="L24" s="7">
        <v>1</v>
      </c>
      <c r="M24" s="7">
        <v>1</v>
      </c>
      <c r="N24" s="7" t="s">
        <v>97</v>
      </c>
      <c r="O24" s="7" t="s">
        <v>97</v>
      </c>
      <c r="P24" s="7" t="s">
        <v>79</v>
      </c>
      <c r="Q24" s="7"/>
      <c r="R24" s="11" t="s">
        <v>230</v>
      </c>
      <c r="S24" s="12" t="s">
        <v>19</v>
      </c>
      <c r="T24" s="7"/>
      <c r="U24" s="11" t="s">
        <v>19</v>
      </c>
      <c r="V24" s="11" t="s">
        <v>230</v>
      </c>
      <c r="W24" s="12" t="s">
        <v>231</v>
      </c>
      <c r="X24" s="12" t="s">
        <v>19</v>
      </c>
      <c r="Y24" s="11" t="s">
        <v>19</v>
      </c>
      <c r="Z24" s="12" t="s">
        <v>19</v>
      </c>
      <c r="AA24" s="14" t="s">
        <v>19</v>
      </c>
      <c r="AB24" t="s">
        <v>19</v>
      </c>
      <c r="AC24" t="s">
        <v>232</v>
      </c>
      <c r="AD24" t="s">
        <v>6</v>
      </c>
      <c r="AE24" t="s">
        <v>177</v>
      </c>
      <c r="AF24" t="s">
        <v>84</v>
      </c>
      <c r="AG24" t="s">
        <v>71</v>
      </c>
      <c r="AH24" t="s">
        <v>19</v>
      </c>
    </row>
    <row r="25" ht="14.25" customHeight="1" spans="1:34">
      <c r="A25" s="6" t="s">
        <v>233</v>
      </c>
      <c r="B25" s="6"/>
      <c r="C25" s="6" t="s">
        <v>70</v>
      </c>
      <c r="D25" s="6" t="s">
        <v>71</v>
      </c>
      <c r="E25" s="6" t="s">
        <v>72</v>
      </c>
      <c r="F25" s="6" t="s">
        <v>71</v>
      </c>
      <c r="G25" s="6" t="s">
        <v>234</v>
      </c>
      <c r="H25" s="7" t="s">
        <v>235</v>
      </c>
      <c r="I25" s="7" t="s">
        <v>75</v>
      </c>
      <c r="J25" s="7" t="s">
        <v>2</v>
      </c>
      <c r="K25" s="7" t="s">
        <v>236</v>
      </c>
      <c r="L25" s="7">
        <v>1</v>
      </c>
      <c r="M25" s="7">
        <v>1</v>
      </c>
      <c r="N25" s="7" t="s">
        <v>97</v>
      </c>
      <c r="O25" s="7" t="s">
        <v>97</v>
      </c>
      <c r="P25" s="7" t="s">
        <v>79</v>
      </c>
      <c r="Q25" s="7"/>
      <c r="R25" s="11" t="s">
        <v>237</v>
      </c>
      <c r="S25" s="12" t="s">
        <v>19</v>
      </c>
      <c r="T25" s="7"/>
      <c r="U25" s="11" t="s">
        <v>19</v>
      </c>
      <c r="V25" s="11" t="s">
        <v>237</v>
      </c>
      <c r="W25" s="12" t="s">
        <v>238</v>
      </c>
      <c r="X25" s="12" t="s">
        <v>19</v>
      </c>
      <c r="Y25" s="11" t="s">
        <v>19</v>
      </c>
      <c r="Z25" s="12" t="s">
        <v>19</v>
      </c>
      <c r="AA25" s="14" t="s">
        <v>19</v>
      </c>
      <c r="AB25" t="s">
        <v>19</v>
      </c>
      <c r="AC25" t="s">
        <v>239</v>
      </c>
      <c r="AD25" t="s">
        <v>6</v>
      </c>
      <c r="AE25" t="s">
        <v>240</v>
      </c>
      <c r="AF25" t="s">
        <v>84</v>
      </c>
      <c r="AG25" t="s">
        <v>71</v>
      </c>
      <c r="AH25" t="s">
        <v>19</v>
      </c>
    </row>
    <row r="26" ht="14.25" customHeight="1" spans="1:34">
      <c r="A26" s="6" t="s">
        <v>241</v>
      </c>
      <c r="B26" s="6"/>
      <c r="C26" s="6" t="s">
        <v>70</v>
      </c>
      <c r="D26" s="6" t="s">
        <v>71</v>
      </c>
      <c r="E26" s="6" t="s">
        <v>72</v>
      </c>
      <c r="F26" s="6" t="s">
        <v>71</v>
      </c>
      <c r="G26" s="6" t="s">
        <v>242</v>
      </c>
      <c r="H26" s="7" t="s">
        <v>243</v>
      </c>
      <c r="I26" s="7" t="s">
        <v>75</v>
      </c>
      <c r="J26" s="7" t="s">
        <v>2</v>
      </c>
      <c r="K26" s="7" t="s">
        <v>244</v>
      </c>
      <c r="L26" s="7">
        <v>1</v>
      </c>
      <c r="M26" s="7">
        <v>1</v>
      </c>
      <c r="N26" s="7" t="s">
        <v>97</v>
      </c>
      <c r="O26" s="7" t="s">
        <v>97</v>
      </c>
      <c r="P26" s="7" t="s">
        <v>79</v>
      </c>
      <c r="Q26" s="7"/>
      <c r="R26" s="11" t="s">
        <v>98</v>
      </c>
      <c r="S26" s="12" t="s">
        <v>19</v>
      </c>
      <c r="T26" s="7"/>
      <c r="U26" s="11" t="s">
        <v>19</v>
      </c>
      <c r="V26" s="11" t="s">
        <v>98</v>
      </c>
      <c r="W26" s="12" t="s">
        <v>99</v>
      </c>
      <c r="X26" s="12" t="s">
        <v>19</v>
      </c>
      <c r="Y26" s="11" t="s">
        <v>19</v>
      </c>
      <c r="Z26" s="12" t="s">
        <v>19</v>
      </c>
      <c r="AA26" s="14" t="s">
        <v>19</v>
      </c>
      <c r="AB26" t="s">
        <v>19</v>
      </c>
      <c r="AC26" t="s">
        <v>100</v>
      </c>
      <c r="AD26" t="s">
        <v>6</v>
      </c>
      <c r="AE26" t="s">
        <v>245</v>
      </c>
      <c r="AF26" t="s">
        <v>84</v>
      </c>
      <c r="AG26" t="s">
        <v>71</v>
      </c>
      <c r="AH26" t="s">
        <v>19</v>
      </c>
    </row>
    <row r="27" ht="14.25" customHeight="1" spans="1:34">
      <c r="A27" s="6" t="s">
        <v>246</v>
      </c>
      <c r="B27" s="6"/>
      <c r="C27" s="6" t="s">
        <v>70</v>
      </c>
      <c r="D27" s="6" t="s">
        <v>71</v>
      </c>
      <c r="E27" s="6" t="s">
        <v>72</v>
      </c>
      <c r="F27" s="6" t="s">
        <v>71</v>
      </c>
      <c r="G27" s="6" t="s">
        <v>247</v>
      </c>
      <c r="H27" s="7" t="s">
        <v>248</v>
      </c>
      <c r="I27" s="7" t="s">
        <v>75</v>
      </c>
      <c r="J27" s="7" t="s">
        <v>2</v>
      </c>
      <c r="K27" s="7" t="s">
        <v>249</v>
      </c>
      <c r="L27" s="7">
        <v>1</v>
      </c>
      <c r="M27" s="7">
        <v>1</v>
      </c>
      <c r="N27" s="7" t="s">
        <v>97</v>
      </c>
      <c r="O27" s="7" t="s">
        <v>97</v>
      </c>
      <c r="P27" s="7" t="s">
        <v>79</v>
      </c>
      <c r="Q27" s="7"/>
      <c r="R27" s="11" t="s">
        <v>250</v>
      </c>
      <c r="S27" s="12" t="s">
        <v>19</v>
      </c>
      <c r="T27" s="7"/>
      <c r="U27" s="11" t="s">
        <v>19</v>
      </c>
      <c r="V27" s="11" t="s">
        <v>250</v>
      </c>
      <c r="W27" s="12" t="s">
        <v>176</v>
      </c>
      <c r="X27" s="12" t="s">
        <v>19</v>
      </c>
      <c r="Y27" s="11" t="s">
        <v>19</v>
      </c>
      <c r="Z27" s="12" t="s">
        <v>19</v>
      </c>
      <c r="AA27" s="14" t="s">
        <v>19</v>
      </c>
      <c r="AB27" t="s">
        <v>19</v>
      </c>
      <c r="AC27" t="s">
        <v>251</v>
      </c>
      <c r="AD27" t="s">
        <v>6</v>
      </c>
      <c r="AE27" t="s">
        <v>252</v>
      </c>
      <c r="AF27" t="s">
        <v>84</v>
      </c>
      <c r="AG27" t="s">
        <v>71</v>
      </c>
      <c r="AH27" t="s">
        <v>19</v>
      </c>
    </row>
    <row r="28" ht="14.25" customHeight="1" spans="1:34">
      <c r="A28" s="6" t="s">
        <v>253</v>
      </c>
      <c r="B28" s="6"/>
      <c r="C28" s="6" t="s">
        <v>70</v>
      </c>
      <c r="D28" s="6" t="s">
        <v>71</v>
      </c>
      <c r="E28" s="6" t="s">
        <v>72</v>
      </c>
      <c r="F28" s="6" t="s">
        <v>71</v>
      </c>
      <c r="G28" s="6" t="s">
        <v>254</v>
      </c>
      <c r="H28" s="7" t="s">
        <v>255</v>
      </c>
      <c r="I28" s="7" t="s">
        <v>75</v>
      </c>
      <c r="J28" s="7" t="s">
        <v>2</v>
      </c>
      <c r="K28" s="7" t="s">
        <v>256</v>
      </c>
      <c r="L28" s="7">
        <v>1</v>
      </c>
      <c r="M28" s="7">
        <v>1</v>
      </c>
      <c r="N28" s="7" t="s">
        <v>97</v>
      </c>
      <c r="O28" s="7" t="s">
        <v>97</v>
      </c>
      <c r="P28" s="7" t="s">
        <v>79</v>
      </c>
      <c r="Q28" s="7"/>
      <c r="R28" s="11" t="s">
        <v>257</v>
      </c>
      <c r="S28" s="12" t="s">
        <v>19</v>
      </c>
      <c r="T28" s="7"/>
      <c r="U28" s="11" t="s">
        <v>19</v>
      </c>
      <c r="V28" s="11" t="s">
        <v>257</v>
      </c>
      <c r="W28" s="12" t="s">
        <v>258</v>
      </c>
      <c r="X28" s="12" t="s">
        <v>19</v>
      </c>
      <c r="Y28" s="11" t="s">
        <v>19</v>
      </c>
      <c r="Z28" s="12" t="s">
        <v>19</v>
      </c>
      <c r="AA28" s="14" t="s">
        <v>19</v>
      </c>
      <c r="AB28" t="s">
        <v>19</v>
      </c>
      <c r="AC28" t="s">
        <v>259</v>
      </c>
      <c r="AD28" t="s">
        <v>6</v>
      </c>
      <c r="AE28" t="s">
        <v>192</v>
      </c>
      <c r="AF28" t="s">
        <v>84</v>
      </c>
      <c r="AG28" t="s">
        <v>71</v>
      </c>
      <c r="AH28" t="s">
        <v>19</v>
      </c>
    </row>
    <row r="29" ht="14.25" customHeight="1" spans="1:34">
      <c r="A29" s="6" t="s">
        <v>260</v>
      </c>
      <c r="B29" s="6"/>
      <c r="C29" s="6" t="s">
        <v>70</v>
      </c>
      <c r="D29" s="6" t="s">
        <v>71</v>
      </c>
      <c r="E29" s="6" t="s">
        <v>72</v>
      </c>
      <c r="F29" s="6" t="s">
        <v>71</v>
      </c>
      <c r="G29" s="6" t="s">
        <v>261</v>
      </c>
      <c r="H29" s="7" t="s">
        <v>262</v>
      </c>
      <c r="I29" s="7" t="s">
        <v>75</v>
      </c>
      <c r="J29" s="7" t="s">
        <v>2</v>
      </c>
      <c r="K29" s="7" t="s">
        <v>263</v>
      </c>
      <c r="L29" s="7">
        <v>1</v>
      </c>
      <c r="M29" s="7">
        <v>1</v>
      </c>
      <c r="N29" s="7" t="s">
        <v>97</v>
      </c>
      <c r="O29" s="7" t="s">
        <v>97</v>
      </c>
      <c r="P29" s="7" t="s">
        <v>79</v>
      </c>
      <c r="Q29" s="7"/>
      <c r="R29" s="11" t="s">
        <v>250</v>
      </c>
      <c r="S29" s="12" t="s">
        <v>19</v>
      </c>
      <c r="T29" s="7"/>
      <c r="U29" s="11" t="s">
        <v>19</v>
      </c>
      <c r="V29" s="11" t="s">
        <v>250</v>
      </c>
      <c r="W29" s="12" t="s">
        <v>176</v>
      </c>
      <c r="X29" s="12" t="s">
        <v>19</v>
      </c>
      <c r="Y29" s="11" t="s">
        <v>19</v>
      </c>
      <c r="Z29" s="12" t="s">
        <v>19</v>
      </c>
      <c r="AA29" s="14" t="s">
        <v>19</v>
      </c>
      <c r="AB29" t="s">
        <v>19</v>
      </c>
      <c r="AC29" t="s">
        <v>251</v>
      </c>
      <c r="AD29" t="s">
        <v>6</v>
      </c>
      <c r="AE29" t="s">
        <v>264</v>
      </c>
      <c r="AF29" t="s">
        <v>84</v>
      </c>
      <c r="AG29" t="s">
        <v>71</v>
      </c>
      <c r="AH29" t="s">
        <v>19</v>
      </c>
    </row>
    <row r="30" ht="14.25" customHeight="1" spans="1:34">
      <c r="A30" s="6" t="s">
        <v>265</v>
      </c>
      <c r="B30" s="6"/>
      <c r="C30" s="6" t="s">
        <v>70</v>
      </c>
      <c r="D30" s="6" t="s">
        <v>71</v>
      </c>
      <c r="E30" s="6" t="s">
        <v>72</v>
      </c>
      <c r="F30" s="6" t="s">
        <v>71</v>
      </c>
      <c r="G30" s="6" t="s">
        <v>266</v>
      </c>
      <c r="H30" s="7" t="s">
        <v>267</v>
      </c>
      <c r="I30" s="7" t="s">
        <v>75</v>
      </c>
      <c r="J30" s="7" t="s">
        <v>2</v>
      </c>
      <c r="K30" s="7" t="s">
        <v>268</v>
      </c>
      <c r="L30" s="7">
        <v>1</v>
      </c>
      <c r="M30" s="7">
        <v>1</v>
      </c>
      <c r="N30" s="7" t="s">
        <v>97</v>
      </c>
      <c r="O30" s="7" t="s">
        <v>97</v>
      </c>
      <c r="P30" s="7" t="s">
        <v>79</v>
      </c>
      <c r="Q30" s="7"/>
      <c r="R30" s="11" t="s">
        <v>230</v>
      </c>
      <c r="S30" s="12" t="s">
        <v>19</v>
      </c>
      <c r="T30" s="7"/>
      <c r="U30" s="11" t="s">
        <v>19</v>
      </c>
      <c r="V30" s="11" t="s">
        <v>230</v>
      </c>
      <c r="W30" s="12" t="s">
        <v>231</v>
      </c>
      <c r="X30" s="12" t="s">
        <v>19</v>
      </c>
      <c r="Y30" s="11" t="s">
        <v>19</v>
      </c>
      <c r="Z30" s="12" t="s">
        <v>19</v>
      </c>
      <c r="AA30" s="14" t="s">
        <v>19</v>
      </c>
      <c r="AB30" t="s">
        <v>19</v>
      </c>
      <c r="AC30" t="s">
        <v>232</v>
      </c>
      <c r="AD30" t="s">
        <v>6</v>
      </c>
      <c r="AE30" t="s">
        <v>245</v>
      </c>
      <c r="AF30" t="s">
        <v>84</v>
      </c>
      <c r="AG30" t="s">
        <v>71</v>
      </c>
      <c r="AH30" t="s">
        <v>19</v>
      </c>
    </row>
    <row r="31" ht="14.25" customHeight="1" spans="1:34">
      <c r="A31" s="6" t="s">
        <v>269</v>
      </c>
      <c r="B31" s="6"/>
      <c r="C31" s="6" t="s">
        <v>70</v>
      </c>
      <c r="D31" s="6" t="s">
        <v>71</v>
      </c>
      <c r="E31" s="6" t="s">
        <v>72</v>
      </c>
      <c r="F31" s="6" t="s">
        <v>71</v>
      </c>
      <c r="G31" s="6" t="s">
        <v>270</v>
      </c>
      <c r="H31" s="7" t="s">
        <v>271</v>
      </c>
      <c r="I31" s="7" t="s">
        <v>75</v>
      </c>
      <c r="J31" s="7" t="s">
        <v>2</v>
      </c>
      <c r="K31" s="7" t="s">
        <v>272</v>
      </c>
      <c r="L31" s="7">
        <v>1</v>
      </c>
      <c r="M31" s="7">
        <v>1</v>
      </c>
      <c r="N31" s="7" t="s">
        <v>97</v>
      </c>
      <c r="O31" s="7" t="s">
        <v>97</v>
      </c>
      <c r="P31" s="7" t="s">
        <v>79</v>
      </c>
      <c r="Q31" s="7"/>
      <c r="R31" s="11" t="s">
        <v>273</v>
      </c>
      <c r="S31" s="12" t="s">
        <v>19</v>
      </c>
      <c r="T31" s="7"/>
      <c r="U31" s="11" t="s">
        <v>19</v>
      </c>
      <c r="V31" s="11" t="s">
        <v>273</v>
      </c>
      <c r="W31" s="12" t="s">
        <v>115</v>
      </c>
      <c r="X31" s="12" t="s">
        <v>19</v>
      </c>
      <c r="Y31" s="11" t="s">
        <v>19</v>
      </c>
      <c r="Z31" s="12" t="s">
        <v>19</v>
      </c>
      <c r="AA31" s="14" t="s">
        <v>19</v>
      </c>
      <c r="AB31" t="s">
        <v>19</v>
      </c>
      <c r="AC31" t="s">
        <v>122</v>
      </c>
      <c r="AD31" t="s">
        <v>6</v>
      </c>
      <c r="AE31" t="s">
        <v>274</v>
      </c>
      <c r="AF31" t="s">
        <v>84</v>
      </c>
      <c r="AG31" t="s">
        <v>71</v>
      </c>
      <c r="AH31" t="s">
        <v>19</v>
      </c>
    </row>
    <row r="32" ht="14.25" customHeight="1" spans="1:34">
      <c r="A32" s="6" t="s">
        <v>275</v>
      </c>
      <c r="B32" s="6"/>
      <c r="C32" s="6" t="s">
        <v>70</v>
      </c>
      <c r="D32" s="6" t="s">
        <v>71</v>
      </c>
      <c r="E32" s="6" t="s">
        <v>72</v>
      </c>
      <c r="F32" s="6" t="s">
        <v>71</v>
      </c>
      <c r="G32" s="6" t="s">
        <v>119</v>
      </c>
      <c r="H32" s="7" t="s">
        <v>120</v>
      </c>
      <c r="I32" s="7" t="s">
        <v>75</v>
      </c>
      <c r="J32" s="7" t="s">
        <v>2</v>
      </c>
      <c r="K32" s="7" t="s">
        <v>276</v>
      </c>
      <c r="L32" s="7">
        <v>1</v>
      </c>
      <c r="M32" s="7">
        <v>1</v>
      </c>
      <c r="N32" s="7" t="s">
        <v>97</v>
      </c>
      <c r="O32" s="7" t="s">
        <v>97</v>
      </c>
      <c r="P32" s="7" t="s">
        <v>79</v>
      </c>
      <c r="Q32" s="7"/>
      <c r="R32" s="11" t="s">
        <v>122</v>
      </c>
      <c r="S32" s="12" t="s">
        <v>19</v>
      </c>
      <c r="T32" s="7"/>
      <c r="U32" s="11" t="s">
        <v>19</v>
      </c>
      <c r="V32" s="11" t="s">
        <v>122</v>
      </c>
      <c r="W32" s="12" t="s">
        <v>123</v>
      </c>
      <c r="X32" s="12" t="s">
        <v>19</v>
      </c>
      <c r="Y32" s="11" t="s">
        <v>19</v>
      </c>
      <c r="Z32" s="12" t="s">
        <v>19</v>
      </c>
      <c r="AA32" s="14" t="s">
        <v>19</v>
      </c>
      <c r="AB32" t="s">
        <v>19</v>
      </c>
      <c r="AC32" t="s">
        <v>124</v>
      </c>
      <c r="AD32" t="s">
        <v>6</v>
      </c>
      <c r="AE32" t="s">
        <v>125</v>
      </c>
      <c r="AF32" t="s">
        <v>84</v>
      </c>
      <c r="AG32" t="s">
        <v>71</v>
      </c>
      <c r="AH32" t="s">
        <v>19</v>
      </c>
    </row>
    <row r="33" ht="14.25" customHeight="1" spans="1:34">
      <c r="A33" s="6" t="s">
        <v>277</v>
      </c>
      <c r="B33" s="6"/>
      <c r="C33" s="6" t="s">
        <v>70</v>
      </c>
      <c r="D33" s="6" t="s">
        <v>71</v>
      </c>
      <c r="E33" s="6" t="s">
        <v>72</v>
      </c>
      <c r="F33" s="6" t="s">
        <v>71</v>
      </c>
      <c r="G33" s="6" t="s">
        <v>278</v>
      </c>
      <c r="H33" s="7" t="s">
        <v>279</v>
      </c>
      <c r="I33" s="7" t="s">
        <v>75</v>
      </c>
      <c r="J33" s="7" t="s">
        <v>2</v>
      </c>
      <c r="K33" s="7" t="s">
        <v>280</v>
      </c>
      <c r="L33" s="7">
        <v>1</v>
      </c>
      <c r="M33" s="7">
        <v>1</v>
      </c>
      <c r="N33" s="7" t="s">
        <v>97</v>
      </c>
      <c r="O33" s="7" t="s">
        <v>97</v>
      </c>
      <c r="P33" s="7" t="s">
        <v>79</v>
      </c>
      <c r="Q33" s="7"/>
      <c r="R33" s="11" t="s">
        <v>175</v>
      </c>
      <c r="S33" s="12" t="s">
        <v>19</v>
      </c>
      <c r="T33" s="7"/>
      <c r="U33" s="11" t="s">
        <v>19</v>
      </c>
      <c r="V33" s="11" t="s">
        <v>175</v>
      </c>
      <c r="W33" s="12" t="s">
        <v>176</v>
      </c>
      <c r="X33" s="12" t="s">
        <v>19</v>
      </c>
      <c r="Y33" s="11" t="s">
        <v>19</v>
      </c>
      <c r="Z33" s="12" t="s">
        <v>19</v>
      </c>
      <c r="AA33" s="14" t="s">
        <v>19</v>
      </c>
      <c r="AB33" t="s">
        <v>19</v>
      </c>
      <c r="AC33" t="s">
        <v>167</v>
      </c>
      <c r="AD33" t="s">
        <v>6</v>
      </c>
      <c r="AE33" t="s">
        <v>281</v>
      </c>
      <c r="AF33" t="s">
        <v>84</v>
      </c>
      <c r="AG33" t="s">
        <v>71</v>
      </c>
      <c r="AH33" t="s">
        <v>19</v>
      </c>
    </row>
    <row r="34" ht="14.25" customHeight="1" spans="1:34">
      <c r="A34" s="6" t="s">
        <v>282</v>
      </c>
      <c r="B34" s="6"/>
      <c r="C34" s="6" t="s">
        <v>70</v>
      </c>
      <c r="D34" s="6" t="s">
        <v>71</v>
      </c>
      <c r="E34" s="6" t="s">
        <v>72</v>
      </c>
      <c r="F34" s="6" t="s">
        <v>71</v>
      </c>
      <c r="G34" s="6" t="s">
        <v>133</v>
      </c>
      <c r="H34" s="7" t="s">
        <v>134</v>
      </c>
      <c r="I34" s="7" t="s">
        <v>75</v>
      </c>
      <c r="J34" s="7" t="s">
        <v>2</v>
      </c>
      <c r="K34" s="7" t="s">
        <v>283</v>
      </c>
      <c r="L34" s="7">
        <v>1</v>
      </c>
      <c r="M34" s="7">
        <v>1</v>
      </c>
      <c r="N34" s="7" t="s">
        <v>97</v>
      </c>
      <c r="O34" s="7" t="s">
        <v>97</v>
      </c>
      <c r="P34" s="7" t="s">
        <v>79</v>
      </c>
      <c r="Q34" s="7"/>
      <c r="R34" s="11" t="s">
        <v>136</v>
      </c>
      <c r="S34" s="12" t="s">
        <v>19</v>
      </c>
      <c r="T34" s="7"/>
      <c r="U34" s="11" t="s">
        <v>19</v>
      </c>
      <c r="V34" s="11" t="s">
        <v>136</v>
      </c>
      <c r="W34" s="12" t="s">
        <v>137</v>
      </c>
      <c r="X34" s="12" t="s">
        <v>19</v>
      </c>
      <c r="Y34" s="11" t="s">
        <v>19</v>
      </c>
      <c r="Z34" s="12" t="s">
        <v>19</v>
      </c>
      <c r="AA34" s="14" t="s">
        <v>19</v>
      </c>
      <c r="AB34" t="s">
        <v>19</v>
      </c>
      <c r="AC34" t="s">
        <v>138</v>
      </c>
      <c r="AD34" t="s">
        <v>6</v>
      </c>
      <c r="AE34" t="s">
        <v>139</v>
      </c>
      <c r="AF34" t="s">
        <v>84</v>
      </c>
      <c r="AG34" t="s">
        <v>71</v>
      </c>
      <c r="AH34" t="s">
        <v>19</v>
      </c>
    </row>
    <row r="35" ht="14.25" customHeight="1" spans="1:34">
      <c r="A35" s="6" t="s">
        <v>284</v>
      </c>
      <c r="B35" s="6"/>
      <c r="C35" s="6" t="s">
        <v>70</v>
      </c>
      <c r="D35" s="6" t="s">
        <v>71</v>
      </c>
      <c r="E35" s="6" t="s">
        <v>72</v>
      </c>
      <c r="F35" s="6" t="s">
        <v>71</v>
      </c>
      <c r="G35" s="6" t="s">
        <v>285</v>
      </c>
      <c r="H35" s="7" t="s">
        <v>286</v>
      </c>
      <c r="I35" s="7" t="s">
        <v>75</v>
      </c>
      <c r="J35" s="7" t="s">
        <v>2</v>
      </c>
      <c r="K35" s="7" t="s">
        <v>287</v>
      </c>
      <c r="L35" s="7">
        <v>1</v>
      </c>
      <c r="M35" s="7">
        <v>1</v>
      </c>
      <c r="N35" s="7" t="s">
        <v>97</v>
      </c>
      <c r="O35" s="7" t="s">
        <v>97</v>
      </c>
      <c r="P35" s="7" t="s">
        <v>79</v>
      </c>
      <c r="Q35" s="7"/>
      <c r="R35" s="11" t="s">
        <v>288</v>
      </c>
      <c r="S35" s="12" t="s">
        <v>19</v>
      </c>
      <c r="T35" s="7"/>
      <c r="U35" s="11" t="s">
        <v>19</v>
      </c>
      <c r="V35" s="11" t="s">
        <v>288</v>
      </c>
      <c r="W35" s="12" t="s">
        <v>289</v>
      </c>
      <c r="X35" s="12" t="s">
        <v>19</v>
      </c>
      <c r="Y35" s="11" t="s">
        <v>19</v>
      </c>
      <c r="Z35" s="12" t="s">
        <v>19</v>
      </c>
      <c r="AA35" s="14" t="s">
        <v>19</v>
      </c>
      <c r="AB35" t="s">
        <v>19</v>
      </c>
      <c r="AC35" t="s">
        <v>290</v>
      </c>
      <c r="AD35" t="s">
        <v>6</v>
      </c>
      <c r="AE35" t="s">
        <v>291</v>
      </c>
      <c r="AF35" t="s">
        <v>84</v>
      </c>
      <c r="AG35" t="s">
        <v>71</v>
      </c>
      <c r="AH35" t="s">
        <v>19</v>
      </c>
    </row>
    <row r="36" ht="14.25" customHeight="1" spans="1:34">
      <c r="A36" s="6" t="s">
        <v>292</v>
      </c>
      <c r="B36" s="6"/>
      <c r="C36" s="6" t="s">
        <v>70</v>
      </c>
      <c r="D36" s="6" t="s">
        <v>71</v>
      </c>
      <c r="E36" s="6" t="s">
        <v>72</v>
      </c>
      <c r="F36" s="6" t="s">
        <v>71</v>
      </c>
      <c r="G36" s="6" t="s">
        <v>293</v>
      </c>
      <c r="H36" s="7" t="s">
        <v>294</v>
      </c>
      <c r="I36" s="7" t="s">
        <v>75</v>
      </c>
      <c r="J36" s="7" t="s">
        <v>2</v>
      </c>
      <c r="K36" s="7" t="s">
        <v>295</v>
      </c>
      <c r="L36" s="7">
        <v>1</v>
      </c>
      <c r="M36" s="7">
        <v>1</v>
      </c>
      <c r="N36" s="7" t="s">
        <v>97</v>
      </c>
      <c r="O36" s="7" t="s">
        <v>97</v>
      </c>
      <c r="P36" s="7" t="s">
        <v>79</v>
      </c>
      <c r="Q36" s="7"/>
      <c r="R36" s="11" t="s">
        <v>296</v>
      </c>
      <c r="S36" s="12" t="s">
        <v>19</v>
      </c>
      <c r="T36" s="7"/>
      <c r="U36" s="11" t="s">
        <v>19</v>
      </c>
      <c r="V36" s="11" t="s">
        <v>296</v>
      </c>
      <c r="W36" s="12" t="s">
        <v>176</v>
      </c>
      <c r="X36" s="12" t="s">
        <v>19</v>
      </c>
      <c r="Y36" s="11" t="s">
        <v>19</v>
      </c>
      <c r="Z36" s="12" t="s">
        <v>19</v>
      </c>
      <c r="AA36" s="14" t="s">
        <v>19</v>
      </c>
      <c r="AB36" t="s">
        <v>19</v>
      </c>
      <c r="AC36" t="s">
        <v>182</v>
      </c>
      <c r="AD36" t="s">
        <v>6</v>
      </c>
      <c r="AE36" t="s">
        <v>297</v>
      </c>
      <c r="AF36" t="s">
        <v>84</v>
      </c>
      <c r="AG36" t="s">
        <v>71</v>
      </c>
      <c r="AH36" t="s">
        <v>19</v>
      </c>
    </row>
    <row r="37" ht="14.25" customHeight="1" spans="1:34">
      <c r="A37" s="6" t="s">
        <v>298</v>
      </c>
      <c r="B37" s="6"/>
      <c r="C37" s="6" t="s">
        <v>70</v>
      </c>
      <c r="D37" s="6" t="s">
        <v>71</v>
      </c>
      <c r="E37" s="6" t="s">
        <v>72</v>
      </c>
      <c r="F37" s="6" t="s">
        <v>71</v>
      </c>
      <c r="G37" s="6" t="s">
        <v>299</v>
      </c>
      <c r="H37" s="7" t="s">
        <v>300</v>
      </c>
      <c r="I37" s="7" t="s">
        <v>75</v>
      </c>
      <c r="J37" s="7" t="s">
        <v>2</v>
      </c>
      <c r="K37" s="7" t="s">
        <v>301</v>
      </c>
      <c r="L37" s="7">
        <v>1</v>
      </c>
      <c r="M37" s="7">
        <v>1</v>
      </c>
      <c r="N37" s="7" t="s">
        <v>97</v>
      </c>
      <c r="O37" s="7" t="s">
        <v>97</v>
      </c>
      <c r="P37" s="7" t="s">
        <v>79</v>
      </c>
      <c r="Q37" s="7"/>
      <c r="R37" s="11" t="s">
        <v>100</v>
      </c>
      <c r="S37" s="12" t="s">
        <v>19</v>
      </c>
      <c r="T37" s="7"/>
      <c r="U37" s="11" t="s">
        <v>19</v>
      </c>
      <c r="V37" s="11" t="s">
        <v>100</v>
      </c>
      <c r="W37" s="12" t="s">
        <v>115</v>
      </c>
      <c r="X37" s="12" t="s">
        <v>19</v>
      </c>
      <c r="Y37" s="11" t="s">
        <v>19</v>
      </c>
      <c r="Z37" s="12" t="s">
        <v>19</v>
      </c>
      <c r="AA37" s="14" t="s">
        <v>19</v>
      </c>
      <c r="AB37" t="s">
        <v>19</v>
      </c>
      <c r="AC37" t="s">
        <v>302</v>
      </c>
      <c r="AD37" t="s">
        <v>6</v>
      </c>
      <c r="AE37" t="s">
        <v>303</v>
      </c>
      <c r="AF37" t="s">
        <v>84</v>
      </c>
      <c r="AG37" t="s">
        <v>71</v>
      </c>
      <c r="AH37" t="s">
        <v>19</v>
      </c>
    </row>
    <row r="38" customHeight="1" spans="1:32">
      <c r="A38" s="10" t="s">
        <v>304</v>
      </c>
      <c r="B38" s="10"/>
      <c r="C38" s="10" t="s">
        <v>305</v>
      </c>
      <c r="D38" s="10"/>
      <c r="E38" s="10"/>
      <c r="F38" s="10"/>
      <c r="G38" s="10" t="s">
        <v>305</v>
      </c>
      <c r="H38" s="10" t="s">
        <v>305</v>
      </c>
      <c r="I38" s="10" t="s">
        <v>305</v>
      </c>
      <c r="J38" s="10" t="s">
        <v>305</v>
      </c>
      <c r="K38" s="10" t="s">
        <v>305</v>
      </c>
      <c r="L38" s="10" t="s">
        <v>305</v>
      </c>
      <c r="M38" s="10" t="s">
        <v>305</v>
      </c>
      <c r="N38" s="10" t="s">
        <v>305</v>
      </c>
      <c r="O38" s="10" t="s">
        <v>305</v>
      </c>
      <c r="P38" s="10" t="s">
        <v>305</v>
      </c>
      <c r="Q38" s="10"/>
      <c r="R38" s="13" t="s">
        <v>20</v>
      </c>
      <c r="S38" s="13" t="s">
        <v>19</v>
      </c>
      <c r="T38" s="10" t="s">
        <v>305</v>
      </c>
      <c r="U38" s="13"/>
      <c r="V38" s="13" t="s">
        <v>20</v>
      </c>
      <c r="W38" s="13" t="s">
        <v>21</v>
      </c>
      <c r="X38" s="13"/>
      <c r="Y38" s="13"/>
      <c r="Z38" s="13"/>
      <c r="AA38" s="10"/>
      <c r="AB38" s="13"/>
      <c r="AC38" s="10"/>
      <c r="AD38" s="10" t="s">
        <v>305</v>
      </c>
      <c r="AE38" s="10"/>
      <c r="AF38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306</v>
      </c>
      <c r="B1" s="4" t="s">
        <v>307</v>
      </c>
      <c r="C1" s="4" t="s">
        <v>47</v>
      </c>
      <c r="D1" s="4" t="s">
        <v>48</v>
      </c>
      <c r="E1" s="4" t="s">
        <v>43</v>
      </c>
      <c r="F1" s="4" t="s">
        <v>44</v>
      </c>
      <c r="G1" s="4" t="s">
        <v>308</v>
      </c>
      <c r="H1" s="4" t="s">
        <v>309</v>
      </c>
      <c r="I1" s="4" t="s">
        <v>13</v>
      </c>
      <c r="J1" s="4" t="s">
        <v>17</v>
      </c>
      <c r="K1" s="4" t="s">
        <v>18</v>
      </c>
      <c r="L1" s="9" t="s">
        <v>310</v>
      </c>
      <c r="M1" s="4" t="s">
        <v>311</v>
      </c>
      <c r="N1" s="4" t="s">
        <v>312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40</v>
      </c>
      <c r="B1" s="4" t="s">
        <v>41</v>
      </c>
      <c r="C1" s="4" t="s">
        <v>52</v>
      </c>
      <c r="D1" s="4" t="s">
        <v>53</v>
      </c>
      <c r="E1" s="4" t="s">
        <v>54</v>
      </c>
      <c r="F1" s="4" t="s">
        <v>313</v>
      </c>
      <c r="G1" s="4" t="s">
        <v>62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4"/>
  <sheetViews>
    <sheetView tabSelected="1" topLeftCell="A20" workbookViewId="0">
      <selection activeCell="A43" sqref="A43:A44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40</v>
      </c>
      <c r="B1" s="4" t="s">
        <v>53</v>
      </c>
      <c r="C1" s="4" t="s">
        <v>54</v>
      </c>
      <c r="D1" s="4" t="s">
        <v>18</v>
      </c>
      <c r="H1" s="5" t="s">
        <v>314</v>
      </c>
    </row>
    <row r="2" ht="14.25" customHeight="1" spans="1:9">
      <c r="A2" s="6" t="s">
        <v>69</v>
      </c>
      <c r="B2" s="7" t="s">
        <v>78</v>
      </c>
      <c r="C2" s="7" t="s">
        <v>79</v>
      </c>
      <c r="D2" s="3">
        <v>446</v>
      </c>
      <c r="E2" t="str">
        <f>VLOOKUP(A2,HOP!A:L,12,0)</f>
        <v>446.00</v>
      </c>
      <c r="F2" t="str">
        <f>VLOOKUP(A2,HOP!A:C,3,0)</f>
        <v>2348752</v>
      </c>
      <c r="G2">
        <f>D2-E2</f>
        <v>0</v>
      </c>
      <c r="H2" t="str">
        <f>$H$1&amp;F2</f>
        <v>，2348752</v>
      </c>
      <c r="I2" t="str">
        <f>VLOOKUP(A2,HOP!A:T,20,0)</f>
        <v>直连</v>
      </c>
    </row>
    <row r="3" ht="14.25" customHeight="1" spans="1:9">
      <c r="A3" s="6" t="s">
        <v>85</v>
      </c>
      <c r="B3" s="7" t="s">
        <v>77</v>
      </c>
      <c r="C3" s="7" t="s">
        <v>79</v>
      </c>
      <c r="D3" s="3">
        <v>336</v>
      </c>
      <c r="E3" t="str">
        <f>VLOOKUP(A3,HOP!A:L,12,0)</f>
        <v>336.00</v>
      </c>
      <c r="F3" t="str">
        <f>VLOOKUP(A3,HOP!A:C,3,0)</f>
        <v>2348260</v>
      </c>
      <c r="G3">
        <f t="shared" ref="G3:G37" si="0">D3-E3</f>
        <v>0</v>
      </c>
      <c r="H3" t="str">
        <f t="shared" ref="H3:H37" si="1">$H$1&amp;F3</f>
        <v>，2348260</v>
      </c>
      <c r="I3" t="str">
        <f>VLOOKUP(A3,HOP!A:T,20,0)</f>
        <v>直连</v>
      </c>
    </row>
    <row r="4" ht="14.25" customHeight="1" spans="1:9">
      <c r="A4" s="6" t="s">
        <v>93</v>
      </c>
      <c r="B4" s="7" t="s">
        <v>97</v>
      </c>
      <c r="C4" s="7" t="s">
        <v>79</v>
      </c>
      <c r="D4" s="3">
        <v>135</v>
      </c>
      <c r="E4" t="str">
        <f>VLOOKUP(A4,HOP!A:L,12,0)</f>
        <v>135.00</v>
      </c>
      <c r="F4" t="str">
        <f>VLOOKUP(A4,HOP!A:C,3,0)</f>
        <v>2348355</v>
      </c>
      <c r="G4">
        <f t="shared" si="0"/>
        <v>0</v>
      </c>
      <c r="H4" t="str">
        <f t="shared" si="1"/>
        <v>，2348355</v>
      </c>
      <c r="I4" t="str">
        <f>VLOOKUP(A4,HOP!A:T,20,0)</f>
        <v>直连</v>
      </c>
    </row>
    <row r="5" ht="14.25" customHeight="1" spans="1:9">
      <c r="A5" s="6" t="s">
        <v>102</v>
      </c>
      <c r="B5" s="7" t="s">
        <v>97</v>
      </c>
      <c r="C5" s="7" t="s">
        <v>79</v>
      </c>
      <c r="D5" s="3">
        <v>215</v>
      </c>
      <c r="E5" t="str">
        <f>VLOOKUP(A5,HOP!A:L,12,0)</f>
        <v>215.00</v>
      </c>
      <c r="F5" t="str">
        <f>VLOOKUP(A5,HOP!A:C,3,0)</f>
        <v>2350059</v>
      </c>
      <c r="G5">
        <f t="shared" si="0"/>
        <v>0</v>
      </c>
      <c r="H5" t="str">
        <f t="shared" si="1"/>
        <v>，2350059</v>
      </c>
      <c r="I5" t="str">
        <f>VLOOKUP(A5,HOP!A:T,20,0)</f>
        <v>直连</v>
      </c>
    </row>
    <row r="6" ht="14.25" customHeight="1" spans="1:9">
      <c r="A6" s="6" t="s">
        <v>110</v>
      </c>
      <c r="B6" s="7" t="s">
        <v>97</v>
      </c>
      <c r="C6" s="7" t="s">
        <v>79</v>
      </c>
      <c r="D6" s="3">
        <v>118</v>
      </c>
      <c r="E6" t="str">
        <f>VLOOKUP(A6,HOP!A:L,12,0)</f>
        <v>118.00</v>
      </c>
      <c r="F6" t="str">
        <f>VLOOKUP(A6,HOP!A:C,3,0)</f>
        <v>2350800</v>
      </c>
      <c r="G6">
        <f t="shared" si="0"/>
        <v>0</v>
      </c>
      <c r="H6" t="str">
        <f t="shared" si="1"/>
        <v>，2350800</v>
      </c>
      <c r="I6" t="str">
        <f>VLOOKUP(A6,HOP!A:T,20,0)</f>
        <v>直连</v>
      </c>
    </row>
    <row r="7" ht="14.25" customHeight="1" spans="1:9">
      <c r="A7" s="6" t="s">
        <v>118</v>
      </c>
      <c r="B7" s="7" t="s">
        <v>97</v>
      </c>
      <c r="C7" s="7" t="s">
        <v>79</v>
      </c>
      <c r="D7" s="3">
        <v>99</v>
      </c>
      <c r="E7" t="str">
        <f>VLOOKUP(A7,HOP!A:L,12,0)</f>
        <v>99.00</v>
      </c>
      <c r="F7" t="str">
        <f>VLOOKUP(A7,HOP!A:C,3,0)</f>
        <v>2351057</v>
      </c>
      <c r="G7">
        <f t="shared" si="0"/>
        <v>0</v>
      </c>
      <c r="H7" t="str">
        <f t="shared" si="1"/>
        <v>，2351057</v>
      </c>
      <c r="I7" t="str">
        <f>VLOOKUP(A7,HOP!A:T,20,0)</f>
        <v>直连</v>
      </c>
    </row>
    <row r="8" ht="14.25" customHeight="1" spans="1:9">
      <c r="A8" s="6" t="s">
        <v>126</v>
      </c>
      <c r="B8" s="7" t="s">
        <v>97</v>
      </c>
      <c r="C8" s="7" t="s">
        <v>79</v>
      </c>
      <c r="D8" s="3">
        <v>134</v>
      </c>
      <c r="E8" t="str">
        <f>VLOOKUP(A8,HOP!A:L,12,0)</f>
        <v>134.00</v>
      </c>
      <c r="F8" t="str">
        <f>VLOOKUP(A8,HOP!A:C,3,0)</f>
        <v>2351261</v>
      </c>
      <c r="G8">
        <f t="shared" si="0"/>
        <v>0</v>
      </c>
      <c r="H8" t="str">
        <f t="shared" si="1"/>
        <v>，2351261</v>
      </c>
      <c r="I8" t="str">
        <f>VLOOKUP(A8,HOP!A:T,20,0)</f>
        <v>直连</v>
      </c>
    </row>
    <row r="9" ht="14.25" customHeight="1" spans="1:9">
      <c r="A9" s="6" t="s">
        <v>132</v>
      </c>
      <c r="B9" s="7" t="s">
        <v>97</v>
      </c>
      <c r="C9" s="7" t="s">
        <v>79</v>
      </c>
      <c r="D9" s="3">
        <v>172</v>
      </c>
      <c r="E9" t="str">
        <f>VLOOKUP(A9,HOP!A:L,12,0)</f>
        <v>172.00</v>
      </c>
      <c r="F9" t="str">
        <f>VLOOKUP(A9,HOP!A:C,3,0)</f>
        <v>2350634</v>
      </c>
      <c r="G9">
        <f t="shared" si="0"/>
        <v>0</v>
      </c>
      <c r="H9" t="str">
        <f t="shared" si="1"/>
        <v>，2350634</v>
      </c>
      <c r="I9" t="str">
        <f>VLOOKUP(A9,HOP!A:T,20,0)</f>
        <v>直连</v>
      </c>
    </row>
    <row r="10" ht="14.25" customHeight="1" spans="1:9">
      <c r="A10" s="6" t="s">
        <v>140</v>
      </c>
      <c r="B10" s="7" t="s">
        <v>97</v>
      </c>
      <c r="C10" s="7" t="s">
        <v>79</v>
      </c>
      <c r="D10" s="3">
        <v>841</v>
      </c>
      <c r="E10" t="str">
        <f>VLOOKUP(A10,HOP!A:L,12,0)</f>
        <v>841.00</v>
      </c>
      <c r="F10" t="str">
        <f>VLOOKUP(A10,HOP!A:C,3,0)</f>
        <v>2350893</v>
      </c>
      <c r="G10">
        <f t="shared" si="0"/>
        <v>0</v>
      </c>
      <c r="H10" t="str">
        <f t="shared" si="1"/>
        <v>，2350893</v>
      </c>
      <c r="I10" t="str">
        <f>VLOOKUP(A10,HOP!A:T,20,0)</f>
        <v>直连</v>
      </c>
    </row>
    <row r="11" ht="14.25" customHeight="1" spans="1:9">
      <c r="A11" s="6" t="s">
        <v>148</v>
      </c>
      <c r="B11" s="7" t="s">
        <v>97</v>
      </c>
      <c r="C11" s="7" t="s">
        <v>79</v>
      </c>
      <c r="D11" s="3">
        <v>133</v>
      </c>
      <c r="E11" t="str">
        <f>VLOOKUP(A11,HOP!A:L,12,0)</f>
        <v>133.00</v>
      </c>
      <c r="F11" t="str">
        <f>VLOOKUP(A11,HOP!A:C,3,0)</f>
        <v>2350825</v>
      </c>
      <c r="G11">
        <f t="shared" si="0"/>
        <v>0</v>
      </c>
      <c r="H11" t="str">
        <f t="shared" si="1"/>
        <v>，2350825</v>
      </c>
      <c r="I11" t="str">
        <f>VLOOKUP(A11,HOP!A:T,20,0)</f>
        <v>直连</v>
      </c>
    </row>
    <row r="12" ht="14.25" customHeight="1" spans="1:9">
      <c r="A12" s="6" t="s">
        <v>156</v>
      </c>
      <c r="B12" s="7" t="s">
        <v>97</v>
      </c>
      <c r="C12" s="7" t="s">
        <v>79</v>
      </c>
      <c r="D12" s="3">
        <v>129</v>
      </c>
      <c r="E12" t="str">
        <f>VLOOKUP(A12,HOP!A:L,12,0)</f>
        <v>129.00</v>
      </c>
      <c r="F12" t="str">
        <f>VLOOKUP(A12,HOP!A:C,3,0)</f>
        <v>2350848</v>
      </c>
      <c r="G12">
        <f t="shared" si="0"/>
        <v>0</v>
      </c>
      <c r="H12" t="str">
        <f t="shared" si="1"/>
        <v>，2350848</v>
      </c>
      <c r="I12" t="str">
        <f>VLOOKUP(A12,HOP!A:T,20,0)</f>
        <v>直连</v>
      </c>
    </row>
    <row r="13" ht="14.25" customHeight="1" spans="1:9">
      <c r="A13" s="6" t="s">
        <v>163</v>
      </c>
      <c r="B13" s="7" t="s">
        <v>97</v>
      </c>
      <c r="C13" s="7" t="s">
        <v>79</v>
      </c>
      <c r="D13" s="3">
        <v>107</v>
      </c>
      <c r="E13" t="str">
        <f>VLOOKUP(A13,HOP!A:L,12,0)</f>
        <v>107.00</v>
      </c>
      <c r="F13" t="str">
        <f>VLOOKUP(A13,HOP!A:C,3,0)</f>
        <v>2350743</v>
      </c>
      <c r="G13">
        <f t="shared" si="0"/>
        <v>0</v>
      </c>
      <c r="H13" t="str">
        <f t="shared" si="1"/>
        <v>，2350743</v>
      </c>
      <c r="I13" t="str">
        <f>VLOOKUP(A13,HOP!A:T,20,0)</f>
        <v>直连</v>
      </c>
    </row>
    <row r="14" ht="14.25" customHeight="1" spans="1:9">
      <c r="A14" s="6" t="s">
        <v>171</v>
      </c>
      <c r="B14" s="7" t="s">
        <v>97</v>
      </c>
      <c r="C14" s="7" t="s">
        <v>79</v>
      </c>
      <c r="D14" s="3">
        <v>124</v>
      </c>
      <c r="E14" t="str">
        <f>VLOOKUP(A14,HOP!A:L,12,0)</f>
        <v>124.00</v>
      </c>
      <c r="F14" t="str">
        <f>VLOOKUP(A14,HOP!A:C,3,0)</f>
        <v>2351099</v>
      </c>
      <c r="G14">
        <f t="shared" si="0"/>
        <v>0</v>
      </c>
      <c r="H14" t="str">
        <f t="shared" si="1"/>
        <v>，2351099</v>
      </c>
      <c r="I14" t="str">
        <f>VLOOKUP(A14,HOP!A:T,20,0)</f>
        <v>直连</v>
      </c>
    </row>
    <row r="15" ht="14.25" customHeight="1" spans="1:9">
      <c r="A15" s="6" t="s">
        <v>178</v>
      </c>
      <c r="B15" s="7" t="s">
        <v>97</v>
      </c>
      <c r="C15" s="7" t="s">
        <v>79</v>
      </c>
      <c r="D15" s="3">
        <v>106</v>
      </c>
      <c r="E15" t="str">
        <f>VLOOKUP(A15,HOP!A:L,12,0)</f>
        <v>106.00</v>
      </c>
      <c r="F15" t="str">
        <f>VLOOKUP(A15,HOP!A:C,3,0)</f>
        <v>2351220</v>
      </c>
      <c r="G15">
        <f t="shared" si="0"/>
        <v>0</v>
      </c>
      <c r="H15" t="str">
        <f t="shared" si="1"/>
        <v>，2351220</v>
      </c>
      <c r="I15" t="str">
        <f>VLOOKUP(A15,HOP!A:T,20,0)</f>
        <v>直连</v>
      </c>
    </row>
    <row r="16" ht="14.25" customHeight="1" spans="1:9">
      <c r="A16" s="6" t="s">
        <v>186</v>
      </c>
      <c r="B16" s="7" t="s">
        <v>97</v>
      </c>
      <c r="C16" s="7" t="s">
        <v>79</v>
      </c>
      <c r="D16" s="3">
        <v>104</v>
      </c>
      <c r="E16" t="str">
        <f>VLOOKUP(A16,HOP!A:L,12,0)</f>
        <v>104.00</v>
      </c>
      <c r="F16" t="str">
        <f>VLOOKUP(A16,HOP!A:C,3,0)</f>
        <v>2350657</v>
      </c>
      <c r="G16">
        <f t="shared" si="0"/>
        <v>0</v>
      </c>
      <c r="H16" t="str">
        <f t="shared" si="1"/>
        <v>，2350657</v>
      </c>
      <c r="I16" t="str">
        <f>VLOOKUP(A16,HOP!A:T,20,0)</f>
        <v>直连</v>
      </c>
    </row>
    <row r="17" ht="14.25" customHeight="1" spans="1:9">
      <c r="A17" s="6" t="s">
        <v>193</v>
      </c>
      <c r="B17" s="7" t="s">
        <v>97</v>
      </c>
      <c r="C17" s="7" t="s">
        <v>79</v>
      </c>
      <c r="D17" s="3">
        <v>106</v>
      </c>
      <c r="E17" t="str">
        <f>VLOOKUP(A17,HOP!A:L,12,0)</f>
        <v>106.00</v>
      </c>
      <c r="F17" t="str">
        <f>VLOOKUP(A17,HOP!A:C,3,0)</f>
        <v>2351219</v>
      </c>
      <c r="G17">
        <f t="shared" si="0"/>
        <v>0</v>
      </c>
      <c r="H17" t="str">
        <f t="shared" si="1"/>
        <v>，2351219</v>
      </c>
      <c r="I17" t="str">
        <f>VLOOKUP(A17,HOP!A:T,20,0)</f>
        <v>直连</v>
      </c>
    </row>
    <row r="18" ht="14.25" customHeight="1" spans="1:9">
      <c r="A18" s="6" t="s">
        <v>195</v>
      </c>
      <c r="B18" s="7" t="s">
        <v>97</v>
      </c>
      <c r="C18" s="7" t="s">
        <v>79</v>
      </c>
      <c r="D18" s="3">
        <v>99</v>
      </c>
      <c r="E18" t="str">
        <f>VLOOKUP(A18,HOP!A:L,12,0)</f>
        <v>99.00</v>
      </c>
      <c r="F18" t="str">
        <f>VLOOKUP(A18,HOP!A:C,3,0)</f>
        <v>2351044</v>
      </c>
      <c r="G18">
        <f t="shared" si="0"/>
        <v>0</v>
      </c>
      <c r="H18" t="str">
        <f t="shared" si="1"/>
        <v>，2351044</v>
      </c>
      <c r="I18" t="str">
        <f>VLOOKUP(A18,HOP!A:T,20,0)</f>
        <v>直连</v>
      </c>
    </row>
    <row r="19" ht="14.25" customHeight="1" spans="1:9">
      <c r="A19" s="6" t="s">
        <v>197</v>
      </c>
      <c r="B19" s="7" t="s">
        <v>97</v>
      </c>
      <c r="C19" s="7" t="s">
        <v>79</v>
      </c>
      <c r="D19" s="3">
        <v>128</v>
      </c>
      <c r="E19" t="str">
        <f>VLOOKUP(A19,HOP!A:L,12,0)</f>
        <v>128.00</v>
      </c>
      <c r="F19" t="str">
        <f>VLOOKUP(A19,HOP!A:C,3,0)</f>
        <v>2350442</v>
      </c>
      <c r="G19">
        <f t="shared" si="0"/>
        <v>0</v>
      </c>
      <c r="H19" t="str">
        <f t="shared" si="1"/>
        <v>，2350442</v>
      </c>
      <c r="I19" t="str">
        <f>VLOOKUP(A19,HOP!A:T,20,0)</f>
        <v>直连</v>
      </c>
    </row>
    <row r="20" ht="14.25" customHeight="1" spans="1:9">
      <c r="A20" s="6" t="s">
        <v>204</v>
      </c>
      <c r="B20" s="7" t="s">
        <v>97</v>
      </c>
      <c r="C20" s="7" t="s">
        <v>79</v>
      </c>
      <c r="D20" s="3">
        <v>133</v>
      </c>
      <c r="E20" t="str">
        <f>VLOOKUP(A20,HOP!A:L,12,0)</f>
        <v>133.00</v>
      </c>
      <c r="F20" t="str">
        <f>VLOOKUP(A20,HOP!A:C,3,0)</f>
        <v>2350959</v>
      </c>
      <c r="G20">
        <f t="shared" si="0"/>
        <v>0</v>
      </c>
      <c r="H20" t="str">
        <f t="shared" si="1"/>
        <v>，2350959</v>
      </c>
      <c r="I20" t="str">
        <f>VLOOKUP(A20,HOP!A:T,20,0)</f>
        <v>直连</v>
      </c>
    </row>
    <row r="21" ht="14.25" customHeight="1" spans="1:9">
      <c r="A21" s="6" t="s">
        <v>209</v>
      </c>
      <c r="B21" s="7" t="s">
        <v>213</v>
      </c>
      <c r="C21" s="7" t="s">
        <v>79</v>
      </c>
      <c r="D21" s="3">
        <v>820</v>
      </c>
      <c r="E21" t="str">
        <f>VLOOKUP(A21,HOP!A:L,12,0)</f>
        <v>820.00</v>
      </c>
      <c r="F21" t="str">
        <f>VLOOKUP(A21,HOP!A:C,3,0)</f>
        <v>2346815</v>
      </c>
      <c r="G21">
        <f t="shared" si="0"/>
        <v>0</v>
      </c>
      <c r="H21" t="str">
        <f t="shared" si="1"/>
        <v>，2346815</v>
      </c>
      <c r="I21" t="str">
        <f>VLOOKUP(A21,HOP!A:T,20,0)</f>
        <v>直连</v>
      </c>
    </row>
    <row r="22" ht="14.25" customHeight="1" spans="1:9">
      <c r="A22" s="6" t="s">
        <v>217</v>
      </c>
      <c r="B22" s="7" t="s">
        <v>97</v>
      </c>
      <c r="C22" s="7" t="s">
        <v>79</v>
      </c>
      <c r="D22" s="3">
        <v>135</v>
      </c>
      <c r="E22" t="str">
        <f>VLOOKUP(A22,HOP!A:L,12,0)</f>
        <v>135.00</v>
      </c>
      <c r="F22" t="str">
        <f>VLOOKUP(A22,HOP!A:C,3,0)</f>
        <v>2348186</v>
      </c>
      <c r="G22">
        <f t="shared" si="0"/>
        <v>0</v>
      </c>
      <c r="H22" t="str">
        <f t="shared" si="1"/>
        <v>，2348186</v>
      </c>
      <c r="I22" t="str">
        <f>VLOOKUP(A22,HOP!A:T,20,0)</f>
        <v>直连</v>
      </c>
    </row>
    <row r="23" ht="14.25" customHeight="1" spans="1:9">
      <c r="A23" s="6" t="s">
        <v>221</v>
      </c>
      <c r="B23" s="7" t="s">
        <v>97</v>
      </c>
      <c r="C23" s="7" t="s">
        <v>79</v>
      </c>
      <c r="D23" s="3">
        <v>135</v>
      </c>
      <c r="E23" t="str">
        <f>VLOOKUP(A23,HOP!A:L,12,0)</f>
        <v>135.00</v>
      </c>
      <c r="F23" t="str">
        <f>VLOOKUP(A23,HOP!A:C,3,0)</f>
        <v>2349347</v>
      </c>
      <c r="G23">
        <f t="shared" si="0"/>
        <v>0</v>
      </c>
      <c r="H23" t="str">
        <f t="shared" si="1"/>
        <v>，2349347</v>
      </c>
      <c r="I23" t="str">
        <f>VLOOKUP(A23,HOP!A:T,20,0)</f>
        <v>直连</v>
      </c>
    </row>
    <row r="24" ht="14.25" customHeight="1" spans="1:9">
      <c r="A24" s="6" t="s">
        <v>226</v>
      </c>
      <c r="B24" s="7" t="s">
        <v>97</v>
      </c>
      <c r="C24" s="7" t="s">
        <v>79</v>
      </c>
      <c r="D24" s="3">
        <v>181</v>
      </c>
      <c r="E24" t="str">
        <f>VLOOKUP(A24,HOP!A:L,12,0)</f>
        <v>181.00</v>
      </c>
      <c r="F24" t="str">
        <f>VLOOKUP(A24,HOP!A:C,3,0)</f>
        <v>2350951</v>
      </c>
      <c r="G24">
        <f t="shared" si="0"/>
        <v>0</v>
      </c>
      <c r="H24" t="str">
        <f t="shared" si="1"/>
        <v>，2350951</v>
      </c>
      <c r="I24" t="str">
        <f>VLOOKUP(A24,HOP!A:T,20,0)</f>
        <v>直连</v>
      </c>
    </row>
    <row r="25" ht="14.25" customHeight="1" spans="1:9">
      <c r="A25" s="6" t="s">
        <v>233</v>
      </c>
      <c r="B25" s="7" t="s">
        <v>97</v>
      </c>
      <c r="C25" s="7" t="s">
        <v>79</v>
      </c>
      <c r="D25" s="3">
        <v>162</v>
      </c>
      <c r="E25" t="str">
        <f>VLOOKUP(A25,HOP!A:L,12,0)</f>
        <v>162.00</v>
      </c>
      <c r="F25" t="str">
        <f>VLOOKUP(A25,HOP!A:C,3,0)</f>
        <v>2350840</v>
      </c>
      <c r="G25">
        <f t="shared" si="0"/>
        <v>0</v>
      </c>
      <c r="H25" t="str">
        <f t="shared" si="1"/>
        <v>，2350840</v>
      </c>
      <c r="I25" t="str">
        <f>VLOOKUP(A25,HOP!A:T,20,0)</f>
        <v>直连</v>
      </c>
    </row>
    <row r="26" ht="14.25" customHeight="1" spans="1:9">
      <c r="A26" s="6" t="s">
        <v>241</v>
      </c>
      <c r="B26" s="7" t="s">
        <v>97</v>
      </c>
      <c r="C26" s="7" t="s">
        <v>79</v>
      </c>
      <c r="D26" s="3">
        <v>135</v>
      </c>
      <c r="E26" t="str">
        <f>VLOOKUP(A26,HOP!A:L,12,0)</f>
        <v>135.00</v>
      </c>
      <c r="F26" t="str">
        <f>VLOOKUP(A26,HOP!A:C,3,0)</f>
        <v>2350916</v>
      </c>
      <c r="G26">
        <f t="shared" si="0"/>
        <v>0</v>
      </c>
      <c r="H26" t="str">
        <f t="shared" si="1"/>
        <v>，2350916</v>
      </c>
      <c r="I26" t="str">
        <f>VLOOKUP(A26,HOP!A:T,20,0)</f>
        <v>直连</v>
      </c>
    </row>
    <row r="27" ht="14.25" customHeight="1" spans="1:9">
      <c r="A27" s="6" t="s">
        <v>246</v>
      </c>
      <c r="B27" s="7" t="s">
        <v>97</v>
      </c>
      <c r="C27" s="7" t="s">
        <v>79</v>
      </c>
      <c r="D27" s="3">
        <v>121</v>
      </c>
      <c r="E27" t="str">
        <f>VLOOKUP(A27,HOP!A:L,12,0)</f>
        <v>121.00</v>
      </c>
      <c r="F27" t="str">
        <f>VLOOKUP(A27,HOP!A:C,3,0)</f>
        <v>2350702</v>
      </c>
      <c r="G27">
        <f t="shared" si="0"/>
        <v>0</v>
      </c>
      <c r="H27" t="str">
        <f t="shared" si="1"/>
        <v>，2350702</v>
      </c>
      <c r="I27" t="str">
        <f>VLOOKUP(A27,HOP!A:T,20,0)</f>
        <v>直连</v>
      </c>
    </row>
    <row r="28" ht="14.25" customHeight="1" spans="1:9">
      <c r="A28" s="6" t="s">
        <v>253</v>
      </c>
      <c r="B28" s="7" t="s">
        <v>97</v>
      </c>
      <c r="C28" s="7" t="s">
        <v>79</v>
      </c>
      <c r="D28" s="3">
        <v>151</v>
      </c>
      <c r="E28" t="str">
        <f>VLOOKUP(A28,HOP!A:L,12,0)</f>
        <v>151.00</v>
      </c>
      <c r="F28" t="str">
        <f>VLOOKUP(A28,HOP!A:C,3,0)</f>
        <v>2351257</v>
      </c>
      <c r="G28">
        <f t="shared" si="0"/>
        <v>0</v>
      </c>
      <c r="H28" t="str">
        <f t="shared" si="1"/>
        <v>，2351257</v>
      </c>
      <c r="I28" t="str">
        <f>VLOOKUP(A28,HOP!A:T,20,0)</f>
        <v>直连</v>
      </c>
    </row>
    <row r="29" ht="14.25" customHeight="1" spans="1:9">
      <c r="A29" s="6" t="s">
        <v>260</v>
      </c>
      <c r="B29" s="7" t="s">
        <v>97</v>
      </c>
      <c r="C29" s="7" t="s">
        <v>79</v>
      </c>
      <c r="D29" s="3">
        <v>121</v>
      </c>
      <c r="E29" t="str">
        <f>VLOOKUP(A29,HOP!A:L,12,0)</f>
        <v>121.00</v>
      </c>
      <c r="F29" t="str">
        <f>VLOOKUP(A29,HOP!A:C,3,0)</f>
        <v>2351453</v>
      </c>
      <c r="G29">
        <f t="shared" si="0"/>
        <v>0</v>
      </c>
      <c r="H29" t="str">
        <f t="shared" si="1"/>
        <v>，2351453</v>
      </c>
      <c r="I29" t="str">
        <f>VLOOKUP(A29,HOP!A:T,20,0)</f>
        <v>直连</v>
      </c>
    </row>
    <row r="30" ht="14.25" customHeight="1" spans="1:9">
      <c r="A30" s="6" t="s">
        <v>265</v>
      </c>
      <c r="B30" s="7" t="s">
        <v>97</v>
      </c>
      <c r="C30" s="7" t="s">
        <v>79</v>
      </c>
      <c r="D30" s="3">
        <v>181</v>
      </c>
      <c r="E30" t="str">
        <f>VLOOKUP(A30,HOP!A:L,12,0)</f>
        <v>181.00</v>
      </c>
      <c r="F30" t="str">
        <f>VLOOKUP(A30,HOP!A:C,3,0)</f>
        <v>2350816</v>
      </c>
      <c r="G30">
        <f t="shared" si="0"/>
        <v>0</v>
      </c>
      <c r="H30" t="str">
        <f t="shared" si="1"/>
        <v>，2350816</v>
      </c>
      <c r="I30" t="str">
        <f>VLOOKUP(A30,HOP!A:T,20,0)</f>
        <v>直连</v>
      </c>
    </row>
    <row r="31" ht="14.25" customHeight="1" spans="1:9">
      <c r="A31" s="6" t="s">
        <v>269</v>
      </c>
      <c r="B31" s="7" t="s">
        <v>97</v>
      </c>
      <c r="C31" s="7" t="s">
        <v>79</v>
      </c>
      <c r="D31" s="3">
        <v>114</v>
      </c>
      <c r="E31" t="str">
        <f>VLOOKUP(A31,HOP!A:L,12,0)</f>
        <v>114.00</v>
      </c>
      <c r="F31" t="str">
        <f>VLOOKUP(A31,HOP!A:C,3,0)</f>
        <v>2350751</v>
      </c>
      <c r="G31">
        <f t="shared" si="0"/>
        <v>0</v>
      </c>
      <c r="H31" t="str">
        <f t="shared" si="1"/>
        <v>，2350751</v>
      </c>
      <c r="I31" t="str">
        <f>VLOOKUP(A31,HOP!A:T,20,0)</f>
        <v>直连</v>
      </c>
    </row>
    <row r="32" ht="14.25" customHeight="1" spans="1:9">
      <c r="A32" s="6" t="s">
        <v>275</v>
      </c>
      <c r="B32" s="7" t="s">
        <v>97</v>
      </c>
      <c r="C32" s="7" t="s">
        <v>79</v>
      </c>
      <c r="D32" s="3">
        <v>99</v>
      </c>
      <c r="E32" t="str">
        <f>VLOOKUP(A32,HOP!A:L,12,0)</f>
        <v>99.00</v>
      </c>
      <c r="F32" t="str">
        <f>VLOOKUP(A32,HOP!A:C,3,0)</f>
        <v>2350738</v>
      </c>
      <c r="G32">
        <f t="shared" si="0"/>
        <v>0</v>
      </c>
      <c r="H32" t="str">
        <f t="shared" si="1"/>
        <v>，2350738</v>
      </c>
      <c r="I32" t="str">
        <f>VLOOKUP(A32,HOP!A:T,20,0)</f>
        <v>直连</v>
      </c>
    </row>
    <row r="33" ht="14.25" customHeight="1" spans="1:9">
      <c r="A33" s="6" t="s">
        <v>277</v>
      </c>
      <c r="B33" s="7" t="s">
        <v>97</v>
      </c>
      <c r="C33" s="7" t="s">
        <v>79</v>
      </c>
      <c r="D33" s="3">
        <v>124</v>
      </c>
      <c r="E33" t="str">
        <f>VLOOKUP(A33,HOP!A:L,12,0)</f>
        <v>124.00</v>
      </c>
      <c r="F33" t="str">
        <f>VLOOKUP(A33,HOP!A:C,3,0)</f>
        <v>2350949</v>
      </c>
      <c r="G33">
        <f t="shared" si="0"/>
        <v>0</v>
      </c>
      <c r="H33" t="str">
        <f t="shared" si="1"/>
        <v>，2350949</v>
      </c>
      <c r="I33" t="str">
        <f>VLOOKUP(A33,HOP!A:T,20,0)</f>
        <v>直连</v>
      </c>
    </row>
    <row r="34" ht="14.25" customHeight="1" spans="1:9">
      <c r="A34" s="6" t="s">
        <v>282</v>
      </c>
      <c r="B34" s="7" t="s">
        <v>97</v>
      </c>
      <c r="C34" s="7" t="s">
        <v>79</v>
      </c>
      <c r="D34" s="3">
        <v>172</v>
      </c>
      <c r="E34" t="str">
        <f>VLOOKUP(A34,HOP!A:L,12,0)</f>
        <v>172.00</v>
      </c>
      <c r="F34" t="str">
        <f>VLOOKUP(A34,HOP!A:C,3,0)</f>
        <v>2351196</v>
      </c>
      <c r="G34">
        <f t="shared" si="0"/>
        <v>0</v>
      </c>
      <c r="H34" t="str">
        <f t="shared" si="1"/>
        <v>，2351196</v>
      </c>
      <c r="I34" t="str">
        <f>VLOOKUP(A34,HOP!A:T,20,0)</f>
        <v>直连</v>
      </c>
    </row>
    <row r="35" ht="14.25" customHeight="1" spans="1:9">
      <c r="A35" s="6" t="s">
        <v>284</v>
      </c>
      <c r="B35" s="7" t="s">
        <v>97</v>
      </c>
      <c r="C35" s="7" t="s">
        <v>79</v>
      </c>
      <c r="D35" s="3">
        <v>146</v>
      </c>
      <c r="E35" t="str">
        <f>VLOOKUP(A35,HOP!A:L,12,0)</f>
        <v>146.00</v>
      </c>
      <c r="F35" t="str">
        <f>VLOOKUP(A35,HOP!A:C,3,0)</f>
        <v>2350613</v>
      </c>
      <c r="G35">
        <f t="shared" si="0"/>
        <v>0</v>
      </c>
      <c r="H35" t="str">
        <f t="shared" si="1"/>
        <v>，2350613</v>
      </c>
      <c r="I35" t="str">
        <f>VLOOKUP(A35,HOP!A:T,20,0)</f>
        <v>直连</v>
      </c>
    </row>
    <row r="36" ht="14.25" customHeight="1" spans="1:9">
      <c r="A36" s="6" t="s">
        <v>292</v>
      </c>
      <c r="B36" s="7" t="s">
        <v>97</v>
      </c>
      <c r="C36" s="7" t="s">
        <v>79</v>
      </c>
      <c r="D36" s="3">
        <v>122</v>
      </c>
      <c r="E36" t="str">
        <f>VLOOKUP(A36,HOP!A:L,12,0)</f>
        <v>122.00</v>
      </c>
      <c r="F36" t="str">
        <f>VLOOKUP(A36,HOP!A:C,3,0)</f>
        <v>2350869</v>
      </c>
      <c r="G36">
        <f t="shared" si="0"/>
        <v>0</v>
      </c>
      <c r="H36" t="str">
        <f t="shared" si="1"/>
        <v>，2350869</v>
      </c>
      <c r="I36" t="str">
        <f>VLOOKUP(A36,HOP!A:T,20,0)</f>
        <v>直连</v>
      </c>
    </row>
    <row r="37" ht="14.25" customHeight="1" spans="1:9">
      <c r="A37" s="6" t="s">
        <v>298</v>
      </c>
      <c r="B37" s="7" t="s">
        <v>97</v>
      </c>
      <c r="C37" s="7" t="s">
        <v>79</v>
      </c>
      <c r="D37" s="3">
        <v>117</v>
      </c>
      <c r="E37" t="str">
        <f>VLOOKUP(A37,HOP!A:L,12,0)</f>
        <v>117.00</v>
      </c>
      <c r="F37" t="str">
        <f>VLOOKUP(A37,HOP!A:C,3,0)</f>
        <v>2350841</v>
      </c>
      <c r="G37">
        <f t="shared" si="0"/>
        <v>0</v>
      </c>
      <c r="H37" t="str">
        <f t="shared" si="1"/>
        <v>，2350841</v>
      </c>
      <c r="I37" t="str">
        <f>VLOOKUP(A37,HOP!A:T,20,0)</f>
        <v>直连</v>
      </c>
    </row>
    <row r="39" spans="4:4">
      <c r="D39" s="3">
        <f>SUM(D2:D38)</f>
        <v>6701</v>
      </c>
    </row>
    <row r="40" ht="14.25" spans="4:4">
      <c r="D40" s="8" t="s">
        <v>22</v>
      </c>
    </row>
    <row r="43" spans="1:1">
      <c r="A43" t="s">
        <v>315</v>
      </c>
    </row>
    <row r="44" spans="1:1">
      <c r="A44" s="5" t="s">
        <v>316</v>
      </c>
    </row>
  </sheetData>
  <autoFilter ref="A1:AF37">
    <extLst/>
  </autoFilter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8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317</v>
      </c>
      <c r="B1" s="2" t="s">
        <v>318</v>
      </c>
      <c r="C1" s="2" t="s">
        <v>319</v>
      </c>
      <c r="D1" s="2" t="s">
        <v>46</v>
      </c>
      <c r="E1" s="2" t="s">
        <v>49</v>
      </c>
      <c r="F1" s="2" t="s">
        <v>53</v>
      </c>
      <c r="G1" s="2" t="s">
        <v>54</v>
      </c>
      <c r="H1" s="2" t="s">
        <v>320</v>
      </c>
      <c r="I1" s="2" t="s">
        <v>321</v>
      </c>
      <c r="J1" s="2" t="s">
        <v>322</v>
      </c>
      <c r="K1" s="2" t="s">
        <v>323</v>
      </c>
      <c r="L1" s="2" t="s">
        <v>324</v>
      </c>
      <c r="M1" s="2" t="s">
        <v>325</v>
      </c>
      <c r="N1" s="2" t="s">
        <v>326</v>
      </c>
      <c r="O1" s="2" t="s">
        <v>327</v>
      </c>
      <c r="P1" s="2" t="s">
        <v>328</v>
      </c>
      <c r="Q1" s="2" t="s">
        <v>329</v>
      </c>
      <c r="R1" s="2" t="s">
        <v>330</v>
      </c>
      <c r="S1" s="2" t="s">
        <v>331</v>
      </c>
      <c r="T1" s="2" t="s">
        <v>332</v>
      </c>
    </row>
    <row r="2" s="1" customFormat="1" spans="1:20">
      <c r="A2" s="1" t="s">
        <v>209</v>
      </c>
      <c r="B2" s="1" t="s">
        <v>213</v>
      </c>
      <c r="C2" s="1" t="s">
        <v>333</v>
      </c>
      <c r="D2" s="1" t="s">
        <v>211</v>
      </c>
      <c r="E2" s="1" t="s">
        <v>212</v>
      </c>
      <c r="F2" s="1" t="s">
        <v>213</v>
      </c>
      <c r="G2" s="1" t="s">
        <v>79</v>
      </c>
      <c r="H2" s="1" t="s">
        <v>334</v>
      </c>
      <c r="I2" s="1" t="s">
        <v>335</v>
      </c>
      <c r="J2" s="1" t="s">
        <v>336</v>
      </c>
      <c r="K2" s="1" t="s">
        <v>335</v>
      </c>
      <c r="L2" s="1" t="s">
        <v>335</v>
      </c>
      <c r="M2" s="1" t="s">
        <v>337</v>
      </c>
      <c r="N2" s="1" t="s">
        <v>337</v>
      </c>
      <c r="O2" s="1" t="s">
        <v>338</v>
      </c>
      <c r="P2" s="1" t="s">
        <v>339</v>
      </c>
      <c r="Q2" s="1" t="s">
        <v>340</v>
      </c>
      <c r="R2" s="1" t="s">
        <v>71</v>
      </c>
      <c r="S2" s="1" t="s">
        <v>341</v>
      </c>
      <c r="T2" s="1" t="s">
        <v>342</v>
      </c>
    </row>
    <row r="3" s="1" customFormat="1" spans="1:20">
      <c r="A3" s="1" t="s">
        <v>217</v>
      </c>
      <c r="B3" s="1" t="s">
        <v>77</v>
      </c>
      <c r="C3" s="1" t="s">
        <v>343</v>
      </c>
      <c r="D3" s="1" t="s">
        <v>344</v>
      </c>
      <c r="E3" s="1" t="s">
        <v>220</v>
      </c>
      <c r="F3" s="1" t="s">
        <v>97</v>
      </c>
      <c r="G3" s="1" t="s">
        <v>79</v>
      </c>
      <c r="H3" s="1" t="s">
        <v>334</v>
      </c>
      <c r="I3" s="1" t="s">
        <v>345</v>
      </c>
      <c r="J3" s="1" t="s">
        <v>336</v>
      </c>
      <c r="K3" s="1" t="s">
        <v>345</v>
      </c>
      <c r="L3" s="1" t="s">
        <v>345</v>
      </c>
      <c r="M3" s="1" t="s">
        <v>337</v>
      </c>
      <c r="N3" s="1" t="s">
        <v>337</v>
      </c>
      <c r="O3" s="1" t="s">
        <v>338</v>
      </c>
      <c r="P3" s="1" t="s">
        <v>339</v>
      </c>
      <c r="Q3" s="1" t="s">
        <v>346</v>
      </c>
      <c r="R3" s="1" t="s">
        <v>71</v>
      </c>
      <c r="S3" s="1" t="s">
        <v>341</v>
      </c>
      <c r="T3" s="1" t="s">
        <v>342</v>
      </c>
    </row>
    <row r="4" s="1" customFormat="1" spans="1:20">
      <c r="A4" s="1" t="s">
        <v>85</v>
      </c>
      <c r="B4" s="1" t="s">
        <v>77</v>
      </c>
      <c r="C4" s="1" t="s">
        <v>347</v>
      </c>
      <c r="D4" s="1" t="s">
        <v>348</v>
      </c>
      <c r="E4" s="1" t="s">
        <v>88</v>
      </c>
      <c r="F4" s="1" t="s">
        <v>77</v>
      </c>
      <c r="G4" s="1" t="s">
        <v>79</v>
      </c>
      <c r="H4" s="1" t="s">
        <v>334</v>
      </c>
      <c r="I4" s="1" t="s">
        <v>349</v>
      </c>
      <c r="J4" s="1" t="s">
        <v>336</v>
      </c>
      <c r="K4" s="1" t="s">
        <v>349</v>
      </c>
      <c r="L4" s="1" t="s">
        <v>349</v>
      </c>
      <c r="M4" s="1" t="s">
        <v>337</v>
      </c>
      <c r="N4" s="1" t="s">
        <v>337</v>
      </c>
      <c r="O4" s="1" t="s">
        <v>338</v>
      </c>
      <c r="P4" s="1" t="s">
        <v>339</v>
      </c>
      <c r="Q4" s="1" t="s">
        <v>350</v>
      </c>
      <c r="R4" s="1" t="s">
        <v>71</v>
      </c>
      <c r="S4" s="1" t="s">
        <v>341</v>
      </c>
      <c r="T4" s="1" t="s">
        <v>342</v>
      </c>
    </row>
    <row r="5" s="1" customFormat="1" spans="1:20">
      <c r="A5" s="1" t="s">
        <v>93</v>
      </c>
      <c r="B5" s="1" t="s">
        <v>77</v>
      </c>
      <c r="C5" s="1" t="s">
        <v>351</v>
      </c>
      <c r="D5" s="1" t="s">
        <v>352</v>
      </c>
      <c r="E5" s="1" t="s">
        <v>96</v>
      </c>
      <c r="F5" s="1" t="s">
        <v>97</v>
      </c>
      <c r="G5" s="1" t="s">
        <v>79</v>
      </c>
      <c r="H5" s="1" t="s">
        <v>334</v>
      </c>
      <c r="I5" s="1" t="s">
        <v>345</v>
      </c>
      <c r="J5" s="1" t="s">
        <v>336</v>
      </c>
      <c r="K5" s="1" t="s">
        <v>345</v>
      </c>
      <c r="L5" s="1" t="s">
        <v>345</v>
      </c>
      <c r="M5" s="1" t="s">
        <v>337</v>
      </c>
      <c r="N5" s="1" t="s">
        <v>337</v>
      </c>
      <c r="O5" s="1" t="s">
        <v>338</v>
      </c>
      <c r="P5" s="1" t="s">
        <v>339</v>
      </c>
      <c r="Q5" s="1" t="s">
        <v>353</v>
      </c>
      <c r="R5" s="1" t="s">
        <v>71</v>
      </c>
      <c r="S5" s="1" t="s">
        <v>341</v>
      </c>
      <c r="T5" s="1" t="s">
        <v>342</v>
      </c>
    </row>
    <row r="6" s="1" customFormat="1" spans="1:20">
      <c r="A6" s="1" t="s">
        <v>69</v>
      </c>
      <c r="B6" s="1" t="s">
        <v>77</v>
      </c>
      <c r="C6" s="1" t="s">
        <v>354</v>
      </c>
      <c r="D6" s="1" t="s">
        <v>74</v>
      </c>
      <c r="E6" s="1" t="s">
        <v>76</v>
      </c>
      <c r="F6" s="1" t="s">
        <v>78</v>
      </c>
      <c r="G6" s="1" t="s">
        <v>79</v>
      </c>
      <c r="H6" s="1" t="s">
        <v>334</v>
      </c>
      <c r="I6" s="1" t="s">
        <v>355</v>
      </c>
      <c r="J6" s="1" t="s">
        <v>336</v>
      </c>
      <c r="K6" s="1" t="s">
        <v>355</v>
      </c>
      <c r="L6" s="1" t="s">
        <v>355</v>
      </c>
      <c r="M6" s="1" t="s">
        <v>337</v>
      </c>
      <c r="N6" s="1" t="s">
        <v>337</v>
      </c>
      <c r="O6" s="1" t="s">
        <v>338</v>
      </c>
      <c r="P6" s="1" t="s">
        <v>339</v>
      </c>
      <c r="Q6" s="1" t="s">
        <v>356</v>
      </c>
      <c r="R6" s="1" t="s">
        <v>71</v>
      </c>
      <c r="S6" s="1" t="s">
        <v>341</v>
      </c>
      <c r="T6" s="1" t="s">
        <v>342</v>
      </c>
    </row>
    <row r="7" s="1" customFormat="1" spans="1:20">
      <c r="A7" s="1" t="s">
        <v>221</v>
      </c>
      <c r="B7" s="1" t="s">
        <v>78</v>
      </c>
      <c r="C7" s="1" t="s">
        <v>357</v>
      </c>
      <c r="D7" s="1" t="s">
        <v>358</v>
      </c>
      <c r="E7" s="1" t="s">
        <v>224</v>
      </c>
      <c r="F7" s="1" t="s">
        <v>97</v>
      </c>
      <c r="G7" s="1" t="s">
        <v>79</v>
      </c>
      <c r="H7" s="1" t="s">
        <v>334</v>
      </c>
      <c r="I7" s="1" t="s">
        <v>345</v>
      </c>
      <c r="J7" s="1" t="s">
        <v>336</v>
      </c>
      <c r="K7" s="1" t="s">
        <v>345</v>
      </c>
      <c r="L7" s="1" t="s">
        <v>345</v>
      </c>
      <c r="M7" s="1" t="s">
        <v>337</v>
      </c>
      <c r="N7" s="1" t="s">
        <v>337</v>
      </c>
      <c r="O7" s="1" t="s">
        <v>338</v>
      </c>
      <c r="P7" s="1" t="s">
        <v>339</v>
      </c>
      <c r="Q7" s="1" t="s">
        <v>359</v>
      </c>
      <c r="R7" s="1" t="s">
        <v>71</v>
      </c>
      <c r="S7" s="1" t="s">
        <v>341</v>
      </c>
      <c r="T7" s="1" t="s">
        <v>342</v>
      </c>
    </row>
    <row r="8" s="1" customFormat="1" spans="1:20">
      <c r="A8" s="1" t="s">
        <v>102</v>
      </c>
      <c r="B8" s="1" t="s">
        <v>78</v>
      </c>
      <c r="C8" s="1" t="s">
        <v>360</v>
      </c>
      <c r="D8" s="1" t="s">
        <v>361</v>
      </c>
      <c r="E8" s="1" t="s">
        <v>105</v>
      </c>
      <c r="F8" s="1" t="s">
        <v>97</v>
      </c>
      <c r="G8" s="1" t="s">
        <v>79</v>
      </c>
      <c r="H8" s="1" t="s">
        <v>334</v>
      </c>
      <c r="I8" s="1" t="s">
        <v>362</v>
      </c>
      <c r="J8" s="1" t="s">
        <v>336</v>
      </c>
      <c r="K8" s="1" t="s">
        <v>362</v>
      </c>
      <c r="L8" s="1" t="s">
        <v>362</v>
      </c>
      <c r="M8" s="1" t="s">
        <v>337</v>
      </c>
      <c r="N8" s="1" t="s">
        <v>337</v>
      </c>
      <c r="O8" s="1" t="s">
        <v>338</v>
      </c>
      <c r="P8" s="1" t="s">
        <v>339</v>
      </c>
      <c r="Q8" s="1" t="s">
        <v>363</v>
      </c>
      <c r="R8" s="1" t="s">
        <v>71</v>
      </c>
      <c r="S8" s="1" t="s">
        <v>341</v>
      </c>
      <c r="T8" s="1" t="s">
        <v>342</v>
      </c>
    </row>
    <row r="9" s="1" customFormat="1" spans="1:20">
      <c r="A9" s="1" t="s">
        <v>197</v>
      </c>
      <c r="B9" s="1" t="s">
        <v>97</v>
      </c>
      <c r="C9" s="1" t="s">
        <v>364</v>
      </c>
      <c r="D9" s="1" t="s">
        <v>199</v>
      </c>
      <c r="E9" s="1" t="s">
        <v>200</v>
      </c>
      <c r="F9" s="1" t="s">
        <v>97</v>
      </c>
      <c r="G9" s="1" t="s">
        <v>79</v>
      </c>
      <c r="H9" s="1" t="s">
        <v>334</v>
      </c>
      <c r="I9" s="1" t="s">
        <v>365</v>
      </c>
      <c r="J9" s="1" t="s">
        <v>336</v>
      </c>
      <c r="K9" s="1" t="s">
        <v>365</v>
      </c>
      <c r="L9" s="1" t="s">
        <v>365</v>
      </c>
      <c r="M9" s="1" t="s">
        <v>337</v>
      </c>
      <c r="N9" s="1" t="s">
        <v>337</v>
      </c>
      <c r="O9" s="1" t="s">
        <v>338</v>
      </c>
      <c r="P9" s="1" t="s">
        <v>339</v>
      </c>
      <c r="Q9" s="1" t="s">
        <v>366</v>
      </c>
      <c r="R9" s="1" t="s">
        <v>71</v>
      </c>
      <c r="S9" s="1" t="s">
        <v>341</v>
      </c>
      <c r="T9" s="1" t="s">
        <v>342</v>
      </c>
    </row>
    <row r="10" s="1" customFormat="1" spans="1:20">
      <c r="A10" s="1" t="s">
        <v>284</v>
      </c>
      <c r="B10" s="1" t="s">
        <v>97</v>
      </c>
      <c r="C10" s="1" t="s">
        <v>367</v>
      </c>
      <c r="D10" s="1" t="s">
        <v>286</v>
      </c>
      <c r="E10" s="1" t="s">
        <v>287</v>
      </c>
      <c r="F10" s="1" t="s">
        <v>97</v>
      </c>
      <c r="G10" s="1" t="s">
        <v>79</v>
      </c>
      <c r="H10" s="1" t="s">
        <v>334</v>
      </c>
      <c r="I10" s="1" t="s">
        <v>368</v>
      </c>
      <c r="J10" s="1" t="s">
        <v>336</v>
      </c>
      <c r="K10" s="1" t="s">
        <v>368</v>
      </c>
      <c r="L10" s="1" t="s">
        <v>368</v>
      </c>
      <c r="M10" s="1" t="s">
        <v>337</v>
      </c>
      <c r="N10" s="1" t="s">
        <v>337</v>
      </c>
      <c r="O10" s="1" t="s">
        <v>338</v>
      </c>
      <c r="P10" s="1" t="s">
        <v>339</v>
      </c>
      <c r="Q10" s="1" t="s">
        <v>369</v>
      </c>
      <c r="R10" s="1" t="s">
        <v>71</v>
      </c>
      <c r="S10" s="1" t="s">
        <v>341</v>
      </c>
      <c r="T10" s="1" t="s">
        <v>342</v>
      </c>
    </row>
    <row r="11" s="1" customFormat="1" spans="1:20">
      <c r="A11" s="1" t="s">
        <v>132</v>
      </c>
      <c r="B11" s="1" t="s">
        <v>97</v>
      </c>
      <c r="C11" s="1" t="s">
        <v>370</v>
      </c>
      <c r="D11" s="1" t="s">
        <v>371</v>
      </c>
      <c r="E11" s="1" t="s">
        <v>135</v>
      </c>
      <c r="F11" s="1" t="s">
        <v>97</v>
      </c>
      <c r="G11" s="1" t="s">
        <v>79</v>
      </c>
      <c r="H11" s="1" t="s">
        <v>334</v>
      </c>
      <c r="I11" s="1" t="s">
        <v>372</v>
      </c>
      <c r="J11" s="1" t="s">
        <v>336</v>
      </c>
      <c r="K11" s="1" t="s">
        <v>372</v>
      </c>
      <c r="L11" s="1" t="s">
        <v>372</v>
      </c>
      <c r="M11" s="1" t="s">
        <v>337</v>
      </c>
      <c r="N11" s="1" t="s">
        <v>337</v>
      </c>
      <c r="O11" s="1" t="s">
        <v>338</v>
      </c>
      <c r="P11" s="1" t="s">
        <v>339</v>
      </c>
      <c r="Q11" s="1" t="s">
        <v>373</v>
      </c>
      <c r="R11" s="1" t="s">
        <v>71</v>
      </c>
      <c r="S11" s="1" t="s">
        <v>341</v>
      </c>
      <c r="T11" s="1" t="s">
        <v>342</v>
      </c>
    </row>
    <row r="12" s="1" customFormat="1" spans="1:20">
      <c r="A12" s="1" t="s">
        <v>186</v>
      </c>
      <c r="B12" s="1" t="s">
        <v>97</v>
      </c>
      <c r="C12" s="1" t="s">
        <v>374</v>
      </c>
      <c r="D12" s="1" t="s">
        <v>375</v>
      </c>
      <c r="E12" s="1" t="s">
        <v>189</v>
      </c>
      <c r="F12" s="1" t="s">
        <v>97</v>
      </c>
      <c r="G12" s="1" t="s">
        <v>79</v>
      </c>
      <c r="H12" s="1" t="s">
        <v>334</v>
      </c>
      <c r="I12" s="1" t="s">
        <v>376</v>
      </c>
      <c r="J12" s="1" t="s">
        <v>336</v>
      </c>
      <c r="K12" s="1" t="s">
        <v>376</v>
      </c>
      <c r="L12" s="1" t="s">
        <v>376</v>
      </c>
      <c r="M12" s="1" t="s">
        <v>337</v>
      </c>
      <c r="N12" s="1" t="s">
        <v>337</v>
      </c>
      <c r="O12" s="1" t="s">
        <v>338</v>
      </c>
      <c r="P12" s="1" t="s">
        <v>339</v>
      </c>
      <c r="Q12" s="1" t="s">
        <v>377</v>
      </c>
      <c r="R12" s="1" t="s">
        <v>71</v>
      </c>
      <c r="S12" s="1" t="s">
        <v>341</v>
      </c>
      <c r="T12" s="1" t="s">
        <v>342</v>
      </c>
    </row>
    <row r="13" s="1" customFormat="1" spans="1:20">
      <c r="A13" s="1" t="s">
        <v>246</v>
      </c>
      <c r="B13" s="1" t="s">
        <v>97</v>
      </c>
      <c r="C13" s="1" t="s">
        <v>378</v>
      </c>
      <c r="D13" s="1" t="s">
        <v>379</v>
      </c>
      <c r="E13" s="1" t="s">
        <v>249</v>
      </c>
      <c r="F13" s="1" t="s">
        <v>97</v>
      </c>
      <c r="G13" s="1" t="s">
        <v>79</v>
      </c>
      <c r="H13" s="1" t="s">
        <v>334</v>
      </c>
      <c r="I13" s="1" t="s">
        <v>380</v>
      </c>
      <c r="J13" s="1" t="s">
        <v>336</v>
      </c>
      <c r="K13" s="1" t="s">
        <v>380</v>
      </c>
      <c r="L13" s="1" t="s">
        <v>380</v>
      </c>
      <c r="M13" s="1" t="s">
        <v>337</v>
      </c>
      <c r="N13" s="1" t="s">
        <v>337</v>
      </c>
      <c r="O13" s="1" t="s">
        <v>338</v>
      </c>
      <c r="P13" s="1" t="s">
        <v>339</v>
      </c>
      <c r="Q13" s="1" t="s">
        <v>381</v>
      </c>
      <c r="R13" s="1" t="s">
        <v>71</v>
      </c>
      <c r="S13" s="1" t="s">
        <v>341</v>
      </c>
      <c r="T13" s="1" t="s">
        <v>342</v>
      </c>
    </row>
    <row r="14" s="1" customFormat="1" spans="1:20">
      <c r="A14" s="1" t="s">
        <v>275</v>
      </c>
      <c r="B14" s="1" t="s">
        <v>97</v>
      </c>
      <c r="C14" s="1" t="s">
        <v>382</v>
      </c>
      <c r="D14" s="1" t="s">
        <v>383</v>
      </c>
      <c r="E14" s="1" t="s">
        <v>276</v>
      </c>
      <c r="F14" s="1" t="s">
        <v>97</v>
      </c>
      <c r="G14" s="1" t="s">
        <v>79</v>
      </c>
      <c r="H14" s="1" t="s">
        <v>334</v>
      </c>
      <c r="I14" s="1" t="s">
        <v>384</v>
      </c>
      <c r="J14" s="1" t="s">
        <v>336</v>
      </c>
      <c r="K14" s="1" t="s">
        <v>384</v>
      </c>
      <c r="L14" s="1" t="s">
        <v>384</v>
      </c>
      <c r="M14" s="1" t="s">
        <v>337</v>
      </c>
      <c r="N14" s="1" t="s">
        <v>337</v>
      </c>
      <c r="O14" s="1" t="s">
        <v>338</v>
      </c>
      <c r="P14" s="1" t="s">
        <v>339</v>
      </c>
      <c r="Q14" s="1" t="s">
        <v>385</v>
      </c>
      <c r="R14" s="1" t="s">
        <v>71</v>
      </c>
      <c r="S14" s="1" t="s">
        <v>341</v>
      </c>
      <c r="T14" s="1" t="s">
        <v>342</v>
      </c>
    </row>
    <row r="15" s="1" customFormat="1" spans="1:20">
      <c r="A15" s="1" t="s">
        <v>163</v>
      </c>
      <c r="B15" s="1" t="s">
        <v>97</v>
      </c>
      <c r="C15" s="1" t="s">
        <v>386</v>
      </c>
      <c r="D15" s="1" t="s">
        <v>165</v>
      </c>
      <c r="E15" s="1" t="s">
        <v>166</v>
      </c>
      <c r="F15" s="1" t="s">
        <v>97</v>
      </c>
      <c r="G15" s="1" t="s">
        <v>79</v>
      </c>
      <c r="H15" s="1" t="s">
        <v>334</v>
      </c>
      <c r="I15" s="1" t="s">
        <v>387</v>
      </c>
      <c r="J15" s="1" t="s">
        <v>336</v>
      </c>
      <c r="K15" s="1" t="s">
        <v>387</v>
      </c>
      <c r="L15" s="1" t="s">
        <v>387</v>
      </c>
      <c r="M15" s="1" t="s">
        <v>337</v>
      </c>
      <c r="N15" s="1" t="s">
        <v>337</v>
      </c>
      <c r="O15" s="1" t="s">
        <v>338</v>
      </c>
      <c r="P15" s="1" t="s">
        <v>339</v>
      </c>
      <c r="Q15" s="1" t="s">
        <v>388</v>
      </c>
      <c r="R15" s="1" t="s">
        <v>71</v>
      </c>
      <c r="S15" s="1" t="s">
        <v>341</v>
      </c>
      <c r="T15" s="1" t="s">
        <v>342</v>
      </c>
    </row>
    <row r="16" s="1" customFormat="1" spans="1:20">
      <c r="A16" s="1" t="s">
        <v>269</v>
      </c>
      <c r="B16" s="1" t="s">
        <v>97</v>
      </c>
      <c r="C16" s="1" t="s">
        <v>389</v>
      </c>
      <c r="D16" s="1" t="s">
        <v>390</v>
      </c>
      <c r="E16" s="1" t="s">
        <v>272</v>
      </c>
      <c r="F16" s="1" t="s">
        <v>97</v>
      </c>
      <c r="G16" s="1" t="s">
        <v>79</v>
      </c>
      <c r="H16" s="1" t="s">
        <v>334</v>
      </c>
      <c r="I16" s="1" t="s">
        <v>391</v>
      </c>
      <c r="J16" s="1" t="s">
        <v>336</v>
      </c>
      <c r="K16" s="1" t="s">
        <v>391</v>
      </c>
      <c r="L16" s="1" t="s">
        <v>391</v>
      </c>
      <c r="M16" s="1" t="s">
        <v>337</v>
      </c>
      <c r="N16" s="1" t="s">
        <v>337</v>
      </c>
      <c r="O16" s="1" t="s">
        <v>338</v>
      </c>
      <c r="P16" s="1" t="s">
        <v>339</v>
      </c>
      <c r="Q16" s="1" t="s">
        <v>392</v>
      </c>
      <c r="R16" s="1" t="s">
        <v>71</v>
      </c>
      <c r="S16" s="1" t="s">
        <v>341</v>
      </c>
      <c r="T16" s="1" t="s">
        <v>342</v>
      </c>
    </row>
    <row r="17" s="1" customFormat="1" spans="1:20">
      <c r="A17" s="1" t="s">
        <v>110</v>
      </c>
      <c r="B17" s="1" t="s">
        <v>97</v>
      </c>
      <c r="C17" s="1" t="s">
        <v>393</v>
      </c>
      <c r="D17" s="1" t="s">
        <v>112</v>
      </c>
      <c r="E17" s="1" t="s">
        <v>113</v>
      </c>
      <c r="F17" s="1" t="s">
        <v>97</v>
      </c>
      <c r="G17" s="1" t="s">
        <v>79</v>
      </c>
      <c r="H17" s="1" t="s">
        <v>334</v>
      </c>
      <c r="I17" s="1" t="s">
        <v>394</v>
      </c>
      <c r="J17" s="1" t="s">
        <v>336</v>
      </c>
      <c r="K17" s="1" t="s">
        <v>394</v>
      </c>
      <c r="L17" s="1" t="s">
        <v>394</v>
      </c>
      <c r="M17" s="1" t="s">
        <v>337</v>
      </c>
      <c r="N17" s="1" t="s">
        <v>337</v>
      </c>
      <c r="O17" s="1" t="s">
        <v>338</v>
      </c>
      <c r="P17" s="1" t="s">
        <v>339</v>
      </c>
      <c r="Q17" s="1" t="s">
        <v>395</v>
      </c>
      <c r="R17" s="1" t="s">
        <v>71</v>
      </c>
      <c r="S17" s="1" t="s">
        <v>341</v>
      </c>
      <c r="T17" s="1" t="s">
        <v>342</v>
      </c>
    </row>
    <row r="18" s="1" customFormat="1" spans="1:20">
      <c r="A18" s="1" t="s">
        <v>265</v>
      </c>
      <c r="B18" s="1" t="s">
        <v>97</v>
      </c>
      <c r="C18" s="1" t="s">
        <v>396</v>
      </c>
      <c r="D18" s="1" t="s">
        <v>267</v>
      </c>
      <c r="E18" s="1" t="s">
        <v>268</v>
      </c>
      <c r="F18" s="1" t="s">
        <v>97</v>
      </c>
      <c r="G18" s="1" t="s">
        <v>79</v>
      </c>
      <c r="H18" s="1" t="s">
        <v>334</v>
      </c>
      <c r="I18" s="1" t="s">
        <v>397</v>
      </c>
      <c r="J18" s="1" t="s">
        <v>336</v>
      </c>
      <c r="K18" s="1" t="s">
        <v>397</v>
      </c>
      <c r="L18" s="1" t="s">
        <v>397</v>
      </c>
      <c r="M18" s="1" t="s">
        <v>337</v>
      </c>
      <c r="N18" s="1" t="s">
        <v>337</v>
      </c>
      <c r="O18" s="1" t="s">
        <v>338</v>
      </c>
      <c r="P18" s="1" t="s">
        <v>339</v>
      </c>
      <c r="Q18" s="1" t="s">
        <v>398</v>
      </c>
      <c r="R18" s="1" t="s">
        <v>71</v>
      </c>
      <c r="S18" s="1" t="s">
        <v>341</v>
      </c>
      <c r="T18" s="1" t="s">
        <v>342</v>
      </c>
    </row>
    <row r="19" s="1" customFormat="1" spans="1:20">
      <c r="A19" s="1" t="s">
        <v>148</v>
      </c>
      <c r="B19" s="1" t="s">
        <v>97</v>
      </c>
      <c r="C19" s="1" t="s">
        <v>399</v>
      </c>
      <c r="D19" s="1" t="s">
        <v>400</v>
      </c>
      <c r="E19" s="1" t="s">
        <v>151</v>
      </c>
      <c r="F19" s="1" t="s">
        <v>97</v>
      </c>
      <c r="G19" s="1" t="s">
        <v>79</v>
      </c>
      <c r="H19" s="1" t="s">
        <v>334</v>
      </c>
      <c r="I19" s="1" t="s">
        <v>401</v>
      </c>
      <c r="J19" s="1" t="s">
        <v>336</v>
      </c>
      <c r="K19" s="1" t="s">
        <v>401</v>
      </c>
      <c r="L19" s="1" t="s">
        <v>401</v>
      </c>
      <c r="M19" s="1" t="s">
        <v>337</v>
      </c>
      <c r="N19" s="1" t="s">
        <v>337</v>
      </c>
      <c r="O19" s="1" t="s">
        <v>338</v>
      </c>
      <c r="P19" s="1" t="s">
        <v>339</v>
      </c>
      <c r="Q19" s="1" t="s">
        <v>402</v>
      </c>
      <c r="R19" s="1" t="s">
        <v>71</v>
      </c>
      <c r="S19" s="1" t="s">
        <v>341</v>
      </c>
      <c r="T19" s="1" t="s">
        <v>342</v>
      </c>
    </row>
    <row r="20" s="1" customFormat="1" spans="1:20">
      <c r="A20" s="1" t="s">
        <v>233</v>
      </c>
      <c r="B20" s="1" t="s">
        <v>97</v>
      </c>
      <c r="C20" s="1" t="s">
        <v>403</v>
      </c>
      <c r="D20" s="1" t="s">
        <v>235</v>
      </c>
      <c r="E20" s="1" t="s">
        <v>236</v>
      </c>
      <c r="F20" s="1" t="s">
        <v>97</v>
      </c>
      <c r="G20" s="1" t="s">
        <v>79</v>
      </c>
      <c r="H20" s="1" t="s">
        <v>334</v>
      </c>
      <c r="I20" s="1" t="s">
        <v>404</v>
      </c>
      <c r="J20" s="1" t="s">
        <v>336</v>
      </c>
      <c r="K20" s="1" t="s">
        <v>404</v>
      </c>
      <c r="L20" s="1" t="s">
        <v>404</v>
      </c>
      <c r="M20" s="1" t="s">
        <v>337</v>
      </c>
      <c r="N20" s="1" t="s">
        <v>337</v>
      </c>
      <c r="O20" s="1" t="s">
        <v>338</v>
      </c>
      <c r="P20" s="1" t="s">
        <v>339</v>
      </c>
      <c r="Q20" s="1" t="s">
        <v>405</v>
      </c>
      <c r="R20" s="1" t="s">
        <v>71</v>
      </c>
      <c r="S20" s="1" t="s">
        <v>341</v>
      </c>
      <c r="T20" s="1" t="s">
        <v>342</v>
      </c>
    </row>
    <row r="21" s="1" customFormat="1" spans="1:20">
      <c r="A21" s="1" t="s">
        <v>298</v>
      </c>
      <c r="B21" s="1" t="s">
        <v>97</v>
      </c>
      <c r="C21" s="1" t="s">
        <v>406</v>
      </c>
      <c r="D21" s="1" t="s">
        <v>407</v>
      </c>
      <c r="E21" s="1" t="s">
        <v>301</v>
      </c>
      <c r="F21" s="1" t="s">
        <v>97</v>
      </c>
      <c r="G21" s="1" t="s">
        <v>79</v>
      </c>
      <c r="H21" s="1" t="s">
        <v>334</v>
      </c>
      <c r="I21" s="1" t="s">
        <v>408</v>
      </c>
      <c r="J21" s="1" t="s">
        <v>336</v>
      </c>
      <c r="K21" s="1" t="s">
        <v>408</v>
      </c>
      <c r="L21" s="1" t="s">
        <v>408</v>
      </c>
      <c r="M21" s="1" t="s">
        <v>337</v>
      </c>
      <c r="N21" s="1" t="s">
        <v>337</v>
      </c>
      <c r="O21" s="1" t="s">
        <v>338</v>
      </c>
      <c r="P21" s="1" t="s">
        <v>339</v>
      </c>
      <c r="Q21" s="1" t="s">
        <v>409</v>
      </c>
      <c r="R21" s="1" t="s">
        <v>71</v>
      </c>
      <c r="S21" s="1" t="s">
        <v>341</v>
      </c>
      <c r="T21" s="1" t="s">
        <v>342</v>
      </c>
    </row>
    <row r="22" s="1" customFormat="1" spans="1:20">
      <c r="A22" s="1" t="s">
        <v>156</v>
      </c>
      <c r="B22" s="1" t="s">
        <v>97</v>
      </c>
      <c r="C22" s="1" t="s">
        <v>410</v>
      </c>
      <c r="D22" s="1" t="s">
        <v>158</v>
      </c>
      <c r="E22" s="1" t="s">
        <v>159</v>
      </c>
      <c r="F22" s="1" t="s">
        <v>97</v>
      </c>
      <c r="G22" s="1" t="s">
        <v>79</v>
      </c>
      <c r="H22" s="1" t="s">
        <v>334</v>
      </c>
      <c r="I22" s="1" t="s">
        <v>411</v>
      </c>
      <c r="J22" s="1" t="s">
        <v>336</v>
      </c>
      <c r="K22" s="1" t="s">
        <v>411</v>
      </c>
      <c r="L22" s="1" t="s">
        <v>411</v>
      </c>
      <c r="M22" s="1" t="s">
        <v>337</v>
      </c>
      <c r="N22" s="1" t="s">
        <v>337</v>
      </c>
      <c r="O22" s="1" t="s">
        <v>338</v>
      </c>
      <c r="P22" s="1" t="s">
        <v>339</v>
      </c>
      <c r="Q22" s="1" t="s">
        <v>412</v>
      </c>
      <c r="R22" s="1" t="s">
        <v>71</v>
      </c>
      <c r="S22" s="1" t="s">
        <v>341</v>
      </c>
      <c r="T22" s="1" t="s">
        <v>342</v>
      </c>
    </row>
    <row r="23" s="1" customFormat="1" spans="1:20">
      <c r="A23" s="1" t="s">
        <v>292</v>
      </c>
      <c r="B23" s="1" t="s">
        <v>97</v>
      </c>
      <c r="C23" s="1" t="s">
        <v>413</v>
      </c>
      <c r="D23" s="1" t="s">
        <v>414</v>
      </c>
      <c r="E23" s="1" t="s">
        <v>295</v>
      </c>
      <c r="F23" s="1" t="s">
        <v>97</v>
      </c>
      <c r="G23" s="1" t="s">
        <v>79</v>
      </c>
      <c r="H23" s="1" t="s">
        <v>334</v>
      </c>
      <c r="I23" s="1" t="s">
        <v>415</v>
      </c>
      <c r="J23" s="1" t="s">
        <v>336</v>
      </c>
      <c r="K23" s="1" t="s">
        <v>415</v>
      </c>
      <c r="L23" s="1" t="s">
        <v>415</v>
      </c>
      <c r="M23" s="1" t="s">
        <v>337</v>
      </c>
      <c r="N23" s="1" t="s">
        <v>337</v>
      </c>
      <c r="O23" s="1" t="s">
        <v>338</v>
      </c>
      <c r="P23" s="1" t="s">
        <v>339</v>
      </c>
      <c r="Q23" s="1" t="s">
        <v>416</v>
      </c>
      <c r="R23" s="1" t="s">
        <v>71</v>
      </c>
      <c r="S23" s="1" t="s">
        <v>341</v>
      </c>
      <c r="T23" s="1" t="s">
        <v>342</v>
      </c>
    </row>
    <row r="24" s="1" customFormat="1" spans="1:20">
      <c r="A24" s="1" t="s">
        <v>140</v>
      </c>
      <c r="B24" s="1" t="s">
        <v>97</v>
      </c>
      <c r="C24" s="1" t="s">
        <v>417</v>
      </c>
      <c r="D24" s="1" t="s">
        <v>142</v>
      </c>
      <c r="E24" s="1" t="s">
        <v>143</v>
      </c>
      <c r="F24" s="1" t="s">
        <v>97</v>
      </c>
      <c r="G24" s="1" t="s">
        <v>79</v>
      </c>
      <c r="H24" s="1" t="s">
        <v>334</v>
      </c>
      <c r="I24" s="1" t="s">
        <v>418</v>
      </c>
      <c r="J24" s="1" t="s">
        <v>336</v>
      </c>
      <c r="K24" s="1" t="s">
        <v>418</v>
      </c>
      <c r="L24" s="1" t="s">
        <v>418</v>
      </c>
      <c r="M24" s="1" t="s">
        <v>337</v>
      </c>
      <c r="N24" s="1" t="s">
        <v>337</v>
      </c>
      <c r="O24" s="1" t="s">
        <v>338</v>
      </c>
      <c r="P24" s="1" t="s">
        <v>339</v>
      </c>
      <c r="Q24" s="1" t="s">
        <v>419</v>
      </c>
      <c r="R24" s="1" t="s">
        <v>71</v>
      </c>
      <c r="S24" s="1" t="s">
        <v>341</v>
      </c>
      <c r="T24" s="1" t="s">
        <v>342</v>
      </c>
    </row>
    <row r="25" s="1" customFormat="1" spans="1:20">
      <c r="A25" s="1" t="s">
        <v>241</v>
      </c>
      <c r="B25" s="1" t="s">
        <v>97</v>
      </c>
      <c r="C25" s="1" t="s">
        <v>420</v>
      </c>
      <c r="D25" s="1" t="s">
        <v>243</v>
      </c>
      <c r="E25" s="1" t="s">
        <v>244</v>
      </c>
      <c r="F25" s="1" t="s">
        <v>97</v>
      </c>
      <c r="G25" s="1" t="s">
        <v>79</v>
      </c>
      <c r="H25" s="1" t="s">
        <v>334</v>
      </c>
      <c r="I25" s="1" t="s">
        <v>345</v>
      </c>
      <c r="J25" s="1" t="s">
        <v>336</v>
      </c>
      <c r="K25" s="1" t="s">
        <v>345</v>
      </c>
      <c r="L25" s="1" t="s">
        <v>345</v>
      </c>
      <c r="M25" s="1" t="s">
        <v>337</v>
      </c>
      <c r="N25" s="1" t="s">
        <v>337</v>
      </c>
      <c r="O25" s="1" t="s">
        <v>338</v>
      </c>
      <c r="P25" s="1" t="s">
        <v>339</v>
      </c>
      <c r="Q25" s="1" t="s">
        <v>421</v>
      </c>
      <c r="R25" s="1" t="s">
        <v>71</v>
      </c>
      <c r="S25" s="1" t="s">
        <v>341</v>
      </c>
      <c r="T25" s="1" t="s">
        <v>342</v>
      </c>
    </row>
    <row r="26" s="1" customFormat="1" spans="1:20">
      <c r="A26" s="1" t="s">
        <v>277</v>
      </c>
      <c r="B26" s="1" t="s">
        <v>97</v>
      </c>
      <c r="C26" s="1" t="s">
        <v>422</v>
      </c>
      <c r="D26" s="1" t="s">
        <v>423</v>
      </c>
      <c r="E26" s="1" t="s">
        <v>280</v>
      </c>
      <c r="F26" s="1" t="s">
        <v>97</v>
      </c>
      <c r="G26" s="1" t="s">
        <v>79</v>
      </c>
      <c r="H26" s="1" t="s">
        <v>334</v>
      </c>
      <c r="I26" s="1" t="s">
        <v>424</v>
      </c>
      <c r="J26" s="1" t="s">
        <v>336</v>
      </c>
      <c r="K26" s="1" t="s">
        <v>424</v>
      </c>
      <c r="L26" s="1" t="s">
        <v>424</v>
      </c>
      <c r="M26" s="1" t="s">
        <v>337</v>
      </c>
      <c r="N26" s="1" t="s">
        <v>337</v>
      </c>
      <c r="O26" s="1" t="s">
        <v>338</v>
      </c>
      <c r="P26" s="1" t="s">
        <v>339</v>
      </c>
      <c r="Q26" s="1" t="s">
        <v>425</v>
      </c>
      <c r="R26" s="1" t="s">
        <v>71</v>
      </c>
      <c r="S26" s="1" t="s">
        <v>341</v>
      </c>
      <c r="T26" s="1" t="s">
        <v>342</v>
      </c>
    </row>
    <row r="27" s="1" customFormat="1" spans="1:20">
      <c r="A27" s="1" t="s">
        <v>226</v>
      </c>
      <c r="B27" s="1" t="s">
        <v>97</v>
      </c>
      <c r="C27" s="1" t="s">
        <v>426</v>
      </c>
      <c r="D27" s="1" t="s">
        <v>427</v>
      </c>
      <c r="E27" s="1" t="s">
        <v>229</v>
      </c>
      <c r="F27" s="1" t="s">
        <v>97</v>
      </c>
      <c r="G27" s="1" t="s">
        <v>79</v>
      </c>
      <c r="H27" s="1" t="s">
        <v>334</v>
      </c>
      <c r="I27" s="1" t="s">
        <v>397</v>
      </c>
      <c r="J27" s="1" t="s">
        <v>336</v>
      </c>
      <c r="K27" s="1" t="s">
        <v>397</v>
      </c>
      <c r="L27" s="1" t="s">
        <v>397</v>
      </c>
      <c r="M27" s="1" t="s">
        <v>337</v>
      </c>
      <c r="N27" s="1" t="s">
        <v>337</v>
      </c>
      <c r="O27" s="1" t="s">
        <v>338</v>
      </c>
      <c r="P27" s="1" t="s">
        <v>339</v>
      </c>
      <c r="Q27" s="1" t="s">
        <v>428</v>
      </c>
      <c r="R27" s="1" t="s">
        <v>71</v>
      </c>
      <c r="S27" s="1" t="s">
        <v>341</v>
      </c>
      <c r="T27" s="1" t="s">
        <v>342</v>
      </c>
    </row>
    <row r="28" s="1" customFormat="1" spans="1:20">
      <c r="A28" s="1" t="s">
        <v>204</v>
      </c>
      <c r="B28" s="1" t="s">
        <v>97</v>
      </c>
      <c r="C28" s="1" t="s">
        <v>429</v>
      </c>
      <c r="D28" s="1" t="s">
        <v>206</v>
      </c>
      <c r="E28" s="1" t="s">
        <v>207</v>
      </c>
      <c r="F28" s="1" t="s">
        <v>97</v>
      </c>
      <c r="G28" s="1" t="s">
        <v>79</v>
      </c>
      <c r="H28" s="1" t="s">
        <v>334</v>
      </c>
      <c r="I28" s="1" t="s">
        <v>401</v>
      </c>
      <c r="J28" s="1" t="s">
        <v>336</v>
      </c>
      <c r="K28" s="1" t="s">
        <v>401</v>
      </c>
      <c r="L28" s="1" t="s">
        <v>401</v>
      </c>
      <c r="M28" s="1" t="s">
        <v>337</v>
      </c>
      <c r="N28" s="1" t="s">
        <v>337</v>
      </c>
      <c r="O28" s="1" t="s">
        <v>338</v>
      </c>
      <c r="P28" s="1" t="s">
        <v>339</v>
      </c>
      <c r="Q28" s="1" t="s">
        <v>430</v>
      </c>
      <c r="R28" s="1" t="s">
        <v>71</v>
      </c>
      <c r="S28" s="1" t="s">
        <v>341</v>
      </c>
      <c r="T28" s="1" t="s">
        <v>342</v>
      </c>
    </row>
    <row r="29" s="1" customFormat="1" spans="1:20">
      <c r="A29" s="1" t="s">
        <v>195</v>
      </c>
      <c r="B29" s="1" t="s">
        <v>97</v>
      </c>
      <c r="C29" s="1" t="s">
        <v>431</v>
      </c>
      <c r="D29" s="1" t="s">
        <v>383</v>
      </c>
      <c r="E29" s="1" t="s">
        <v>196</v>
      </c>
      <c r="F29" s="1" t="s">
        <v>97</v>
      </c>
      <c r="G29" s="1" t="s">
        <v>79</v>
      </c>
      <c r="H29" s="1" t="s">
        <v>334</v>
      </c>
      <c r="I29" s="1" t="s">
        <v>384</v>
      </c>
      <c r="J29" s="1" t="s">
        <v>336</v>
      </c>
      <c r="K29" s="1" t="s">
        <v>384</v>
      </c>
      <c r="L29" s="1" t="s">
        <v>384</v>
      </c>
      <c r="M29" s="1" t="s">
        <v>337</v>
      </c>
      <c r="N29" s="1" t="s">
        <v>337</v>
      </c>
      <c r="O29" s="1" t="s">
        <v>338</v>
      </c>
      <c r="P29" s="1" t="s">
        <v>339</v>
      </c>
      <c r="Q29" s="1" t="s">
        <v>432</v>
      </c>
      <c r="R29" s="1" t="s">
        <v>71</v>
      </c>
      <c r="S29" s="1" t="s">
        <v>341</v>
      </c>
      <c r="T29" s="1" t="s">
        <v>342</v>
      </c>
    </row>
    <row r="30" s="1" customFormat="1" spans="1:20">
      <c r="A30" s="1" t="s">
        <v>433</v>
      </c>
      <c r="B30" s="1" t="s">
        <v>97</v>
      </c>
      <c r="C30" s="1" t="s">
        <v>434</v>
      </c>
      <c r="D30" s="1" t="s">
        <v>435</v>
      </c>
      <c r="E30" s="1" t="s">
        <v>436</v>
      </c>
      <c r="F30" s="1" t="s">
        <v>97</v>
      </c>
      <c r="G30" s="1" t="s">
        <v>79</v>
      </c>
      <c r="H30" s="1" t="s">
        <v>334</v>
      </c>
      <c r="I30" s="1" t="s">
        <v>338</v>
      </c>
      <c r="J30" s="1" t="s">
        <v>336</v>
      </c>
      <c r="K30" s="1" t="s">
        <v>338</v>
      </c>
      <c r="L30" s="1" t="s">
        <v>338</v>
      </c>
      <c r="M30" s="1" t="s">
        <v>337</v>
      </c>
      <c r="N30" s="1" t="s">
        <v>337</v>
      </c>
      <c r="O30" s="1" t="s">
        <v>338</v>
      </c>
      <c r="P30" s="1" t="s">
        <v>339</v>
      </c>
      <c r="Q30" s="1" t="s">
        <v>437</v>
      </c>
      <c r="R30" s="1" t="s">
        <v>71</v>
      </c>
      <c r="S30" s="1" t="s">
        <v>341</v>
      </c>
      <c r="T30" s="1" t="s">
        <v>342</v>
      </c>
    </row>
    <row r="31" s="1" customFormat="1" spans="1:20">
      <c r="A31" s="1" t="s">
        <v>118</v>
      </c>
      <c r="B31" s="1" t="s">
        <v>97</v>
      </c>
      <c r="C31" s="1" t="s">
        <v>438</v>
      </c>
      <c r="D31" s="1" t="s">
        <v>383</v>
      </c>
      <c r="E31" s="1" t="s">
        <v>121</v>
      </c>
      <c r="F31" s="1" t="s">
        <v>97</v>
      </c>
      <c r="G31" s="1" t="s">
        <v>79</v>
      </c>
      <c r="H31" s="1" t="s">
        <v>334</v>
      </c>
      <c r="I31" s="1" t="s">
        <v>384</v>
      </c>
      <c r="J31" s="1" t="s">
        <v>336</v>
      </c>
      <c r="K31" s="1" t="s">
        <v>384</v>
      </c>
      <c r="L31" s="1" t="s">
        <v>384</v>
      </c>
      <c r="M31" s="1" t="s">
        <v>337</v>
      </c>
      <c r="N31" s="1" t="s">
        <v>337</v>
      </c>
      <c r="O31" s="1" t="s">
        <v>338</v>
      </c>
      <c r="P31" s="1" t="s">
        <v>339</v>
      </c>
      <c r="Q31" s="1" t="s">
        <v>439</v>
      </c>
      <c r="R31" s="1" t="s">
        <v>71</v>
      </c>
      <c r="S31" s="1" t="s">
        <v>341</v>
      </c>
      <c r="T31" s="1" t="s">
        <v>342</v>
      </c>
    </row>
    <row r="32" s="1" customFormat="1" spans="1:20">
      <c r="A32" s="1" t="s">
        <v>171</v>
      </c>
      <c r="B32" s="1" t="s">
        <v>97</v>
      </c>
      <c r="C32" s="1" t="s">
        <v>440</v>
      </c>
      <c r="D32" s="1" t="s">
        <v>173</v>
      </c>
      <c r="E32" s="1" t="s">
        <v>174</v>
      </c>
      <c r="F32" s="1" t="s">
        <v>97</v>
      </c>
      <c r="G32" s="1" t="s">
        <v>79</v>
      </c>
      <c r="H32" s="1" t="s">
        <v>334</v>
      </c>
      <c r="I32" s="1" t="s">
        <v>424</v>
      </c>
      <c r="J32" s="1" t="s">
        <v>336</v>
      </c>
      <c r="K32" s="1" t="s">
        <v>424</v>
      </c>
      <c r="L32" s="1" t="s">
        <v>424</v>
      </c>
      <c r="M32" s="1" t="s">
        <v>337</v>
      </c>
      <c r="N32" s="1" t="s">
        <v>337</v>
      </c>
      <c r="O32" s="1" t="s">
        <v>338</v>
      </c>
      <c r="P32" s="1" t="s">
        <v>339</v>
      </c>
      <c r="Q32" s="1" t="s">
        <v>441</v>
      </c>
      <c r="R32" s="1" t="s">
        <v>71</v>
      </c>
      <c r="S32" s="1" t="s">
        <v>341</v>
      </c>
      <c r="T32" s="1" t="s">
        <v>342</v>
      </c>
    </row>
    <row r="33" s="1" customFormat="1" spans="1:20">
      <c r="A33" s="1" t="s">
        <v>282</v>
      </c>
      <c r="B33" s="1" t="s">
        <v>97</v>
      </c>
      <c r="C33" s="1" t="s">
        <v>442</v>
      </c>
      <c r="D33" s="1" t="s">
        <v>371</v>
      </c>
      <c r="E33" s="1" t="s">
        <v>283</v>
      </c>
      <c r="F33" s="1" t="s">
        <v>97</v>
      </c>
      <c r="G33" s="1" t="s">
        <v>79</v>
      </c>
      <c r="H33" s="1" t="s">
        <v>334</v>
      </c>
      <c r="I33" s="1" t="s">
        <v>372</v>
      </c>
      <c r="J33" s="1" t="s">
        <v>336</v>
      </c>
      <c r="K33" s="1" t="s">
        <v>372</v>
      </c>
      <c r="L33" s="1" t="s">
        <v>372</v>
      </c>
      <c r="M33" s="1" t="s">
        <v>337</v>
      </c>
      <c r="N33" s="1" t="s">
        <v>337</v>
      </c>
      <c r="O33" s="1" t="s">
        <v>338</v>
      </c>
      <c r="P33" s="1" t="s">
        <v>339</v>
      </c>
      <c r="Q33" s="1" t="s">
        <v>443</v>
      </c>
      <c r="R33" s="1" t="s">
        <v>71</v>
      </c>
      <c r="S33" s="1" t="s">
        <v>341</v>
      </c>
      <c r="T33" s="1" t="s">
        <v>342</v>
      </c>
    </row>
    <row r="34" s="1" customFormat="1" spans="1:20">
      <c r="A34" s="1" t="s">
        <v>193</v>
      </c>
      <c r="B34" s="1" t="s">
        <v>97</v>
      </c>
      <c r="C34" s="1" t="s">
        <v>444</v>
      </c>
      <c r="D34" s="1" t="s">
        <v>445</v>
      </c>
      <c r="E34" s="1" t="s">
        <v>194</v>
      </c>
      <c r="F34" s="1" t="s">
        <v>97</v>
      </c>
      <c r="G34" s="1" t="s">
        <v>79</v>
      </c>
      <c r="H34" s="1" t="s">
        <v>334</v>
      </c>
      <c r="I34" s="1" t="s">
        <v>446</v>
      </c>
      <c r="J34" s="1" t="s">
        <v>336</v>
      </c>
      <c r="K34" s="1" t="s">
        <v>446</v>
      </c>
      <c r="L34" s="1" t="s">
        <v>446</v>
      </c>
      <c r="M34" s="1" t="s">
        <v>337</v>
      </c>
      <c r="N34" s="1" t="s">
        <v>337</v>
      </c>
      <c r="O34" s="1" t="s">
        <v>338</v>
      </c>
      <c r="P34" s="1" t="s">
        <v>339</v>
      </c>
      <c r="Q34" s="1" t="s">
        <v>447</v>
      </c>
      <c r="R34" s="1" t="s">
        <v>71</v>
      </c>
      <c r="S34" s="1" t="s">
        <v>341</v>
      </c>
      <c r="T34" s="1" t="s">
        <v>342</v>
      </c>
    </row>
    <row r="35" s="1" customFormat="1" spans="1:20">
      <c r="A35" s="1" t="s">
        <v>178</v>
      </c>
      <c r="B35" s="1" t="s">
        <v>97</v>
      </c>
      <c r="C35" s="1" t="s">
        <v>448</v>
      </c>
      <c r="D35" s="1" t="s">
        <v>445</v>
      </c>
      <c r="E35" s="1" t="s">
        <v>181</v>
      </c>
      <c r="F35" s="1" t="s">
        <v>97</v>
      </c>
      <c r="G35" s="1" t="s">
        <v>79</v>
      </c>
      <c r="H35" s="1" t="s">
        <v>334</v>
      </c>
      <c r="I35" s="1" t="s">
        <v>446</v>
      </c>
      <c r="J35" s="1" t="s">
        <v>336</v>
      </c>
      <c r="K35" s="1" t="s">
        <v>446</v>
      </c>
      <c r="L35" s="1" t="s">
        <v>446</v>
      </c>
      <c r="M35" s="1" t="s">
        <v>337</v>
      </c>
      <c r="N35" s="1" t="s">
        <v>337</v>
      </c>
      <c r="O35" s="1" t="s">
        <v>338</v>
      </c>
      <c r="P35" s="1" t="s">
        <v>339</v>
      </c>
      <c r="Q35" s="1" t="s">
        <v>449</v>
      </c>
      <c r="R35" s="1" t="s">
        <v>71</v>
      </c>
      <c r="S35" s="1" t="s">
        <v>341</v>
      </c>
      <c r="T35" s="1" t="s">
        <v>342</v>
      </c>
    </row>
    <row r="36" s="1" customFormat="1" spans="1:20">
      <c r="A36" s="1" t="s">
        <v>253</v>
      </c>
      <c r="B36" s="1" t="s">
        <v>97</v>
      </c>
      <c r="C36" s="1" t="s">
        <v>450</v>
      </c>
      <c r="D36" s="1" t="s">
        <v>451</v>
      </c>
      <c r="E36" s="1" t="s">
        <v>256</v>
      </c>
      <c r="F36" s="1" t="s">
        <v>97</v>
      </c>
      <c r="G36" s="1" t="s">
        <v>79</v>
      </c>
      <c r="H36" s="1" t="s">
        <v>334</v>
      </c>
      <c r="I36" s="1" t="s">
        <v>452</v>
      </c>
      <c r="J36" s="1" t="s">
        <v>336</v>
      </c>
      <c r="K36" s="1" t="s">
        <v>452</v>
      </c>
      <c r="L36" s="1" t="s">
        <v>452</v>
      </c>
      <c r="M36" s="1" t="s">
        <v>337</v>
      </c>
      <c r="N36" s="1" t="s">
        <v>337</v>
      </c>
      <c r="O36" s="1" t="s">
        <v>338</v>
      </c>
      <c r="P36" s="1" t="s">
        <v>339</v>
      </c>
      <c r="Q36" s="1" t="s">
        <v>453</v>
      </c>
      <c r="R36" s="1" t="s">
        <v>71</v>
      </c>
      <c r="S36" s="1" t="s">
        <v>341</v>
      </c>
      <c r="T36" s="1" t="s">
        <v>342</v>
      </c>
    </row>
    <row r="37" s="1" customFormat="1" spans="1:20">
      <c r="A37" s="1" t="s">
        <v>126</v>
      </c>
      <c r="B37" s="1" t="s">
        <v>97</v>
      </c>
      <c r="C37" s="1" t="s">
        <v>454</v>
      </c>
      <c r="D37" s="1" t="s">
        <v>128</v>
      </c>
      <c r="E37" s="1" t="s">
        <v>129</v>
      </c>
      <c r="F37" s="1" t="s">
        <v>97</v>
      </c>
      <c r="G37" s="1" t="s">
        <v>79</v>
      </c>
      <c r="H37" s="1" t="s">
        <v>334</v>
      </c>
      <c r="I37" s="1" t="s">
        <v>455</v>
      </c>
      <c r="J37" s="1" t="s">
        <v>336</v>
      </c>
      <c r="K37" s="1" t="s">
        <v>455</v>
      </c>
      <c r="L37" s="1" t="s">
        <v>455</v>
      </c>
      <c r="M37" s="1" t="s">
        <v>337</v>
      </c>
      <c r="N37" s="1" t="s">
        <v>337</v>
      </c>
      <c r="O37" s="1" t="s">
        <v>338</v>
      </c>
      <c r="P37" s="1" t="s">
        <v>339</v>
      </c>
      <c r="Q37" s="1" t="s">
        <v>456</v>
      </c>
      <c r="R37" s="1" t="s">
        <v>71</v>
      </c>
      <c r="S37" s="1" t="s">
        <v>341</v>
      </c>
      <c r="T37" s="1" t="s">
        <v>342</v>
      </c>
    </row>
    <row r="38" s="1" customFormat="1" spans="1:20">
      <c r="A38" s="1" t="s">
        <v>260</v>
      </c>
      <c r="B38" s="1" t="s">
        <v>97</v>
      </c>
      <c r="C38" s="1" t="s">
        <v>457</v>
      </c>
      <c r="D38" s="1" t="s">
        <v>458</v>
      </c>
      <c r="E38" s="1" t="s">
        <v>263</v>
      </c>
      <c r="F38" s="1" t="s">
        <v>97</v>
      </c>
      <c r="G38" s="1" t="s">
        <v>79</v>
      </c>
      <c r="H38" s="1" t="s">
        <v>334</v>
      </c>
      <c r="I38" s="1" t="s">
        <v>380</v>
      </c>
      <c r="J38" s="1" t="s">
        <v>336</v>
      </c>
      <c r="K38" s="1" t="s">
        <v>380</v>
      </c>
      <c r="L38" s="1" t="s">
        <v>380</v>
      </c>
      <c r="M38" s="1" t="s">
        <v>337</v>
      </c>
      <c r="N38" s="1" t="s">
        <v>337</v>
      </c>
      <c r="O38" s="1" t="s">
        <v>338</v>
      </c>
      <c r="P38" s="1" t="s">
        <v>339</v>
      </c>
      <c r="Q38" s="1" t="s">
        <v>459</v>
      </c>
      <c r="R38" s="1" t="s">
        <v>71</v>
      </c>
      <c r="S38" s="1" t="s">
        <v>341</v>
      </c>
      <c r="T38" s="1" t="s">
        <v>342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2021-12-24T02:20:02Z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ICV">
    <vt:lpwstr>C3F32AA200844792ADE29B5217984BC7</vt:lpwstr>
  </property>
</Properties>
</file>