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<sst xmlns="http://schemas.openxmlformats.org/spreadsheetml/2006/main" count="833" uniqueCount="273">
  <si>
    <t>去哪儿网酒店预付对账单</t>
  </si>
  <si>
    <t>供应商名称：</t>
  </si>
  <si>
    <t>遇见时光</t>
  </si>
  <si>
    <t>结算周期：</t>
  </si>
  <si>
    <t>2022-01-22至2022-01-23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</si>
  <si>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</si>
  <si>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</si>
  <si>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</si>
  <si>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</si>
  <si>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</si>
  <si>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</si>
  <si>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</si>
  <si>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</si>
  <si>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</si>
  <si>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</si>
  <si>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</si>
  <si>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</si>
  <si>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</si>
  <si>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</si>
  <si>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</si>
  <si>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¥921.00</t>
  </si>
  <si>
    <t>¥123.00</t>
  </si>
  <si>
    <t>¥798.00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</si>
  <si>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</si>
  <si>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</si>
  <si>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</si>
  <si>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</si>
  <si>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</si>
  <si>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</si>
  <si>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</si>
  <si>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</si>
  <si>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</si>
  <si>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</si>
  <si>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</si>
  <si>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</si>
  <si>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</si>
  <si>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</si>
  <si>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</si>
  <si>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</si>
  <si>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</si>
  <si>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</si>
  <si>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</si>
  <si>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</si>
  <si>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</si>
  <si>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</si>
  <si>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</si>
  <si>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</si>
  <si>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</si>
  <si>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</si>
  <si>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</si>
  <si>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</si>
  <si>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</si>
  <si>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</si>
  <si>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</si>
  <si>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</si>
  <si>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</si>
  <si>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</si>
  <si>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</si>
  <si>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</si>
  <si>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</si>
  <si>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</si>
  <si>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</si>
  <si>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</si>
  <si>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</si>
  <si>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</si>
  <si>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</si>
  <si>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</si>
  <si>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</si>
  <si>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</si>
  <si>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102884151622</t>
  </si>
  <si>
    <t>酒店预付</t>
  </si>
  <si>
    <t>否</t>
  </si>
  <si>
    <t>普通</t>
  </si>
  <si>
    <t>289836292</t>
  </si>
  <si>
    <t>锦江之星(榆林东环路店)</t>
  </si>
  <si>
    <t>1616855</t>
  </si>
  <si>
    <t>尉帅帅</t>
  </si>
  <si>
    <t>2022-01-21</t>
  </si>
  <si>
    <t>2022-01-22</t>
  </si>
  <si>
    <t>2022-01-23</t>
  </si>
  <si>
    <t>¥147.00</t>
  </si>
  <si>
    <t>¥20.00</t>
  </si>
  <si>
    <t>¥127.00</t>
  </si>
  <si>
    <t>商务房B</t>
  </si>
  <si>
    <t>WEBSITE</t>
  </si>
  <si>
    <t>102885919890</t>
  </si>
  <si>
    <t>294440629</t>
  </si>
  <si>
    <t>格林联盟酒店(嘉兴南湖梅湾街南湖景区店)</t>
  </si>
  <si>
    <t>陈乙坚</t>
  </si>
  <si>
    <t>¥168.00</t>
  </si>
  <si>
    <t>¥22.00</t>
  </si>
  <si>
    <t>¥146.00</t>
  </si>
  <si>
    <t>大床房</t>
  </si>
  <si>
    <t>102885997159</t>
  </si>
  <si>
    <t>349956167</t>
  </si>
  <si>
    <t>如家酒店(达州中心广场店)</t>
  </si>
  <si>
    <t>覃鸿</t>
  </si>
  <si>
    <t>¥118.00</t>
  </si>
  <si>
    <t>¥16.00</t>
  </si>
  <si>
    <t>¥102.00</t>
  </si>
  <si>
    <t>单人房</t>
  </si>
  <si>
    <t>102884470655</t>
  </si>
  <si>
    <t>268931105</t>
  </si>
  <si>
    <t>锦江之星(上海国际旅游度假区康新公路店)</t>
  </si>
  <si>
    <t>申华昌</t>
  </si>
  <si>
    <t>¥157.00</t>
  </si>
  <si>
    <t>¥21.00</t>
  </si>
  <si>
    <t>¥136.00</t>
  </si>
  <si>
    <t>标准房a</t>
  </si>
  <si>
    <t>102885266166</t>
  </si>
  <si>
    <t>284944402</t>
  </si>
  <si>
    <t>维也纳智好酒店(威海世昌大道店)</t>
  </si>
  <si>
    <t>鲁世超</t>
  </si>
  <si>
    <t>¥184.00</t>
  </si>
  <si>
    <t>¥24.00</t>
  </si>
  <si>
    <t>¥160.00</t>
  </si>
  <si>
    <t>标准双床房</t>
  </si>
  <si>
    <t>102885645099</t>
  </si>
  <si>
    <t>张彦强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</si>
  <si>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</si>
  <si>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</si>
  <si>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</si>
  <si>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</si>
  <si>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</si>
  <si>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</si>
  <si>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</si>
  <si>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</si>
  <si>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</si>
  <si>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</si>
  <si>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</si>
  <si>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A220124152037481</t>
  </si>
  <si>
    <r>
      <t>总计：</t>
    </r>
    <r>
      <rPr>
        <sz val="10"/>
        <rFont val="Arial"/>
        <charset val="134"/>
      </rPr>
      <t>798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</si>
  <si>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</si>
  <si>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</si>
  <si>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</si>
  <si>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</si>
  <si>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</si>
  <si>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</si>
  <si>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</si>
  <si>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</si>
  <si>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</si>
  <si>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</si>
  <si>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</si>
  <si>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</si>
  <si>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</si>
  <si>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</si>
  <si>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</si>
  <si>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</si>
  <si>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2406637</t>
  </si>
  <si>
    <t>--</t>
  </si>
  <si>
    <t>160.00</t>
  </si>
  <si>
    <t>RMB</t>
  </si>
  <si>
    <t>0</t>
  </si>
  <si>
    <t>0.00</t>
  </si>
  <si>
    <t>龙卷风国内直连</t>
  </si>
  <si>
    <t>2022-01-22 21:39:39</t>
  </si>
  <si>
    <t>汇智国际旅游发展有限公司</t>
  </si>
  <si>
    <t>直连</t>
  </si>
  <si>
    <t>2406237</t>
  </si>
  <si>
    <t>格林联盟酒店（嘉兴南湖店）</t>
  </si>
  <si>
    <t>146.00</t>
  </si>
  <si>
    <t>2022-01-22 14:43:22</t>
  </si>
  <si>
    <t>2406189</t>
  </si>
  <si>
    <t>锦江之星酒店（榆林高新区东环路店）</t>
  </si>
  <si>
    <t>127.00</t>
  </si>
  <si>
    <t>2022-01-22 14:08:40</t>
  </si>
  <si>
    <t>2406171</t>
  </si>
  <si>
    <t>如家酒店（达州中心广场沃尔玛店）</t>
  </si>
  <si>
    <t>102.00</t>
  </si>
  <si>
    <t>2022-01-22 13:53:42</t>
  </si>
  <si>
    <t>102884040797</t>
  </si>
  <si>
    <t>2405610</t>
  </si>
  <si>
    <t>维也纳国际酒店(南京板桥开发区店)</t>
  </si>
  <si>
    <t>陈亮</t>
  </si>
  <si>
    <t>304.00</t>
  </si>
  <si>
    <t>2022-01-21 22:32:35</t>
  </si>
  <si>
    <t>102884017233</t>
  </si>
  <si>
    <t>2405590</t>
  </si>
  <si>
    <t>维也纳3好酒店(中山横栏广汇店)</t>
  </si>
  <si>
    <t>毛绪强</t>
  </si>
  <si>
    <t>184.00</t>
  </si>
  <si>
    <t>2022-01-21 22:25:19</t>
  </si>
  <si>
    <t>102884361884</t>
  </si>
  <si>
    <t>2405560</t>
  </si>
  <si>
    <t>维也纳酒店(东方大道高铁站店)</t>
  </si>
  <si>
    <t>李才伟</t>
  </si>
  <si>
    <t>224.00</t>
  </si>
  <si>
    <t>2022-01-21 22:07:27</t>
  </si>
  <si>
    <t>2405128</t>
  </si>
  <si>
    <t>2022-01-21 19:32:59</t>
  </si>
  <si>
    <t>102884962329</t>
  </si>
  <si>
    <t>2405126</t>
  </si>
  <si>
    <t>尚客优快捷酒店(康定店)</t>
  </si>
  <si>
    <t>宋小红</t>
  </si>
  <si>
    <t>162.00</t>
  </si>
  <si>
    <t>2022-01-21 19:33:38</t>
  </si>
  <si>
    <t>102884406181</t>
  </si>
  <si>
    <t>2404993</t>
  </si>
  <si>
    <t>格林豪泰(宁陵汽车站店)</t>
  </si>
  <si>
    <t>静恩强</t>
  </si>
  <si>
    <t>109.00</t>
  </si>
  <si>
    <t>2022-01-21 18:40:16</t>
  </si>
  <si>
    <t>2404530</t>
  </si>
  <si>
    <t>136.00</t>
  </si>
  <si>
    <t>2022-01-21 15:30:36</t>
  </si>
  <si>
    <t>102883899928</t>
  </si>
  <si>
    <t>2022-01-20</t>
  </si>
  <si>
    <t>2403601</t>
  </si>
  <si>
    <t>维也纳酒店（深圳东门国贸地铁站店）</t>
  </si>
  <si>
    <t>夏宏钊</t>
  </si>
  <si>
    <t>165.00</t>
  </si>
  <si>
    <t>2022-01-20 22:38:15</t>
  </si>
  <si>
    <t>102883566717</t>
  </si>
  <si>
    <t>2403440</t>
  </si>
  <si>
    <t>城市便捷酒店(荆州北京中路店)</t>
  </si>
  <si>
    <t>刘娜</t>
  </si>
  <si>
    <t>144.00</t>
  </si>
  <si>
    <t>2022-01-20 21:41:05</t>
  </si>
  <si>
    <t>102883995537</t>
  </si>
  <si>
    <t>2403439</t>
  </si>
  <si>
    <t>武汉君亭酒店</t>
  </si>
  <si>
    <t>张婷婷</t>
  </si>
  <si>
    <t>367.00</t>
  </si>
  <si>
    <t>2022-01-20 21:32:59</t>
  </si>
  <si>
    <t>102883109989</t>
  </si>
  <si>
    <t>2403431</t>
  </si>
  <si>
    <t>2022-01-20 21:31:06</t>
  </si>
  <si>
    <t>102883300844</t>
  </si>
  <si>
    <t>2403308</t>
  </si>
  <si>
    <t>城市便捷酒店(佛山龙江会展中心店)</t>
  </si>
  <si>
    <t>苏杰</t>
  </si>
  <si>
    <t>134.00</t>
  </si>
  <si>
    <t>2022-01-20 20:45:17</t>
  </si>
  <si>
    <t>102883693530</t>
  </si>
  <si>
    <t>2403129</t>
  </si>
  <si>
    <t>上海中航虹桥机场泊悦酒店</t>
  </si>
  <si>
    <t>柯岩,王志斌</t>
  </si>
  <si>
    <t>1512.00</t>
  </si>
  <si>
    <t>2022-01-20 19:39:20</t>
  </si>
  <si>
    <t>102883366914</t>
  </si>
  <si>
    <t>2402882</t>
  </si>
  <si>
    <t>青皮树酒店（合肥肥西西南汽车城店）</t>
  </si>
  <si>
    <t>侯超</t>
  </si>
  <si>
    <t>2022-01-20 18:09:59</t>
  </si>
  <si>
    <t>102883460106</t>
  </si>
  <si>
    <t>2402621</t>
  </si>
  <si>
    <t>宜尚酒店(靖江中洲路仿古街店)</t>
  </si>
  <si>
    <t>张霞云,许国良</t>
  </si>
  <si>
    <t>450.00</t>
  </si>
  <si>
    <t>2022-01-20 16:31:14</t>
  </si>
  <si>
    <t>102883097798</t>
  </si>
  <si>
    <t>2402488</t>
  </si>
  <si>
    <t>城市便捷酒店(安顺火车站店)</t>
  </si>
  <si>
    <t>邹明权</t>
  </si>
  <si>
    <t>87.00</t>
  </si>
  <si>
    <t>2022-01-20 15:42:14</t>
  </si>
  <si>
    <t>102883596259</t>
  </si>
  <si>
    <t>2402046</t>
  </si>
  <si>
    <t>刘定超</t>
  </si>
  <si>
    <t>2022-01-20 12:02:26</t>
  </si>
  <si>
    <t>102882284676</t>
  </si>
  <si>
    <t>2022-01-19</t>
  </si>
  <si>
    <t>2401018</t>
  </si>
  <si>
    <t>锦江之星(九江火车站沃尔玛店)</t>
  </si>
  <si>
    <t>谢高叶</t>
  </si>
  <si>
    <t>116.00</t>
  </si>
  <si>
    <t>2022-01-19 20:16:52</t>
  </si>
  <si>
    <t>102882993797</t>
  </si>
  <si>
    <t>2400391</t>
  </si>
  <si>
    <t>锦江之星风尚(上海北外滩店)</t>
  </si>
  <si>
    <t>徐文静</t>
  </si>
  <si>
    <t>164.00</t>
  </si>
  <si>
    <t>2022-01-19 16:24:35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</si>
</sst>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36" borderId="1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31" fillId="33" borderId="14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77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73</v>
      </c>
      <c r="H7" s="7" t="s">
        <v>74</v>
      </c>
      <c r="I7" s="7" t="s">
        <v>75</v>
      </c>
      <c r="J7" s="7" t="s">
        <v>2</v>
      </c>
      <c r="K7" s="7" t="s">
        <v>118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80</v>
      </c>
      <c r="S7" s="12" t="s">
        <v>19</v>
      </c>
      <c r="T7" s="7"/>
      <c r="U7" s="11" t="s">
        <v>19</v>
      </c>
      <c r="V7" s="11" t="s">
        <v>80</v>
      </c>
      <c r="W7" s="12" t="s">
        <v>81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82</v>
      </c>
      <c r="AD7" t="s">
        <v>6</v>
      </c>
      <c r="AE7" t="s">
        <v>83</v>
      </c>
      <c r="AF7" t="s">
        <v>84</v>
      </c>
      <c r="AG7" t="s">
        <v>71</v>
      </c>
      <c r="AH7" t="s">
        <v>19</v>
      </c>
    </row>
    <row r="8" customHeight="1" spans="1:32">
      <c r="A8" s="10" t="s">
        <v>119</v>
      </c>
      <c r="B8" s="10"/>
      <c r="C8" s="10" t="s">
        <v>120</v>
      </c>
      <c r="D8" s="10"/>
      <c r="E8" s="10"/>
      <c r="F8" s="10"/>
      <c r="G8" s="10" t="s">
        <v>120</v>
      </c>
      <c r="H8" s="10" t="s">
        <v>120</v>
      </c>
      <c r="I8" s="10" t="s">
        <v>120</v>
      </c>
      <c r="J8" s="10" t="s">
        <v>120</v>
      </c>
      <c r="K8" s="10" t="s">
        <v>120</v>
      </c>
      <c r="L8" s="10" t="s">
        <v>120</v>
      </c>
      <c r="M8" s="10" t="s">
        <v>120</v>
      </c>
      <c r="N8" s="10" t="s">
        <v>120</v>
      </c>
      <c r="O8" s="10" t="s">
        <v>120</v>
      </c>
      <c r="P8" s="10" t="s">
        <v>120</v>
      </c>
      <c r="Q8" s="10"/>
      <c r="R8" s="13" t="s">
        <v>20</v>
      </c>
      <c r="S8" s="13" t="s">
        <v>19</v>
      </c>
      <c r="T8" s="10" t="s">
        <v>120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120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121</v>
      </c>
      <c r="B1" s="4" t="s">
        <v>122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123</v>
      </c>
      <c r="H1" s="4" t="s">
        <v>124</v>
      </c>
      <c r="I1" s="4" t="s">
        <v>13</v>
      </c>
      <c r="J1" s="4" t="s">
        <v>17</v>
      </c>
      <c r="K1" s="4" t="s">
        <v>18</v>
      </c>
      <c r="L1" s="9" t="s">
        <v>125</v>
      </c>
      <c r="M1" s="4" t="s">
        <v>126</v>
      </c>
      <c r="N1" s="4" t="s">
        <v>127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129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127</v>
      </c>
      <c r="E2" t="str">
        <f>VLOOKUP(A2,HOP!A:L,12,0)</f>
        <v>127.00</v>
      </c>
      <c r="F2" t="str">
        <f>VLOOKUP(A2,HOP!A:C,3,0)</f>
        <v>2405128</v>
      </c>
      <c r="G2">
        <f>D2-E2</f>
        <v>0</v>
      </c>
      <c r="H2" t="str">
        <f>$H$1&amp;F2</f>
        <v>，2405128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146</v>
      </c>
      <c r="E3" t="str">
        <f>VLOOKUP(A3,HOP!A:L,12,0)</f>
        <v>146.00</v>
      </c>
      <c r="F3" t="str">
        <f>VLOOKUP(A3,HOP!A:C,3,0)</f>
        <v>2406237</v>
      </c>
      <c r="G3">
        <f>D3-E3</f>
        <v>0</v>
      </c>
      <c r="H3" t="str">
        <f>$H$1&amp;F3</f>
        <v>，2406237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102</v>
      </c>
      <c r="E4" t="str">
        <f>VLOOKUP(A4,HOP!A:L,12,0)</f>
        <v>102.00</v>
      </c>
      <c r="F4" t="str">
        <f>VLOOKUP(A4,HOP!A:C,3,0)</f>
        <v>2406171</v>
      </c>
      <c r="G4">
        <f>D4-E4</f>
        <v>0</v>
      </c>
      <c r="H4" t="str">
        <f>$H$1&amp;F4</f>
        <v>，2406171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136</v>
      </c>
      <c r="E5" t="str">
        <f>VLOOKUP(A5,HOP!A:L,12,0)</f>
        <v>136.00</v>
      </c>
      <c r="F5" t="str">
        <f>VLOOKUP(A5,HOP!A:C,3,0)</f>
        <v>2404530</v>
      </c>
      <c r="G5">
        <f>D5-E5</f>
        <v>0</v>
      </c>
      <c r="H5" t="str">
        <f>$H$1&amp;F5</f>
        <v>，2404530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160</v>
      </c>
      <c r="E6" t="str">
        <f>VLOOKUP(A6,HOP!A:L,12,0)</f>
        <v>160.00</v>
      </c>
      <c r="F6" t="str">
        <f>VLOOKUP(A6,HOP!A:C,3,0)</f>
        <v>2406637</v>
      </c>
      <c r="G6">
        <f>D6-E6</f>
        <v>0</v>
      </c>
      <c r="H6" t="str">
        <f>$H$1&amp;F6</f>
        <v>，2406637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127</v>
      </c>
      <c r="E7" t="str">
        <f>VLOOKUP(A7,HOP!A:L,12,0)</f>
        <v>127.00</v>
      </c>
      <c r="F7" t="str">
        <f>VLOOKUP(A7,HOP!A:C,3,0)</f>
        <v>2406189</v>
      </c>
      <c r="G7">
        <f>D7-E7</f>
        <v>0</v>
      </c>
      <c r="H7" t="str">
        <f>$H$1&amp;F7</f>
        <v>，2406189</v>
      </c>
      <c r="I7" t="str">
        <f>VLOOKUP(A7,HOP!A:T,20,0)</f>
        <v>直连</v>
      </c>
    </row>
    <row r="9" spans="4:4">
      <c r="D9" s="3">
        <f>SUM(D2:D8)</f>
        <v>798</v>
      </c>
    </row>
    <row r="10" ht="14.25" spans="4:4">
      <c r="D10" s="8" t="s">
        <v>22</v>
      </c>
    </row>
    <row r="13" spans="1:1">
      <c r="A13" t="s">
        <v>130</v>
      </c>
    </row>
    <row r="14" spans="1:1">
      <c r="A14" s="5" t="s">
        <v>131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132</v>
      </c>
      <c r="B1" s="2" t="s">
        <v>133</v>
      </c>
      <c r="C1" s="2" t="s">
        <v>134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</row>
    <row r="2" s="1" customFormat="1" spans="1:20">
      <c r="A2" s="1" t="s">
        <v>109</v>
      </c>
      <c r="B2" s="1" t="s">
        <v>78</v>
      </c>
      <c r="C2" s="1" t="s">
        <v>148</v>
      </c>
      <c r="D2" s="1" t="s">
        <v>111</v>
      </c>
      <c r="E2" s="1" t="s">
        <v>112</v>
      </c>
      <c r="F2" s="1" t="s">
        <v>78</v>
      </c>
      <c r="G2" s="1" t="s">
        <v>79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71</v>
      </c>
      <c r="S2" s="1" t="s">
        <v>156</v>
      </c>
      <c r="T2" s="1" t="s">
        <v>157</v>
      </c>
    </row>
    <row r="3" s="1" customFormat="1" spans="1:20">
      <c r="A3" s="1" t="s">
        <v>85</v>
      </c>
      <c r="B3" s="1" t="s">
        <v>78</v>
      </c>
      <c r="C3" s="1" t="s">
        <v>158</v>
      </c>
      <c r="D3" s="1" t="s">
        <v>159</v>
      </c>
      <c r="E3" s="1" t="s">
        <v>88</v>
      </c>
      <c r="F3" s="1" t="s">
        <v>78</v>
      </c>
      <c r="G3" s="1" t="s">
        <v>79</v>
      </c>
      <c r="H3" s="1" t="s">
        <v>149</v>
      </c>
      <c r="I3" s="1" t="s">
        <v>160</v>
      </c>
      <c r="J3" s="1" t="s">
        <v>151</v>
      </c>
      <c r="K3" s="1" t="s">
        <v>160</v>
      </c>
      <c r="L3" s="1" t="s">
        <v>160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161</v>
      </c>
      <c r="R3" s="1" t="s">
        <v>71</v>
      </c>
      <c r="S3" s="1" t="s">
        <v>156</v>
      </c>
      <c r="T3" s="1" t="s">
        <v>157</v>
      </c>
    </row>
    <row r="4" s="1" customFormat="1" spans="1:20">
      <c r="A4" s="1" t="s">
        <v>117</v>
      </c>
      <c r="B4" s="1" t="s">
        <v>78</v>
      </c>
      <c r="C4" s="1" t="s">
        <v>162</v>
      </c>
      <c r="D4" s="1" t="s">
        <v>163</v>
      </c>
      <c r="E4" s="1" t="s">
        <v>118</v>
      </c>
      <c r="F4" s="1" t="s">
        <v>78</v>
      </c>
      <c r="G4" s="1" t="s">
        <v>79</v>
      </c>
      <c r="H4" s="1" t="s">
        <v>149</v>
      </c>
      <c r="I4" s="1" t="s">
        <v>164</v>
      </c>
      <c r="J4" s="1" t="s">
        <v>151</v>
      </c>
      <c r="K4" s="1" t="s">
        <v>164</v>
      </c>
      <c r="L4" s="1" t="s">
        <v>164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165</v>
      </c>
      <c r="R4" s="1" t="s">
        <v>71</v>
      </c>
      <c r="S4" s="1" t="s">
        <v>156</v>
      </c>
      <c r="T4" s="1" t="s">
        <v>157</v>
      </c>
    </row>
    <row r="5" s="1" customFormat="1" spans="1:20">
      <c r="A5" s="1" t="s">
        <v>93</v>
      </c>
      <c r="B5" s="1" t="s">
        <v>78</v>
      </c>
      <c r="C5" s="1" t="s">
        <v>166</v>
      </c>
      <c r="D5" s="1" t="s">
        <v>167</v>
      </c>
      <c r="E5" s="1" t="s">
        <v>96</v>
      </c>
      <c r="F5" s="1" t="s">
        <v>78</v>
      </c>
      <c r="G5" s="1" t="s">
        <v>79</v>
      </c>
      <c r="H5" s="1" t="s">
        <v>149</v>
      </c>
      <c r="I5" s="1" t="s">
        <v>168</v>
      </c>
      <c r="J5" s="1" t="s">
        <v>151</v>
      </c>
      <c r="K5" s="1" t="s">
        <v>168</v>
      </c>
      <c r="L5" s="1" t="s">
        <v>168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169</v>
      </c>
      <c r="R5" s="1" t="s">
        <v>71</v>
      </c>
      <c r="S5" s="1" t="s">
        <v>156</v>
      </c>
      <c r="T5" s="1" t="s">
        <v>157</v>
      </c>
    </row>
    <row r="6" s="1" customFormat="1" spans="1:20">
      <c r="A6" s="1" t="s">
        <v>170</v>
      </c>
      <c r="B6" s="1" t="s">
        <v>77</v>
      </c>
      <c r="C6" s="1" t="s">
        <v>171</v>
      </c>
      <c r="D6" s="1" t="s">
        <v>172</v>
      </c>
      <c r="E6" s="1" t="s">
        <v>173</v>
      </c>
      <c r="F6" s="1" t="s">
        <v>77</v>
      </c>
      <c r="G6" s="1" t="s">
        <v>78</v>
      </c>
      <c r="H6" s="1" t="s">
        <v>149</v>
      </c>
      <c r="I6" s="1" t="s">
        <v>174</v>
      </c>
      <c r="J6" s="1" t="s">
        <v>151</v>
      </c>
      <c r="K6" s="1" t="s">
        <v>174</v>
      </c>
      <c r="L6" s="1" t="s">
        <v>174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175</v>
      </c>
      <c r="R6" s="1" t="s">
        <v>71</v>
      </c>
      <c r="S6" s="1" t="s">
        <v>156</v>
      </c>
      <c r="T6" s="1" t="s">
        <v>157</v>
      </c>
    </row>
    <row r="7" s="1" customFormat="1" spans="1:20">
      <c r="A7" s="1" t="s">
        <v>176</v>
      </c>
      <c r="B7" s="1" t="s">
        <v>77</v>
      </c>
      <c r="C7" s="1" t="s">
        <v>177</v>
      </c>
      <c r="D7" s="1" t="s">
        <v>178</v>
      </c>
      <c r="E7" s="1" t="s">
        <v>179</v>
      </c>
      <c r="F7" s="1" t="s">
        <v>77</v>
      </c>
      <c r="G7" s="1" t="s">
        <v>78</v>
      </c>
      <c r="H7" s="1" t="s">
        <v>149</v>
      </c>
      <c r="I7" s="1" t="s">
        <v>180</v>
      </c>
      <c r="J7" s="1" t="s">
        <v>151</v>
      </c>
      <c r="K7" s="1" t="s">
        <v>180</v>
      </c>
      <c r="L7" s="1" t="s">
        <v>180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181</v>
      </c>
      <c r="R7" s="1" t="s">
        <v>71</v>
      </c>
      <c r="S7" s="1" t="s">
        <v>156</v>
      </c>
      <c r="T7" s="1" t="s">
        <v>157</v>
      </c>
    </row>
    <row r="8" s="1" customFormat="1" spans="1:20">
      <c r="A8" s="1" t="s">
        <v>182</v>
      </c>
      <c r="B8" s="1" t="s">
        <v>77</v>
      </c>
      <c r="C8" s="1" t="s">
        <v>183</v>
      </c>
      <c r="D8" s="1" t="s">
        <v>184</v>
      </c>
      <c r="E8" s="1" t="s">
        <v>185</v>
      </c>
      <c r="F8" s="1" t="s">
        <v>77</v>
      </c>
      <c r="G8" s="1" t="s">
        <v>78</v>
      </c>
      <c r="H8" s="1" t="s">
        <v>149</v>
      </c>
      <c r="I8" s="1" t="s">
        <v>186</v>
      </c>
      <c r="J8" s="1" t="s">
        <v>151</v>
      </c>
      <c r="K8" s="1" t="s">
        <v>186</v>
      </c>
      <c r="L8" s="1" t="s">
        <v>186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187</v>
      </c>
      <c r="R8" s="1" t="s">
        <v>71</v>
      </c>
      <c r="S8" s="1" t="s">
        <v>156</v>
      </c>
      <c r="T8" s="1" t="s">
        <v>157</v>
      </c>
    </row>
    <row r="9" s="1" customFormat="1" spans="1:20">
      <c r="A9" s="1" t="s">
        <v>69</v>
      </c>
      <c r="B9" s="1" t="s">
        <v>77</v>
      </c>
      <c r="C9" s="1" t="s">
        <v>188</v>
      </c>
      <c r="D9" s="1" t="s">
        <v>163</v>
      </c>
      <c r="E9" s="1" t="s">
        <v>76</v>
      </c>
      <c r="F9" s="1" t="s">
        <v>78</v>
      </c>
      <c r="G9" s="1" t="s">
        <v>79</v>
      </c>
      <c r="H9" s="1" t="s">
        <v>149</v>
      </c>
      <c r="I9" s="1" t="s">
        <v>164</v>
      </c>
      <c r="J9" s="1" t="s">
        <v>151</v>
      </c>
      <c r="K9" s="1" t="s">
        <v>164</v>
      </c>
      <c r="L9" s="1" t="s">
        <v>164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189</v>
      </c>
      <c r="R9" s="1" t="s">
        <v>71</v>
      </c>
      <c r="S9" s="1" t="s">
        <v>156</v>
      </c>
      <c r="T9" s="1" t="s">
        <v>157</v>
      </c>
    </row>
    <row r="10" s="1" customFormat="1" spans="1:20">
      <c r="A10" s="1" t="s">
        <v>190</v>
      </c>
      <c r="B10" s="1" t="s">
        <v>77</v>
      </c>
      <c r="C10" s="1" t="s">
        <v>191</v>
      </c>
      <c r="D10" s="1" t="s">
        <v>192</v>
      </c>
      <c r="E10" s="1" t="s">
        <v>193</v>
      </c>
      <c r="F10" s="1" t="s">
        <v>77</v>
      </c>
      <c r="G10" s="1" t="s">
        <v>78</v>
      </c>
      <c r="H10" s="1" t="s">
        <v>149</v>
      </c>
      <c r="I10" s="1" t="s">
        <v>194</v>
      </c>
      <c r="J10" s="1" t="s">
        <v>151</v>
      </c>
      <c r="K10" s="1" t="s">
        <v>194</v>
      </c>
      <c r="L10" s="1" t="s">
        <v>194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195</v>
      </c>
      <c r="R10" s="1" t="s">
        <v>71</v>
      </c>
      <c r="S10" s="1" t="s">
        <v>156</v>
      </c>
      <c r="T10" s="1" t="s">
        <v>157</v>
      </c>
    </row>
    <row r="11" s="1" customFormat="1" spans="1:20">
      <c r="A11" s="1" t="s">
        <v>196</v>
      </c>
      <c r="B11" s="1" t="s">
        <v>77</v>
      </c>
      <c r="C11" s="1" t="s">
        <v>197</v>
      </c>
      <c r="D11" s="1" t="s">
        <v>198</v>
      </c>
      <c r="E11" s="1" t="s">
        <v>199</v>
      </c>
      <c r="F11" s="1" t="s">
        <v>77</v>
      </c>
      <c r="G11" s="1" t="s">
        <v>78</v>
      </c>
      <c r="H11" s="1" t="s">
        <v>149</v>
      </c>
      <c r="I11" s="1" t="s">
        <v>200</v>
      </c>
      <c r="J11" s="1" t="s">
        <v>151</v>
      </c>
      <c r="K11" s="1" t="s">
        <v>200</v>
      </c>
      <c r="L11" s="1" t="s">
        <v>200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201</v>
      </c>
      <c r="R11" s="1" t="s">
        <v>71</v>
      </c>
      <c r="S11" s="1" t="s">
        <v>156</v>
      </c>
      <c r="T11" s="1" t="s">
        <v>157</v>
      </c>
    </row>
    <row r="12" s="1" customFormat="1" spans="1:20">
      <c r="A12" s="1" t="s">
        <v>101</v>
      </c>
      <c r="B12" s="1" t="s">
        <v>77</v>
      </c>
      <c r="C12" s="1" t="s">
        <v>202</v>
      </c>
      <c r="D12" s="1" t="s">
        <v>103</v>
      </c>
      <c r="E12" s="1" t="s">
        <v>104</v>
      </c>
      <c r="F12" s="1" t="s">
        <v>78</v>
      </c>
      <c r="G12" s="1" t="s">
        <v>79</v>
      </c>
      <c r="H12" s="1" t="s">
        <v>149</v>
      </c>
      <c r="I12" s="1" t="s">
        <v>203</v>
      </c>
      <c r="J12" s="1" t="s">
        <v>151</v>
      </c>
      <c r="K12" s="1" t="s">
        <v>203</v>
      </c>
      <c r="L12" s="1" t="s">
        <v>203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204</v>
      </c>
      <c r="R12" s="1" t="s">
        <v>71</v>
      </c>
      <c r="S12" s="1" t="s">
        <v>156</v>
      </c>
      <c r="T12" s="1" t="s">
        <v>157</v>
      </c>
    </row>
    <row r="13" s="1" customFormat="1" spans="1:20">
      <c r="A13" s="1" t="s">
        <v>205</v>
      </c>
      <c r="B13" s="1" t="s">
        <v>206</v>
      </c>
      <c r="C13" s="1" t="s">
        <v>207</v>
      </c>
      <c r="D13" s="1" t="s">
        <v>208</v>
      </c>
      <c r="E13" s="1" t="s">
        <v>209</v>
      </c>
      <c r="F13" s="1" t="s">
        <v>206</v>
      </c>
      <c r="G13" s="1" t="s">
        <v>77</v>
      </c>
      <c r="H13" s="1" t="s">
        <v>149</v>
      </c>
      <c r="I13" s="1" t="s">
        <v>210</v>
      </c>
      <c r="J13" s="1" t="s">
        <v>151</v>
      </c>
      <c r="K13" s="1" t="s">
        <v>210</v>
      </c>
      <c r="L13" s="1" t="s">
        <v>210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211</v>
      </c>
      <c r="R13" s="1" t="s">
        <v>71</v>
      </c>
      <c r="S13" s="1" t="s">
        <v>156</v>
      </c>
      <c r="T13" s="1" t="s">
        <v>157</v>
      </c>
    </row>
    <row r="14" s="1" customFormat="1" spans="1:20">
      <c r="A14" s="1" t="s">
        <v>212</v>
      </c>
      <c r="B14" s="1" t="s">
        <v>206</v>
      </c>
      <c r="C14" s="1" t="s">
        <v>213</v>
      </c>
      <c r="D14" s="1" t="s">
        <v>214</v>
      </c>
      <c r="E14" s="1" t="s">
        <v>215</v>
      </c>
      <c r="F14" s="1" t="s">
        <v>206</v>
      </c>
      <c r="G14" s="1" t="s">
        <v>77</v>
      </c>
      <c r="H14" s="1" t="s">
        <v>149</v>
      </c>
      <c r="I14" s="1" t="s">
        <v>216</v>
      </c>
      <c r="J14" s="1" t="s">
        <v>151</v>
      </c>
      <c r="K14" s="1" t="s">
        <v>216</v>
      </c>
      <c r="L14" s="1" t="s">
        <v>216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217</v>
      </c>
      <c r="R14" s="1" t="s">
        <v>71</v>
      </c>
      <c r="S14" s="1" t="s">
        <v>156</v>
      </c>
      <c r="T14" s="1" t="s">
        <v>157</v>
      </c>
    </row>
    <row r="15" s="1" customFormat="1" spans="1:20">
      <c r="A15" s="1" t="s">
        <v>218</v>
      </c>
      <c r="B15" s="1" t="s">
        <v>206</v>
      </c>
      <c r="C15" s="1" t="s">
        <v>219</v>
      </c>
      <c r="D15" s="1" t="s">
        <v>220</v>
      </c>
      <c r="E15" s="1" t="s">
        <v>221</v>
      </c>
      <c r="F15" s="1" t="s">
        <v>206</v>
      </c>
      <c r="G15" s="1" t="s">
        <v>77</v>
      </c>
      <c r="H15" s="1" t="s">
        <v>149</v>
      </c>
      <c r="I15" s="1" t="s">
        <v>222</v>
      </c>
      <c r="J15" s="1" t="s">
        <v>151</v>
      </c>
      <c r="K15" s="1" t="s">
        <v>222</v>
      </c>
      <c r="L15" s="1" t="s">
        <v>222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223</v>
      </c>
      <c r="R15" s="1" t="s">
        <v>71</v>
      </c>
      <c r="S15" s="1" t="s">
        <v>156</v>
      </c>
      <c r="T15" s="1" t="s">
        <v>157</v>
      </c>
    </row>
    <row r="16" s="1" customFormat="1" spans="1:20">
      <c r="A16" s="1" t="s">
        <v>224</v>
      </c>
      <c r="B16" s="1" t="s">
        <v>206</v>
      </c>
      <c r="C16" s="1" t="s">
        <v>225</v>
      </c>
      <c r="D16" s="1" t="s">
        <v>103</v>
      </c>
      <c r="E16" s="1" t="s">
        <v>104</v>
      </c>
      <c r="F16" s="1" t="s">
        <v>77</v>
      </c>
      <c r="G16" s="1" t="s">
        <v>78</v>
      </c>
      <c r="H16" s="1" t="s">
        <v>149</v>
      </c>
      <c r="I16" s="1" t="s">
        <v>203</v>
      </c>
      <c r="J16" s="1" t="s">
        <v>151</v>
      </c>
      <c r="K16" s="1" t="s">
        <v>203</v>
      </c>
      <c r="L16" s="1" t="s">
        <v>203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226</v>
      </c>
      <c r="R16" s="1" t="s">
        <v>71</v>
      </c>
      <c r="S16" s="1" t="s">
        <v>156</v>
      </c>
      <c r="T16" s="1" t="s">
        <v>157</v>
      </c>
    </row>
    <row r="17" s="1" customFormat="1" spans="1:20">
      <c r="A17" s="1" t="s">
        <v>227</v>
      </c>
      <c r="B17" s="1" t="s">
        <v>206</v>
      </c>
      <c r="C17" s="1" t="s">
        <v>228</v>
      </c>
      <c r="D17" s="1" t="s">
        <v>229</v>
      </c>
      <c r="E17" s="1" t="s">
        <v>230</v>
      </c>
      <c r="F17" s="1" t="s">
        <v>206</v>
      </c>
      <c r="G17" s="1" t="s">
        <v>77</v>
      </c>
      <c r="H17" s="1" t="s">
        <v>149</v>
      </c>
      <c r="I17" s="1" t="s">
        <v>231</v>
      </c>
      <c r="J17" s="1" t="s">
        <v>151</v>
      </c>
      <c r="K17" s="1" t="s">
        <v>231</v>
      </c>
      <c r="L17" s="1" t="s">
        <v>231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232</v>
      </c>
      <c r="R17" s="1" t="s">
        <v>71</v>
      </c>
      <c r="S17" s="1" t="s">
        <v>156</v>
      </c>
      <c r="T17" s="1" t="s">
        <v>157</v>
      </c>
    </row>
    <row r="18" s="1" customFormat="1" spans="1:20">
      <c r="A18" s="1" t="s">
        <v>233</v>
      </c>
      <c r="B18" s="1" t="s">
        <v>206</v>
      </c>
      <c r="C18" s="1" t="s">
        <v>234</v>
      </c>
      <c r="D18" s="1" t="s">
        <v>235</v>
      </c>
      <c r="E18" s="1" t="s">
        <v>236</v>
      </c>
      <c r="F18" s="1" t="s">
        <v>206</v>
      </c>
      <c r="G18" s="1" t="s">
        <v>77</v>
      </c>
      <c r="H18" s="1" t="s">
        <v>149</v>
      </c>
      <c r="I18" s="1" t="s">
        <v>237</v>
      </c>
      <c r="J18" s="1" t="s">
        <v>151</v>
      </c>
      <c r="K18" s="1" t="s">
        <v>237</v>
      </c>
      <c r="L18" s="1" t="s">
        <v>237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238</v>
      </c>
      <c r="R18" s="1" t="s">
        <v>71</v>
      </c>
      <c r="S18" s="1" t="s">
        <v>156</v>
      </c>
      <c r="T18" s="1" t="s">
        <v>157</v>
      </c>
    </row>
    <row r="19" s="1" customFormat="1" spans="1:20">
      <c r="A19" s="1" t="s">
        <v>239</v>
      </c>
      <c r="B19" s="1" t="s">
        <v>206</v>
      </c>
      <c r="C19" s="1" t="s">
        <v>240</v>
      </c>
      <c r="D19" s="1" t="s">
        <v>241</v>
      </c>
      <c r="E19" s="1" t="s">
        <v>242</v>
      </c>
      <c r="F19" s="1" t="s">
        <v>206</v>
      </c>
      <c r="G19" s="1" t="s">
        <v>77</v>
      </c>
      <c r="H19" s="1" t="s">
        <v>149</v>
      </c>
      <c r="I19" s="1" t="s">
        <v>216</v>
      </c>
      <c r="J19" s="1" t="s">
        <v>151</v>
      </c>
      <c r="K19" s="1" t="s">
        <v>216</v>
      </c>
      <c r="L19" s="1" t="s">
        <v>216</v>
      </c>
      <c r="M19" s="1" t="s">
        <v>152</v>
      </c>
      <c r="N19" s="1" t="s">
        <v>152</v>
      </c>
      <c r="O19" s="1" t="s">
        <v>153</v>
      </c>
      <c r="P19" s="1" t="s">
        <v>154</v>
      </c>
      <c r="Q19" s="1" t="s">
        <v>243</v>
      </c>
      <c r="R19" s="1" t="s">
        <v>71</v>
      </c>
      <c r="S19" s="1" t="s">
        <v>156</v>
      </c>
      <c r="T19" s="1" t="s">
        <v>157</v>
      </c>
    </row>
    <row r="20" s="1" customFormat="1" spans="1:20">
      <c r="A20" s="1" t="s">
        <v>244</v>
      </c>
      <c r="B20" s="1" t="s">
        <v>206</v>
      </c>
      <c r="C20" s="1" t="s">
        <v>245</v>
      </c>
      <c r="D20" s="1" t="s">
        <v>246</v>
      </c>
      <c r="E20" s="1" t="s">
        <v>247</v>
      </c>
      <c r="F20" s="1" t="s">
        <v>206</v>
      </c>
      <c r="G20" s="1" t="s">
        <v>77</v>
      </c>
      <c r="H20" s="1" t="s">
        <v>149</v>
      </c>
      <c r="I20" s="1" t="s">
        <v>248</v>
      </c>
      <c r="J20" s="1" t="s">
        <v>151</v>
      </c>
      <c r="K20" s="1" t="s">
        <v>248</v>
      </c>
      <c r="L20" s="1" t="s">
        <v>248</v>
      </c>
      <c r="M20" s="1" t="s">
        <v>152</v>
      </c>
      <c r="N20" s="1" t="s">
        <v>152</v>
      </c>
      <c r="O20" s="1" t="s">
        <v>153</v>
      </c>
      <c r="P20" s="1" t="s">
        <v>154</v>
      </c>
      <c r="Q20" s="1" t="s">
        <v>249</v>
      </c>
      <c r="R20" s="1" t="s">
        <v>71</v>
      </c>
      <c r="S20" s="1" t="s">
        <v>156</v>
      </c>
      <c r="T20" s="1" t="s">
        <v>157</v>
      </c>
    </row>
    <row r="21" s="1" customFormat="1" spans="1:20">
      <c r="A21" s="1" t="s">
        <v>250</v>
      </c>
      <c r="B21" s="1" t="s">
        <v>206</v>
      </c>
      <c r="C21" s="1" t="s">
        <v>251</v>
      </c>
      <c r="D21" s="1" t="s">
        <v>252</v>
      </c>
      <c r="E21" s="1" t="s">
        <v>253</v>
      </c>
      <c r="F21" s="1" t="s">
        <v>206</v>
      </c>
      <c r="G21" s="1" t="s">
        <v>77</v>
      </c>
      <c r="H21" s="1" t="s">
        <v>149</v>
      </c>
      <c r="I21" s="1" t="s">
        <v>254</v>
      </c>
      <c r="J21" s="1" t="s">
        <v>151</v>
      </c>
      <c r="K21" s="1" t="s">
        <v>254</v>
      </c>
      <c r="L21" s="1" t="s">
        <v>254</v>
      </c>
      <c r="M21" s="1" t="s">
        <v>152</v>
      </c>
      <c r="N21" s="1" t="s">
        <v>152</v>
      </c>
      <c r="O21" s="1" t="s">
        <v>153</v>
      </c>
      <c r="P21" s="1" t="s">
        <v>154</v>
      </c>
      <c r="Q21" s="1" t="s">
        <v>255</v>
      </c>
      <c r="R21" s="1" t="s">
        <v>71</v>
      </c>
      <c r="S21" s="1" t="s">
        <v>156</v>
      </c>
      <c r="T21" s="1" t="s">
        <v>157</v>
      </c>
    </row>
    <row r="22" s="1" customFormat="1" spans="1:20">
      <c r="A22" s="1" t="s">
        <v>256</v>
      </c>
      <c r="B22" s="1" t="s">
        <v>206</v>
      </c>
      <c r="C22" s="1" t="s">
        <v>257</v>
      </c>
      <c r="D22" s="1" t="s">
        <v>192</v>
      </c>
      <c r="E22" s="1" t="s">
        <v>258</v>
      </c>
      <c r="F22" s="1" t="s">
        <v>206</v>
      </c>
      <c r="G22" s="1" t="s">
        <v>77</v>
      </c>
      <c r="H22" s="1" t="s">
        <v>149</v>
      </c>
      <c r="I22" s="1" t="s">
        <v>194</v>
      </c>
      <c r="J22" s="1" t="s">
        <v>151</v>
      </c>
      <c r="K22" s="1" t="s">
        <v>194</v>
      </c>
      <c r="L22" s="1" t="s">
        <v>194</v>
      </c>
      <c r="M22" s="1" t="s">
        <v>152</v>
      </c>
      <c r="N22" s="1" t="s">
        <v>152</v>
      </c>
      <c r="O22" s="1" t="s">
        <v>153</v>
      </c>
      <c r="P22" s="1" t="s">
        <v>154</v>
      </c>
      <c r="Q22" s="1" t="s">
        <v>259</v>
      </c>
      <c r="R22" s="1" t="s">
        <v>71</v>
      </c>
      <c r="S22" s="1" t="s">
        <v>156</v>
      </c>
      <c r="T22" s="1" t="s">
        <v>157</v>
      </c>
    </row>
    <row r="23" s="1" customFormat="1" spans="1:20">
      <c r="A23" s="1" t="s">
        <v>260</v>
      </c>
      <c r="B23" s="1" t="s">
        <v>261</v>
      </c>
      <c r="C23" s="1" t="s">
        <v>262</v>
      </c>
      <c r="D23" s="1" t="s">
        <v>263</v>
      </c>
      <c r="E23" s="1" t="s">
        <v>264</v>
      </c>
      <c r="F23" s="1" t="s">
        <v>206</v>
      </c>
      <c r="G23" s="1" t="s">
        <v>77</v>
      </c>
      <c r="H23" s="1" t="s">
        <v>149</v>
      </c>
      <c r="I23" s="1" t="s">
        <v>265</v>
      </c>
      <c r="J23" s="1" t="s">
        <v>151</v>
      </c>
      <c r="K23" s="1" t="s">
        <v>265</v>
      </c>
      <c r="L23" s="1" t="s">
        <v>265</v>
      </c>
      <c r="M23" s="1" t="s">
        <v>152</v>
      </c>
      <c r="N23" s="1" t="s">
        <v>152</v>
      </c>
      <c r="O23" s="1" t="s">
        <v>153</v>
      </c>
      <c r="P23" s="1" t="s">
        <v>154</v>
      </c>
      <c r="Q23" s="1" t="s">
        <v>266</v>
      </c>
      <c r="R23" s="1" t="s">
        <v>71</v>
      </c>
      <c r="S23" s="1" t="s">
        <v>156</v>
      </c>
      <c r="T23" s="1" t="s">
        <v>157</v>
      </c>
    </row>
    <row r="24" s="1" customFormat="1" spans="1:20">
      <c r="A24" s="1" t="s">
        <v>267</v>
      </c>
      <c r="B24" s="1" t="s">
        <v>261</v>
      </c>
      <c r="C24" s="1" t="s">
        <v>268</v>
      </c>
      <c r="D24" s="1" t="s">
        <v>269</v>
      </c>
      <c r="E24" s="1" t="s">
        <v>270</v>
      </c>
      <c r="F24" s="1" t="s">
        <v>206</v>
      </c>
      <c r="G24" s="1" t="s">
        <v>77</v>
      </c>
      <c r="H24" s="1" t="s">
        <v>149</v>
      </c>
      <c r="I24" s="1" t="s">
        <v>271</v>
      </c>
      <c r="J24" s="1" t="s">
        <v>151</v>
      </c>
      <c r="K24" s="1" t="s">
        <v>271</v>
      </c>
      <c r="L24" s="1" t="s">
        <v>271</v>
      </c>
      <c r="M24" s="1" t="s">
        <v>152</v>
      </c>
      <c r="N24" s="1" t="s">
        <v>152</v>
      </c>
      <c r="O24" s="1" t="s">
        <v>153</v>
      </c>
      <c r="P24" s="1" t="s">
        <v>154</v>
      </c>
      <c r="Q24" s="1" t="s">
        <v>272</v>
      </c>
      <c r="R24" s="1" t="s">
        <v>71</v>
      </c>
      <c r="S24" s="1" t="s">
        <v>156</v>
      </c>
      <c r="T24" s="1" t="s">
        <v>157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2022-01-24T07:20:12Z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B5129DFF79904052A830962978426868</vt:lpwstr>
  </property>
</Properties>
</file>