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对账!$A$1:$X$244</definedName>
  </definedNames>
  <calcPr calcId="144525"/>
</workbook>
</file>

<file path=xl/sharedStrings.xml><?xml version="1.0" encoding="utf-8"?>
<sst xmlns="http://schemas.openxmlformats.org/spreadsheetml/2006/main" count="6571" uniqueCount="1324">
  <si>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</si>
  <si>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</si>
  <si>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</si>
  <si>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</si>
  <si>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</si>
  <si>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</si>
  <si>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</si>
  <si>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</si>
  <si>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</si>
  <si>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</si>
  <si>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</si>
  <si>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</si>
  <si>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</si>
  <si>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</si>
  <si>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</si>
  <si>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</si>
  <si>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</si>
  <si>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</si>
  <si>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</si>
  <si>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</si>
  <si>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</si>
  <si>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</si>
  <si>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</si>
  <si>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</si>
  <si>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</si>
  <si>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</si>
  <si>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</si>
  <si>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[成都]新希望武侯智选假日酒店(成都武侯祠锦里店)(81210070)</t>
  </si>
  <si>
    <t>智选高级套房&lt;2人入住&gt;&lt;早餐&gt;</t>
  </si>
  <si>
    <t>CNY</t>
  </si>
  <si>
    <t>董伟</t>
  </si>
  <si>
    <t>CA13744220130CNY</t>
  </si>
  <si>
    <t>未提现</t>
  </si>
  <si>
    <t>携程开票</t>
  </si>
  <si>
    <t>[null](82807628)</t>
  </si>
  <si>
    <t>取消</t>
  </si>
  <si>
    <t>[上海]海友酒店(上海金桥杨高中路店)(76436393)</t>
  </si>
  <si>
    <t>双床房&lt;2人入住&gt;</t>
  </si>
  <si>
    <t>程一涛</t>
  </si>
  <si>
    <t>R2012067074553507001</t>
  </si>
  <si>
    <t>[鹿邑]兰欧尚品酒店(鹿邑鸣鹿路店)(80248639)</t>
  </si>
  <si>
    <t>兰艺大床房&lt;2人入住&gt;&lt;早餐&gt;</t>
  </si>
  <si>
    <t>何云丹</t>
  </si>
  <si>
    <t>[上海]全季酒店(上海虹桥娄山关路地铁站店)(76296565)</t>
  </si>
  <si>
    <t>大床房&lt;2人入住&gt;</t>
  </si>
  <si>
    <t>SHIMMURA/NAOKI</t>
  </si>
  <si>
    <t>R2003367074633164001</t>
  </si>
  <si>
    <t>[上海]全季酒店(上海张江店)(68606663)</t>
  </si>
  <si>
    <t>高级大床房&lt;2人入住&gt;</t>
  </si>
  <si>
    <t>游镇珲</t>
  </si>
  <si>
    <t>R2012034074816605001</t>
  </si>
  <si>
    <t>[绵阳]城市便捷酒店(绵阳西南科技大学店)(68345651)</t>
  </si>
  <si>
    <t>特惠大床房&lt;2人入住&gt;</t>
  </si>
  <si>
    <t>吴思瑶</t>
  </si>
  <si>
    <t>[武汉]城市便捷酒店(武汉国博马鹦路地铁站店)(68346073)</t>
  </si>
  <si>
    <t>李腾</t>
  </si>
  <si>
    <t>[安陆]城市便捷酒店(孝感安陆店)(68344396)</t>
  </si>
  <si>
    <t>万益民,曾凯琦</t>
  </si>
  <si>
    <t>[武汉]城市便捷酒店(武汉高铁众圆广场店)(68346867)</t>
  </si>
  <si>
    <t>孙麒</t>
  </si>
  <si>
    <t>[长春]汉庭酒店(长春净月大街店)(76436761)</t>
  </si>
  <si>
    <t>赵冲</t>
  </si>
  <si>
    <t>R1301172074848478001</t>
  </si>
  <si>
    <t>[昆山]全季酒店(昆山水秀路店)(76446311)</t>
  </si>
  <si>
    <t>刘云生</t>
  </si>
  <si>
    <t>R2153163074868501001</t>
  </si>
  <si>
    <t>[淮安]兰欧酒店(淮安和平路万达广场店)(76439132)</t>
  </si>
  <si>
    <t>兰艺大床房(无窗)&lt;2人入住&gt;&lt;早餐&gt;</t>
  </si>
  <si>
    <t>刘康</t>
  </si>
  <si>
    <t>[北京]IU酒店(北京中关村知春里地铁站店)(80247377)</t>
  </si>
  <si>
    <t>小U精致大床房&lt;2人入住&gt;</t>
  </si>
  <si>
    <t>傅小菲</t>
  </si>
  <si>
    <t>[福州]海友酒店(福州三坊七巷店)(77147214)</t>
  </si>
  <si>
    <t>邓莲玉</t>
  </si>
  <si>
    <t>R3500014074879395001</t>
  </si>
  <si>
    <t>[上海]全季酒店(上海松江体育中心店)(76255443)</t>
  </si>
  <si>
    <t>张凯,栾晓春</t>
  </si>
  <si>
    <t>R2016003074881336001</t>
  </si>
  <si>
    <t>[贵阳]兰欧酒店(贵阳北京西路世纪城店)(80249170)</t>
  </si>
  <si>
    <t>兰欧豪华大床房&lt;2人入住&gt;&lt;早餐&gt;</t>
  </si>
  <si>
    <t>文斌</t>
  </si>
  <si>
    <t>(THK)YD05379220114164917516;</t>
  </si>
  <si>
    <t>[上海]汉庭酒店(上海虹桥机场北翟路店)(76438767)</t>
  </si>
  <si>
    <t>樊子源</t>
  </si>
  <si>
    <t>[杭州]杭州炫颐大酒店(81208830)</t>
  </si>
  <si>
    <t>豪华标准间&lt;2人入住&gt;</t>
  </si>
  <si>
    <t>卢乐成</t>
  </si>
  <si>
    <t>[厦门]全季酒店(厦门机场湖里大道店)(68600930)</t>
  </si>
  <si>
    <t>零压高级大床房&lt;2人入住&gt;</t>
  </si>
  <si>
    <t>黄印东</t>
  </si>
  <si>
    <t>R3610062074894409001</t>
  </si>
  <si>
    <t>[长沙]格林豪泰酒店(长沙中医药大学店)(76434313)</t>
  </si>
  <si>
    <t>鄢能刚</t>
  </si>
  <si>
    <t>棋牌豪华大床房&lt;2人入住&gt;</t>
  </si>
  <si>
    <t>李明</t>
  </si>
  <si>
    <t>(GRT)74415591;</t>
  </si>
  <si>
    <t>[上海]汉庭酒店(上海真光店)(76438867)</t>
  </si>
  <si>
    <t>范英杰</t>
  </si>
  <si>
    <t>R2003332074898494001</t>
  </si>
  <si>
    <t>[黄梅]城市便捷酒店(黄梅客运站店)(68341495)</t>
  </si>
  <si>
    <t>标准大床房&lt;2人入住&gt;</t>
  </si>
  <si>
    <t>韩群</t>
  </si>
  <si>
    <t>[武汉]城市便捷酒店(武汉盘龙城百尚购物中心店)(68346815)</t>
  </si>
  <si>
    <t>洪得发</t>
  </si>
  <si>
    <t>[青岛]骏怡连锁酒店(青岛董家口港泊里汽车站店)(81209431)</t>
  </si>
  <si>
    <t>豪华家庭房&lt;2人入住&gt;</t>
  </si>
  <si>
    <t>吴陪陪</t>
  </si>
  <si>
    <t>[赣州]城市便捷酒店(赣州南康文峰大道店)(68345558)</t>
  </si>
  <si>
    <t>商务大床房&lt;2人入住&gt;</t>
  </si>
  <si>
    <t>罗仁美</t>
  </si>
  <si>
    <t>[武汉]城市便捷酒店(武汉大智路轻轨站店)(68346752)</t>
  </si>
  <si>
    <t>胡霞伟</t>
  </si>
  <si>
    <t>[上海]全季酒店(上海金沙江路)(80247845)</t>
  </si>
  <si>
    <t>ding/anjun</t>
  </si>
  <si>
    <t>R2003335074902561001</t>
  </si>
  <si>
    <t>[上海]全季酒店(上海淮海中路店)(76446161)</t>
  </si>
  <si>
    <t>朱黎明</t>
  </si>
  <si>
    <t>R8000518074903004001</t>
  </si>
  <si>
    <t>吴海军</t>
  </si>
  <si>
    <t>R2003335074903971001</t>
  </si>
  <si>
    <t>[长沙]怡程酒店(长沙晚报店)(68323884)</t>
  </si>
  <si>
    <t>卓娟</t>
  </si>
  <si>
    <t>刘晶晶</t>
  </si>
  <si>
    <t>退单</t>
  </si>
  <si>
    <t>[null](81210668)</t>
  </si>
  <si>
    <t>CA13744220131CNY</t>
  </si>
  <si>
    <t>安心房&lt;2人入住&gt;</t>
  </si>
  <si>
    <t>胡亚平</t>
  </si>
  <si>
    <t>(GRT)74273591;</t>
  </si>
  <si>
    <t>[上海]全季酒店(上海人民广场店)(76444223)</t>
  </si>
  <si>
    <t>大床房A&lt;2人入住&gt;</t>
  </si>
  <si>
    <t>赵博</t>
  </si>
  <si>
    <t>R8000461074631327001</t>
  </si>
  <si>
    <t>[上海]海友酒店(上海人民广场地铁站店)(76436441)</t>
  </si>
  <si>
    <t>黄晟冬</t>
  </si>
  <si>
    <t>R8000012074710021001</t>
  </si>
  <si>
    <t>[张家港]格林豪泰(张家港塘市镇扬子路店)(68605327)</t>
  </si>
  <si>
    <t>1.5米大床房&lt;2人入住&gt;</t>
  </si>
  <si>
    <t>郑慧敏</t>
  </si>
  <si>
    <t>(GRT)74375647;</t>
  </si>
  <si>
    <t>[武汉]城市便捷酒店(武汉光谷民族大道华师一附中店)(68346784)</t>
  </si>
  <si>
    <t>商务双床房&lt;2人入住&gt;&lt;早餐&gt;</t>
  </si>
  <si>
    <t>梅怀东</t>
  </si>
  <si>
    <t>[合肥]城市便捷酒店(合肥五里庙淝河路店)(68300160)</t>
  </si>
  <si>
    <t>王闯</t>
  </si>
  <si>
    <t>[新余]城市便捷酒店(新余劳动北路店)(68345271)</t>
  </si>
  <si>
    <t>姚方平</t>
  </si>
  <si>
    <t>精选大床房&lt;2人入住&gt;</t>
  </si>
  <si>
    <t>范华伟</t>
  </si>
  <si>
    <t>[武汉]城市便捷酒店(武汉东吴大道轻轨站店)(68346370)</t>
  </si>
  <si>
    <t>兰宇晨</t>
  </si>
  <si>
    <t>[武汉]城市便捷酒店(武汉后湖大道店)(68346210)</t>
  </si>
  <si>
    <t>高级双床房&lt;2人入住&gt;</t>
  </si>
  <si>
    <t>徐武</t>
  </si>
  <si>
    <t>[佛山]城市便捷酒店(佛山祖庙地铁站店)(76255134)</t>
  </si>
  <si>
    <t>植才津</t>
  </si>
  <si>
    <t>[贵阳]贵阳格兰云天国际酒店(77154723)</t>
  </si>
  <si>
    <t>豪华大床房&lt;2人入住&gt;&lt;早餐&gt;</t>
  </si>
  <si>
    <t>潘昱博</t>
  </si>
  <si>
    <t>[null](81210368)</t>
  </si>
  <si>
    <t>[上海]上海森景大酒店(76480208)</t>
  </si>
  <si>
    <t>特价大床房&lt;2人入住&gt;&lt;早餐&gt;</t>
  </si>
  <si>
    <t>刘春</t>
  </si>
  <si>
    <t>黄立</t>
  </si>
  <si>
    <t>标准双床房&lt;2人入住&gt;</t>
  </si>
  <si>
    <t>陈家军,陈亮</t>
  </si>
  <si>
    <t>[襄阳]城市便捷酒店(襄阳深圳工业园店)(68343702)</t>
  </si>
  <si>
    <t>城市家庭房&lt;2人入住&gt;</t>
  </si>
  <si>
    <t>隆春艳</t>
  </si>
  <si>
    <t>[武汉]柏曼酒店(武汉东西湖自贸城店)(68347408)</t>
  </si>
  <si>
    <t>曼悦大床房&lt;2人入住&gt;</t>
  </si>
  <si>
    <t>高晨晰</t>
  </si>
  <si>
    <t>[驻马店]城市便捷酒店(驻马店正阳路店)(68323865)</t>
  </si>
  <si>
    <t>霍家琪</t>
  </si>
  <si>
    <t>特惠大床房&lt;2人入住&gt;&lt;早餐&gt;</t>
  </si>
  <si>
    <t>贺炬</t>
  </si>
  <si>
    <t>陆媛媛</t>
  </si>
  <si>
    <t>[武汉]城市便捷酒店(武汉徐东店)(68345922)</t>
  </si>
  <si>
    <t>城市套房&lt;2人入住&gt;&lt;早餐&gt;</t>
  </si>
  <si>
    <t>高澜</t>
  </si>
  <si>
    <t>孙悦</t>
  </si>
  <si>
    <t>[武汉]城市便捷酒店(武汉大学园路清风别墅店)(68346994)</t>
  </si>
  <si>
    <t>标准双人房&lt;2人入住&gt;</t>
  </si>
  <si>
    <t>陈力</t>
  </si>
  <si>
    <t>[武汉]精途酒店(武汉园博园店)(68346736)</t>
  </si>
  <si>
    <t>精选双床房&lt;2人入住&gt;&lt;早餐&gt;</t>
  </si>
  <si>
    <t>杨涛</t>
  </si>
  <si>
    <t>[武汉]城市便捷酒店（武汉汉正街凯德广场店）(68345976)</t>
  </si>
  <si>
    <t>陈铭戈</t>
  </si>
  <si>
    <t>张喆</t>
  </si>
  <si>
    <t>罗发岭</t>
  </si>
  <si>
    <t>[厦门]厦门海景千禧大酒店(68194086)</t>
  </si>
  <si>
    <t>董宪温</t>
  </si>
  <si>
    <t>CA13744220201CNY</t>
  </si>
  <si>
    <t>[丹阳]尚客优酒店(丹阳火车站店)(80248465)</t>
  </si>
  <si>
    <t>特惠双床房&lt;2人入住&gt;</t>
  </si>
  <si>
    <t>黄建康</t>
  </si>
  <si>
    <t>[青岛]汉庭酒店(青岛五四广场店)(68600915)</t>
  </si>
  <si>
    <t>双床房(暖气)&lt;2人入住&gt;</t>
  </si>
  <si>
    <t>梁雄</t>
  </si>
  <si>
    <t>R2660012074772250001</t>
  </si>
  <si>
    <t>[宝应]格林豪泰(宝应安宜南路店)(77171997)</t>
  </si>
  <si>
    <t>1.8米大床房&lt;2人入住&gt;</t>
  </si>
  <si>
    <t>贺叶豪</t>
  </si>
  <si>
    <t>[上海]格林豪泰(上海罗泾快捷酒店)(77171999)</t>
  </si>
  <si>
    <t>陈达燊</t>
  </si>
  <si>
    <t>(GRT)74391213;</t>
  </si>
  <si>
    <t>R2012067074957416001</t>
  </si>
  <si>
    <t>[哈尔滨]汉庭酒店(哈尔滨火车站广场店)(68601070)</t>
  </si>
  <si>
    <t>李玉凤</t>
  </si>
  <si>
    <t>R1500013074983557001</t>
  </si>
  <si>
    <t>[上海]全季酒店(上海奉贤南桥汽车站店)(80249021)</t>
  </si>
  <si>
    <t>王广英</t>
  </si>
  <si>
    <t>R2014004074996094001</t>
  </si>
  <si>
    <t>[上海]汉庭酒店(上海铜川路地铁站)(77141767)</t>
  </si>
  <si>
    <t>徐辰迪</t>
  </si>
  <si>
    <t>R2000637075038534001</t>
  </si>
  <si>
    <t>[null](80243326)</t>
  </si>
  <si>
    <t>[泰州]贝壳酒店(泰州医药高新区泰事达路店)(80251067)</t>
  </si>
  <si>
    <t>邱平光</t>
  </si>
  <si>
    <t>(GRT)74445550;</t>
  </si>
  <si>
    <t>[广州]广东迎宾馆(68606999)</t>
  </si>
  <si>
    <t>碧海楼岭南大床房&lt;2人入住&gt;</t>
  </si>
  <si>
    <t>蔡兆进</t>
  </si>
  <si>
    <t>F22A160040</t>
  </si>
  <si>
    <t>[上海]全季酒店(上海五角场黄兴路店)(68606991)</t>
  </si>
  <si>
    <t>言家枫</t>
  </si>
  <si>
    <t>R2004338075054722001</t>
  </si>
  <si>
    <t>[null](80247735)</t>
  </si>
  <si>
    <t>[昆明]全季酒店(昆明前兴路大商汇店)(80246304)</t>
  </si>
  <si>
    <t>李大祥</t>
  </si>
  <si>
    <t>R6502281075059078001</t>
  </si>
  <si>
    <t>[贵阳]IU酒店(贵阳高铁东站万达广场店)(80246970)</t>
  </si>
  <si>
    <t>小U·精致大床房&lt;2人入住&gt;</t>
  </si>
  <si>
    <t>张进</t>
  </si>
  <si>
    <t>薛永锋</t>
  </si>
  <si>
    <t>R3500014075070304001</t>
  </si>
  <si>
    <t>郭勇</t>
  </si>
  <si>
    <t>[泰安]城市便捷酒店(泰安泰山天外村农业大学店)(68332371)</t>
  </si>
  <si>
    <t>孙易帆</t>
  </si>
  <si>
    <t>[资兴]城市便捷酒店(资兴东江湖店)(68323925)</t>
  </si>
  <si>
    <t>曹池勇</t>
  </si>
  <si>
    <t>秦志政</t>
  </si>
  <si>
    <t>[武汉]城市便捷酒店(武汉光谷锦绣龙城南湖店)(68346134)</t>
  </si>
  <si>
    <t>标准双床房(无窗)&lt;2人入住&gt;</t>
  </si>
  <si>
    <t>何星</t>
  </si>
  <si>
    <t>[孝昌]城市便捷酒店(孝昌汽车客运站店)(68344417)</t>
  </si>
  <si>
    <t>张建航</t>
  </si>
  <si>
    <t>[沛县]喆·啡酒店(沛县新城区九龙城店)(76478694)</t>
  </si>
  <si>
    <t>啡凡大床房&lt;2人入住&gt;</t>
  </si>
  <si>
    <t>张冰</t>
  </si>
  <si>
    <t>黎扬勇</t>
  </si>
  <si>
    <t>马俊芳</t>
  </si>
  <si>
    <t>周迅</t>
  </si>
  <si>
    <t>商务大床房&lt;2人入住&gt;&lt;早餐&gt;</t>
  </si>
  <si>
    <t>何礼明</t>
  </si>
  <si>
    <t>周海军</t>
  </si>
  <si>
    <t>[广州]桔子酒店(广州天河岗顶店)(76439292)</t>
  </si>
  <si>
    <t>榻榻米大床房&lt;2人入住&gt;</t>
  </si>
  <si>
    <t>沈浩然</t>
  </si>
  <si>
    <t>CA13744220202CNY</t>
  </si>
  <si>
    <t>R5106304074436561001</t>
  </si>
  <si>
    <t>[广州]全季酒店(广州东山口店)(68602408)</t>
  </si>
  <si>
    <t>高级特大床房&lt;2人入住&gt;</t>
  </si>
  <si>
    <t>周宁</t>
  </si>
  <si>
    <t>R5100621074619494001</t>
  </si>
  <si>
    <t>任德燕</t>
  </si>
  <si>
    <t>(GRT)74377248;</t>
  </si>
  <si>
    <t>[北京]海友酒店(北京崇文门同仁医院酒店)(68610670)</t>
  </si>
  <si>
    <t>张晓勇</t>
  </si>
  <si>
    <t>R1000057074791262001</t>
  </si>
  <si>
    <t>[重庆]汉庭酒店(重庆两路口儿童医院店)(68610511)</t>
  </si>
  <si>
    <t>双床房A&lt;2人入住&gt;</t>
  </si>
  <si>
    <t>杜兵</t>
  </si>
  <si>
    <t>R4000132074807541001</t>
  </si>
  <si>
    <t>[西昌]全季酒店( 西昌邛海湿地公园店)(76446093)</t>
  </si>
  <si>
    <t>曾健</t>
  </si>
  <si>
    <t>R6150991074892017001</t>
  </si>
  <si>
    <t>[兰州]全季酒店(兰州东方红广场店)(76439483)</t>
  </si>
  <si>
    <t>姚磊</t>
  </si>
  <si>
    <t>R8000434074969326001</t>
  </si>
  <si>
    <t>[固镇]格林东方酒店(固镇世纪广场店)(80244354)</t>
  </si>
  <si>
    <t>豪华双床房&lt;2人入住&gt;</t>
  </si>
  <si>
    <t>万迅嘉</t>
  </si>
  <si>
    <t>商务双床房&lt;2人入住&gt;</t>
  </si>
  <si>
    <t>李舒妮</t>
  </si>
  <si>
    <t>[成都]全季酒店(成都高新酒店)(68607103)</t>
  </si>
  <si>
    <t>李佳朋</t>
  </si>
  <si>
    <t>(GRT)74456043;</t>
  </si>
  <si>
    <t>[肇庆]城市便捷酒店(肇庆七星岩牌坊店)(68323028)</t>
  </si>
  <si>
    <t>杨湘</t>
  </si>
  <si>
    <t>[上海]汉庭酒店(上海五角场店)(76438887)</t>
  </si>
  <si>
    <t>胡金玉</t>
  </si>
  <si>
    <t>R2000001075077851001</t>
  </si>
  <si>
    <t>梁莉娜</t>
  </si>
  <si>
    <t>R3500014075082507001</t>
  </si>
  <si>
    <t>万家利</t>
  </si>
  <si>
    <t>R3500014075135104001</t>
  </si>
  <si>
    <t>[北京]海友酒店(北京崇文门地铁站店)(68610691)</t>
  </si>
  <si>
    <t>尹元卓</t>
  </si>
  <si>
    <t>R1000058075135117001</t>
  </si>
  <si>
    <t>零压大床房&lt;2人入住&gt;</t>
  </si>
  <si>
    <t>董倪宏</t>
  </si>
  <si>
    <t>[南宁]南宁青花里艺术酒店(83647410)</t>
  </si>
  <si>
    <t>雅韵大床房&lt;2人入住&gt;&lt;早餐&gt;</t>
  </si>
  <si>
    <t>李柳慧</t>
  </si>
  <si>
    <t>acknowledge</t>
  </si>
  <si>
    <t>[日照]格林豪泰(日照海曲东路大润发店)(68606427)</t>
  </si>
  <si>
    <t>三人房&lt;2人入住&gt;</t>
  </si>
  <si>
    <t>于康伟</t>
  </si>
  <si>
    <t>(GRT)74471340;</t>
  </si>
  <si>
    <t>赵银晖</t>
  </si>
  <si>
    <t>R2153163075146540001</t>
  </si>
  <si>
    <t>刘进</t>
  </si>
  <si>
    <t>杨宗笑</t>
  </si>
  <si>
    <t>R3500014075157830001</t>
  </si>
  <si>
    <t>[武汉]城市便捷酒店(武汉光谷大学园店)(68345990)</t>
  </si>
  <si>
    <t>空气净化双床间&lt;2人入住&gt;&lt;早餐&gt;</t>
  </si>
  <si>
    <t>谢康,鲁小龙</t>
  </si>
  <si>
    <t>[启东]城市便捷酒店(启东人民中路店)(68326411)</t>
  </si>
  <si>
    <t>曹敏,黎锋</t>
  </si>
  <si>
    <t>华哥</t>
  </si>
  <si>
    <t>高级双床房&lt;2人入住&gt;&lt;早餐&gt;</t>
  </si>
  <si>
    <t>何林</t>
  </si>
  <si>
    <t>谭超华</t>
  </si>
  <si>
    <t>[常州]格林豪泰(常州春秋淹城花园街店)(80249001)</t>
  </si>
  <si>
    <t>安心大床房&lt;2人入住&gt;</t>
  </si>
  <si>
    <t>程会国</t>
  </si>
  <si>
    <t>(GRT)74479425;</t>
  </si>
  <si>
    <t>蒋柠壕</t>
  </si>
  <si>
    <t>[荆州]城市便捷酒店(荆州北京中路店)(68343202)</t>
  </si>
  <si>
    <t>李平</t>
  </si>
  <si>
    <t>[南投]南投庐山温泉正扬大饭店(Jeng Yang Hot Spring Hotel)(81210342)</t>
  </si>
  <si>
    <t>A栋-标准双人房&lt;2人入住&gt;&lt;早餐&gt;</t>
  </si>
  <si>
    <t>CHEN/SHIH YING,CHEN/SHIH YING</t>
  </si>
  <si>
    <t>CHEN SHIH YING</t>
  </si>
  <si>
    <t>[福州]全季酒店(福州五四路温泉店)(80248852)</t>
  </si>
  <si>
    <t>杨文</t>
  </si>
  <si>
    <t>CA13744220203CNY</t>
  </si>
  <si>
    <t>R3500034074855414001</t>
  </si>
  <si>
    <t>[上海]星程酒店(上海五角场长海医院店)(68607972)</t>
  </si>
  <si>
    <t>零压豪华双床房&lt;2人入住&gt;</t>
  </si>
  <si>
    <t>李晓芳</t>
  </si>
  <si>
    <t>R2004381074900258001</t>
  </si>
  <si>
    <t>[null](82822742)</t>
  </si>
  <si>
    <t>[阳朔]阳朔益田阿玛瑞酒店(66838966)</t>
  </si>
  <si>
    <t>豪华双床房&lt;2人入住&gt;&lt;早餐&gt;</t>
  </si>
  <si>
    <t>易成栋,张本龙,吴风安</t>
  </si>
  <si>
    <t>77275SC026078</t>
  </si>
  <si>
    <t>77275SC026079</t>
  </si>
  <si>
    <t>77275SC026080</t>
  </si>
  <si>
    <t>[上海]汉庭酒店(上海豫园陆家浜路地铁站店)(76438885)</t>
  </si>
  <si>
    <t>何鹃</t>
  </si>
  <si>
    <t>R2000113075137409001</t>
  </si>
  <si>
    <t>高级大床房A&lt;2人入住&gt;</t>
  </si>
  <si>
    <t>徐小聂</t>
  </si>
  <si>
    <t>R2004338075149254001</t>
  </si>
  <si>
    <t>郭红英</t>
  </si>
  <si>
    <t>[昭通]7天酒店(昭通发达广场店)(80248254)</t>
  </si>
  <si>
    <t>自主双床房&lt;2人入住&gt;&lt;钻石会员&gt;&lt;交叉用户机票，高铁，汽车，船票，用车&gt;</t>
  </si>
  <si>
    <t>黄斌</t>
  </si>
  <si>
    <t>[广州]广州珠江新城木莲庄酒店(80244196)</t>
  </si>
  <si>
    <t>高级大床房&lt;2人入住&gt;&lt;早餐&gt;</t>
  </si>
  <si>
    <t>邵真奇</t>
  </si>
  <si>
    <t>[济南]柏曼酒店（济南燕山银座山东博物馆店）(68331505)</t>
  </si>
  <si>
    <t>刘少宽</t>
  </si>
  <si>
    <t>杨立辉</t>
  </si>
  <si>
    <t>(GRT)74482596;</t>
  </si>
  <si>
    <t>滕文俊</t>
  </si>
  <si>
    <t>R2004381075203591001</t>
  </si>
  <si>
    <t>[无锡]格林豪泰(无锡高铁东站锡东新城店)(76296040)</t>
  </si>
  <si>
    <t>1.8米商务大床房&lt;2人入住&gt;</t>
  </si>
  <si>
    <t>周洲</t>
  </si>
  <si>
    <t>(GRT)74484562</t>
  </si>
  <si>
    <t>兰艺大床房&lt;2人入住&gt;</t>
  </si>
  <si>
    <t>汲增昆</t>
  </si>
  <si>
    <t>Acknowledged</t>
  </si>
  <si>
    <t>张旭东</t>
  </si>
  <si>
    <t>景观双床房&lt;2人入住&gt;</t>
  </si>
  <si>
    <t>唐雯</t>
  </si>
  <si>
    <t>(GRT)74486114;</t>
  </si>
  <si>
    <t>[北京]北京千禧大酒店(64882481)</t>
  </si>
  <si>
    <t>林剑民</t>
  </si>
  <si>
    <t>江吟</t>
  </si>
  <si>
    <t>高级豪华双床房&lt;2人入住&gt;</t>
  </si>
  <si>
    <t>万泽楷</t>
  </si>
  <si>
    <t>77275SC026095</t>
  </si>
  <si>
    <t>[null](80248513)</t>
  </si>
  <si>
    <t>包崇应</t>
  </si>
  <si>
    <t>[济南]格林豪泰(济南泉城广场店)(68600774)</t>
  </si>
  <si>
    <t>家庭房&lt;2人入住&gt;</t>
  </si>
  <si>
    <t>王桂杰</t>
  </si>
  <si>
    <t>(GRT)74491833;</t>
  </si>
  <si>
    <t>[铜仁]尚客优连锁酒店（铜仁高铁站店）(77145587)</t>
  </si>
  <si>
    <t>熊伟</t>
  </si>
  <si>
    <t>雅韵双床房&lt;2人入住&gt;&lt;早餐&gt;</t>
  </si>
  <si>
    <t>农金春</t>
  </si>
  <si>
    <t>报名字</t>
  </si>
  <si>
    <t>[昆山]格林豪泰酒店(昆山北门路九方城店)(77172229)</t>
  </si>
  <si>
    <t>过道窗1.8米大床房&lt;2人入住&gt;</t>
  </si>
  <si>
    <t>张来波</t>
  </si>
  <si>
    <t>(GRT)74494821;</t>
  </si>
  <si>
    <t>[淮安]格林豪泰(淮安经济开发区和畅路商务酒店)(76549517)</t>
  </si>
  <si>
    <t>1.8米床大床房&lt;2人入住&gt;</t>
  </si>
  <si>
    <t>胡桂臣</t>
  </si>
  <si>
    <t>(GRT)74495747;</t>
  </si>
  <si>
    <t>[齐河]骏怡连锁酒店(德州齐河汽车站店)(80248312)</t>
  </si>
  <si>
    <t>普通大床房.&lt;2人入住&gt;</t>
  </si>
  <si>
    <t>杨娅楠</t>
  </si>
  <si>
    <t>(THK)YD02144220118194802098;</t>
  </si>
  <si>
    <t>朱芳丽</t>
  </si>
  <si>
    <t>[绵竹]城市便捷酒店(绵竹卢浮世家店)(68345714)</t>
  </si>
  <si>
    <t>尹华,覃代军,杨奎林</t>
  </si>
  <si>
    <t>尹华,陈强</t>
  </si>
  <si>
    <t>[武汉]城市便捷酒店(武汉光谷软件园店)(68346819)</t>
  </si>
  <si>
    <t>夏威</t>
  </si>
  <si>
    <t>[百色]城市便捷酒店(百色高铁站拉域店)(68343436)</t>
  </si>
  <si>
    <t>吴学能</t>
  </si>
  <si>
    <t>[上海]汉庭酒店(上海松江泗泾店)(68601076)</t>
  </si>
  <si>
    <t>郑冬冬</t>
  </si>
  <si>
    <t>R2016011075248988001</t>
  </si>
  <si>
    <t>[null](81314465)</t>
  </si>
  <si>
    <t>喻莎</t>
  </si>
  <si>
    <t>[上海]汉庭酒店(上海制造局路店)(76255809)</t>
  </si>
  <si>
    <t>魏许萍,蒋琳</t>
  </si>
  <si>
    <t>CA13744220204CNY</t>
  </si>
  <si>
    <t>R2000232074693091001</t>
  </si>
  <si>
    <t>[通化]汉庭优佳酒店(通化万达广场店)(76436524)</t>
  </si>
  <si>
    <t>洪锦铧</t>
  </si>
  <si>
    <t>R1342001074888175001</t>
  </si>
  <si>
    <t>啡凡体验房&lt;2人入住&gt;</t>
  </si>
  <si>
    <t>周驰,马谦</t>
  </si>
  <si>
    <t>[成都]喆啡酒店(成都双流机场海滨城万达店)(80246093)</t>
  </si>
  <si>
    <t>醇享大床房&lt;2人入住&gt;&lt;早餐&gt;</t>
  </si>
  <si>
    <t>金玮枫</t>
  </si>
  <si>
    <t>[杭州]汉庭酒店(杭州西湖解百店)(68604936)</t>
  </si>
  <si>
    <t>黄海味,彭鹏</t>
  </si>
  <si>
    <t>R8000021074972499001</t>
  </si>
  <si>
    <t>龚君容,谭金凤</t>
  </si>
  <si>
    <t>R8000021074972741001</t>
  </si>
  <si>
    <t>袁远</t>
  </si>
  <si>
    <t>R2000637074988505001</t>
  </si>
  <si>
    <t>郑志新</t>
  </si>
  <si>
    <t>[杭州]浙江西子宾馆·汪庄(80249168)</t>
  </si>
  <si>
    <t>豪华精选大床房&lt;2人入住&gt;</t>
  </si>
  <si>
    <t>沈杰</t>
  </si>
  <si>
    <t>(GRT)74503762;</t>
  </si>
  <si>
    <t>[上海]上海海悦滨江酒店公寓(80243258)</t>
  </si>
  <si>
    <t>陆家嘴微景&lt;2人入住&gt;</t>
  </si>
  <si>
    <t>梅不寒</t>
  </si>
  <si>
    <t>单床房&lt;2人入住&gt;</t>
  </si>
  <si>
    <t>王龙华</t>
  </si>
  <si>
    <t>[西宁]锦江之星品尚(西宁五四西路新华联广场店)(80243426)</t>
  </si>
  <si>
    <t>标准房A&lt;2人入住&gt;&lt;钻石会员&gt;&lt;交叉用户机票，高铁，汽车，船票，用车&gt;</t>
  </si>
  <si>
    <t>李国祥</t>
  </si>
  <si>
    <t>[宜川]尚客优精选酒店(宜川壶口店)(81209578)</t>
  </si>
  <si>
    <t>王浪</t>
  </si>
  <si>
    <t>[佛山]骏福酒店(佛山小塘店)(81209484)</t>
  </si>
  <si>
    <t>卢永辉</t>
  </si>
  <si>
    <t>2米商务大床房&lt;2人入住&gt;</t>
  </si>
  <si>
    <t>徐华带订</t>
  </si>
  <si>
    <t>(GRT)74517983;</t>
  </si>
  <si>
    <t>陈家健</t>
  </si>
  <si>
    <t>周琴</t>
  </si>
  <si>
    <t>[武汉]城市便捷酒店(武汉金银湖园博园店)(68346560)</t>
  </si>
  <si>
    <t>标准大床房&lt;2人入住&gt;&lt;早餐&gt;</t>
  </si>
  <si>
    <t>张琦</t>
  </si>
  <si>
    <t>[哈尔滨]全季酒店(哈尔滨文昌街林业大学店)(80244373)</t>
  </si>
  <si>
    <t>张超</t>
  </si>
  <si>
    <t>R1500402075337045001</t>
  </si>
  <si>
    <t>[北京]汉庭酒店(北京阜成门店)(76438810)</t>
  </si>
  <si>
    <t>田玉香</t>
  </si>
  <si>
    <t>CA13744220205CNY</t>
  </si>
  <si>
    <t>R1000373074689683001</t>
  </si>
  <si>
    <t>[上海]汉庭酒店(上海漕河泾虹梅路店)(80244333)</t>
  </si>
  <si>
    <t>黄佳燕,杨海涛</t>
  </si>
  <si>
    <t>R2011021074816333001</t>
  </si>
  <si>
    <t>刘动</t>
  </si>
  <si>
    <t>R2011021074816373001</t>
  </si>
  <si>
    <t>[泊头]尚客优精选酒店(泊头开发区三井路店)(80245794)</t>
  </si>
  <si>
    <t>管春雷</t>
  </si>
  <si>
    <t>何小玲</t>
  </si>
  <si>
    <t>R2016003075117126001</t>
  </si>
  <si>
    <t>[上海]海友酒店(上海曹杨路地铁站店)(68605344)</t>
  </si>
  <si>
    <t>成松</t>
  </si>
  <si>
    <t>R2000635075152332001</t>
  </si>
  <si>
    <t>钱勇</t>
  </si>
  <si>
    <t>[武汉]城市便捷酒店(武汉白沙洲烽火村地铁站店)(68346921)</t>
  </si>
  <si>
    <t>何娜</t>
  </si>
  <si>
    <t>[鄂州]城市便捷酒店(鄂州花湖高铁站店)(80250802)</t>
  </si>
  <si>
    <t>张文彬</t>
  </si>
  <si>
    <t>R_0711006_620095</t>
  </si>
  <si>
    <t>[玉门]骏怡连锁酒店（玉门汽车站店 ）(80248206)</t>
  </si>
  <si>
    <t>零压双床房&lt;2人入住&gt;</t>
  </si>
  <si>
    <t>李发</t>
  </si>
  <si>
    <t>[无锡]格林豪泰贝壳酒店(无锡新区鸿山镇商业广场店)(68605110)</t>
  </si>
  <si>
    <t>严彪</t>
  </si>
  <si>
    <t>(GRT)74529043;</t>
  </si>
  <si>
    <t>[沈阳]沈阳金廊智选假日酒店(80894801)</t>
  </si>
  <si>
    <t>智选逸境房&lt;2人入住&gt;&lt;早餐&gt;</t>
  </si>
  <si>
    <t>李野</t>
  </si>
  <si>
    <t>[南充]喆啡酒店(南充潆华南路气象公园店)(76478744)</t>
  </si>
  <si>
    <t>醇享生活房&lt;2人入住&gt;&lt;早餐&gt;</t>
  </si>
  <si>
    <t>赵小刀</t>
  </si>
  <si>
    <t>曹权</t>
  </si>
  <si>
    <t>(GRT)74536617;</t>
  </si>
  <si>
    <t>盛涛</t>
  </si>
  <si>
    <t>周欲吉</t>
  </si>
  <si>
    <t>谢文莉</t>
  </si>
  <si>
    <t>标准双床房&lt;2人入住&gt;&lt;早餐&gt;</t>
  </si>
  <si>
    <t>刘娜,彭斌</t>
  </si>
  <si>
    <t>刘娜</t>
  </si>
  <si>
    <t>张武</t>
  </si>
  <si>
    <t>殷佳良</t>
  </si>
  <si>
    <t>张凯</t>
  </si>
  <si>
    <t>陈超</t>
  </si>
  <si>
    <t>赔款</t>
  </si>
  <si>
    <t>[深圳]深圳翰煜酒店(60184180)</t>
  </si>
  <si>
    <t>特惠大床房(无窗)&lt;2人入住&gt;</t>
  </si>
  <si>
    <t>金刚</t>
  </si>
  <si>
    <t>[郑州]尚客优酒店(郑州惠济万达店)(60184180)</t>
  </si>
  <si>
    <t>舒适大床房&lt;2人入住&gt;</t>
  </si>
  <si>
    <t>万金豫</t>
  </si>
  <si>
    <t>[上海]海友酒店(上海南京东路地铁站店)(68606868)</t>
  </si>
  <si>
    <t>林霄</t>
  </si>
  <si>
    <t>CA13744220206CNY</t>
  </si>
  <si>
    <t>[池州]格林豪泰(池州市政务中心平天湖风景区店)(68608013)</t>
  </si>
  <si>
    <t>1.8大床房&lt;2人入住&gt;</t>
  </si>
  <si>
    <t>张少伟</t>
  </si>
  <si>
    <t>(GRT)74526272;</t>
  </si>
  <si>
    <t>张琼</t>
  </si>
  <si>
    <t>[汕头]格林豪泰(汕头澄江路店)(76256476)</t>
  </si>
  <si>
    <t>汪萌,李雷</t>
  </si>
  <si>
    <t>徐莉</t>
  </si>
  <si>
    <t>[汝城]尚客优连锁酒店(汝城九龙国际店)(77139816)</t>
  </si>
  <si>
    <t>张槟</t>
  </si>
  <si>
    <t>[南京]尚客优连锁酒店(南京河海大学地铁站店)(68610763)</t>
  </si>
  <si>
    <t>倪秀珍</t>
  </si>
  <si>
    <t>[灌南]格林豪泰智选酒店（灌南新莞北路店）(77148090)</t>
  </si>
  <si>
    <t>王乙冲</t>
  </si>
  <si>
    <t>吴林虎</t>
  </si>
  <si>
    <t>[北京]全季酒店(北京安定门店)(76445849)</t>
  </si>
  <si>
    <t>李逸凡</t>
  </si>
  <si>
    <t>R1000096075496836001</t>
  </si>
  <si>
    <t>[上海]悦享酒店(上海植物园店)(81209485)</t>
  </si>
  <si>
    <t>悦享双床房&lt;2人入住&gt;</t>
  </si>
  <si>
    <t>黄支宝</t>
  </si>
  <si>
    <t>陈明洪</t>
  </si>
  <si>
    <t>周旺明</t>
  </si>
  <si>
    <t>赵海斌</t>
  </si>
  <si>
    <t>[兰州]喆啡酒店(兰州大学火车站店)(80244068)</t>
  </si>
  <si>
    <t>醇享生活房&lt;2人入住&gt;</t>
  </si>
  <si>
    <t>李柯函</t>
  </si>
  <si>
    <t>CA13744220207CNY</t>
  </si>
  <si>
    <t>[成都]汉庭酒店(成都双流机场店)(68605943)</t>
  </si>
  <si>
    <t>余梦</t>
  </si>
  <si>
    <t>R6102071075294210001</t>
  </si>
  <si>
    <t>[上海]汉庭酒店(上海北外滩平凉路店)(80246299)</t>
  </si>
  <si>
    <t>嵇梦捷</t>
  </si>
  <si>
    <t>R2000903075327361001</t>
  </si>
  <si>
    <t>[广州]城市便捷酒店(广州荔湾增滘店)(68307772)</t>
  </si>
  <si>
    <t>严振鑫</t>
  </si>
  <si>
    <t>[太原]太原富力万达文华酒店(80243265)</t>
  </si>
  <si>
    <t>豪华大床房&lt;2人入住&gt;</t>
  </si>
  <si>
    <t>李彦萍,杜宇佳</t>
  </si>
  <si>
    <t>杜清池</t>
  </si>
  <si>
    <t>[临沂]宜尚酒店（临沂银雀山路店）(68332393)</t>
  </si>
  <si>
    <t>李宁</t>
  </si>
  <si>
    <t>[null](81210464)</t>
  </si>
  <si>
    <t>[南通]格林豪泰智选酒店(南通市海门区商和广场店)(68612625)</t>
  </si>
  <si>
    <t>大床房（零压）&lt;2人入住&gt;</t>
  </si>
  <si>
    <t>江昕</t>
  </si>
  <si>
    <t>(GRT)74566044;</t>
  </si>
  <si>
    <t>姚苏莉</t>
  </si>
  <si>
    <t>[贵阳]7天连锁酒店(贵阳小十字店)(80247967)</t>
  </si>
  <si>
    <t>张浩</t>
  </si>
  <si>
    <t>[南昌]尚客优快捷酒店(南昌红谷滩凤凰洲店)(79042762)</t>
  </si>
  <si>
    <t>经济双床房&lt;2人入住&gt;</t>
  </si>
  <si>
    <t>邹楠楠</t>
  </si>
  <si>
    <t>[高碑店]骏怡连锁酒店(高碑店白沟新城店)(80250870)</t>
  </si>
  <si>
    <t>豪华标间&lt;2人入住&gt;</t>
  </si>
  <si>
    <t>李洪滨</t>
  </si>
  <si>
    <t>标准间&lt;2人入住&gt;</t>
  </si>
  <si>
    <t>刘纯</t>
  </si>
  <si>
    <t>[阜宁]格林豪泰(阜宁阜城大街店)(80249176)</t>
  </si>
  <si>
    <t>朱少晖</t>
  </si>
  <si>
    <t>[广州]广州白云湖畔酒店(南湖旅游中心店)(80246698)</t>
  </si>
  <si>
    <t>豪华湖景大床房&lt;2人入住&gt;&lt;早餐&gt;</t>
  </si>
  <si>
    <t>廖辉</t>
  </si>
  <si>
    <t>F22A220027</t>
  </si>
  <si>
    <t>[广州]广州珀丽酒店(76255406)</t>
  </si>
  <si>
    <t>万长春</t>
  </si>
  <si>
    <t>，</t>
  </si>
  <si>
    <t>16885653098此单多收660元退回</t>
  </si>
  <si>
    <t>本期扣款244元</t>
  </si>
  <si>
    <t>本期扣款442元</t>
  </si>
  <si>
    <t>54602 CNY</t>
  </si>
  <si>
    <t>A220207095753481</t>
  </si>
  <si>
    <t>A220207095819481</t>
  </si>
  <si>
    <t>A2202070958593605</t>
  </si>
  <si>
    <t>总计：54602元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</si>
  <si>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</si>
  <si>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</si>
  <si>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</si>
  <si>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</si>
  <si>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</si>
  <si>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</si>
  <si>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</si>
  <si>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</si>
  <si>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</si>
  <si>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</si>
  <si>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</si>
  <si>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</si>
  <si>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</si>
  <si>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</si>
  <si>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</si>
  <si>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</si>
  <si>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</si>
  <si>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2022-01-22</t>
  </si>
  <si>
    <t>2406726</t>
  </si>
  <si>
    <t>广州珀丽酒店</t>
  </si>
  <si>
    <t>2022-01-23</t>
  </si>
  <si>
    <t>退房日月结</t>
  </si>
  <si>
    <t>316.00</t>
  </si>
  <si>
    <t>RMB</t>
  </si>
  <si>
    <t>0</t>
  </si>
  <si>
    <t>0.00</t>
  </si>
  <si>
    <t>携程汇登国内直连</t>
  </si>
  <si>
    <t>2022-01-22 23:05:31</t>
  </si>
  <si>
    <t>否</t>
  </si>
  <si>
    <t>广州汇登信息科技有限公司</t>
  </si>
  <si>
    <t>直连</t>
  </si>
  <si>
    <t>2406609</t>
  </si>
  <si>
    <t>广州白云湖畔酒店(广东南湖旅游中心)</t>
  </si>
  <si>
    <t>578.00</t>
  </si>
  <si>
    <t>2022-01-22 21:04:59</t>
  </si>
  <si>
    <t>2406543</t>
  </si>
  <si>
    <t>格林豪泰(阜宁阜城大街店)</t>
  </si>
  <si>
    <t>118.00</t>
  </si>
  <si>
    <t>2022-01-22 19:59:31</t>
  </si>
  <si>
    <t>2406488</t>
  </si>
  <si>
    <t>尚客优快捷酒店(南昌红谷滩凤凰洲店)</t>
  </si>
  <si>
    <t>132.00</t>
  </si>
  <si>
    <t>2022-01-22 18:50:09</t>
  </si>
  <si>
    <t>2406286</t>
  </si>
  <si>
    <t>7天连锁酒店（贵阳小十字店）</t>
  </si>
  <si>
    <t>114.00</t>
  </si>
  <si>
    <t>2022-01-22 15:41:43</t>
  </si>
  <si>
    <t>2406154</t>
  </si>
  <si>
    <t>尚客优快捷酒店（安溪永安路店）</t>
  </si>
  <si>
    <t>王少佳</t>
  </si>
  <si>
    <t>2022-01-22 13:44:26</t>
  </si>
  <si>
    <t>2406112</t>
  </si>
  <si>
    <t>曾祥艳</t>
  </si>
  <si>
    <t>2022-01-22 13:08:22</t>
  </si>
  <si>
    <t>2406036</t>
  </si>
  <si>
    <t>上海森景大酒店</t>
  </si>
  <si>
    <t>229.00</t>
  </si>
  <si>
    <t>2022-01-22 12:04:09</t>
  </si>
  <si>
    <t>2405818</t>
  </si>
  <si>
    <t>格林豪泰快捷酒店（苏州张家港塘市镇扬子路店）</t>
  </si>
  <si>
    <t>171.00</t>
  </si>
  <si>
    <t>2022-01-22 07:47:20</t>
  </si>
  <si>
    <t>2405813</t>
  </si>
  <si>
    <t>格林豪泰(海门商和广场店)</t>
  </si>
  <si>
    <t>2022-01-22 07:38:27</t>
  </si>
  <si>
    <t>2405794</t>
  </si>
  <si>
    <t>金都大飯店</t>
  </si>
  <si>
    <t>Woo Don po,Woo Don po</t>
  </si>
  <si>
    <t>357.00</t>
  </si>
  <si>
    <t>2022-01-22 06:04:10</t>
  </si>
  <si>
    <t>2405696</t>
  </si>
  <si>
    <t>宜尚酒店（临沂银雀山路店）</t>
  </si>
  <si>
    <t>208.00</t>
  </si>
  <si>
    <t>2022-01-22 00:13:44</t>
  </si>
  <si>
    <t>2022-01-21</t>
  </si>
  <si>
    <t>2405651</t>
  </si>
  <si>
    <t>怡程酒店(长沙晚报店)</t>
  </si>
  <si>
    <t>297.00</t>
  </si>
  <si>
    <t>2022-01-21 23:00:38</t>
  </si>
  <si>
    <t>2405429</t>
  </si>
  <si>
    <t>城市便捷酒店(武汉大学园路清风别墅店)</t>
  </si>
  <si>
    <t>162.00</t>
  </si>
  <si>
    <t>2022-01-21 21:24:26</t>
  </si>
  <si>
    <t>2405373</t>
  </si>
  <si>
    <t>7天酒店(昭通发达广场店)</t>
  </si>
  <si>
    <t>110.00</t>
  </si>
  <si>
    <t>2022-01-21 21:08:36</t>
  </si>
  <si>
    <t>2405124</t>
  </si>
  <si>
    <t>悦享酒店(上海植物园店)</t>
  </si>
  <si>
    <t>192.00</t>
  </si>
  <si>
    <t>2022-01-21 19:30:44</t>
  </si>
  <si>
    <t>2405101</t>
  </si>
  <si>
    <t>全季酒店(北京安定门店)</t>
  </si>
  <si>
    <t>342.00</t>
  </si>
  <si>
    <t>2022-01-21 19:20:39</t>
  </si>
  <si>
    <t>2405045</t>
  </si>
  <si>
    <t>喆啡酒店(南充潆华南路气象公园店)</t>
  </si>
  <si>
    <t>2022-01-21 18:56:31</t>
  </si>
  <si>
    <t>2405002</t>
  </si>
  <si>
    <t>2022-01-21 18:42:15</t>
  </si>
  <si>
    <t>2404292</t>
  </si>
  <si>
    <t>太原富力万达文华酒店</t>
  </si>
  <si>
    <t>1302.00</t>
  </si>
  <si>
    <t>2022-01-21 13:10:15</t>
  </si>
  <si>
    <t>2404066</t>
  </si>
  <si>
    <t>尚客优连锁酒店（汝城九龙国际店）</t>
  </si>
  <si>
    <t>112.00</t>
  </si>
  <si>
    <t>2022-01-21 11:16:28</t>
  </si>
  <si>
    <t>2403953</t>
  </si>
  <si>
    <t>沈阳金廊智选假日酒店</t>
  </si>
  <si>
    <t>2022-01-21 09:50:01</t>
  </si>
  <si>
    <t>2403815</t>
  </si>
  <si>
    <t>城市便捷酒店(武汉金银湖园博园店)</t>
  </si>
  <si>
    <t>191.00</t>
  </si>
  <si>
    <t>2022-01-21 03:10:11</t>
  </si>
  <si>
    <t>2022-01-20</t>
  </si>
  <si>
    <t>2403674</t>
  </si>
  <si>
    <t>城市便捷酒店(武汉后湖大道店)</t>
  </si>
  <si>
    <t>193.00</t>
  </si>
  <si>
    <t>2022-01-20 23:13:50</t>
  </si>
  <si>
    <t>2403653</t>
  </si>
  <si>
    <t>城市便捷酒店(武汉光谷民族大道华师一附中店)</t>
  </si>
  <si>
    <t>234.00</t>
  </si>
  <si>
    <t>2022-01-20 22:59:29</t>
  </si>
  <si>
    <t>2403629</t>
  </si>
  <si>
    <t>城市便捷酒店(孝昌汽车客运站店)</t>
  </si>
  <si>
    <t>216.00</t>
  </si>
  <si>
    <t>2022-01-20 22:49:56</t>
  </si>
  <si>
    <t>2403532</t>
  </si>
  <si>
    <t>189.00</t>
  </si>
  <si>
    <t>2022-01-20 22:09:56</t>
  </si>
  <si>
    <t>2403453</t>
  </si>
  <si>
    <t>城市便捷酒店(荆州北京中路店)</t>
  </si>
  <si>
    <t>142.00</t>
  </si>
  <si>
    <t>2022-01-20 21:39:23</t>
  </si>
  <si>
    <t>2403433</t>
  </si>
  <si>
    <t>348.00</t>
  </si>
  <si>
    <t>2022-01-20 21:30:55</t>
  </si>
  <si>
    <t>2403364</t>
  </si>
  <si>
    <t>城市便捷酒店(新余劳动北路店)</t>
  </si>
  <si>
    <t>2022-01-20 21:03:42</t>
  </si>
  <si>
    <t>2402954</t>
  </si>
  <si>
    <t>204.00</t>
  </si>
  <si>
    <t>2022-01-20 18:40:40</t>
  </si>
  <si>
    <t>2402891</t>
  </si>
  <si>
    <t>318.00</t>
  </si>
  <si>
    <t>2022-01-20 18:12:57</t>
  </si>
  <si>
    <t>2402844</t>
  </si>
  <si>
    <t>格林豪泰(无锡高铁东站锡东新城店)</t>
  </si>
  <si>
    <t>197.00</t>
  </si>
  <si>
    <t>2022-01-20 17:57:17</t>
  </si>
  <si>
    <t>2402329</t>
  </si>
  <si>
    <t>2022-01-20 14:05:16</t>
  </si>
  <si>
    <t>2402310</t>
  </si>
  <si>
    <t>2022-01-20 13:53:50</t>
  </si>
  <si>
    <t>2402103</t>
  </si>
  <si>
    <t>格林豪泰贝壳酒店（无锡新区鸿山商业广场店）</t>
  </si>
  <si>
    <t>188.00</t>
  </si>
  <si>
    <t>2022-01-20 12:20:11</t>
  </si>
  <si>
    <t>2401784</t>
  </si>
  <si>
    <t>格林豪泰商务酒店（池州平天湖清风大道店）</t>
  </si>
  <si>
    <t>138.00</t>
  </si>
  <si>
    <t>2022-01-20 09:33:42</t>
  </si>
  <si>
    <t>2401744</t>
  </si>
  <si>
    <t>骏怡连锁酒店（玉门汽车站店 ）</t>
  </si>
  <si>
    <t>143.00</t>
  </si>
  <si>
    <t>2022-01-20 09:03:44</t>
  </si>
  <si>
    <t>2022-01-19</t>
  </si>
  <si>
    <t>2401461</t>
  </si>
  <si>
    <t>全季酒店(哈尔滨文昌街林业大学店)</t>
  </si>
  <si>
    <t>215.00</t>
  </si>
  <si>
    <t>2022-01-19 22:57:27</t>
  </si>
  <si>
    <t>2401297</t>
  </si>
  <si>
    <t>城市便捷酒店(广州荔湾增滘店)</t>
  </si>
  <si>
    <t>453.00</t>
  </si>
  <si>
    <t>2022-01-19 21:54:09</t>
  </si>
  <si>
    <t>2401280</t>
  </si>
  <si>
    <t>城市便捷酒店(武汉白沙洲烽火店)</t>
  </si>
  <si>
    <t>179.00</t>
  </si>
  <si>
    <t>2022-01-19 21:47:34</t>
  </si>
  <si>
    <t>2401259</t>
  </si>
  <si>
    <t>212.00</t>
  </si>
  <si>
    <t>2022-01-19 21:39:21</t>
  </si>
  <si>
    <t>2401257</t>
  </si>
  <si>
    <t>2022-01-19 21:38:06</t>
  </si>
  <si>
    <t>2401251</t>
  </si>
  <si>
    <t>2022-01-19 21:35:07</t>
  </si>
  <si>
    <t>2401183</t>
  </si>
  <si>
    <t>城市便捷酒店(赣州文峰大道店)</t>
  </si>
  <si>
    <t>136.00</t>
  </si>
  <si>
    <t>2022-01-19 21:13:57</t>
  </si>
  <si>
    <t>2400869</t>
  </si>
  <si>
    <t>206.00</t>
  </si>
  <si>
    <t>2022-01-19 19:30:12</t>
  </si>
  <si>
    <t>2400743</t>
  </si>
  <si>
    <t>骏福酒店(佛山小塘店)</t>
  </si>
  <si>
    <t>2022-01-19 18:49:08</t>
  </si>
  <si>
    <t>2400632</t>
  </si>
  <si>
    <t>柳少波</t>
  </si>
  <si>
    <t>115.00</t>
  </si>
  <si>
    <t>2022-01-19 18:13:46</t>
  </si>
  <si>
    <t>2400139</t>
  </si>
  <si>
    <t>尚客优精选酒店(宜川壶口店)</t>
  </si>
  <si>
    <t>158.00</t>
  </si>
  <si>
    <t>2022-01-19 13:51:50</t>
  </si>
  <si>
    <t>2399961</t>
  </si>
  <si>
    <t>锦江之星品尚(西宁五四西路新华联广场店)</t>
  </si>
  <si>
    <t>137.00</t>
  </si>
  <si>
    <t>2022-01-19 11:55:53</t>
  </si>
  <si>
    <t>2399867</t>
  </si>
  <si>
    <t>汉庭（成都双流机场店）</t>
  </si>
  <si>
    <t>151.00</t>
  </si>
  <si>
    <t>2022-01-19 11:03:32</t>
  </si>
  <si>
    <t>2399772</t>
  </si>
  <si>
    <t>上海海悦滨江酒店公寓</t>
  </si>
  <si>
    <t>224.00</t>
  </si>
  <si>
    <t>2022-01-19 10:17:38</t>
  </si>
  <si>
    <t>2399681</t>
  </si>
  <si>
    <t>2022-01-19 08:24:58</t>
  </si>
  <si>
    <t>2022-01-18</t>
  </si>
  <si>
    <t>2399486</t>
  </si>
  <si>
    <t>2022-01-18 23:19:51</t>
  </si>
  <si>
    <t>2399457</t>
  </si>
  <si>
    <t>城市便捷酒店（荆门银泰城火车站店）</t>
  </si>
  <si>
    <t>陈晨</t>
  </si>
  <si>
    <t>2022-01-18 22:55:43</t>
  </si>
  <si>
    <t>2399424</t>
  </si>
  <si>
    <t>冯羱</t>
  </si>
  <si>
    <t>147.00</t>
  </si>
  <si>
    <t>2022-01-18 22:40:35</t>
  </si>
  <si>
    <t>2399393</t>
  </si>
  <si>
    <t>汉庭酒店(上海松江泗泾店)</t>
  </si>
  <si>
    <t>161.00</t>
  </si>
  <si>
    <t>2022-01-18 22:29:49</t>
  </si>
  <si>
    <t>2399346</t>
  </si>
  <si>
    <t>城市便捷酒店(百色拉域店)</t>
  </si>
  <si>
    <t>2022-01-18 22:13:32</t>
  </si>
  <si>
    <t>2399331</t>
  </si>
  <si>
    <t>城市便捷酒店(武汉光谷软件园店)</t>
  </si>
  <si>
    <t>194.00</t>
  </si>
  <si>
    <t>2022-01-18 22:09:56</t>
  </si>
  <si>
    <t>2399289</t>
  </si>
  <si>
    <t>城市便捷酒店(泰安天外村景区店)</t>
  </si>
  <si>
    <t>97.00</t>
  </si>
  <si>
    <t>2022-01-18 21:52:35</t>
  </si>
  <si>
    <t>2399265</t>
  </si>
  <si>
    <t>城市便捷酒店(绵竹卢浮世家店)</t>
  </si>
  <si>
    <t>2022-01-18 21:41:15</t>
  </si>
  <si>
    <t>2399256</t>
  </si>
  <si>
    <t>495.00</t>
  </si>
  <si>
    <t>2022-01-18 21:38:16</t>
  </si>
  <si>
    <t>2398986</t>
  </si>
  <si>
    <t>骏怡连锁酒店(德州齐河汽车站店)</t>
  </si>
  <si>
    <t>104.00</t>
  </si>
  <si>
    <t>2022-01-18 19:48:03</t>
  </si>
  <si>
    <t>2398889</t>
  </si>
  <si>
    <t>格林豪泰(淮安经济开发区和畅路商务酒店)</t>
  </si>
  <si>
    <t>2022-01-18 19:04:09</t>
  </si>
  <si>
    <t>2398782</t>
  </si>
  <si>
    <t>格林豪泰快捷酒店（昆山北门路九方城店）</t>
  </si>
  <si>
    <t>181.00</t>
  </si>
  <si>
    <t>2022-01-18 18:28:02</t>
  </si>
  <si>
    <t>2398710</t>
  </si>
  <si>
    <t>南宁青花里艺术酒店</t>
  </si>
  <si>
    <t>261.00</t>
  </si>
  <si>
    <t>2022-01-18 18:06:53</t>
  </si>
  <si>
    <t>直采</t>
  </si>
  <si>
    <t>2398633</t>
  </si>
  <si>
    <t>尚客优连锁酒店（铜仁高铁站店）</t>
  </si>
  <si>
    <t>130.00</t>
  </si>
  <si>
    <t>2022-01-18 17:32:23</t>
  </si>
  <si>
    <t>2398564</t>
  </si>
  <si>
    <t>格林豪泰商务酒店（济南泉城广场店）</t>
  </si>
  <si>
    <t>222.00</t>
  </si>
  <si>
    <t>2022-01-18 16:40:13</t>
  </si>
  <si>
    <t>2398155</t>
  </si>
  <si>
    <t>阳朔益田阿玛瑞酒店</t>
  </si>
  <si>
    <t>596.00</t>
  </si>
  <si>
    <t>2022-01-18 12:54:22</t>
  </si>
  <si>
    <t>2398140</t>
  </si>
  <si>
    <t>2022-01-18 12:45:47</t>
  </si>
  <si>
    <t>2398098</t>
  </si>
  <si>
    <t>北京千禧大酒店</t>
  </si>
  <si>
    <t>738.00</t>
  </si>
  <si>
    <t>2022-01-18 12:27:56</t>
  </si>
  <si>
    <t>2398089</t>
  </si>
  <si>
    <t>230.00</t>
  </si>
  <si>
    <t>2022-01-18 12:24:32</t>
  </si>
  <si>
    <t>2397993</t>
  </si>
  <si>
    <t>广州珠江新城木莲庄酒店</t>
  </si>
  <si>
    <t>413.00</t>
  </si>
  <si>
    <t>2022-01-18 11:43:56</t>
  </si>
  <si>
    <t>2397990</t>
  </si>
  <si>
    <t>兰欧尚品酒店（鹿邑鸣鹿路店）</t>
  </si>
  <si>
    <t>2022-01-18 11:41:57</t>
  </si>
  <si>
    <t>2397944</t>
  </si>
  <si>
    <t>2022-01-18 11:18:11</t>
  </si>
  <si>
    <t>2397800</t>
  </si>
  <si>
    <t>星程酒店(上海五角场长海医院店)</t>
  </si>
  <si>
    <t>265.00</t>
  </si>
  <si>
    <t>2022-01-18 09:53:13</t>
  </si>
  <si>
    <t>2397724</t>
  </si>
  <si>
    <t>2022-01-18 08:50:04</t>
  </si>
  <si>
    <t>2397652</t>
  </si>
  <si>
    <t>柏曼酒店(济南燕山店)</t>
  </si>
  <si>
    <t>249.00</t>
  </si>
  <si>
    <t>2022-01-18 07:35:50</t>
  </si>
  <si>
    <t>2397632</t>
  </si>
  <si>
    <t>喆啡酒店(兰州火车站店)</t>
  </si>
  <si>
    <t>2022-01-18 07:03:42</t>
  </si>
  <si>
    <t>2397478</t>
  </si>
  <si>
    <t>371.00</t>
  </si>
  <si>
    <t>2022-01-18 00:35:20</t>
  </si>
  <si>
    <t>2022-01-17</t>
  </si>
  <si>
    <t>2397458</t>
  </si>
  <si>
    <t>102.00</t>
  </si>
  <si>
    <t>2022-01-18 00:00:16</t>
  </si>
  <si>
    <t>2397442</t>
  </si>
  <si>
    <t>城市便捷酒店(肇庆七星岩牌坊店)</t>
  </si>
  <si>
    <t>145.00</t>
  </si>
  <si>
    <t>2022-01-17 23:31:24</t>
  </si>
  <si>
    <t>2397438</t>
  </si>
  <si>
    <t>133.00</t>
  </si>
  <si>
    <t>2022-01-17 23:28:23</t>
  </si>
  <si>
    <t>2397434</t>
  </si>
  <si>
    <t>城市便捷酒店(武汉盘龙城百尚购物中心店)</t>
  </si>
  <si>
    <t>2022-01-17 23:23:17</t>
  </si>
  <si>
    <t>2397409</t>
  </si>
  <si>
    <t>厦门海景千禧大酒店</t>
  </si>
  <si>
    <t>2022-01-18 08:52:56</t>
  </si>
  <si>
    <t>2397392</t>
  </si>
  <si>
    <t>格林豪泰(常州春秋淹城花园街店)</t>
  </si>
  <si>
    <t>2022-01-17 22:47:02</t>
  </si>
  <si>
    <t>2397372</t>
  </si>
  <si>
    <t>城市便捷酒店(资兴东江湖店)</t>
  </si>
  <si>
    <t>103.00</t>
  </si>
  <si>
    <t>2022-01-17 22:36:51</t>
  </si>
  <si>
    <t>2397333</t>
  </si>
  <si>
    <t>317.00</t>
  </si>
  <si>
    <t>2022-01-17 22:18:30</t>
  </si>
  <si>
    <t>2397306</t>
  </si>
  <si>
    <t>城市便捷酒店(佛山祖庙地铁站店)</t>
  </si>
  <si>
    <t>2022-01-17 22:09:26</t>
  </si>
  <si>
    <t>2397235</t>
  </si>
  <si>
    <t>城市便捷酒店(启东人民中路店)</t>
  </si>
  <si>
    <t>402.00</t>
  </si>
  <si>
    <t>2022-01-17 21:41:24</t>
  </si>
  <si>
    <t>2397175</t>
  </si>
  <si>
    <t>城市便捷酒店(武汉光谷大学园店)</t>
  </si>
  <si>
    <t>460.00</t>
  </si>
  <si>
    <t>2022-01-17 21:12:07</t>
  </si>
  <si>
    <t>2397171</t>
  </si>
  <si>
    <t>海友酒店(福州三坊七巷店)</t>
  </si>
  <si>
    <t>2022-01-17 21:10:32</t>
  </si>
  <si>
    <t>2397094</t>
  </si>
  <si>
    <t>格林豪泰快捷酒店（宝应安宜南路店）</t>
  </si>
  <si>
    <t>139.00</t>
  </si>
  <si>
    <t>2022-01-17 20:42:46</t>
  </si>
  <si>
    <t>2396678</t>
  </si>
  <si>
    <t>全季酒店(昆山水秀路店)</t>
  </si>
  <si>
    <t>333.00</t>
  </si>
  <si>
    <t>2022-01-17 18:02:23</t>
  </si>
  <si>
    <t>2396535</t>
  </si>
  <si>
    <t>格林豪泰(日照海曲东路店)</t>
  </si>
  <si>
    <t>205.00</t>
  </si>
  <si>
    <t>2022-01-17 17:18:22</t>
  </si>
  <si>
    <t>2396464</t>
  </si>
  <si>
    <t>211.00</t>
  </si>
  <si>
    <t>2022-01-17 16:59:41</t>
  </si>
  <si>
    <t>2396425</t>
  </si>
  <si>
    <t>格林东方酒店(固镇世纪广场店)</t>
  </si>
  <si>
    <t>195.00</t>
  </si>
  <si>
    <t>2022-01-17 16:31:58</t>
  </si>
  <si>
    <t>2396321</t>
  </si>
  <si>
    <t>汉庭酒店(上海豫园河南南路店)</t>
  </si>
  <si>
    <t>235.00</t>
  </si>
  <si>
    <t>2022-01-17 15:30:11</t>
  </si>
  <si>
    <t>2396260</t>
  </si>
  <si>
    <t>海友酒店(北京崇文门地铁站店)</t>
  </si>
  <si>
    <t>198.00</t>
  </si>
  <si>
    <t>2022-01-17 14:52:00</t>
  </si>
  <si>
    <t>2396257</t>
  </si>
  <si>
    <t>2022-01-17 14:51:46</t>
  </si>
  <si>
    <t>2395768</t>
  </si>
  <si>
    <t>全季酒店(上海松江体育中心店)</t>
  </si>
  <si>
    <t>698.00</t>
  </si>
  <si>
    <t>2022-01-17 09:52:08</t>
  </si>
  <si>
    <t>2395501</t>
  </si>
  <si>
    <t>2022-01-17 00:15:10</t>
  </si>
  <si>
    <t>2022-01-16</t>
  </si>
  <si>
    <t>2395480</t>
  </si>
  <si>
    <t>2022-01-16 23:23:16</t>
  </si>
  <si>
    <t>2395457</t>
  </si>
  <si>
    <t>汉庭酒店(上海五角场店)</t>
  </si>
  <si>
    <t>202.00</t>
  </si>
  <si>
    <t>2022-01-16 22:57:32</t>
  </si>
  <si>
    <t>2395427</t>
  </si>
  <si>
    <t>城市便捷(襄阳深圳工业园店)</t>
  </si>
  <si>
    <t>141.00</t>
  </si>
  <si>
    <t>2022-01-16 22:41:52</t>
  </si>
  <si>
    <t>2395409</t>
  </si>
  <si>
    <t>2022-01-16 22:34:35</t>
  </si>
  <si>
    <t>2395398</t>
  </si>
  <si>
    <t>城市便捷酒店(驻马店正阳路店)</t>
  </si>
  <si>
    <t>2022-01-16 22:27:47</t>
  </si>
  <si>
    <t>2395393</t>
  </si>
  <si>
    <t>2022-01-16 22:23:56</t>
  </si>
  <si>
    <t>2395390</t>
  </si>
  <si>
    <t>城市便捷酒店(武汉国博马鹦路地铁站店)</t>
  </si>
  <si>
    <t>2022-01-16 22:21:47</t>
  </si>
  <si>
    <t>2395359</t>
  </si>
  <si>
    <t>喆·啡酒店(沛县新城区九龙城店)</t>
  </si>
  <si>
    <t>2022-01-16 22:05:07</t>
  </si>
  <si>
    <t>2395349</t>
  </si>
  <si>
    <t>173.00</t>
  </si>
  <si>
    <t>2022-01-16 22:01:47</t>
  </si>
  <si>
    <t>2395329</t>
  </si>
  <si>
    <t>城市便捷酒店(武汉光谷锦绣龙城南湖店)</t>
  </si>
  <si>
    <t>2022-01-16 21:53:13</t>
  </si>
  <si>
    <t>2395310</t>
  </si>
  <si>
    <t>城市便捷酒店(武汉大智路轻轨站店)</t>
  </si>
  <si>
    <t>175.00</t>
  </si>
  <si>
    <t>2022-01-16 21:46:13</t>
  </si>
  <si>
    <t>2395265</t>
  </si>
  <si>
    <t>2022-01-16 21:30:13</t>
  </si>
  <si>
    <t>2395245</t>
  </si>
  <si>
    <t>106.00</t>
  </si>
  <si>
    <t>2022-01-16 21:16:24</t>
  </si>
  <si>
    <t>2395235</t>
  </si>
  <si>
    <t>2022-01-16 21:12:17</t>
  </si>
  <si>
    <t>2395196</t>
  </si>
  <si>
    <t>格林豪泰(上海罗泾快捷酒店)</t>
  </si>
  <si>
    <t>2022-01-16 20:57:53</t>
  </si>
  <si>
    <t>2395183</t>
  </si>
  <si>
    <t>2022-01-16 20:51:45</t>
  </si>
  <si>
    <t>2394920</t>
  </si>
  <si>
    <t>IU酒店(贵阳高铁东站万达广场店)</t>
  </si>
  <si>
    <t>2022-01-16 18:58:24</t>
  </si>
  <si>
    <t>2394761</t>
  </si>
  <si>
    <t>格林豪泰智选酒店(兰州市西客站兰州中心智选酒店)</t>
  </si>
  <si>
    <t>尤娟娟</t>
  </si>
  <si>
    <t>2022-01-16 17:50:34</t>
  </si>
  <si>
    <t>2394746</t>
  </si>
  <si>
    <t>全季酒店(昆明前兴路大商汇店)</t>
  </si>
  <si>
    <t>2022-01-16 17:44:41</t>
  </si>
  <si>
    <t>2394713</t>
  </si>
  <si>
    <t>范琳</t>
  </si>
  <si>
    <t>2022-01-16 17:30:11</t>
  </si>
  <si>
    <t>2394590</t>
  </si>
  <si>
    <t>全季酒店(上海五角场黄兴路店)</t>
  </si>
  <si>
    <t>2022-01-16 16:32:05</t>
  </si>
  <si>
    <t>2394379</t>
  </si>
  <si>
    <t>广东迎宾馆</t>
  </si>
  <si>
    <t>438.00</t>
  </si>
  <si>
    <t>2022-01-16 14:23:38</t>
  </si>
  <si>
    <t>2394235</t>
  </si>
  <si>
    <t>贝壳酒店(泰州医药高新区泰事达路店)</t>
  </si>
  <si>
    <t>2022-01-16 12:44:09</t>
  </si>
  <si>
    <t>2394167</t>
  </si>
  <si>
    <t>汉庭酒店(上海铜川路地铁站)</t>
  </si>
  <si>
    <t>2022-01-16 12:02:16</t>
  </si>
  <si>
    <t>2394150</t>
  </si>
  <si>
    <t>张家港华芳金陵国际酒店</t>
  </si>
  <si>
    <t>曹秀明</t>
  </si>
  <si>
    <t>356.00</t>
  </si>
  <si>
    <t>2022-01-16 12:04:56</t>
  </si>
  <si>
    <t>2393680</t>
  </si>
  <si>
    <t>全季酒店(上海奉贤南桥汽车站店)</t>
  </si>
  <si>
    <t>296.00</t>
  </si>
  <si>
    <t>2022-01-16 00:14:55</t>
  </si>
  <si>
    <t>2022-01-15</t>
  </si>
  <si>
    <t>2393652</t>
  </si>
  <si>
    <t>2022-01-15 23:19:58</t>
  </si>
  <si>
    <t>2393650</t>
  </si>
  <si>
    <t>201.00</t>
  </si>
  <si>
    <t>2022-01-15 23:16:29</t>
  </si>
  <si>
    <t>2393642</t>
  </si>
  <si>
    <t>城市便捷酒店(武汉沿河大道崇仁路店)</t>
  </si>
  <si>
    <t>2022-01-15 23:12:31</t>
  </si>
  <si>
    <t>2393637</t>
  </si>
  <si>
    <t>精途酒店(武汉园博园店)</t>
  </si>
  <si>
    <t>246.00</t>
  </si>
  <si>
    <t>2022-01-15 23:05:33</t>
  </si>
  <si>
    <t>2393596</t>
  </si>
  <si>
    <t>2022-01-15 22:35:37</t>
  </si>
  <si>
    <t>2393591</t>
  </si>
  <si>
    <t>2022-01-15 22:33:27</t>
  </si>
  <si>
    <t>2393588</t>
  </si>
  <si>
    <t>城市便捷酒店(武汉徐东店)</t>
  </si>
  <si>
    <t>2022-01-15 22:31:57</t>
  </si>
  <si>
    <t>2393530</t>
  </si>
  <si>
    <t>168.00</t>
  </si>
  <si>
    <t>2022-01-15 22:08:27</t>
  </si>
  <si>
    <t>2393517</t>
  </si>
  <si>
    <t>2022-01-15 22:02:36</t>
  </si>
  <si>
    <t>2393492</t>
  </si>
  <si>
    <t>276.00</t>
  </si>
  <si>
    <t>2022-01-15 21:54:44</t>
  </si>
  <si>
    <t>2393469</t>
  </si>
  <si>
    <t>2022-01-15 21:49:31</t>
  </si>
  <si>
    <t>2393450</t>
  </si>
  <si>
    <t>柏曼酒店(武汉东西湖自贸城店)</t>
  </si>
  <si>
    <t>2022-01-15 21:40:47</t>
  </si>
  <si>
    <t>2393410</t>
  </si>
  <si>
    <t>358.00</t>
  </si>
  <si>
    <t>2022-01-15 21:23:42</t>
  </si>
  <si>
    <t>2393405</t>
  </si>
  <si>
    <t>2022-01-15 21:22:44</t>
  </si>
  <si>
    <t>2393379</t>
  </si>
  <si>
    <t>310.00</t>
  </si>
  <si>
    <t>2022-01-15 21:11:08</t>
  </si>
  <si>
    <t>2393373</t>
  </si>
  <si>
    <t>2022-01-15 21:07:18</t>
  </si>
  <si>
    <t>2392907</t>
  </si>
  <si>
    <t>543.00</t>
  </si>
  <si>
    <t>2022-01-15 18:02:54</t>
  </si>
  <si>
    <t>2392900</t>
  </si>
  <si>
    <t>2022-01-15 17:59:13</t>
  </si>
  <si>
    <t>2392869</t>
  </si>
  <si>
    <t>汉庭酒店(杭州西湖解百店)</t>
  </si>
  <si>
    <t>688.00</t>
  </si>
  <si>
    <t>2022-01-15 17:45:42</t>
  </si>
  <si>
    <t>2392859</t>
  </si>
  <si>
    <t>867.00</t>
  </si>
  <si>
    <t>2022-01-15 17:41:41</t>
  </si>
  <si>
    <t>2392737</t>
  </si>
  <si>
    <t>全季酒店(兰州东方红广场店)</t>
  </si>
  <si>
    <t>648.00</t>
  </si>
  <si>
    <t>2022-01-15 16:48:49</t>
  </si>
  <si>
    <t>2392715</t>
  </si>
  <si>
    <t>花漾水舞温泉会馆</t>
  </si>
  <si>
    <t>Hsu Wen-Hsuan,Hsu Wen-Hsuan</t>
  </si>
  <si>
    <t>907.00</t>
  </si>
  <si>
    <t>2022-01-15 16:50:58</t>
  </si>
  <si>
    <t>2392380</t>
  </si>
  <si>
    <t>海友酒店(上海金桥杨高中路店)</t>
  </si>
  <si>
    <t>270.00</t>
  </si>
  <si>
    <t>2022-01-15 13:30:21</t>
  </si>
  <si>
    <t>2022-01-14</t>
  </si>
  <si>
    <t>2391555</t>
  </si>
  <si>
    <t>2022-01-14 23:05:54</t>
  </si>
  <si>
    <t>2391535</t>
  </si>
  <si>
    <t>2022-01-14 22:50:38</t>
  </si>
  <si>
    <t>2391519</t>
  </si>
  <si>
    <t>2022-01-14 22:44:14</t>
  </si>
  <si>
    <t>2391502</t>
  </si>
  <si>
    <t>全季酒店(上海金沙江路)</t>
  </si>
  <si>
    <t>343.00</t>
  </si>
  <si>
    <t>2022-01-14 22:39:33</t>
  </si>
  <si>
    <t>2391470</t>
  </si>
  <si>
    <t>全季酒店(上海淮海中路店)</t>
  </si>
  <si>
    <t>458.00</t>
  </si>
  <si>
    <t>2022-01-14 22:23:26</t>
  </si>
  <si>
    <t>2391456</t>
  </si>
  <si>
    <t>ding anjun</t>
  </si>
  <si>
    <t>326.00</t>
  </si>
  <si>
    <t>2022-01-14 22:16:04</t>
  </si>
  <si>
    <t>2391421</t>
  </si>
  <si>
    <t>187.00</t>
  </si>
  <si>
    <t>2022-01-14 22:09:22</t>
  </si>
  <si>
    <t>2391378</t>
  </si>
  <si>
    <t>2022-01-14 21:55:55</t>
  </si>
  <si>
    <t>2391354</t>
  </si>
  <si>
    <t>骏怡连锁酒店(青岛董家口港泊里汽车站店)</t>
  </si>
  <si>
    <t>-141</t>
  </si>
  <si>
    <t>2022-01-14 21:45:48</t>
  </si>
  <si>
    <t>2391318</t>
  </si>
  <si>
    <t>580.00</t>
  </si>
  <si>
    <t>2022-01-14 21:37:40</t>
  </si>
  <si>
    <t>2391244</t>
  </si>
  <si>
    <t>2022-01-14 21:15:15</t>
  </si>
  <si>
    <t>2391236</t>
  </si>
  <si>
    <t>322.00</t>
  </si>
  <si>
    <t>2022-01-14 21:13:17</t>
  </si>
  <si>
    <t>2391216</t>
  </si>
  <si>
    <t>城市便捷酒店(黄梅客运站店)</t>
  </si>
  <si>
    <t>155.00</t>
  </si>
  <si>
    <t>2022-01-14 21:08:25</t>
  </si>
  <si>
    <t>2391215</t>
  </si>
  <si>
    <t>汉庭酒店(上海真光店)</t>
  </si>
  <si>
    <t>196.00</t>
  </si>
  <si>
    <t>2022-01-14 21:08:16</t>
  </si>
  <si>
    <t>2391214</t>
  </si>
  <si>
    <t>格林豪泰酒店(长沙中医药大学店)</t>
  </si>
  <si>
    <t>2022-01-14 21:07:18</t>
  </si>
  <si>
    <t>2391177</t>
  </si>
  <si>
    <t>2022-01-14 20:54:41</t>
  </si>
  <si>
    <t>2391028</t>
  </si>
  <si>
    <t>全季酒店(厦门机场湖里大道店)</t>
  </si>
  <si>
    <t>2022-01-14 20:00:12</t>
  </si>
  <si>
    <t>2391024</t>
  </si>
  <si>
    <t>杭州炫颐大酒店</t>
  </si>
  <si>
    <t>199.00</t>
  </si>
  <si>
    <t>2022-01-14 19:58:50</t>
  </si>
  <si>
    <t>2390914</t>
  </si>
  <si>
    <t>全季酒店( 西昌邛海湿地公园店)</t>
  </si>
  <si>
    <t>1152.00</t>
  </si>
  <si>
    <t>576.00</t>
  </si>
  <si>
    <t>-576</t>
  </si>
  <si>
    <t>2022-01-14 19:20:19</t>
  </si>
  <si>
    <t>2390698</t>
  </si>
  <si>
    <t>汉庭优佳酒店(通化江南美凯龙店)</t>
  </si>
  <si>
    <t>549.00</t>
  </si>
  <si>
    <t>2022-01-14 18:16:17</t>
  </si>
  <si>
    <t>2390519</t>
  </si>
  <si>
    <t>兰欧酒店(贵阳北京西路世纪城店)</t>
  </si>
  <si>
    <t>2022-01-14 16:49:20</t>
  </si>
  <si>
    <t>2390485</t>
  </si>
  <si>
    <t>844.00</t>
  </si>
  <si>
    <t>2022-01-14 16:22:18</t>
  </si>
  <si>
    <t>2390449</t>
  </si>
  <si>
    <t>153.00</t>
  </si>
  <si>
    <t>2022-01-14 15:49:57</t>
  </si>
  <si>
    <t>2390236</t>
  </si>
  <si>
    <t>IU酒店(北京中关村知春里地铁站店)</t>
  </si>
  <si>
    <t>252.00</t>
  </si>
  <si>
    <t>2022-01-14 13:42:52</t>
  </si>
  <si>
    <t>2390139</t>
  </si>
  <si>
    <t>兰欧酒店(淮安和平路万达广场店)</t>
  </si>
  <si>
    <t>185.00</t>
  </si>
  <si>
    <t>2022-01-14 12:57:44</t>
  </si>
  <si>
    <t>2390123</t>
  </si>
  <si>
    <t>299.00</t>
  </si>
  <si>
    <t>2022-01-14 12:48:24</t>
  </si>
  <si>
    <t>2389776</t>
  </si>
  <si>
    <t>全季酒店(福州五四路温泉店)</t>
  </si>
  <si>
    <t>679.00</t>
  </si>
  <si>
    <t>2022-01-14 09:10:16</t>
  </si>
  <si>
    <t>2389735</t>
  </si>
  <si>
    <t>尚客优精选酒店（泊头开发区三井路店）</t>
  </si>
  <si>
    <t>868.00</t>
  </si>
  <si>
    <t>2022-01-14 08:39:46</t>
  </si>
  <si>
    <t>2389672</t>
  </si>
  <si>
    <t>286.00</t>
  </si>
  <si>
    <t>2022-01-14 07:36:43</t>
  </si>
  <si>
    <t>2389661</t>
  </si>
  <si>
    <t>汉庭（长春净月大街店）</t>
  </si>
  <si>
    <t>2022-01-14 07:14:41</t>
  </si>
  <si>
    <t>2389645</t>
  </si>
  <si>
    <t>城市便捷酒店(武汉高铁众圆广场店)</t>
  </si>
  <si>
    <t>2022-01-14 06:48:45</t>
  </si>
  <si>
    <t>2022-01-13</t>
  </si>
  <si>
    <t>2389434</t>
  </si>
  <si>
    <t>城市便捷酒店(合肥五里庙淝河路店)</t>
  </si>
  <si>
    <t>262.00</t>
  </si>
  <si>
    <t>2022-01-13 23:56:10</t>
  </si>
  <si>
    <t>2389426</t>
  </si>
  <si>
    <t>城市便捷酒店(绵阳西南科技大学店)</t>
  </si>
  <si>
    <t>2022-01-13 23:44:36</t>
  </si>
  <si>
    <t>2389298</t>
  </si>
  <si>
    <t>全季酒店(上海张江店)</t>
  </si>
  <si>
    <t>345.00</t>
  </si>
  <si>
    <t>2022-01-13 22:23:27</t>
  </si>
  <si>
    <t>2389281</t>
  </si>
  <si>
    <t>汉庭酒店(上海漕河泾虹梅路店)</t>
  </si>
  <si>
    <t>546.00</t>
  </si>
  <si>
    <t>2022-01-13 22:19:36</t>
  </si>
  <si>
    <t>2389278</t>
  </si>
  <si>
    <t>1092.00</t>
  </si>
  <si>
    <t>2022-01-13 22:18:56</t>
  </si>
  <si>
    <t>2388865</t>
  </si>
  <si>
    <t>汉庭酒店(重庆两路口儿童医院店)</t>
  </si>
  <si>
    <t>2022-01-13 19:52:23</t>
  </si>
  <si>
    <t>2388785</t>
  </si>
  <si>
    <t>564.99</t>
  </si>
  <si>
    <t>2022-01-13 19:13:35</t>
  </si>
  <si>
    <t>2388546</t>
  </si>
  <si>
    <t>524.00</t>
  </si>
  <si>
    <t>2022-01-13 17:54:42</t>
  </si>
  <si>
    <t>2387625</t>
  </si>
  <si>
    <t>汉庭酒店(青岛五四广场店)</t>
  </si>
  <si>
    <t>733.00</t>
  </si>
  <si>
    <t>2022-01-13 10:04:12</t>
  </si>
  <si>
    <t>2387592</t>
  </si>
  <si>
    <t>462.00</t>
  </si>
  <si>
    <t>2022-01-13 09:39:59</t>
  </si>
  <si>
    <t>2387423</t>
  </si>
  <si>
    <t>154.00</t>
  </si>
  <si>
    <t>2022-01-13 06:43:42</t>
  </si>
  <si>
    <t>2022-01-12</t>
  </si>
  <si>
    <t>2386223</t>
  </si>
  <si>
    <t>海友酒店(上海人民广场地铁站店)</t>
  </si>
  <si>
    <t>126.00</t>
  </si>
  <si>
    <t>2022-01-12 16:47:04</t>
  </si>
  <si>
    <t>2385506</t>
  </si>
  <si>
    <t>汉庭（北京阜成门店）</t>
  </si>
  <si>
    <t>2022-01-12 11:08:06</t>
  </si>
  <si>
    <t>2022-01-11</t>
  </si>
  <si>
    <t>2384421</t>
  </si>
  <si>
    <t>全季酒店(上海虹桥娄山关路地铁站店)</t>
  </si>
  <si>
    <t>SHIMMURA NAOKI</t>
  </si>
  <si>
    <t>2022-01-11 19:26:07</t>
  </si>
  <si>
    <t>2383778</t>
  </si>
  <si>
    <t>全季酒店(广州东山口店)</t>
  </si>
  <si>
    <t>1311.00</t>
  </si>
  <si>
    <t>2022-01-11 15:38:15</t>
  </si>
  <si>
    <t>2383166</t>
  </si>
  <si>
    <t>600.00</t>
  </si>
  <si>
    <t>2022-01-11 10:51:06</t>
  </si>
  <si>
    <t>2022-01-10</t>
  </si>
  <si>
    <t>2382549</t>
  </si>
  <si>
    <t>618.00</t>
  </si>
  <si>
    <t>2022-01-10 21:18:29</t>
  </si>
  <si>
    <t>2382281</t>
  </si>
  <si>
    <t>尚客优连锁酒店（丹阳火车站店）</t>
  </si>
  <si>
    <t>840.00</t>
  </si>
  <si>
    <t>2022-01-10 19:28:30</t>
  </si>
  <si>
    <t>2381340</t>
  </si>
  <si>
    <t>新希望武侯智选假日酒店(成都武侯祠锦里店)</t>
  </si>
  <si>
    <t>1042.00</t>
  </si>
  <si>
    <t>-1042</t>
  </si>
  <si>
    <t>2022-01-10 10:04:08</t>
  </si>
  <si>
    <t>2022-01-08</t>
  </si>
  <si>
    <t>2379394</t>
  </si>
  <si>
    <t>2022-01-08 19:04:51</t>
  </si>
  <si>
    <t>2022-01-04</t>
  </si>
  <si>
    <t>2372582</t>
  </si>
  <si>
    <t>台南?這裡星館</t>
  </si>
  <si>
    <t>POHUNG LEE,POHUNG LEE,POHUNG LEE,POHUNG LEE</t>
  </si>
  <si>
    <t>604.00</t>
  </si>
  <si>
    <t>2022-01-04 19:58:56</t>
  </si>
  <si>
    <t>2371708</t>
  </si>
  <si>
    <t>2022-01-04 15:04:39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</si>
</sst>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16" fillId="16" borderId="2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7"/>
  <sheetViews>
    <sheetView topLeftCell="A242" workbookViewId="0">
      <selection activeCell="A242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17150983753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44574</v>
      </c>
      <c r="G2" s="5">
        <v>44576</v>
      </c>
      <c r="H2" s="4">
        <v>1</v>
      </c>
      <c r="I2" s="4">
        <v>2</v>
      </c>
      <c r="J2" s="4">
        <v>2</v>
      </c>
      <c r="K2" s="4" t="s">
        <v>29</v>
      </c>
      <c r="L2" s="4">
        <v>1042</v>
      </c>
      <c r="M2" s="4">
        <v>1042</v>
      </c>
      <c r="N2" s="4" t="s">
        <v>30</v>
      </c>
      <c r="O2" s="4" t="s">
        <v>31</v>
      </c>
      <c r="P2" s="4" t="s">
        <v>32</v>
      </c>
      <c r="Q2" s="4">
        <v>0</v>
      </c>
      <c r="R2" s="6">
        <v>44571</v>
      </c>
      <c r="S2" s="5">
        <v>44591</v>
      </c>
      <c r="T2" s="4" t="s">
        <v>33</v>
      </c>
      <c r="U2" s="4">
        <v>1042</v>
      </c>
      <c r="V2" s="4">
        <v>0</v>
      </c>
      <c r="W2" s="4">
        <v>0</v>
      </c>
      <c r="X2" s="4">
        <v>2381340</v>
      </c>
    </row>
    <row r="3" s="4" customFormat="1" spans="1:23">
      <c r="A3" s="4">
        <v>17151584747</v>
      </c>
      <c r="B3" s="4" t="s">
        <v>25</v>
      </c>
      <c r="C3" s="4" t="s">
        <v>26</v>
      </c>
      <c r="D3" s="4" t="s">
        <v>34</v>
      </c>
      <c r="E3" s="4"/>
      <c r="F3" s="5">
        <v>44575</v>
      </c>
      <c r="G3" s="5">
        <v>44576</v>
      </c>
      <c r="H3" s="4">
        <v>0</v>
      </c>
      <c r="I3" s="4">
        <v>1</v>
      </c>
      <c r="J3" s="4">
        <v>0</v>
      </c>
      <c r="K3" s="4" t="s">
        <v>29</v>
      </c>
      <c r="L3" s="4">
        <v>189</v>
      </c>
      <c r="M3" s="4">
        <v>189</v>
      </c>
      <c r="N3" s="4"/>
      <c r="O3" s="4" t="s">
        <v>31</v>
      </c>
      <c r="P3" s="4" t="s">
        <v>32</v>
      </c>
      <c r="Q3" s="4">
        <v>0</v>
      </c>
      <c r="R3" s="6">
        <v>44571</v>
      </c>
      <c r="S3" s="5">
        <v>44591</v>
      </c>
      <c r="T3" s="4" t="s">
        <v>33</v>
      </c>
      <c r="U3" s="4">
        <v>189</v>
      </c>
      <c r="V3" s="4">
        <v>0</v>
      </c>
      <c r="W3" s="4">
        <v>0</v>
      </c>
    </row>
    <row r="4" s="4" customFormat="1" spans="1:23">
      <c r="A4" s="4">
        <v>17151584747</v>
      </c>
      <c r="B4" s="4" t="s">
        <v>25</v>
      </c>
      <c r="C4" s="4" t="s">
        <v>35</v>
      </c>
      <c r="D4" s="4" t="s">
        <v>34</v>
      </c>
      <c r="E4" s="4"/>
      <c r="F4" s="5">
        <v>44575</v>
      </c>
      <c r="G4" s="5">
        <v>44576</v>
      </c>
      <c r="H4" s="4">
        <v>0</v>
      </c>
      <c r="I4" s="4">
        <v>1</v>
      </c>
      <c r="J4" s="4">
        <v>0</v>
      </c>
      <c r="K4" s="4" t="s">
        <v>29</v>
      </c>
      <c r="L4" s="4">
        <v>-189</v>
      </c>
      <c r="M4" s="4">
        <v>-189</v>
      </c>
      <c r="N4" s="4"/>
      <c r="O4" s="4" t="s">
        <v>31</v>
      </c>
      <c r="P4" s="4" t="s">
        <v>32</v>
      </c>
      <c r="Q4" s="4">
        <v>0</v>
      </c>
      <c r="R4" s="6">
        <v>44571</v>
      </c>
      <c r="S4" s="5">
        <v>44591</v>
      </c>
      <c r="T4" s="4" t="s">
        <v>33</v>
      </c>
      <c r="U4" s="4">
        <v>-189</v>
      </c>
      <c r="V4" s="4">
        <v>0</v>
      </c>
      <c r="W4" s="4">
        <v>0</v>
      </c>
    </row>
    <row r="5" s="4" customFormat="1" spans="1:25">
      <c r="A5" s="4">
        <v>17153731907</v>
      </c>
      <c r="B5" s="4" t="s">
        <v>25</v>
      </c>
      <c r="C5" s="4" t="s">
        <v>26</v>
      </c>
      <c r="D5" s="4" t="s">
        <v>36</v>
      </c>
      <c r="E5" s="4" t="s">
        <v>37</v>
      </c>
      <c r="F5" s="5">
        <v>44572</v>
      </c>
      <c r="G5" s="5">
        <v>44576</v>
      </c>
      <c r="H5" s="4">
        <v>1</v>
      </c>
      <c r="I5" s="4">
        <v>4</v>
      </c>
      <c r="J5" s="4">
        <v>4</v>
      </c>
      <c r="K5" s="4" t="s">
        <v>29</v>
      </c>
      <c r="L5" s="4">
        <v>618</v>
      </c>
      <c r="M5" s="4">
        <v>618</v>
      </c>
      <c r="N5" s="4" t="s">
        <v>38</v>
      </c>
      <c r="O5" s="4" t="s">
        <v>31</v>
      </c>
      <c r="P5" s="4" t="s">
        <v>32</v>
      </c>
      <c r="Q5" s="4">
        <v>0</v>
      </c>
      <c r="R5" s="6">
        <v>44571</v>
      </c>
      <c r="S5" s="5">
        <v>44591</v>
      </c>
      <c r="T5" s="4" t="s">
        <v>33</v>
      </c>
      <c r="U5" s="4">
        <v>618</v>
      </c>
      <c r="V5" s="4">
        <v>0</v>
      </c>
      <c r="W5" s="4">
        <v>0</v>
      </c>
      <c r="X5" s="4"/>
      <c r="Y5" s="4" t="s">
        <v>39</v>
      </c>
    </row>
    <row r="6" s="4" customFormat="1" spans="1:23">
      <c r="A6" s="4">
        <v>17154777346</v>
      </c>
      <c r="B6" s="4" t="s">
        <v>25</v>
      </c>
      <c r="C6" s="4" t="s">
        <v>26</v>
      </c>
      <c r="D6" s="4" t="s">
        <v>40</v>
      </c>
      <c r="E6" s="4" t="s">
        <v>41</v>
      </c>
      <c r="F6" s="5">
        <v>44572</v>
      </c>
      <c r="G6" s="5">
        <v>44576</v>
      </c>
      <c r="H6" s="4">
        <v>1</v>
      </c>
      <c r="I6" s="4">
        <v>4</v>
      </c>
      <c r="J6" s="4">
        <v>4</v>
      </c>
      <c r="K6" s="4" t="s">
        <v>29</v>
      </c>
      <c r="L6" s="4">
        <v>600</v>
      </c>
      <c r="M6" s="4">
        <v>600</v>
      </c>
      <c r="N6" s="4" t="s">
        <v>42</v>
      </c>
      <c r="O6" s="4" t="s">
        <v>31</v>
      </c>
      <c r="P6" s="4" t="s">
        <v>32</v>
      </c>
      <c r="Q6" s="4">
        <v>0</v>
      </c>
      <c r="R6" s="6">
        <v>44572</v>
      </c>
      <c r="S6" s="5">
        <v>44591</v>
      </c>
      <c r="T6" s="4" t="s">
        <v>33</v>
      </c>
      <c r="U6" s="4">
        <v>600</v>
      </c>
      <c r="V6" s="4">
        <v>0</v>
      </c>
      <c r="W6" s="4">
        <v>0</v>
      </c>
    </row>
    <row r="7" s="4" customFormat="1" spans="1:25">
      <c r="A7" s="4">
        <v>17158770991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44575</v>
      </c>
      <c r="G7" s="5">
        <v>44576</v>
      </c>
      <c r="H7" s="4">
        <v>1</v>
      </c>
      <c r="I7" s="4">
        <v>1</v>
      </c>
      <c r="J7" s="4">
        <v>1</v>
      </c>
      <c r="K7" s="4" t="s">
        <v>29</v>
      </c>
      <c r="L7" s="4">
        <v>297</v>
      </c>
      <c r="M7" s="4">
        <v>297</v>
      </c>
      <c r="N7" s="4" t="s">
        <v>45</v>
      </c>
      <c r="O7" s="4" t="s">
        <v>31</v>
      </c>
      <c r="P7" s="4" t="s">
        <v>32</v>
      </c>
      <c r="Q7" s="4">
        <v>0</v>
      </c>
      <c r="R7" s="6">
        <v>44572</v>
      </c>
      <c r="S7" s="5">
        <v>44591</v>
      </c>
      <c r="T7" s="4" t="s">
        <v>33</v>
      </c>
      <c r="U7" s="4">
        <v>297</v>
      </c>
      <c r="V7" s="4">
        <v>0</v>
      </c>
      <c r="W7" s="4">
        <v>0</v>
      </c>
      <c r="X7" s="4"/>
      <c r="Y7" s="4" t="s">
        <v>46</v>
      </c>
    </row>
    <row r="8" s="4" customFormat="1" spans="1:24">
      <c r="A8" s="4">
        <v>17150983753</v>
      </c>
      <c r="B8" s="4" t="s">
        <v>25</v>
      </c>
      <c r="C8" s="4" t="s">
        <v>35</v>
      </c>
      <c r="D8" s="4" t="s">
        <v>27</v>
      </c>
      <c r="E8" s="4" t="s">
        <v>28</v>
      </c>
      <c r="F8" s="5">
        <v>44574</v>
      </c>
      <c r="G8" s="5">
        <v>44576</v>
      </c>
      <c r="H8" s="4">
        <v>1</v>
      </c>
      <c r="I8" s="4">
        <v>2</v>
      </c>
      <c r="J8" s="4">
        <v>2</v>
      </c>
      <c r="K8" s="4" t="s">
        <v>29</v>
      </c>
      <c r="L8" s="4">
        <v>-1042</v>
      </c>
      <c r="M8" s="4">
        <v>-1042</v>
      </c>
      <c r="N8" s="4" t="s">
        <v>30</v>
      </c>
      <c r="O8" s="4" t="s">
        <v>31</v>
      </c>
      <c r="P8" s="4" t="s">
        <v>32</v>
      </c>
      <c r="Q8" s="4">
        <v>0</v>
      </c>
      <c r="R8" s="6">
        <v>44571</v>
      </c>
      <c r="S8" s="5">
        <v>44591</v>
      </c>
      <c r="T8" s="4" t="s">
        <v>33</v>
      </c>
      <c r="U8" s="4">
        <v>-1042</v>
      </c>
      <c r="V8" s="4">
        <v>0</v>
      </c>
      <c r="W8" s="4">
        <v>0</v>
      </c>
      <c r="X8" s="4">
        <v>2381340</v>
      </c>
    </row>
    <row r="9" s="4" customFormat="1" spans="1:25">
      <c r="A9" s="4">
        <v>17171910725</v>
      </c>
      <c r="B9" s="4" t="s">
        <v>25</v>
      </c>
      <c r="C9" s="4" t="s">
        <v>26</v>
      </c>
      <c r="D9" s="4" t="s">
        <v>47</v>
      </c>
      <c r="E9" s="4" t="s">
        <v>48</v>
      </c>
      <c r="F9" s="5">
        <v>44575</v>
      </c>
      <c r="G9" s="5">
        <v>44576</v>
      </c>
      <c r="H9" s="4">
        <v>1</v>
      </c>
      <c r="I9" s="4">
        <v>1</v>
      </c>
      <c r="J9" s="4">
        <v>1</v>
      </c>
      <c r="K9" s="4" t="s">
        <v>29</v>
      </c>
      <c r="L9" s="4">
        <v>345</v>
      </c>
      <c r="M9" s="4">
        <v>345</v>
      </c>
      <c r="N9" s="4" t="s">
        <v>49</v>
      </c>
      <c r="O9" s="4" t="s">
        <v>31</v>
      </c>
      <c r="P9" s="4" t="s">
        <v>32</v>
      </c>
      <c r="Q9" s="4">
        <v>0</v>
      </c>
      <c r="R9" s="6">
        <v>44574</v>
      </c>
      <c r="S9" s="5">
        <v>44591</v>
      </c>
      <c r="T9" s="4" t="s">
        <v>33</v>
      </c>
      <c r="U9" s="4">
        <v>345</v>
      </c>
      <c r="V9" s="4">
        <v>0</v>
      </c>
      <c r="W9" s="4">
        <v>363</v>
      </c>
      <c r="X9" s="4"/>
      <c r="Y9" s="4" t="s">
        <v>50</v>
      </c>
    </row>
    <row r="10" s="4" customFormat="1" spans="1:23">
      <c r="A10" s="4">
        <v>17172160993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44575</v>
      </c>
      <c r="G10" s="5">
        <v>44576</v>
      </c>
      <c r="H10" s="4">
        <v>1</v>
      </c>
      <c r="I10" s="4">
        <v>1</v>
      </c>
      <c r="J10" s="4">
        <v>1</v>
      </c>
      <c r="K10" s="4" t="s">
        <v>29</v>
      </c>
      <c r="L10" s="4">
        <v>114</v>
      </c>
      <c r="M10" s="4">
        <v>114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44574</v>
      </c>
      <c r="S10" s="5">
        <v>44591</v>
      </c>
      <c r="T10" s="4" t="s">
        <v>33</v>
      </c>
      <c r="U10" s="4">
        <v>114</v>
      </c>
      <c r="V10" s="4">
        <v>0</v>
      </c>
      <c r="W10" s="4">
        <v>0</v>
      </c>
    </row>
    <row r="11" s="4" customFormat="1" spans="1:23">
      <c r="A11" s="4">
        <v>17172315638</v>
      </c>
      <c r="B11" s="4" t="s">
        <v>25</v>
      </c>
      <c r="C11" s="4" t="s">
        <v>26</v>
      </c>
      <c r="D11" s="4" t="s">
        <v>54</v>
      </c>
      <c r="E11" s="4" t="s">
        <v>52</v>
      </c>
      <c r="F11" s="5">
        <v>44575</v>
      </c>
      <c r="G11" s="5">
        <v>44576</v>
      </c>
      <c r="H11" s="4">
        <v>1</v>
      </c>
      <c r="I11" s="4">
        <v>1</v>
      </c>
      <c r="J11" s="4">
        <v>1</v>
      </c>
      <c r="K11" s="4" t="s">
        <v>29</v>
      </c>
      <c r="L11" s="4">
        <v>170</v>
      </c>
      <c r="M11" s="4">
        <v>170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44575</v>
      </c>
      <c r="S11" s="5">
        <v>44591</v>
      </c>
      <c r="T11" s="4" t="s">
        <v>33</v>
      </c>
      <c r="U11" s="4">
        <v>170</v>
      </c>
      <c r="V11" s="4">
        <v>0</v>
      </c>
      <c r="W11" s="4">
        <v>0</v>
      </c>
    </row>
    <row r="12" s="4" customFormat="1" spans="1:23">
      <c r="A12" s="4">
        <v>17172354682</v>
      </c>
      <c r="B12" s="4" t="s">
        <v>25</v>
      </c>
      <c r="C12" s="4" t="s">
        <v>26</v>
      </c>
      <c r="D12" s="4" t="s">
        <v>56</v>
      </c>
      <c r="E12" s="4" t="s">
        <v>52</v>
      </c>
      <c r="F12" s="5">
        <v>44575</v>
      </c>
      <c r="G12" s="5">
        <v>44576</v>
      </c>
      <c r="H12" s="4">
        <v>2</v>
      </c>
      <c r="I12" s="4">
        <v>1</v>
      </c>
      <c r="J12" s="4">
        <v>2</v>
      </c>
      <c r="K12" s="4" t="s">
        <v>29</v>
      </c>
      <c r="L12" s="4">
        <v>264</v>
      </c>
      <c r="M12" s="4">
        <v>264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44575</v>
      </c>
      <c r="S12" s="5">
        <v>44591</v>
      </c>
      <c r="T12" s="4" t="s">
        <v>33</v>
      </c>
      <c r="U12" s="4">
        <v>264</v>
      </c>
      <c r="V12" s="4">
        <v>0</v>
      </c>
      <c r="W12" s="4">
        <v>0</v>
      </c>
    </row>
    <row r="13" s="4" customFormat="1" spans="1:23">
      <c r="A13" s="4">
        <v>17172511470</v>
      </c>
      <c r="B13" s="4" t="s">
        <v>25</v>
      </c>
      <c r="C13" s="4" t="s">
        <v>26</v>
      </c>
      <c r="D13" s="4" t="s">
        <v>58</v>
      </c>
      <c r="E13" s="4" t="s">
        <v>52</v>
      </c>
      <c r="F13" s="5">
        <v>44575</v>
      </c>
      <c r="G13" s="5">
        <v>44576</v>
      </c>
      <c r="H13" s="4">
        <v>1</v>
      </c>
      <c r="I13" s="4">
        <v>1</v>
      </c>
      <c r="J13" s="4">
        <v>1</v>
      </c>
      <c r="K13" s="4" t="s">
        <v>29</v>
      </c>
      <c r="L13" s="4">
        <v>151</v>
      </c>
      <c r="M13" s="4">
        <v>151</v>
      </c>
      <c r="N13" s="4" t="s">
        <v>59</v>
      </c>
      <c r="O13" s="4" t="s">
        <v>31</v>
      </c>
      <c r="P13" s="4" t="s">
        <v>32</v>
      </c>
      <c r="Q13" s="4">
        <v>0</v>
      </c>
      <c r="R13" s="6">
        <v>44575</v>
      </c>
      <c r="S13" s="5">
        <v>44591</v>
      </c>
      <c r="T13" s="4" t="s">
        <v>33</v>
      </c>
      <c r="U13" s="4">
        <v>151</v>
      </c>
      <c r="V13" s="4">
        <v>0</v>
      </c>
      <c r="W13" s="4">
        <v>0</v>
      </c>
    </row>
    <row r="14" s="4" customFormat="1" spans="1:25">
      <c r="A14" s="4">
        <v>17172523866</v>
      </c>
      <c r="B14" s="4" t="s">
        <v>25</v>
      </c>
      <c r="C14" s="4" t="s">
        <v>26</v>
      </c>
      <c r="D14" s="4" t="s">
        <v>60</v>
      </c>
      <c r="E14" s="4" t="s">
        <v>44</v>
      </c>
      <c r="F14" s="5">
        <v>44575</v>
      </c>
      <c r="G14" s="5">
        <v>44576</v>
      </c>
      <c r="H14" s="4">
        <v>1</v>
      </c>
      <c r="I14" s="4">
        <v>1</v>
      </c>
      <c r="J14" s="4">
        <v>1</v>
      </c>
      <c r="K14" s="4" t="s">
        <v>29</v>
      </c>
      <c r="L14" s="4">
        <v>188</v>
      </c>
      <c r="M14" s="4">
        <v>188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44575</v>
      </c>
      <c r="S14" s="5">
        <v>44591</v>
      </c>
      <c r="T14" s="4" t="s">
        <v>33</v>
      </c>
      <c r="U14" s="4">
        <v>188</v>
      </c>
      <c r="V14" s="4">
        <v>0</v>
      </c>
      <c r="W14" s="4">
        <v>0</v>
      </c>
      <c r="X14" s="4"/>
      <c r="Y14" s="4" t="s">
        <v>62</v>
      </c>
    </row>
    <row r="15" s="4" customFormat="1" spans="1:23">
      <c r="A15" s="4">
        <v>17172354682</v>
      </c>
      <c r="B15" s="4" t="s">
        <v>25</v>
      </c>
      <c r="C15" s="4" t="s">
        <v>35</v>
      </c>
      <c r="D15" s="4" t="s">
        <v>56</v>
      </c>
      <c r="E15" s="4" t="s">
        <v>52</v>
      </c>
      <c r="F15" s="5">
        <v>44575</v>
      </c>
      <c r="G15" s="5">
        <v>44576</v>
      </c>
      <c r="H15" s="4">
        <v>2</v>
      </c>
      <c r="I15" s="4">
        <v>1</v>
      </c>
      <c r="J15" s="4">
        <v>2</v>
      </c>
      <c r="K15" s="4" t="s">
        <v>29</v>
      </c>
      <c r="L15" s="4">
        <v>-264</v>
      </c>
      <c r="M15" s="4">
        <v>-264</v>
      </c>
      <c r="N15" s="4" t="s">
        <v>57</v>
      </c>
      <c r="O15" s="4" t="s">
        <v>31</v>
      </c>
      <c r="P15" s="4" t="s">
        <v>32</v>
      </c>
      <c r="Q15" s="4">
        <v>0</v>
      </c>
      <c r="R15" s="6">
        <v>44575</v>
      </c>
      <c r="S15" s="5">
        <v>44591</v>
      </c>
      <c r="T15" s="4" t="s">
        <v>33</v>
      </c>
      <c r="U15" s="4">
        <v>-264</v>
      </c>
      <c r="V15" s="4">
        <v>0</v>
      </c>
      <c r="W15" s="4">
        <v>0</v>
      </c>
    </row>
    <row r="16" s="4" customFormat="1" spans="1:23">
      <c r="A16" s="4">
        <v>17172315638</v>
      </c>
      <c r="B16" s="4" t="s">
        <v>25</v>
      </c>
      <c r="C16" s="4" t="s">
        <v>35</v>
      </c>
      <c r="D16" s="4" t="s">
        <v>54</v>
      </c>
      <c r="E16" s="4" t="s">
        <v>52</v>
      </c>
      <c r="F16" s="5">
        <v>44575</v>
      </c>
      <c r="G16" s="5">
        <v>44576</v>
      </c>
      <c r="H16" s="4">
        <v>1</v>
      </c>
      <c r="I16" s="4">
        <v>1</v>
      </c>
      <c r="J16" s="4">
        <v>1</v>
      </c>
      <c r="K16" s="4" t="s">
        <v>29</v>
      </c>
      <c r="L16" s="4">
        <v>-170</v>
      </c>
      <c r="M16" s="4">
        <v>-170</v>
      </c>
      <c r="N16" s="4" t="s">
        <v>55</v>
      </c>
      <c r="O16" s="4" t="s">
        <v>31</v>
      </c>
      <c r="P16" s="4" t="s">
        <v>32</v>
      </c>
      <c r="Q16" s="4">
        <v>0</v>
      </c>
      <c r="R16" s="6">
        <v>44575</v>
      </c>
      <c r="S16" s="5">
        <v>44591</v>
      </c>
      <c r="T16" s="4" t="s">
        <v>33</v>
      </c>
      <c r="U16" s="4">
        <v>-170</v>
      </c>
      <c r="V16" s="4">
        <v>0</v>
      </c>
      <c r="W16" s="4">
        <v>0</v>
      </c>
    </row>
    <row r="17" s="4" customFormat="1" spans="1:25">
      <c r="A17" s="4">
        <v>17173256284</v>
      </c>
      <c r="B17" s="4" t="s">
        <v>25</v>
      </c>
      <c r="C17" s="4" t="s">
        <v>26</v>
      </c>
      <c r="D17" s="4" t="s">
        <v>63</v>
      </c>
      <c r="E17" s="4" t="s">
        <v>44</v>
      </c>
      <c r="F17" s="5">
        <v>44575</v>
      </c>
      <c r="G17" s="5">
        <v>44576</v>
      </c>
      <c r="H17" s="4">
        <v>1</v>
      </c>
      <c r="I17" s="4">
        <v>1</v>
      </c>
      <c r="J17" s="4">
        <v>1</v>
      </c>
      <c r="K17" s="4" t="s">
        <v>29</v>
      </c>
      <c r="L17" s="4">
        <v>299</v>
      </c>
      <c r="M17" s="4">
        <v>299</v>
      </c>
      <c r="N17" s="4" t="s">
        <v>64</v>
      </c>
      <c r="O17" s="4" t="s">
        <v>31</v>
      </c>
      <c r="P17" s="4" t="s">
        <v>32</v>
      </c>
      <c r="Q17" s="4">
        <v>0</v>
      </c>
      <c r="R17" s="6">
        <v>44575</v>
      </c>
      <c r="S17" s="5">
        <v>44591</v>
      </c>
      <c r="T17" s="4" t="s">
        <v>33</v>
      </c>
      <c r="U17" s="4">
        <v>299</v>
      </c>
      <c r="V17" s="4">
        <v>0</v>
      </c>
      <c r="W17" s="4">
        <v>0</v>
      </c>
      <c r="X17" s="4"/>
      <c r="Y17" s="4" t="s">
        <v>65</v>
      </c>
    </row>
    <row r="18" s="4" customFormat="1" spans="1:23">
      <c r="A18" s="4">
        <v>17173278741</v>
      </c>
      <c r="B18" s="4" t="s">
        <v>25</v>
      </c>
      <c r="C18" s="4" t="s">
        <v>26</v>
      </c>
      <c r="D18" s="4" t="s">
        <v>66</v>
      </c>
      <c r="E18" s="4" t="s">
        <v>67</v>
      </c>
      <c r="F18" s="5">
        <v>44575</v>
      </c>
      <c r="G18" s="5">
        <v>44576</v>
      </c>
      <c r="H18" s="4">
        <v>1</v>
      </c>
      <c r="I18" s="4">
        <v>1</v>
      </c>
      <c r="J18" s="4">
        <v>1</v>
      </c>
      <c r="K18" s="4" t="s">
        <v>29</v>
      </c>
      <c r="L18" s="4">
        <v>185</v>
      </c>
      <c r="M18" s="4">
        <v>185</v>
      </c>
      <c r="N18" s="4" t="s">
        <v>68</v>
      </c>
      <c r="O18" s="4" t="s">
        <v>31</v>
      </c>
      <c r="P18" s="4" t="s">
        <v>32</v>
      </c>
      <c r="Q18" s="4">
        <v>0</v>
      </c>
      <c r="R18" s="6">
        <v>44575</v>
      </c>
      <c r="S18" s="5">
        <v>44591</v>
      </c>
      <c r="T18" s="4" t="s">
        <v>33</v>
      </c>
      <c r="U18" s="4">
        <v>185</v>
      </c>
      <c r="V18" s="4">
        <v>0</v>
      </c>
      <c r="W18" s="4">
        <v>0</v>
      </c>
    </row>
    <row r="19" s="4" customFormat="1" spans="1:25">
      <c r="A19" s="4">
        <v>17173411304</v>
      </c>
      <c r="B19" s="4" t="s">
        <v>25</v>
      </c>
      <c r="C19" s="4" t="s">
        <v>26</v>
      </c>
      <c r="D19" s="4" t="s">
        <v>69</v>
      </c>
      <c r="E19" s="4" t="s">
        <v>70</v>
      </c>
      <c r="F19" s="5">
        <v>44575</v>
      </c>
      <c r="G19" s="5">
        <v>44576</v>
      </c>
      <c r="H19" s="4">
        <v>1</v>
      </c>
      <c r="I19" s="4">
        <v>1</v>
      </c>
      <c r="J19" s="4">
        <v>1</v>
      </c>
      <c r="K19" s="4" t="s">
        <v>29</v>
      </c>
      <c r="L19" s="4">
        <v>252</v>
      </c>
      <c r="M19" s="4">
        <v>252</v>
      </c>
      <c r="N19" s="4" t="s">
        <v>71</v>
      </c>
      <c r="O19" s="4" t="s">
        <v>31</v>
      </c>
      <c r="P19" s="4" t="s">
        <v>32</v>
      </c>
      <c r="Q19" s="4">
        <v>0</v>
      </c>
      <c r="R19" s="6">
        <v>44575</v>
      </c>
      <c r="S19" s="5">
        <v>44591</v>
      </c>
      <c r="T19" s="4" t="s">
        <v>33</v>
      </c>
      <c r="U19" s="4">
        <v>252</v>
      </c>
      <c r="V19" s="4">
        <v>0</v>
      </c>
      <c r="W19" s="4">
        <v>0</v>
      </c>
      <c r="X19" s="4"/>
      <c r="Y19" s="4">
        <v>104189650754</v>
      </c>
    </row>
    <row r="20" s="4" customFormat="1" spans="1:25">
      <c r="A20" s="4">
        <v>17176315459</v>
      </c>
      <c r="B20" s="4" t="s">
        <v>25</v>
      </c>
      <c r="C20" s="4" t="s">
        <v>26</v>
      </c>
      <c r="D20" s="4" t="s">
        <v>72</v>
      </c>
      <c r="E20" s="4" t="s">
        <v>37</v>
      </c>
      <c r="F20" s="5">
        <v>44575</v>
      </c>
      <c r="G20" s="5">
        <v>44576</v>
      </c>
      <c r="H20" s="4">
        <v>1</v>
      </c>
      <c r="I20" s="4">
        <v>1</v>
      </c>
      <c r="J20" s="4">
        <v>1</v>
      </c>
      <c r="K20" s="4" t="s">
        <v>29</v>
      </c>
      <c r="L20" s="4">
        <v>153</v>
      </c>
      <c r="M20" s="4">
        <v>153</v>
      </c>
      <c r="N20" s="4" t="s">
        <v>73</v>
      </c>
      <c r="O20" s="4" t="s">
        <v>31</v>
      </c>
      <c r="P20" s="4" t="s">
        <v>32</v>
      </c>
      <c r="Q20" s="4">
        <v>0</v>
      </c>
      <c r="R20" s="6">
        <v>44575</v>
      </c>
      <c r="S20" s="5">
        <v>44591</v>
      </c>
      <c r="T20" s="4" t="s">
        <v>33</v>
      </c>
      <c r="U20" s="4">
        <v>153</v>
      </c>
      <c r="V20" s="4">
        <v>0</v>
      </c>
      <c r="W20" s="4">
        <v>0</v>
      </c>
      <c r="X20" s="4"/>
      <c r="Y20" s="4" t="s">
        <v>74</v>
      </c>
    </row>
    <row r="21" s="4" customFormat="1" spans="1:25">
      <c r="A21" s="4">
        <v>17176545966</v>
      </c>
      <c r="B21" s="4" t="s">
        <v>25</v>
      </c>
      <c r="C21" s="4" t="s">
        <v>26</v>
      </c>
      <c r="D21" s="4" t="s">
        <v>75</v>
      </c>
      <c r="E21" s="4" t="s">
        <v>48</v>
      </c>
      <c r="F21" s="5">
        <v>44575</v>
      </c>
      <c r="G21" s="5">
        <v>44576</v>
      </c>
      <c r="H21" s="4">
        <v>2</v>
      </c>
      <c r="I21" s="4">
        <v>1</v>
      </c>
      <c r="J21" s="4">
        <v>2</v>
      </c>
      <c r="K21" s="4" t="s">
        <v>29</v>
      </c>
      <c r="L21" s="4">
        <v>844</v>
      </c>
      <c r="M21" s="4">
        <v>844</v>
      </c>
      <c r="N21" s="4" t="s">
        <v>76</v>
      </c>
      <c r="O21" s="4" t="s">
        <v>31</v>
      </c>
      <c r="P21" s="4" t="s">
        <v>32</v>
      </c>
      <c r="Q21" s="4">
        <v>0</v>
      </c>
      <c r="R21" s="6">
        <v>44575</v>
      </c>
      <c r="S21" s="5">
        <v>44591</v>
      </c>
      <c r="T21" s="4" t="s">
        <v>33</v>
      </c>
      <c r="U21" s="4">
        <v>844</v>
      </c>
      <c r="V21" s="4">
        <v>0</v>
      </c>
      <c r="W21" s="4">
        <v>0</v>
      </c>
      <c r="X21" s="4">
        <v>2390485</v>
      </c>
      <c r="Y21" s="4" t="s">
        <v>77</v>
      </c>
    </row>
    <row r="22" s="4" customFormat="1" spans="1:25">
      <c r="A22" s="4">
        <v>17176698691</v>
      </c>
      <c r="B22" s="4" t="s">
        <v>25</v>
      </c>
      <c r="C22" s="4" t="s">
        <v>26</v>
      </c>
      <c r="D22" s="4" t="s">
        <v>78</v>
      </c>
      <c r="E22" s="4" t="s">
        <v>79</v>
      </c>
      <c r="F22" s="5">
        <v>44575</v>
      </c>
      <c r="G22" s="5">
        <v>44576</v>
      </c>
      <c r="H22" s="4">
        <v>1</v>
      </c>
      <c r="I22" s="4">
        <v>1</v>
      </c>
      <c r="J22" s="4">
        <v>1</v>
      </c>
      <c r="K22" s="4" t="s">
        <v>29</v>
      </c>
      <c r="L22" s="4">
        <v>270</v>
      </c>
      <c r="M22" s="4">
        <v>270</v>
      </c>
      <c r="N22" s="4" t="s">
        <v>80</v>
      </c>
      <c r="O22" s="4" t="s">
        <v>31</v>
      </c>
      <c r="P22" s="4" t="s">
        <v>32</v>
      </c>
      <c r="Q22" s="4">
        <v>0</v>
      </c>
      <c r="R22" s="6">
        <v>44575</v>
      </c>
      <c r="S22" s="5">
        <v>44591</v>
      </c>
      <c r="T22" s="4" t="s">
        <v>33</v>
      </c>
      <c r="U22" s="4">
        <v>270</v>
      </c>
      <c r="V22" s="4">
        <v>0</v>
      </c>
      <c r="W22" s="4">
        <v>0</v>
      </c>
      <c r="X22" s="4"/>
      <c r="Y22" s="4" t="s">
        <v>81</v>
      </c>
    </row>
    <row r="23" s="4" customFormat="1" spans="1:23">
      <c r="A23" s="4">
        <v>17176897610</v>
      </c>
      <c r="B23" s="4" t="s">
        <v>25</v>
      </c>
      <c r="C23" s="4" t="s">
        <v>26</v>
      </c>
      <c r="D23" s="4" t="s">
        <v>82</v>
      </c>
      <c r="E23" s="4" t="s">
        <v>37</v>
      </c>
      <c r="F23" s="5">
        <v>44575</v>
      </c>
      <c r="G23" s="5">
        <v>44576</v>
      </c>
      <c r="H23" s="4">
        <v>1</v>
      </c>
      <c r="I23" s="4">
        <v>1</v>
      </c>
      <c r="J23" s="4">
        <v>1</v>
      </c>
      <c r="K23" s="4" t="s">
        <v>29</v>
      </c>
      <c r="L23" s="4">
        <v>153</v>
      </c>
      <c r="M23" s="4">
        <v>153</v>
      </c>
      <c r="N23" s="4" t="s">
        <v>83</v>
      </c>
      <c r="O23" s="4" t="s">
        <v>31</v>
      </c>
      <c r="P23" s="4" t="s">
        <v>32</v>
      </c>
      <c r="Q23" s="4">
        <v>0</v>
      </c>
      <c r="R23" s="6">
        <v>44575</v>
      </c>
      <c r="S23" s="5">
        <v>44591</v>
      </c>
      <c r="T23" s="4" t="s">
        <v>33</v>
      </c>
      <c r="U23" s="4">
        <v>153</v>
      </c>
      <c r="V23" s="4">
        <v>0</v>
      </c>
      <c r="W23" s="4">
        <v>0</v>
      </c>
    </row>
    <row r="24" s="4" customFormat="1" spans="1:23">
      <c r="A24" s="4">
        <v>17176897610</v>
      </c>
      <c r="B24" s="4" t="s">
        <v>25</v>
      </c>
      <c r="C24" s="4" t="s">
        <v>35</v>
      </c>
      <c r="D24" s="4" t="s">
        <v>82</v>
      </c>
      <c r="E24" s="4" t="s">
        <v>37</v>
      </c>
      <c r="F24" s="5">
        <v>44575</v>
      </c>
      <c r="G24" s="5">
        <v>44576</v>
      </c>
      <c r="H24" s="4">
        <v>1</v>
      </c>
      <c r="I24" s="4">
        <v>1</v>
      </c>
      <c r="J24" s="4">
        <v>1</v>
      </c>
      <c r="K24" s="4" t="s">
        <v>29</v>
      </c>
      <c r="L24" s="4">
        <v>-153</v>
      </c>
      <c r="M24" s="4">
        <v>-153</v>
      </c>
      <c r="N24" s="4" t="s">
        <v>83</v>
      </c>
      <c r="O24" s="4" t="s">
        <v>31</v>
      </c>
      <c r="P24" s="4" t="s">
        <v>32</v>
      </c>
      <c r="Q24" s="4">
        <v>0</v>
      </c>
      <c r="R24" s="6">
        <v>44575</v>
      </c>
      <c r="S24" s="5">
        <v>44591</v>
      </c>
      <c r="T24" s="4" t="s">
        <v>33</v>
      </c>
      <c r="U24" s="4">
        <v>-153</v>
      </c>
      <c r="V24" s="4">
        <v>0</v>
      </c>
      <c r="W24" s="4">
        <v>0</v>
      </c>
    </row>
    <row r="25" s="4" customFormat="1" spans="1:23">
      <c r="A25" s="4">
        <v>17177464043</v>
      </c>
      <c r="B25" s="4" t="s">
        <v>25</v>
      </c>
      <c r="C25" s="4" t="s">
        <v>26</v>
      </c>
      <c r="D25" s="4" t="s">
        <v>84</v>
      </c>
      <c r="E25" s="4" t="s">
        <v>85</v>
      </c>
      <c r="F25" s="5">
        <v>44575</v>
      </c>
      <c r="G25" s="5">
        <v>44576</v>
      </c>
      <c r="H25" s="4">
        <v>1</v>
      </c>
      <c r="I25" s="4">
        <v>1</v>
      </c>
      <c r="J25" s="4">
        <v>1</v>
      </c>
      <c r="K25" s="4" t="s">
        <v>29</v>
      </c>
      <c r="L25" s="4">
        <v>199</v>
      </c>
      <c r="M25" s="4">
        <v>199</v>
      </c>
      <c r="N25" s="4" t="s">
        <v>86</v>
      </c>
      <c r="O25" s="4" t="s">
        <v>31</v>
      </c>
      <c r="P25" s="4" t="s">
        <v>32</v>
      </c>
      <c r="Q25" s="4">
        <v>0</v>
      </c>
      <c r="R25" s="6">
        <v>44575</v>
      </c>
      <c r="S25" s="5">
        <v>44591</v>
      </c>
      <c r="T25" s="4" t="s">
        <v>33</v>
      </c>
      <c r="U25" s="4">
        <v>199</v>
      </c>
      <c r="V25" s="4">
        <v>0</v>
      </c>
      <c r="W25" s="4">
        <v>0</v>
      </c>
    </row>
    <row r="26" s="4" customFormat="1" spans="1:25">
      <c r="A26" s="4">
        <v>17177468528</v>
      </c>
      <c r="B26" s="4" t="s">
        <v>25</v>
      </c>
      <c r="C26" s="4" t="s">
        <v>26</v>
      </c>
      <c r="D26" s="4" t="s">
        <v>87</v>
      </c>
      <c r="E26" s="4" t="s">
        <v>88</v>
      </c>
      <c r="F26" s="5">
        <v>44575</v>
      </c>
      <c r="G26" s="5">
        <v>44576</v>
      </c>
      <c r="H26" s="4">
        <v>1</v>
      </c>
      <c r="I26" s="4">
        <v>1</v>
      </c>
      <c r="J26" s="4">
        <v>1</v>
      </c>
      <c r="K26" s="4" t="s">
        <v>29</v>
      </c>
      <c r="L26" s="4">
        <v>371</v>
      </c>
      <c r="M26" s="4">
        <v>371</v>
      </c>
      <c r="N26" s="4" t="s">
        <v>89</v>
      </c>
      <c r="O26" s="4" t="s">
        <v>31</v>
      </c>
      <c r="P26" s="4" t="s">
        <v>32</v>
      </c>
      <c r="Q26" s="4">
        <v>0</v>
      </c>
      <c r="R26" s="6">
        <v>44575</v>
      </c>
      <c r="S26" s="5">
        <v>44591</v>
      </c>
      <c r="T26" s="4" t="s">
        <v>33</v>
      </c>
      <c r="U26" s="4">
        <v>371</v>
      </c>
      <c r="V26" s="4">
        <v>0</v>
      </c>
      <c r="W26" s="4">
        <v>0</v>
      </c>
      <c r="X26" s="4"/>
      <c r="Y26" s="4" t="s">
        <v>90</v>
      </c>
    </row>
    <row r="27" s="4" customFormat="1" spans="1:23">
      <c r="A27" s="4">
        <v>17177690630</v>
      </c>
      <c r="B27" s="4" t="s">
        <v>25</v>
      </c>
      <c r="C27" s="4" t="s">
        <v>26</v>
      </c>
      <c r="D27" s="4" t="s">
        <v>91</v>
      </c>
      <c r="E27" s="4" t="s">
        <v>44</v>
      </c>
      <c r="F27" s="5">
        <v>44575</v>
      </c>
      <c r="G27" s="5">
        <v>44576</v>
      </c>
      <c r="H27" s="4">
        <v>1</v>
      </c>
      <c r="I27" s="4">
        <v>1</v>
      </c>
      <c r="J27" s="4">
        <v>1</v>
      </c>
      <c r="K27" s="4" t="s">
        <v>29</v>
      </c>
      <c r="L27" s="4">
        <v>145</v>
      </c>
      <c r="M27" s="4">
        <v>145</v>
      </c>
      <c r="N27" s="4" t="s">
        <v>92</v>
      </c>
      <c r="O27" s="4" t="s">
        <v>31</v>
      </c>
      <c r="P27" s="4" t="s">
        <v>32</v>
      </c>
      <c r="Q27" s="4">
        <v>0</v>
      </c>
      <c r="R27" s="6">
        <v>44575</v>
      </c>
      <c r="S27" s="5">
        <v>44591</v>
      </c>
      <c r="T27" s="4" t="s">
        <v>33</v>
      </c>
      <c r="U27" s="4">
        <v>145</v>
      </c>
      <c r="V27" s="4">
        <v>0</v>
      </c>
      <c r="W27" s="4">
        <v>0</v>
      </c>
    </row>
    <row r="28" s="4" customFormat="1" spans="1:25">
      <c r="A28" s="4">
        <v>17177742878</v>
      </c>
      <c r="B28" s="4" t="s">
        <v>25</v>
      </c>
      <c r="C28" s="4" t="s">
        <v>26</v>
      </c>
      <c r="D28" s="4" t="s">
        <v>91</v>
      </c>
      <c r="E28" s="4" t="s">
        <v>93</v>
      </c>
      <c r="F28" s="5">
        <v>44575</v>
      </c>
      <c r="G28" s="5">
        <v>44576</v>
      </c>
      <c r="H28" s="4">
        <v>1</v>
      </c>
      <c r="I28" s="4">
        <v>1</v>
      </c>
      <c r="J28" s="4">
        <v>1</v>
      </c>
      <c r="K28" s="4" t="s">
        <v>29</v>
      </c>
      <c r="L28" s="4">
        <v>230</v>
      </c>
      <c r="M28" s="4">
        <v>230</v>
      </c>
      <c r="N28" s="4" t="s">
        <v>94</v>
      </c>
      <c r="O28" s="4" t="s">
        <v>31</v>
      </c>
      <c r="P28" s="4" t="s">
        <v>32</v>
      </c>
      <c r="Q28" s="4">
        <v>0</v>
      </c>
      <c r="R28" s="6">
        <v>44575</v>
      </c>
      <c r="S28" s="5">
        <v>44591</v>
      </c>
      <c r="T28" s="4" t="s">
        <v>33</v>
      </c>
      <c r="U28" s="4">
        <v>230</v>
      </c>
      <c r="V28" s="4">
        <v>0</v>
      </c>
      <c r="W28" s="4">
        <v>0</v>
      </c>
      <c r="X28" s="4"/>
      <c r="Y28" s="4" t="s">
        <v>95</v>
      </c>
    </row>
    <row r="29" s="4" customFormat="1" spans="1:25">
      <c r="A29" s="4">
        <v>17177740448</v>
      </c>
      <c r="B29" s="4" t="s">
        <v>25</v>
      </c>
      <c r="C29" s="4" t="s">
        <v>26</v>
      </c>
      <c r="D29" s="4" t="s">
        <v>96</v>
      </c>
      <c r="E29" s="4" t="s">
        <v>37</v>
      </c>
      <c r="F29" s="5">
        <v>44575</v>
      </c>
      <c r="G29" s="5">
        <v>44576</v>
      </c>
      <c r="H29" s="4">
        <v>1</v>
      </c>
      <c r="I29" s="4">
        <v>1</v>
      </c>
      <c r="J29" s="4">
        <v>1</v>
      </c>
      <c r="K29" s="4" t="s">
        <v>29</v>
      </c>
      <c r="L29" s="4">
        <v>196</v>
      </c>
      <c r="M29" s="4">
        <v>196</v>
      </c>
      <c r="N29" s="4" t="s">
        <v>97</v>
      </c>
      <c r="O29" s="4" t="s">
        <v>31</v>
      </c>
      <c r="P29" s="4" t="s">
        <v>32</v>
      </c>
      <c r="Q29" s="4">
        <v>0</v>
      </c>
      <c r="R29" s="6">
        <v>44575</v>
      </c>
      <c r="S29" s="5">
        <v>44591</v>
      </c>
      <c r="T29" s="4" t="s">
        <v>33</v>
      </c>
      <c r="U29" s="4">
        <v>196</v>
      </c>
      <c r="V29" s="4">
        <v>0</v>
      </c>
      <c r="W29" s="4">
        <v>0</v>
      </c>
      <c r="X29" s="4"/>
      <c r="Y29" s="4" t="s">
        <v>98</v>
      </c>
    </row>
    <row r="30" s="4" customFormat="1" spans="1:23">
      <c r="A30" s="4">
        <v>17177746589</v>
      </c>
      <c r="B30" s="4" t="s">
        <v>25</v>
      </c>
      <c r="C30" s="4" t="s">
        <v>26</v>
      </c>
      <c r="D30" s="4" t="s">
        <v>99</v>
      </c>
      <c r="E30" s="4" t="s">
        <v>100</v>
      </c>
      <c r="F30" s="5">
        <v>44575</v>
      </c>
      <c r="G30" s="5">
        <v>44576</v>
      </c>
      <c r="H30" s="4">
        <v>1</v>
      </c>
      <c r="I30" s="4">
        <v>1</v>
      </c>
      <c r="J30" s="4">
        <v>1</v>
      </c>
      <c r="K30" s="4" t="s">
        <v>29</v>
      </c>
      <c r="L30" s="4">
        <v>155</v>
      </c>
      <c r="M30" s="4">
        <v>155</v>
      </c>
      <c r="N30" s="4" t="s">
        <v>101</v>
      </c>
      <c r="O30" s="4" t="s">
        <v>31</v>
      </c>
      <c r="P30" s="4" t="s">
        <v>32</v>
      </c>
      <c r="Q30" s="4">
        <v>0</v>
      </c>
      <c r="R30" s="6">
        <v>44575</v>
      </c>
      <c r="S30" s="5">
        <v>44591</v>
      </c>
      <c r="T30" s="4" t="s">
        <v>33</v>
      </c>
      <c r="U30" s="4">
        <v>155</v>
      </c>
      <c r="V30" s="4">
        <v>0</v>
      </c>
      <c r="W30" s="4">
        <v>0</v>
      </c>
    </row>
    <row r="31" s="4" customFormat="1" spans="1:23">
      <c r="A31" s="4">
        <v>17177775321</v>
      </c>
      <c r="B31" s="4" t="s">
        <v>25</v>
      </c>
      <c r="C31" s="4" t="s">
        <v>26</v>
      </c>
      <c r="D31" s="4" t="s">
        <v>102</v>
      </c>
      <c r="E31" s="4" t="s">
        <v>52</v>
      </c>
      <c r="F31" s="5">
        <v>44575</v>
      </c>
      <c r="G31" s="5">
        <v>44576</v>
      </c>
      <c r="H31" s="4">
        <v>1</v>
      </c>
      <c r="I31" s="4">
        <v>1</v>
      </c>
      <c r="J31" s="4">
        <v>1</v>
      </c>
      <c r="K31" s="4" t="s">
        <v>29</v>
      </c>
      <c r="L31" s="4">
        <v>142</v>
      </c>
      <c r="M31" s="4">
        <v>142</v>
      </c>
      <c r="N31" s="4" t="s">
        <v>103</v>
      </c>
      <c r="O31" s="4" t="s">
        <v>31</v>
      </c>
      <c r="P31" s="4" t="s">
        <v>32</v>
      </c>
      <c r="Q31" s="4">
        <v>0</v>
      </c>
      <c r="R31" s="6">
        <v>44575</v>
      </c>
      <c r="S31" s="5">
        <v>44591</v>
      </c>
      <c r="T31" s="4" t="s">
        <v>33</v>
      </c>
      <c r="U31" s="4">
        <v>142</v>
      </c>
      <c r="V31" s="4">
        <v>0</v>
      </c>
      <c r="W31" s="4">
        <v>0</v>
      </c>
    </row>
    <row r="32" s="4" customFormat="1" spans="1:24">
      <c r="A32" s="4">
        <v>17177896272</v>
      </c>
      <c r="B32" s="4" t="s">
        <v>25</v>
      </c>
      <c r="C32" s="4" t="s">
        <v>26</v>
      </c>
      <c r="D32" s="4" t="s">
        <v>104</v>
      </c>
      <c r="E32" s="4" t="s">
        <v>105</v>
      </c>
      <c r="F32" s="5">
        <v>44575</v>
      </c>
      <c r="G32" s="5">
        <v>44576</v>
      </c>
      <c r="H32" s="4">
        <v>1</v>
      </c>
      <c r="I32" s="4">
        <v>1</v>
      </c>
      <c r="J32" s="4">
        <v>1</v>
      </c>
      <c r="K32" s="4" t="s">
        <v>29</v>
      </c>
      <c r="L32" s="4">
        <v>141</v>
      </c>
      <c r="M32" s="4">
        <v>141</v>
      </c>
      <c r="N32" s="4" t="s">
        <v>106</v>
      </c>
      <c r="O32" s="4" t="s">
        <v>31</v>
      </c>
      <c r="P32" s="4" t="s">
        <v>32</v>
      </c>
      <c r="Q32" s="4">
        <v>0</v>
      </c>
      <c r="R32" s="6">
        <v>44575</v>
      </c>
      <c r="S32" s="5">
        <v>44591</v>
      </c>
      <c r="T32" s="4" t="s">
        <v>33</v>
      </c>
      <c r="U32" s="4">
        <v>141</v>
      </c>
      <c r="V32" s="4">
        <v>0</v>
      </c>
      <c r="W32" s="4">
        <v>0</v>
      </c>
      <c r="X32" s="4">
        <v>2391354</v>
      </c>
    </row>
    <row r="33" s="4" customFormat="1" spans="1:23">
      <c r="A33" s="4">
        <v>17177937196</v>
      </c>
      <c r="B33" s="4" t="s">
        <v>25</v>
      </c>
      <c r="C33" s="4" t="s">
        <v>26</v>
      </c>
      <c r="D33" s="4" t="s">
        <v>107</v>
      </c>
      <c r="E33" s="4" t="s">
        <v>108</v>
      </c>
      <c r="F33" s="5">
        <v>44575</v>
      </c>
      <c r="G33" s="5">
        <v>44576</v>
      </c>
      <c r="H33" s="4">
        <v>1</v>
      </c>
      <c r="I33" s="4">
        <v>1</v>
      </c>
      <c r="J33" s="4">
        <v>1</v>
      </c>
      <c r="K33" s="4" t="s">
        <v>29</v>
      </c>
      <c r="L33" s="4">
        <v>136</v>
      </c>
      <c r="M33" s="4">
        <v>136</v>
      </c>
      <c r="N33" s="4" t="s">
        <v>109</v>
      </c>
      <c r="O33" s="4" t="s">
        <v>31</v>
      </c>
      <c r="P33" s="4" t="s">
        <v>32</v>
      </c>
      <c r="Q33" s="4">
        <v>0</v>
      </c>
      <c r="R33" s="6">
        <v>44575</v>
      </c>
      <c r="S33" s="5">
        <v>44591</v>
      </c>
      <c r="T33" s="4" t="s">
        <v>33</v>
      </c>
      <c r="U33" s="4">
        <v>136</v>
      </c>
      <c r="V33" s="4">
        <v>0</v>
      </c>
      <c r="W33" s="4">
        <v>0</v>
      </c>
    </row>
    <row r="34" s="4" customFormat="1" spans="1:23">
      <c r="A34" s="4">
        <v>17177988393</v>
      </c>
      <c r="B34" s="4" t="s">
        <v>25</v>
      </c>
      <c r="C34" s="4" t="s">
        <v>26</v>
      </c>
      <c r="D34" s="4" t="s">
        <v>110</v>
      </c>
      <c r="E34" s="4" t="s">
        <v>52</v>
      </c>
      <c r="F34" s="5">
        <v>44575</v>
      </c>
      <c r="G34" s="5">
        <v>44576</v>
      </c>
      <c r="H34" s="4">
        <v>1</v>
      </c>
      <c r="I34" s="4">
        <v>1</v>
      </c>
      <c r="J34" s="4">
        <v>1</v>
      </c>
      <c r="K34" s="4" t="s">
        <v>29</v>
      </c>
      <c r="L34" s="4">
        <v>187</v>
      </c>
      <c r="M34" s="4">
        <v>187</v>
      </c>
      <c r="N34" s="4" t="s">
        <v>111</v>
      </c>
      <c r="O34" s="4" t="s">
        <v>31</v>
      </c>
      <c r="P34" s="4" t="s">
        <v>32</v>
      </c>
      <c r="Q34" s="4">
        <v>0</v>
      </c>
      <c r="R34" s="6">
        <v>44575</v>
      </c>
      <c r="S34" s="5">
        <v>44591</v>
      </c>
      <c r="T34" s="4" t="s">
        <v>33</v>
      </c>
      <c r="U34" s="4">
        <v>187</v>
      </c>
      <c r="V34" s="4">
        <v>0</v>
      </c>
      <c r="W34" s="4">
        <v>0</v>
      </c>
    </row>
    <row r="35" s="4" customFormat="1" spans="1:25">
      <c r="A35" s="4">
        <v>17178013486</v>
      </c>
      <c r="B35" s="4" t="s">
        <v>25</v>
      </c>
      <c r="C35" s="4" t="s">
        <v>26</v>
      </c>
      <c r="D35" s="4" t="s">
        <v>112</v>
      </c>
      <c r="E35" s="4" t="s">
        <v>44</v>
      </c>
      <c r="F35" s="5">
        <v>44575</v>
      </c>
      <c r="G35" s="5">
        <v>44576</v>
      </c>
      <c r="H35" s="4">
        <v>1</v>
      </c>
      <c r="I35" s="4">
        <v>1</v>
      </c>
      <c r="J35" s="4">
        <v>1</v>
      </c>
      <c r="K35" s="4" t="s">
        <v>29</v>
      </c>
      <c r="L35" s="4">
        <v>326</v>
      </c>
      <c r="M35" s="4">
        <v>326</v>
      </c>
      <c r="N35" s="4" t="s">
        <v>113</v>
      </c>
      <c r="O35" s="4" t="s">
        <v>31</v>
      </c>
      <c r="P35" s="4" t="s">
        <v>32</v>
      </c>
      <c r="Q35" s="4">
        <v>0</v>
      </c>
      <c r="R35" s="6">
        <v>44575</v>
      </c>
      <c r="S35" s="5">
        <v>44591</v>
      </c>
      <c r="T35" s="4" t="s">
        <v>33</v>
      </c>
      <c r="U35" s="4">
        <v>326</v>
      </c>
      <c r="V35" s="4">
        <v>0</v>
      </c>
      <c r="W35" s="4">
        <v>0</v>
      </c>
      <c r="X35" s="4">
        <v>2391456</v>
      </c>
      <c r="Y35" s="4" t="s">
        <v>114</v>
      </c>
    </row>
    <row r="36" s="4" customFormat="1" spans="1:25">
      <c r="A36" s="4">
        <v>17178038720</v>
      </c>
      <c r="B36" s="4" t="s">
        <v>25</v>
      </c>
      <c r="C36" s="4" t="s">
        <v>26</v>
      </c>
      <c r="D36" s="4" t="s">
        <v>115</v>
      </c>
      <c r="E36" s="4" t="s">
        <v>48</v>
      </c>
      <c r="F36" s="5">
        <v>44575</v>
      </c>
      <c r="G36" s="5">
        <v>44576</v>
      </c>
      <c r="H36" s="4">
        <v>1</v>
      </c>
      <c r="I36" s="4">
        <v>1</v>
      </c>
      <c r="J36" s="4">
        <v>1</v>
      </c>
      <c r="K36" s="4" t="s">
        <v>29</v>
      </c>
      <c r="L36" s="4">
        <v>458</v>
      </c>
      <c r="M36" s="4">
        <v>458</v>
      </c>
      <c r="N36" s="4" t="s">
        <v>116</v>
      </c>
      <c r="O36" s="4" t="s">
        <v>31</v>
      </c>
      <c r="P36" s="4" t="s">
        <v>32</v>
      </c>
      <c r="Q36" s="4">
        <v>0</v>
      </c>
      <c r="R36" s="6">
        <v>44575</v>
      </c>
      <c r="S36" s="5">
        <v>44591</v>
      </c>
      <c r="T36" s="4" t="s">
        <v>33</v>
      </c>
      <c r="U36" s="4">
        <v>458</v>
      </c>
      <c r="V36" s="4">
        <v>0</v>
      </c>
      <c r="W36" s="4">
        <v>0</v>
      </c>
      <c r="X36" s="4">
        <v>2391470</v>
      </c>
      <c r="Y36" s="4" t="s">
        <v>117</v>
      </c>
    </row>
    <row r="37" s="4" customFormat="1" spans="1:25">
      <c r="A37" s="4">
        <v>17178095711</v>
      </c>
      <c r="B37" s="4" t="s">
        <v>25</v>
      </c>
      <c r="C37" s="4" t="s">
        <v>26</v>
      </c>
      <c r="D37" s="4" t="s">
        <v>112</v>
      </c>
      <c r="E37" s="4" t="s">
        <v>48</v>
      </c>
      <c r="F37" s="5">
        <v>44575</v>
      </c>
      <c r="G37" s="5">
        <v>44576</v>
      </c>
      <c r="H37" s="4">
        <v>1</v>
      </c>
      <c r="I37" s="4">
        <v>1</v>
      </c>
      <c r="J37" s="4">
        <v>1</v>
      </c>
      <c r="K37" s="4" t="s">
        <v>29</v>
      </c>
      <c r="L37" s="4">
        <v>343</v>
      </c>
      <c r="M37" s="4">
        <v>343</v>
      </c>
      <c r="N37" s="4" t="s">
        <v>118</v>
      </c>
      <c r="O37" s="4" t="s">
        <v>31</v>
      </c>
      <c r="P37" s="4" t="s">
        <v>32</v>
      </c>
      <c r="Q37" s="4">
        <v>0</v>
      </c>
      <c r="R37" s="6">
        <v>44575</v>
      </c>
      <c r="S37" s="5">
        <v>44591</v>
      </c>
      <c r="T37" s="4" t="s">
        <v>33</v>
      </c>
      <c r="U37" s="4">
        <v>343</v>
      </c>
      <c r="V37" s="4">
        <v>0</v>
      </c>
      <c r="W37" s="4">
        <v>18</v>
      </c>
      <c r="X37" s="4">
        <v>2391502</v>
      </c>
      <c r="Y37" s="4" t="s">
        <v>119</v>
      </c>
    </row>
    <row r="38" s="4" customFormat="1" spans="1:24">
      <c r="A38" s="4">
        <v>17178114377</v>
      </c>
      <c r="B38" s="4" t="s">
        <v>25</v>
      </c>
      <c r="C38" s="4" t="s">
        <v>26</v>
      </c>
      <c r="D38" s="4" t="s">
        <v>120</v>
      </c>
      <c r="E38" s="4" t="s">
        <v>48</v>
      </c>
      <c r="F38" s="5">
        <v>44575</v>
      </c>
      <c r="G38" s="5">
        <v>44576</v>
      </c>
      <c r="H38" s="4">
        <v>1</v>
      </c>
      <c r="I38" s="4">
        <v>1</v>
      </c>
      <c r="J38" s="4">
        <v>1</v>
      </c>
      <c r="K38" s="4" t="s">
        <v>29</v>
      </c>
      <c r="L38" s="4">
        <v>297</v>
      </c>
      <c r="M38" s="4">
        <v>297</v>
      </c>
      <c r="N38" s="4" t="s">
        <v>121</v>
      </c>
      <c r="O38" s="4" t="s">
        <v>31</v>
      </c>
      <c r="P38" s="4" t="s">
        <v>32</v>
      </c>
      <c r="Q38" s="4">
        <v>0</v>
      </c>
      <c r="R38" s="6">
        <v>44575</v>
      </c>
      <c r="S38" s="5">
        <v>44591</v>
      </c>
      <c r="T38" s="4" t="s">
        <v>33</v>
      </c>
      <c r="U38" s="4">
        <v>297</v>
      </c>
      <c r="V38" s="4">
        <v>0</v>
      </c>
      <c r="W38" s="4">
        <v>0</v>
      </c>
      <c r="X38" s="4">
        <v>2391519</v>
      </c>
    </row>
    <row r="39" s="4" customFormat="1" spans="1:23">
      <c r="A39" s="4">
        <v>17178135503</v>
      </c>
      <c r="B39" s="4" t="s">
        <v>25</v>
      </c>
      <c r="C39" s="4" t="s">
        <v>26</v>
      </c>
      <c r="D39" s="4" t="s">
        <v>120</v>
      </c>
      <c r="E39" s="4" t="s">
        <v>48</v>
      </c>
      <c r="F39" s="5">
        <v>44575</v>
      </c>
      <c r="G39" s="5">
        <v>44576</v>
      </c>
      <c r="H39" s="4">
        <v>1</v>
      </c>
      <c r="I39" s="4">
        <v>1</v>
      </c>
      <c r="J39" s="4">
        <v>1</v>
      </c>
      <c r="K39" s="4" t="s">
        <v>29</v>
      </c>
      <c r="L39" s="4">
        <v>297</v>
      </c>
      <c r="M39" s="4">
        <v>297</v>
      </c>
      <c r="N39" s="4" t="s">
        <v>122</v>
      </c>
      <c r="O39" s="4" t="s">
        <v>31</v>
      </c>
      <c r="P39" s="4" t="s">
        <v>32</v>
      </c>
      <c r="Q39" s="4">
        <v>0</v>
      </c>
      <c r="R39" s="6">
        <v>44575</v>
      </c>
      <c r="S39" s="5">
        <v>44591</v>
      </c>
      <c r="T39" s="4" t="s">
        <v>33</v>
      </c>
      <c r="U39" s="4">
        <v>297</v>
      </c>
      <c r="V39" s="4">
        <v>0</v>
      </c>
      <c r="W39" s="4">
        <v>0</v>
      </c>
    </row>
    <row r="40" s="4" customFormat="1" spans="1:24">
      <c r="A40" s="4">
        <v>17177896272</v>
      </c>
      <c r="B40" s="4" t="s">
        <v>25</v>
      </c>
      <c r="C40" s="4" t="s">
        <v>123</v>
      </c>
      <c r="D40" s="4" t="s">
        <v>104</v>
      </c>
      <c r="E40" s="4" t="s">
        <v>105</v>
      </c>
      <c r="F40" s="5">
        <v>44575</v>
      </c>
      <c r="G40" s="5">
        <v>44576</v>
      </c>
      <c r="H40" s="4">
        <v>1</v>
      </c>
      <c r="I40" s="4">
        <v>1</v>
      </c>
      <c r="J40" s="4">
        <v>1</v>
      </c>
      <c r="K40" s="4" t="s">
        <v>29</v>
      </c>
      <c r="L40" s="4">
        <v>-141</v>
      </c>
      <c r="M40" s="4">
        <v>-141</v>
      </c>
      <c r="N40" s="4" t="s">
        <v>106</v>
      </c>
      <c r="O40" s="4" t="s">
        <v>31</v>
      </c>
      <c r="P40" s="4" t="s">
        <v>32</v>
      </c>
      <c r="Q40" s="4">
        <v>0</v>
      </c>
      <c r="R40" s="6">
        <v>44575</v>
      </c>
      <c r="S40" s="5">
        <v>44591</v>
      </c>
      <c r="T40" s="4" t="s">
        <v>33</v>
      </c>
      <c r="U40" s="4">
        <v>-141</v>
      </c>
      <c r="V40" s="4">
        <v>0</v>
      </c>
      <c r="W40" s="4">
        <v>0</v>
      </c>
      <c r="X40" s="4">
        <v>2391354</v>
      </c>
    </row>
    <row r="41" s="4" customFormat="1" spans="1:23">
      <c r="A41" s="4">
        <v>17115469357</v>
      </c>
      <c r="B41" s="4" t="s">
        <v>25</v>
      </c>
      <c r="C41" s="4" t="s">
        <v>26</v>
      </c>
      <c r="D41" s="4" t="s">
        <v>124</v>
      </c>
      <c r="E41" s="4"/>
      <c r="F41" s="5">
        <v>44576</v>
      </c>
      <c r="G41" s="5">
        <v>44577</v>
      </c>
      <c r="H41" s="4">
        <v>0</v>
      </c>
      <c r="I41" s="4">
        <v>1</v>
      </c>
      <c r="J41" s="4">
        <v>0</v>
      </c>
      <c r="K41" s="4" t="s">
        <v>29</v>
      </c>
      <c r="L41" s="4">
        <v>604</v>
      </c>
      <c r="M41" s="4">
        <v>604</v>
      </c>
      <c r="N41" s="4"/>
      <c r="O41" s="4" t="s">
        <v>125</v>
      </c>
      <c r="P41" s="4" t="s">
        <v>32</v>
      </c>
      <c r="Q41" s="4">
        <v>0</v>
      </c>
      <c r="R41" s="6">
        <v>44565</v>
      </c>
      <c r="S41" s="5">
        <v>44592</v>
      </c>
      <c r="T41" s="4" t="s">
        <v>33</v>
      </c>
      <c r="U41" s="4">
        <v>604</v>
      </c>
      <c r="V41" s="4">
        <v>0</v>
      </c>
      <c r="W41" s="4">
        <v>0</v>
      </c>
    </row>
    <row r="42" s="4" customFormat="1" spans="1:25">
      <c r="A42" s="4">
        <v>17140306032</v>
      </c>
      <c r="B42" s="4" t="s">
        <v>25</v>
      </c>
      <c r="C42" s="4" t="s">
        <v>26</v>
      </c>
      <c r="D42" s="4" t="s">
        <v>91</v>
      </c>
      <c r="E42" s="4" t="s">
        <v>126</v>
      </c>
      <c r="F42" s="5">
        <v>44576</v>
      </c>
      <c r="G42" s="5">
        <v>44577</v>
      </c>
      <c r="H42" s="4">
        <v>1</v>
      </c>
      <c r="I42" s="4">
        <v>1</v>
      </c>
      <c r="J42" s="4">
        <v>1</v>
      </c>
      <c r="K42" s="4" t="s">
        <v>29</v>
      </c>
      <c r="L42" s="4">
        <v>155</v>
      </c>
      <c r="M42" s="4">
        <v>155</v>
      </c>
      <c r="N42" s="4" t="s">
        <v>127</v>
      </c>
      <c r="O42" s="4" t="s">
        <v>125</v>
      </c>
      <c r="P42" s="4" t="s">
        <v>32</v>
      </c>
      <c r="Q42" s="4">
        <v>0</v>
      </c>
      <c r="R42" s="6">
        <v>44569</v>
      </c>
      <c r="S42" s="5">
        <v>44592</v>
      </c>
      <c r="T42" s="4" t="s">
        <v>33</v>
      </c>
      <c r="U42" s="4">
        <v>155</v>
      </c>
      <c r="V42" s="4">
        <v>0</v>
      </c>
      <c r="W42" s="4">
        <v>0</v>
      </c>
      <c r="X42" s="4"/>
      <c r="Y42" s="4" t="s">
        <v>128</v>
      </c>
    </row>
    <row r="43" s="4" customFormat="1" spans="1:25">
      <c r="A43" s="4">
        <v>17158640544</v>
      </c>
      <c r="B43" s="4" t="s">
        <v>25</v>
      </c>
      <c r="C43" s="4" t="s">
        <v>26</v>
      </c>
      <c r="D43" s="4" t="s">
        <v>129</v>
      </c>
      <c r="E43" s="4" t="s">
        <v>130</v>
      </c>
      <c r="F43" s="5">
        <v>44575</v>
      </c>
      <c r="G43" s="5">
        <v>44577</v>
      </c>
      <c r="H43" s="4">
        <v>1</v>
      </c>
      <c r="I43" s="4">
        <v>2</v>
      </c>
      <c r="J43" s="4">
        <v>2</v>
      </c>
      <c r="K43" s="4" t="s">
        <v>29</v>
      </c>
      <c r="L43" s="4">
        <v>679</v>
      </c>
      <c r="M43" s="4">
        <v>679</v>
      </c>
      <c r="N43" s="4" t="s">
        <v>131</v>
      </c>
      <c r="O43" s="4" t="s">
        <v>125</v>
      </c>
      <c r="P43" s="4" t="s">
        <v>32</v>
      </c>
      <c r="Q43" s="4">
        <v>0</v>
      </c>
      <c r="R43" s="6">
        <v>44572</v>
      </c>
      <c r="S43" s="5">
        <v>44592</v>
      </c>
      <c r="T43" s="4" t="s">
        <v>33</v>
      </c>
      <c r="U43" s="4">
        <v>679</v>
      </c>
      <c r="V43" s="4">
        <v>0</v>
      </c>
      <c r="W43" s="4">
        <v>0</v>
      </c>
      <c r="X43" s="4"/>
      <c r="Y43" s="4" t="s">
        <v>132</v>
      </c>
    </row>
    <row r="44" s="4" customFormat="1" spans="1:25">
      <c r="A44" s="4">
        <v>17164159523</v>
      </c>
      <c r="B44" s="4" t="s">
        <v>25</v>
      </c>
      <c r="C44" s="4" t="s">
        <v>26</v>
      </c>
      <c r="D44" s="4" t="s">
        <v>133</v>
      </c>
      <c r="E44" s="4" t="s">
        <v>44</v>
      </c>
      <c r="F44" s="5">
        <v>44576</v>
      </c>
      <c r="G44" s="5">
        <v>44577</v>
      </c>
      <c r="H44" s="4">
        <v>1</v>
      </c>
      <c r="I44" s="4">
        <v>1</v>
      </c>
      <c r="J44" s="4">
        <v>1</v>
      </c>
      <c r="K44" s="4" t="s">
        <v>29</v>
      </c>
      <c r="L44" s="4">
        <v>126</v>
      </c>
      <c r="M44" s="4">
        <v>126</v>
      </c>
      <c r="N44" s="4" t="s">
        <v>134</v>
      </c>
      <c r="O44" s="4" t="s">
        <v>125</v>
      </c>
      <c r="P44" s="4" t="s">
        <v>32</v>
      </c>
      <c r="Q44" s="4">
        <v>0</v>
      </c>
      <c r="R44" s="6">
        <v>44573</v>
      </c>
      <c r="S44" s="5">
        <v>44592</v>
      </c>
      <c r="T44" s="4" t="s">
        <v>33</v>
      </c>
      <c r="U44" s="4">
        <v>126</v>
      </c>
      <c r="V44" s="4">
        <v>0</v>
      </c>
      <c r="W44" s="4">
        <v>0</v>
      </c>
      <c r="X44" s="4"/>
      <c r="Y44" s="4" t="s">
        <v>135</v>
      </c>
    </row>
    <row r="45" s="4" customFormat="1" spans="1:25">
      <c r="A45" s="4">
        <v>17166173067</v>
      </c>
      <c r="B45" s="4" t="s">
        <v>25</v>
      </c>
      <c r="C45" s="4" t="s">
        <v>26</v>
      </c>
      <c r="D45" s="4" t="s">
        <v>136</v>
      </c>
      <c r="E45" s="4" t="s">
        <v>137</v>
      </c>
      <c r="F45" s="5">
        <v>44576</v>
      </c>
      <c r="G45" s="5">
        <v>44577</v>
      </c>
      <c r="H45" s="4">
        <v>1</v>
      </c>
      <c r="I45" s="4">
        <v>1</v>
      </c>
      <c r="J45" s="4">
        <v>1</v>
      </c>
      <c r="K45" s="4" t="s">
        <v>29</v>
      </c>
      <c r="L45" s="4">
        <v>154</v>
      </c>
      <c r="M45" s="4">
        <v>154</v>
      </c>
      <c r="N45" s="4" t="s">
        <v>138</v>
      </c>
      <c r="O45" s="4" t="s">
        <v>125</v>
      </c>
      <c r="P45" s="4" t="s">
        <v>32</v>
      </c>
      <c r="Q45" s="4">
        <v>0</v>
      </c>
      <c r="R45" s="6">
        <v>44574</v>
      </c>
      <c r="S45" s="5">
        <v>44592</v>
      </c>
      <c r="T45" s="4" t="s">
        <v>33</v>
      </c>
      <c r="U45" s="4">
        <v>154</v>
      </c>
      <c r="V45" s="4">
        <v>0</v>
      </c>
      <c r="W45" s="4">
        <v>0</v>
      </c>
      <c r="X45" s="4"/>
      <c r="Y45" s="4" t="s">
        <v>139</v>
      </c>
    </row>
    <row r="46" s="4" customFormat="1" spans="1:24">
      <c r="A46" s="4">
        <v>17171897100</v>
      </c>
      <c r="B46" s="4" t="s">
        <v>25</v>
      </c>
      <c r="C46" s="4" t="s">
        <v>26</v>
      </c>
      <c r="D46" s="4" t="s">
        <v>140</v>
      </c>
      <c r="E46" s="4" t="s">
        <v>141</v>
      </c>
      <c r="F46" s="5">
        <v>44576</v>
      </c>
      <c r="G46" s="5">
        <v>44577</v>
      </c>
      <c r="H46" s="4">
        <v>1</v>
      </c>
      <c r="I46" s="4">
        <v>1</v>
      </c>
      <c r="J46" s="4">
        <v>1</v>
      </c>
      <c r="K46" s="4" t="s">
        <v>29</v>
      </c>
      <c r="L46" s="4">
        <v>233</v>
      </c>
      <c r="M46" s="4">
        <v>233</v>
      </c>
      <c r="N46" s="4" t="s">
        <v>142</v>
      </c>
      <c r="O46" s="4" t="s">
        <v>125</v>
      </c>
      <c r="P46" s="4" t="s">
        <v>32</v>
      </c>
      <c r="Q46" s="4">
        <v>0</v>
      </c>
      <c r="R46" s="6">
        <v>44574</v>
      </c>
      <c r="S46" s="5">
        <v>44592</v>
      </c>
      <c r="T46" s="4" t="s">
        <v>33</v>
      </c>
      <c r="U46" s="4">
        <v>233</v>
      </c>
      <c r="V46" s="4">
        <v>0</v>
      </c>
      <c r="W46" s="4">
        <v>0</v>
      </c>
      <c r="X46" s="4">
        <v>2389283</v>
      </c>
    </row>
    <row r="47" s="4" customFormat="1" spans="1:24">
      <c r="A47" s="4">
        <v>17171897100</v>
      </c>
      <c r="B47" s="4" t="s">
        <v>25</v>
      </c>
      <c r="C47" s="4" t="s">
        <v>35</v>
      </c>
      <c r="D47" s="4" t="s">
        <v>140</v>
      </c>
      <c r="E47" s="4" t="s">
        <v>141</v>
      </c>
      <c r="F47" s="5">
        <v>44576</v>
      </c>
      <c r="G47" s="5">
        <v>44577</v>
      </c>
      <c r="H47" s="4">
        <v>1</v>
      </c>
      <c r="I47" s="4">
        <v>1</v>
      </c>
      <c r="J47" s="4">
        <v>1</v>
      </c>
      <c r="K47" s="4" t="s">
        <v>29</v>
      </c>
      <c r="L47" s="4">
        <v>-233</v>
      </c>
      <c r="M47" s="4">
        <v>-233</v>
      </c>
      <c r="N47" s="4" t="s">
        <v>142</v>
      </c>
      <c r="O47" s="4" t="s">
        <v>125</v>
      </c>
      <c r="P47" s="4" t="s">
        <v>32</v>
      </c>
      <c r="Q47" s="4">
        <v>0</v>
      </c>
      <c r="R47" s="6">
        <v>44574</v>
      </c>
      <c r="S47" s="5">
        <v>44592</v>
      </c>
      <c r="T47" s="4" t="s">
        <v>33</v>
      </c>
      <c r="U47" s="4">
        <v>-233</v>
      </c>
      <c r="V47" s="4">
        <v>0</v>
      </c>
      <c r="W47" s="4">
        <v>0</v>
      </c>
      <c r="X47" s="4">
        <v>2389283</v>
      </c>
    </row>
    <row r="48" s="4" customFormat="1" spans="1:23">
      <c r="A48" s="4">
        <v>17172191075</v>
      </c>
      <c r="B48" s="4" t="s">
        <v>25</v>
      </c>
      <c r="C48" s="4" t="s">
        <v>26</v>
      </c>
      <c r="D48" s="4" t="s">
        <v>143</v>
      </c>
      <c r="E48" s="4" t="s">
        <v>52</v>
      </c>
      <c r="F48" s="5">
        <v>44575</v>
      </c>
      <c r="G48" s="5">
        <v>44577</v>
      </c>
      <c r="H48" s="4">
        <v>1</v>
      </c>
      <c r="I48" s="4">
        <v>2</v>
      </c>
      <c r="J48" s="4">
        <v>2</v>
      </c>
      <c r="K48" s="4" t="s">
        <v>29</v>
      </c>
      <c r="L48" s="4">
        <v>262</v>
      </c>
      <c r="M48" s="4">
        <v>262</v>
      </c>
      <c r="N48" s="4" t="s">
        <v>144</v>
      </c>
      <c r="O48" s="4" t="s">
        <v>125</v>
      </c>
      <c r="P48" s="4" t="s">
        <v>32</v>
      </c>
      <c r="Q48" s="4">
        <v>0</v>
      </c>
      <c r="R48" s="6">
        <v>44574</v>
      </c>
      <c r="S48" s="5">
        <v>44592</v>
      </c>
      <c r="T48" s="4" t="s">
        <v>33</v>
      </c>
      <c r="U48" s="4">
        <v>262</v>
      </c>
      <c r="V48" s="4">
        <v>0</v>
      </c>
      <c r="W48" s="4">
        <v>0</v>
      </c>
    </row>
    <row r="49" s="4" customFormat="1" spans="1:24">
      <c r="A49" s="4">
        <v>17172538216</v>
      </c>
      <c r="B49" s="4" t="s">
        <v>25</v>
      </c>
      <c r="C49" s="4" t="s">
        <v>26</v>
      </c>
      <c r="D49" s="4" t="s">
        <v>145</v>
      </c>
      <c r="E49" s="4" t="s">
        <v>100</v>
      </c>
      <c r="F49" s="5">
        <v>44575</v>
      </c>
      <c r="G49" s="5">
        <v>44577</v>
      </c>
      <c r="H49" s="4">
        <v>1</v>
      </c>
      <c r="I49" s="4">
        <v>2</v>
      </c>
      <c r="J49" s="4">
        <v>2</v>
      </c>
      <c r="K49" s="4" t="s">
        <v>29</v>
      </c>
      <c r="L49" s="4">
        <v>286</v>
      </c>
      <c r="M49" s="4">
        <v>286</v>
      </c>
      <c r="N49" s="4" t="s">
        <v>146</v>
      </c>
      <c r="O49" s="4" t="s">
        <v>125</v>
      </c>
      <c r="P49" s="4" t="s">
        <v>32</v>
      </c>
      <c r="Q49" s="4">
        <v>0</v>
      </c>
      <c r="R49" s="6">
        <v>44575</v>
      </c>
      <c r="S49" s="5">
        <v>44592</v>
      </c>
      <c r="T49" s="4" t="s">
        <v>33</v>
      </c>
      <c r="U49" s="4">
        <v>286</v>
      </c>
      <c r="V49" s="4">
        <v>0</v>
      </c>
      <c r="W49" s="4">
        <v>0</v>
      </c>
      <c r="X49" s="4">
        <v>2389672</v>
      </c>
    </row>
    <row r="50" s="4" customFormat="1" spans="1:25">
      <c r="A50" s="4">
        <v>17158640544</v>
      </c>
      <c r="B50" s="4" t="s">
        <v>25</v>
      </c>
      <c r="C50" s="4" t="s">
        <v>35</v>
      </c>
      <c r="D50" s="4" t="s">
        <v>129</v>
      </c>
      <c r="E50" s="4" t="s">
        <v>130</v>
      </c>
      <c r="F50" s="5">
        <v>44575</v>
      </c>
      <c r="G50" s="5">
        <v>44577</v>
      </c>
      <c r="H50" s="4">
        <v>1</v>
      </c>
      <c r="I50" s="4">
        <v>2</v>
      </c>
      <c r="J50" s="4">
        <v>2</v>
      </c>
      <c r="K50" s="4" t="s">
        <v>29</v>
      </c>
      <c r="L50" s="4">
        <v>-679</v>
      </c>
      <c r="M50" s="4">
        <v>-679</v>
      </c>
      <c r="N50" s="4" t="s">
        <v>131</v>
      </c>
      <c r="O50" s="4" t="s">
        <v>125</v>
      </c>
      <c r="P50" s="4" t="s">
        <v>32</v>
      </c>
      <c r="Q50" s="4">
        <v>0</v>
      </c>
      <c r="R50" s="6">
        <v>44572</v>
      </c>
      <c r="S50" s="5">
        <v>44592</v>
      </c>
      <c r="T50" s="4" t="s">
        <v>33</v>
      </c>
      <c r="U50" s="4">
        <v>-679</v>
      </c>
      <c r="V50" s="4">
        <v>0</v>
      </c>
      <c r="W50" s="4">
        <v>0</v>
      </c>
      <c r="X50" s="4"/>
      <c r="Y50" s="4" t="s">
        <v>132</v>
      </c>
    </row>
    <row r="51" s="4" customFormat="1" spans="1:23">
      <c r="A51" s="4">
        <v>17178184780</v>
      </c>
      <c r="B51" s="4" t="s">
        <v>25</v>
      </c>
      <c r="C51" s="4" t="s">
        <v>26</v>
      </c>
      <c r="D51" s="4" t="s">
        <v>140</v>
      </c>
      <c r="E51" s="4" t="s">
        <v>147</v>
      </c>
      <c r="F51" s="5">
        <v>44575</v>
      </c>
      <c r="G51" s="5">
        <v>44577</v>
      </c>
      <c r="H51" s="4">
        <v>1</v>
      </c>
      <c r="I51" s="4">
        <v>2</v>
      </c>
      <c r="J51" s="4">
        <v>2</v>
      </c>
      <c r="K51" s="4" t="s">
        <v>29</v>
      </c>
      <c r="L51" s="4">
        <v>438</v>
      </c>
      <c r="M51" s="4">
        <v>438</v>
      </c>
      <c r="N51" s="4" t="s">
        <v>148</v>
      </c>
      <c r="O51" s="4" t="s">
        <v>125</v>
      </c>
      <c r="P51" s="4" t="s">
        <v>32</v>
      </c>
      <c r="Q51" s="4">
        <v>0</v>
      </c>
      <c r="R51" s="6">
        <v>44575</v>
      </c>
      <c r="S51" s="5">
        <v>44592</v>
      </c>
      <c r="T51" s="4" t="s">
        <v>33</v>
      </c>
      <c r="U51" s="4">
        <v>438</v>
      </c>
      <c r="V51" s="4">
        <v>0</v>
      </c>
      <c r="W51" s="4">
        <v>0</v>
      </c>
    </row>
    <row r="52" s="4" customFormat="1" spans="1:23">
      <c r="A52" s="4">
        <v>17178325442</v>
      </c>
      <c r="B52" s="4" t="s">
        <v>25</v>
      </c>
      <c r="C52" s="4" t="s">
        <v>26</v>
      </c>
      <c r="D52" s="4" t="s">
        <v>149</v>
      </c>
      <c r="E52" s="4" t="s">
        <v>100</v>
      </c>
      <c r="F52" s="5">
        <v>44576</v>
      </c>
      <c r="G52" s="5">
        <v>44577</v>
      </c>
      <c r="H52" s="4">
        <v>1</v>
      </c>
      <c r="I52" s="4">
        <v>1</v>
      </c>
      <c r="J52" s="4">
        <v>1</v>
      </c>
      <c r="K52" s="4" t="s">
        <v>29</v>
      </c>
      <c r="L52" s="4">
        <v>160</v>
      </c>
      <c r="M52" s="4">
        <v>160</v>
      </c>
      <c r="N52" s="4" t="s">
        <v>150</v>
      </c>
      <c r="O52" s="4" t="s">
        <v>125</v>
      </c>
      <c r="P52" s="4" t="s">
        <v>32</v>
      </c>
      <c r="Q52" s="4">
        <v>0</v>
      </c>
      <c r="R52" s="6">
        <v>44575</v>
      </c>
      <c r="S52" s="5">
        <v>44592</v>
      </c>
      <c r="T52" s="4" t="s">
        <v>33</v>
      </c>
      <c r="U52" s="4">
        <v>160</v>
      </c>
      <c r="V52" s="4">
        <v>0</v>
      </c>
      <c r="W52" s="4">
        <v>0</v>
      </c>
    </row>
    <row r="53" s="4" customFormat="1" spans="1:24">
      <c r="A53" s="4">
        <v>17178439149</v>
      </c>
      <c r="B53" s="4" t="s">
        <v>25</v>
      </c>
      <c r="C53" s="4" t="s">
        <v>26</v>
      </c>
      <c r="D53" s="4" t="s">
        <v>151</v>
      </c>
      <c r="E53" s="4" t="s">
        <v>152</v>
      </c>
      <c r="F53" s="5">
        <v>44576</v>
      </c>
      <c r="G53" s="5">
        <v>44577</v>
      </c>
      <c r="H53" s="4">
        <v>1</v>
      </c>
      <c r="I53" s="4">
        <v>1</v>
      </c>
      <c r="J53" s="4">
        <v>1</v>
      </c>
      <c r="K53" s="4" t="s">
        <v>29</v>
      </c>
      <c r="L53" s="4">
        <v>201</v>
      </c>
      <c r="M53" s="4">
        <v>201</v>
      </c>
      <c r="N53" s="4" t="s">
        <v>153</v>
      </c>
      <c r="O53" s="4" t="s">
        <v>125</v>
      </c>
      <c r="P53" s="4" t="s">
        <v>32</v>
      </c>
      <c r="Q53" s="4">
        <v>0</v>
      </c>
      <c r="R53" s="6">
        <v>44576</v>
      </c>
      <c r="S53" s="5">
        <v>44592</v>
      </c>
      <c r="T53" s="4" t="s">
        <v>33</v>
      </c>
      <c r="U53" s="4">
        <v>201</v>
      </c>
      <c r="V53" s="4">
        <v>0</v>
      </c>
      <c r="W53" s="4">
        <v>0</v>
      </c>
      <c r="X53" s="4">
        <v>2391623</v>
      </c>
    </row>
    <row r="54" s="4" customFormat="1" spans="1:24">
      <c r="A54" s="4">
        <v>17178439149</v>
      </c>
      <c r="B54" s="4" t="s">
        <v>25</v>
      </c>
      <c r="C54" s="4" t="s">
        <v>35</v>
      </c>
      <c r="D54" s="4" t="s">
        <v>151</v>
      </c>
      <c r="E54" s="4" t="s">
        <v>152</v>
      </c>
      <c r="F54" s="5">
        <v>44576</v>
      </c>
      <c r="G54" s="5">
        <v>44577</v>
      </c>
      <c r="H54" s="4">
        <v>1</v>
      </c>
      <c r="I54" s="4">
        <v>1</v>
      </c>
      <c r="J54" s="4">
        <v>1</v>
      </c>
      <c r="K54" s="4" t="s">
        <v>29</v>
      </c>
      <c r="L54" s="4">
        <v>-201</v>
      </c>
      <c r="M54" s="4">
        <v>-201</v>
      </c>
      <c r="N54" s="4" t="s">
        <v>153</v>
      </c>
      <c r="O54" s="4" t="s">
        <v>125</v>
      </c>
      <c r="P54" s="4" t="s">
        <v>32</v>
      </c>
      <c r="Q54" s="4">
        <v>0</v>
      </c>
      <c r="R54" s="6">
        <v>44576</v>
      </c>
      <c r="S54" s="5">
        <v>44592</v>
      </c>
      <c r="T54" s="4" t="s">
        <v>33</v>
      </c>
      <c r="U54" s="4">
        <v>-201</v>
      </c>
      <c r="V54" s="4">
        <v>0</v>
      </c>
      <c r="W54" s="4">
        <v>0</v>
      </c>
      <c r="X54" s="4">
        <v>2391623</v>
      </c>
    </row>
    <row r="55" s="4" customFormat="1" spans="1:23">
      <c r="A55" s="4">
        <v>17178520670</v>
      </c>
      <c r="B55" s="4" t="s">
        <v>25</v>
      </c>
      <c r="C55" s="4" t="s">
        <v>26</v>
      </c>
      <c r="D55" s="4" t="s">
        <v>154</v>
      </c>
      <c r="E55" s="4" t="s">
        <v>52</v>
      </c>
      <c r="F55" s="5">
        <v>44576</v>
      </c>
      <c r="G55" s="5">
        <v>44577</v>
      </c>
      <c r="H55" s="4">
        <v>1</v>
      </c>
      <c r="I55" s="4">
        <v>1</v>
      </c>
      <c r="J55" s="4">
        <v>1</v>
      </c>
      <c r="K55" s="4" t="s">
        <v>29</v>
      </c>
      <c r="L55" s="4">
        <v>138</v>
      </c>
      <c r="M55" s="4">
        <v>138</v>
      </c>
      <c r="N55" s="4" t="s">
        <v>155</v>
      </c>
      <c r="O55" s="4" t="s">
        <v>125</v>
      </c>
      <c r="P55" s="4" t="s">
        <v>32</v>
      </c>
      <c r="Q55" s="4">
        <v>0</v>
      </c>
      <c r="R55" s="6">
        <v>44576</v>
      </c>
      <c r="S55" s="5">
        <v>44592</v>
      </c>
      <c r="T55" s="4" t="s">
        <v>33</v>
      </c>
      <c r="U55" s="4">
        <v>138</v>
      </c>
      <c r="V55" s="4">
        <v>0</v>
      </c>
      <c r="W55" s="4">
        <v>0</v>
      </c>
    </row>
    <row r="56" s="4" customFormat="1" spans="1:23">
      <c r="A56" s="4">
        <v>17178520670</v>
      </c>
      <c r="B56" s="4" t="s">
        <v>25</v>
      </c>
      <c r="C56" s="4" t="s">
        <v>35</v>
      </c>
      <c r="D56" s="4" t="s">
        <v>154</v>
      </c>
      <c r="E56" s="4" t="s">
        <v>52</v>
      </c>
      <c r="F56" s="5">
        <v>44576</v>
      </c>
      <c r="G56" s="5">
        <v>44577</v>
      </c>
      <c r="H56" s="4">
        <v>1</v>
      </c>
      <c r="I56" s="4">
        <v>1</v>
      </c>
      <c r="J56" s="4">
        <v>1</v>
      </c>
      <c r="K56" s="4" t="s">
        <v>29</v>
      </c>
      <c r="L56" s="4">
        <v>-138</v>
      </c>
      <c r="M56" s="4">
        <v>-138</v>
      </c>
      <c r="N56" s="4" t="s">
        <v>155</v>
      </c>
      <c r="O56" s="4" t="s">
        <v>125</v>
      </c>
      <c r="P56" s="4" t="s">
        <v>32</v>
      </c>
      <c r="Q56" s="4">
        <v>0</v>
      </c>
      <c r="R56" s="6">
        <v>44576</v>
      </c>
      <c r="S56" s="5">
        <v>44592</v>
      </c>
      <c r="T56" s="4" t="s">
        <v>33</v>
      </c>
      <c r="U56" s="4">
        <v>-138</v>
      </c>
      <c r="V56" s="4">
        <v>0</v>
      </c>
      <c r="W56" s="4">
        <v>0</v>
      </c>
    </row>
    <row r="57" s="4" customFormat="1" spans="1:23">
      <c r="A57" s="4">
        <v>17178325442</v>
      </c>
      <c r="B57" s="4" t="s">
        <v>25</v>
      </c>
      <c r="C57" s="4" t="s">
        <v>35</v>
      </c>
      <c r="D57" s="4" t="s">
        <v>149</v>
      </c>
      <c r="E57" s="4" t="s">
        <v>100</v>
      </c>
      <c r="F57" s="5">
        <v>44576</v>
      </c>
      <c r="G57" s="5">
        <v>44577</v>
      </c>
      <c r="H57" s="4">
        <v>1</v>
      </c>
      <c r="I57" s="4">
        <v>1</v>
      </c>
      <c r="J57" s="4">
        <v>1</v>
      </c>
      <c r="K57" s="4" t="s">
        <v>29</v>
      </c>
      <c r="L57" s="4">
        <v>-160</v>
      </c>
      <c r="M57" s="4">
        <v>-160</v>
      </c>
      <c r="N57" s="4" t="s">
        <v>150</v>
      </c>
      <c r="O57" s="4" t="s">
        <v>125</v>
      </c>
      <c r="P57" s="4" t="s">
        <v>32</v>
      </c>
      <c r="Q57" s="4">
        <v>0</v>
      </c>
      <c r="R57" s="6">
        <v>44575</v>
      </c>
      <c r="S57" s="5">
        <v>44592</v>
      </c>
      <c r="T57" s="4" t="s">
        <v>33</v>
      </c>
      <c r="U57" s="4">
        <v>-160</v>
      </c>
      <c r="V57" s="4">
        <v>0</v>
      </c>
      <c r="W57" s="4">
        <v>0</v>
      </c>
    </row>
    <row r="58" s="4" customFormat="1" spans="1:23">
      <c r="A58" s="4">
        <v>17178806043</v>
      </c>
      <c r="B58" s="4" t="s">
        <v>25</v>
      </c>
      <c r="C58" s="4" t="s">
        <v>26</v>
      </c>
      <c r="D58" s="4" t="s">
        <v>156</v>
      </c>
      <c r="E58" s="4" t="s">
        <v>157</v>
      </c>
      <c r="F58" s="5">
        <v>44576</v>
      </c>
      <c r="G58" s="5">
        <v>44577</v>
      </c>
      <c r="H58" s="4">
        <v>1</v>
      </c>
      <c r="I58" s="4">
        <v>1</v>
      </c>
      <c r="J58" s="4">
        <v>1</v>
      </c>
      <c r="K58" s="4" t="s">
        <v>29</v>
      </c>
      <c r="L58" s="4">
        <v>409</v>
      </c>
      <c r="M58" s="4">
        <v>409</v>
      </c>
      <c r="N58" s="4" t="s">
        <v>158</v>
      </c>
      <c r="O58" s="4" t="s">
        <v>125</v>
      </c>
      <c r="P58" s="4" t="s">
        <v>32</v>
      </c>
      <c r="Q58" s="4">
        <v>0</v>
      </c>
      <c r="R58" s="6">
        <v>44576</v>
      </c>
      <c r="S58" s="5">
        <v>44592</v>
      </c>
      <c r="T58" s="4" t="s">
        <v>33</v>
      </c>
      <c r="U58" s="4">
        <v>409</v>
      </c>
      <c r="V58" s="4">
        <v>0</v>
      </c>
      <c r="W58" s="4">
        <v>0</v>
      </c>
    </row>
    <row r="59" s="4" customFormat="1" spans="1:23">
      <c r="A59" s="4">
        <v>17178806043</v>
      </c>
      <c r="B59" s="4" t="s">
        <v>25</v>
      </c>
      <c r="C59" s="4" t="s">
        <v>35</v>
      </c>
      <c r="D59" s="4" t="s">
        <v>156</v>
      </c>
      <c r="E59" s="4" t="s">
        <v>157</v>
      </c>
      <c r="F59" s="5">
        <v>44576</v>
      </c>
      <c r="G59" s="5">
        <v>44577</v>
      </c>
      <c r="H59" s="4">
        <v>1</v>
      </c>
      <c r="I59" s="4">
        <v>1</v>
      </c>
      <c r="J59" s="4">
        <v>1</v>
      </c>
      <c r="K59" s="4" t="s">
        <v>29</v>
      </c>
      <c r="L59" s="4">
        <v>-409</v>
      </c>
      <c r="M59" s="4">
        <v>-409</v>
      </c>
      <c r="N59" s="4" t="s">
        <v>158</v>
      </c>
      <c r="O59" s="4" t="s">
        <v>125</v>
      </c>
      <c r="P59" s="4" t="s">
        <v>32</v>
      </c>
      <c r="Q59" s="4">
        <v>0</v>
      </c>
      <c r="R59" s="6">
        <v>44576</v>
      </c>
      <c r="S59" s="5">
        <v>44592</v>
      </c>
      <c r="T59" s="4" t="s">
        <v>33</v>
      </c>
      <c r="U59" s="4">
        <v>-409</v>
      </c>
      <c r="V59" s="4">
        <v>0</v>
      </c>
      <c r="W59" s="4">
        <v>0</v>
      </c>
    </row>
    <row r="60" s="4" customFormat="1" spans="1:23">
      <c r="A60" s="4">
        <v>17180240270</v>
      </c>
      <c r="B60" s="4" t="s">
        <v>25</v>
      </c>
      <c r="C60" s="4" t="s">
        <v>26</v>
      </c>
      <c r="D60" s="4" t="s">
        <v>159</v>
      </c>
      <c r="E60" s="4"/>
      <c r="F60" s="5">
        <v>44576</v>
      </c>
      <c r="G60" s="5">
        <v>44577</v>
      </c>
      <c r="H60" s="4">
        <v>0</v>
      </c>
      <c r="I60" s="4">
        <v>1</v>
      </c>
      <c r="J60" s="4">
        <v>0</v>
      </c>
      <c r="K60" s="4" t="s">
        <v>29</v>
      </c>
      <c r="L60" s="4">
        <v>907</v>
      </c>
      <c r="M60" s="4">
        <v>907</v>
      </c>
      <c r="N60" s="4"/>
      <c r="O60" s="4" t="s">
        <v>125</v>
      </c>
      <c r="P60" s="4" t="s">
        <v>32</v>
      </c>
      <c r="Q60" s="4">
        <v>0</v>
      </c>
      <c r="R60" s="6">
        <v>44576</v>
      </c>
      <c r="S60" s="5">
        <v>44592</v>
      </c>
      <c r="T60" s="4" t="s">
        <v>33</v>
      </c>
      <c r="U60" s="4">
        <v>907</v>
      </c>
      <c r="V60" s="4">
        <v>0</v>
      </c>
      <c r="W60" s="4">
        <v>0</v>
      </c>
    </row>
    <row r="61" s="4" customFormat="1" spans="1:25">
      <c r="A61" s="4">
        <v>17180455735</v>
      </c>
      <c r="B61" s="4" t="s">
        <v>25</v>
      </c>
      <c r="C61" s="4" t="s">
        <v>26</v>
      </c>
      <c r="D61" s="4" t="s">
        <v>160</v>
      </c>
      <c r="E61" s="4" t="s">
        <v>161</v>
      </c>
      <c r="F61" s="5">
        <v>44576</v>
      </c>
      <c r="G61" s="5">
        <v>44577</v>
      </c>
      <c r="H61" s="4">
        <v>1</v>
      </c>
      <c r="I61" s="4">
        <v>1</v>
      </c>
      <c r="J61" s="4">
        <v>1</v>
      </c>
      <c r="K61" s="4" t="s">
        <v>29</v>
      </c>
      <c r="L61" s="4">
        <v>191</v>
      </c>
      <c r="M61" s="4">
        <v>191</v>
      </c>
      <c r="N61" s="4" t="s">
        <v>162</v>
      </c>
      <c r="O61" s="4" t="s">
        <v>125</v>
      </c>
      <c r="P61" s="4" t="s">
        <v>32</v>
      </c>
      <c r="Q61" s="4">
        <v>0</v>
      </c>
      <c r="R61" s="6">
        <v>44576</v>
      </c>
      <c r="S61" s="5">
        <v>44592</v>
      </c>
      <c r="T61" s="4" t="s">
        <v>33</v>
      </c>
      <c r="U61" s="4">
        <v>191</v>
      </c>
      <c r="V61" s="4">
        <v>0</v>
      </c>
      <c r="W61" s="4">
        <v>0</v>
      </c>
      <c r="X61" s="4"/>
      <c r="Y61" s="4">
        <v>123</v>
      </c>
    </row>
    <row r="62" s="4" customFormat="1" spans="1:23">
      <c r="A62" s="4">
        <v>17183645418</v>
      </c>
      <c r="B62" s="4" t="s">
        <v>25</v>
      </c>
      <c r="C62" s="4" t="s">
        <v>26</v>
      </c>
      <c r="D62" s="4" t="s">
        <v>151</v>
      </c>
      <c r="E62" s="4" t="s">
        <v>48</v>
      </c>
      <c r="F62" s="5">
        <v>44576</v>
      </c>
      <c r="G62" s="5">
        <v>44577</v>
      </c>
      <c r="H62" s="4">
        <v>1</v>
      </c>
      <c r="I62" s="4">
        <v>1</v>
      </c>
      <c r="J62" s="4">
        <v>1</v>
      </c>
      <c r="K62" s="4" t="s">
        <v>29</v>
      </c>
      <c r="L62" s="4">
        <v>193</v>
      </c>
      <c r="M62" s="4">
        <v>193</v>
      </c>
      <c r="N62" s="4" t="s">
        <v>163</v>
      </c>
      <c r="O62" s="4" t="s">
        <v>125</v>
      </c>
      <c r="P62" s="4" t="s">
        <v>32</v>
      </c>
      <c r="Q62" s="4">
        <v>0</v>
      </c>
      <c r="R62" s="6">
        <v>44576</v>
      </c>
      <c r="S62" s="5">
        <v>44592</v>
      </c>
      <c r="T62" s="4" t="s">
        <v>33</v>
      </c>
      <c r="U62" s="4">
        <v>193</v>
      </c>
      <c r="V62" s="4">
        <v>0</v>
      </c>
      <c r="W62" s="4">
        <v>0</v>
      </c>
    </row>
    <row r="63" s="4" customFormat="1" spans="1:23">
      <c r="A63" s="4">
        <v>17183655637</v>
      </c>
      <c r="B63" s="4" t="s">
        <v>25</v>
      </c>
      <c r="C63" s="4" t="s">
        <v>26</v>
      </c>
      <c r="D63" s="4" t="s">
        <v>102</v>
      </c>
      <c r="E63" s="4" t="s">
        <v>164</v>
      </c>
      <c r="F63" s="5">
        <v>44576</v>
      </c>
      <c r="G63" s="5">
        <v>44577</v>
      </c>
      <c r="H63" s="4">
        <v>2</v>
      </c>
      <c r="I63" s="4">
        <v>1</v>
      </c>
      <c r="J63" s="4">
        <v>2</v>
      </c>
      <c r="K63" s="4" t="s">
        <v>29</v>
      </c>
      <c r="L63" s="4">
        <v>310</v>
      </c>
      <c r="M63" s="4">
        <v>310</v>
      </c>
      <c r="N63" s="4" t="s">
        <v>165</v>
      </c>
      <c r="O63" s="4" t="s">
        <v>125</v>
      </c>
      <c r="P63" s="4" t="s">
        <v>32</v>
      </c>
      <c r="Q63" s="4">
        <v>0</v>
      </c>
      <c r="R63" s="6">
        <v>44576</v>
      </c>
      <c r="S63" s="5">
        <v>44592</v>
      </c>
      <c r="T63" s="4" t="s">
        <v>33</v>
      </c>
      <c r="U63" s="4">
        <v>310</v>
      </c>
      <c r="V63" s="4">
        <v>0</v>
      </c>
      <c r="W63" s="4">
        <v>0</v>
      </c>
    </row>
    <row r="64" s="4" customFormat="1" spans="1:23">
      <c r="A64" s="4">
        <v>17183704796</v>
      </c>
      <c r="B64" s="4" t="s">
        <v>25</v>
      </c>
      <c r="C64" s="4" t="s">
        <v>26</v>
      </c>
      <c r="D64" s="4" t="s">
        <v>166</v>
      </c>
      <c r="E64" s="4" t="s">
        <v>167</v>
      </c>
      <c r="F64" s="5">
        <v>44576</v>
      </c>
      <c r="G64" s="5">
        <v>44577</v>
      </c>
      <c r="H64" s="4">
        <v>1</v>
      </c>
      <c r="I64" s="4">
        <v>1</v>
      </c>
      <c r="J64" s="4">
        <v>1</v>
      </c>
      <c r="K64" s="4" t="s">
        <v>29</v>
      </c>
      <c r="L64" s="4">
        <v>197</v>
      </c>
      <c r="M64" s="4">
        <v>197</v>
      </c>
      <c r="N64" s="4" t="s">
        <v>168</v>
      </c>
      <c r="O64" s="4" t="s">
        <v>125</v>
      </c>
      <c r="P64" s="4" t="s">
        <v>32</v>
      </c>
      <c r="Q64" s="4">
        <v>0</v>
      </c>
      <c r="R64" s="6">
        <v>44576</v>
      </c>
      <c r="S64" s="5">
        <v>44592</v>
      </c>
      <c r="T64" s="4" t="s">
        <v>33</v>
      </c>
      <c r="U64" s="4">
        <v>197</v>
      </c>
      <c r="V64" s="4">
        <v>0</v>
      </c>
      <c r="W64" s="4">
        <v>0</v>
      </c>
    </row>
    <row r="65" s="4" customFormat="1" spans="1:24">
      <c r="A65" s="4">
        <v>17183771005</v>
      </c>
      <c r="B65" s="4" t="s">
        <v>25</v>
      </c>
      <c r="C65" s="4" t="s">
        <v>26</v>
      </c>
      <c r="D65" s="4" t="s">
        <v>169</v>
      </c>
      <c r="E65" s="4" t="s">
        <v>170</v>
      </c>
      <c r="F65" s="5">
        <v>44576</v>
      </c>
      <c r="G65" s="5">
        <v>44577</v>
      </c>
      <c r="H65" s="4">
        <v>1</v>
      </c>
      <c r="I65" s="4">
        <v>1</v>
      </c>
      <c r="J65" s="4">
        <v>1</v>
      </c>
      <c r="K65" s="4" t="s">
        <v>29</v>
      </c>
      <c r="L65" s="4">
        <v>142</v>
      </c>
      <c r="M65" s="4">
        <v>142</v>
      </c>
      <c r="N65" s="4" t="s">
        <v>171</v>
      </c>
      <c r="O65" s="4" t="s">
        <v>125</v>
      </c>
      <c r="P65" s="4" t="s">
        <v>32</v>
      </c>
      <c r="Q65" s="4">
        <v>0</v>
      </c>
      <c r="R65" s="6">
        <v>44576</v>
      </c>
      <c r="S65" s="5">
        <v>44592</v>
      </c>
      <c r="T65" s="4" t="s">
        <v>33</v>
      </c>
      <c r="U65" s="4">
        <v>142</v>
      </c>
      <c r="V65" s="4">
        <v>0</v>
      </c>
      <c r="W65" s="4">
        <v>0</v>
      </c>
      <c r="X65" s="4">
        <v>2393450</v>
      </c>
    </row>
    <row r="66" s="4" customFormat="1" spans="1:23">
      <c r="A66" s="4">
        <v>17183803826</v>
      </c>
      <c r="B66" s="4" t="s">
        <v>25</v>
      </c>
      <c r="C66" s="4" t="s">
        <v>26</v>
      </c>
      <c r="D66" s="4" t="s">
        <v>172</v>
      </c>
      <c r="E66" s="4" t="s">
        <v>52</v>
      </c>
      <c r="F66" s="5">
        <v>44576</v>
      </c>
      <c r="G66" s="5">
        <v>44577</v>
      </c>
      <c r="H66" s="4">
        <v>1</v>
      </c>
      <c r="I66" s="4">
        <v>1</v>
      </c>
      <c r="J66" s="4">
        <v>1</v>
      </c>
      <c r="K66" s="4" t="s">
        <v>29</v>
      </c>
      <c r="L66" s="4">
        <v>114</v>
      </c>
      <c r="M66" s="4">
        <v>114</v>
      </c>
      <c r="N66" s="4" t="s">
        <v>173</v>
      </c>
      <c r="O66" s="4" t="s">
        <v>125</v>
      </c>
      <c r="P66" s="4" t="s">
        <v>32</v>
      </c>
      <c r="Q66" s="4">
        <v>0</v>
      </c>
      <c r="R66" s="6">
        <v>44576</v>
      </c>
      <c r="S66" s="5">
        <v>44592</v>
      </c>
      <c r="T66" s="4" t="s">
        <v>33</v>
      </c>
      <c r="U66" s="4">
        <v>114</v>
      </c>
      <c r="V66" s="4">
        <v>0</v>
      </c>
      <c r="W66" s="4">
        <v>0</v>
      </c>
    </row>
    <row r="67" s="4" customFormat="1" spans="1:24">
      <c r="A67" s="4">
        <v>17183821295</v>
      </c>
      <c r="B67" s="4" t="s">
        <v>25</v>
      </c>
      <c r="C67" s="4" t="s">
        <v>26</v>
      </c>
      <c r="D67" s="4" t="s">
        <v>120</v>
      </c>
      <c r="E67" s="4" t="s">
        <v>174</v>
      </c>
      <c r="F67" s="5">
        <v>44576</v>
      </c>
      <c r="G67" s="5">
        <v>44577</v>
      </c>
      <c r="H67" s="4">
        <v>1</v>
      </c>
      <c r="I67" s="4">
        <v>1</v>
      </c>
      <c r="J67" s="4">
        <v>1</v>
      </c>
      <c r="K67" s="4" t="s">
        <v>29</v>
      </c>
      <c r="L67" s="4">
        <v>276</v>
      </c>
      <c r="M67" s="4">
        <v>276</v>
      </c>
      <c r="N67" s="4" t="s">
        <v>175</v>
      </c>
      <c r="O67" s="4" t="s">
        <v>125</v>
      </c>
      <c r="P67" s="4" t="s">
        <v>32</v>
      </c>
      <c r="Q67" s="4">
        <v>0</v>
      </c>
      <c r="R67" s="6">
        <v>44576</v>
      </c>
      <c r="S67" s="5">
        <v>44592</v>
      </c>
      <c r="T67" s="4" t="s">
        <v>33</v>
      </c>
      <c r="U67" s="4">
        <v>276</v>
      </c>
      <c r="V67" s="4">
        <v>0</v>
      </c>
      <c r="W67" s="4">
        <v>0</v>
      </c>
      <c r="X67" s="4">
        <v>2393492</v>
      </c>
    </row>
    <row r="68" s="4" customFormat="1" spans="1:23">
      <c r="A68" s="4">
        <v>17183851405</v>
      </c>
      <c r="B68" s="4" t="s">
        <v>25</v>
      </c>
      <c r="C68" s="4" t="s">
        <v>26</v>
      </c>
      <c r="D68" s="4" t="s">
        <v>102</v>
      </c>
      <c r="E68" s="4" t="s">
        <v>52</v>
      </c>
      <c r="F68" s="5">
        <v>44576</v>
      </c>
      <c r="G68" s="5">
        <v>44577</v>
      </c>
      <c r="H68" s="4">
        <v>1</v>
      </c>
      <c r="I68" s="4">
        <v>1</v>
      </c>
      <c r="J68" s="4">
        <v>1</v>
      </c>
      <c r="K68" s="4" t="s">
        <v>29</v>
      </c>
      <c r="L68" s="4">
        <v>142</v>
      </c>
      <c r="M68" s="4">
        <v>142</v>
      </c>
      <c r="N68" s="4" t="s">
        <v>176</v>
      </c>
      <c r="O68" s="4" t="s">
        <v>125</v>
      </c>
      <c r="P68" s="4" t="s">
        <v>32</v>
      </c>
      <c r="Q68" s="4">
        <v>0</v>
      </c>
      <c r="R68" s="6">
        <v>44576</v>
      </c>
      <c r="S68" s="5">
        <v>44592</v>
      </c>
      <c r="T68" s="4" t="s">
        <v>33</v>
      </c>
      <c r="U68" s="4">
        <v>142</v>
      </c>
      <c r="V68" s="4">
        <v>0</v>
      </c>
      <c r="W68" s="4">
        <v>0</v>
      </c>
    </row>
    <row r="69" s="4" customFormat="1" spans="1:23">
      <c r="A69" s="4">
        <v>17183950362</v>
      </c>
      <c r="B69" s="4" t="s">
        <v>25</v>
      </c>
      <c r="C69" s="4" t="s">
        <v>26</v>
      </c>
      <c r="D69" s="4" t="s">
        <v>177</v>
      </c>
      <c r="E69" s="4" t="s">
        <v>178</v>
      </c>
      <c r="F69" s="5">
        <v>44576</v>
      </c>
      <c r="G69" s="5">
        <v>44577</v>
      </c>
      <c r="H69" s="4">
        <v>1</v>
      </c>
      <c r="I69" s="4">
        <v>1</v>
      </c>
      <c r="J69" s="4">
        <v>1</v>
      </c>
      <c r="K69" s="4" t="s">
        <v>29</v>
      </c>
      <c r="L69" s="4">
        <v>316</v>
      </c>
      <c r="M69" s="4">
        <v>316</v>
      </c>
      <c r="N69" s="4" t="s">
        <v>179</v>
      </c>
      <c r="O69" s="4" t="s">
        <v>125</v>
      </c>
      <c r="P69" s="4" t="s">
        <v>32</v>
      </c>
      <c r="Q69" s="4">
        <v>0</v>
      </c>
      <c r="R69" s="6">
        <v>44576</v>
      </c>
      <c r="S69" s="5">
        <v>44592</v>
      </c>
      <c r="T69" s="4" t="s">
        <v>33</v>
      </c>
      <c r="U69" s="4">
        <v>316</v>
      </c>
      <c r="V69" s="4">
        <v>0</v>
      </c>
      <c r="W69" s="4">
        <v>0</v>
      </c>
    </row>
    <row r="70" s="4" customFormat="1" spans="1:23">
      <c r="A70" s="4">
        <v>17183960046</v>
      </c>
      <c r="B70" s="4" t="s">
        <v>25</v>
      </c>
      <c r="C70" s="4" t="s">
        <v>26</v>
      </c>
      <c r="D70" s="4" t="s">
        <v>172</v>
      </c>
      <c r="E70" s="4" t="s">
        <v>52</v>
      </c>
      <c r="F70" s="5">
        <v>44576</v>
      </c>
      <c r="G70" s="5">
        <v>44577</v>
      </c>
      <c r="H70" s="4">
        <v>1</v>
      </c>
      <c r="I70" s="4">
        <v>1</v>
      </c>
      <c r="J70" s="4">
        <v>1</v>
      </c>
      <c r="K70" s="4" t="s">
        <v>29</v>
      </c>
      <c r="L70" s="4">
        <v>114</v>
      </c>
      <c r="M70" s="4">
        <v>114</v>
      </c>
      <c r="N70" s="4" t="s">
        <v>180</v>
      </c>
      <c r="O70" s="4" t="s">
        <v>125</v>
      </c>
      <c r="P70" s="4" t="s">
        <v>32</v>
      </c>
      <c r="Q70" s="4">
        <v>0</v>
      </c>
      <c r="R70" s="6">
        <v>44576</v>
      </c>
      <c r="S70" s="5">
        <v>44592</v>
      </c>
      <c r="T70" s="4" t="s">
        <v>33</v>
      </c>
      <c r="U70" s="4">
        <v>114</v>
      </c>
      <c r="V70" s="4">
        <v>0</v>
      </c>
      <c r="W70" s="4">
        <v>0</v>
      </c>
    </row>
    <row r="71" s="4" customFormat="1" spans="1:24">
      <c r="A71" s="4">
        <v>17183964551</v>
      </c>
      <c r="B71" s="4" t="s">
        <v>25</v>
      </c>
      <c r="C71" s="4" t="s">
        <v>26</v>
      </c>
      <c r="D71" s="4" t="s">
        <v>181</v>
      </c>
      <c r="E71" s="4" t="s">
        <v>182</v>
      </c>
      <c r="F71" s="5">
        <v>44576</v>
      </c>
      <c r="G71" s="5">
        <v>44577</v>
      </c>
      <c r="H71" s="4">
        <v>1</v>
      </c>
      <c r="I71" s="4">
        <v>1</v>
      </c>
      <c r="J71" s="4">
        <v>1</v>
      </c>
      <c r="K71" s="4" t="s">
        <v>29</v>
      </c>
      <c r="L71" s="4">
        <v>162</v>
      </c>
      <c r="M71" s="4">
        <v>162</v>
      </c>
      <c r="N71" s="4" t="s">
        <v>183</v>
      </c>
      <c r="O71" s="4" t="s">
        <v>125</v>
      </c>
      <c r="P71" s="4" t="s">
        <v>32</v>
      </c>
      <c r="Q71" s="4">
        <v>0</v>
      </c>
      <c r="R71" s="6">
        <v>44576</v>
      </c>
      <c r="S71" s="5">
        <v>44592</v>
      </c>
      <c r="T71" s="4" t="s">
        <v>33</v>
      </c>
      <c r="U71" s="4">
        <v>162</v>
      </c>
      <c r="V71" s="4">
        <v>0</v>
      </c>
      <c r="W71" s="4">
        <v>0</v>
      </c>
      <c r="X71" s="4">
        <v>2393596</v>
      </c>
    </row>
    <row r="72" s="4" customFormat="1" spans="1:23">
      <c r="A72" s="4">
        <v>17184060781</v>
      </c>
      <c r="B72" s="4" t="s">
        <v>25</v>
      </c>
      <c r="C72" s="4" t="s">
        <v>26</v>
      </c>
      <c r="D72" s="4" t="s">
        <v>184</v>
      </c>
      <c r="E72" s="4" t="s">
        <v>185</v>
      </c>
      <c r="F72" s="5">
        <v>44576</v>
      </c>
      <c r="G72" s="5">
        <v>44577</v>
      </c>
      <c r="H72" s="4">
        <v>1</v>
      </c>
      <c r="I72" s="4">
        <v>1</v>
      </c>
      <c r="J72" s="4">
        <v>1</v>
      </c>
      <c r="K72" s="4" t="s">
        <v>29</v>
      </c>
      <c r="L72" s="4">
        <v>246</v>
      </c>
      <c r="M72" s="4">
        <v>246</v>
      </c>
      <c r="N72" s="4" t="s">
        <v>186</v>
      </c>
      <c r="O72" s="4" t="s">
        <v>125</v>
      </c>
      <c r="P72" s="4" t="s">
        <v>32</v>
      </c>
      <c r="Q72" s="4">
        <v>0</v>
      </c>
      <c r="R72" s="6">
        <v>44576</v>
      </c>
      <c r="S72" s="5">
        <v>44592</v>
      </c>
      <c r="T72" s="4" t="s">
        <v>33</v>
      </c>
      <c r="U72" s="4">
        <v>246</v>
      </c>
      <c r="V72" s="4">
        <v>0</v>
      </c>
      <c r="W72" s="4">
        <v>0</v>
      </c>
    </row>
    <row r="73" s="4" customFormat="1" spans="1:23">
      <c r="A73" s="4">
        <v>17184080972</v>
      </c>
      <c r="B73" s="4" t="s">
        <v>25</v>
      </c>
      <c r="C73" s="4" t="s">
        <v>26</v>
      </c>
      <c r="D73" s="4" t="s">
        <v>187</v>
      </c>
      <c r="E73" s="4" t="s">
        <v>52</v>
      </c>
      <c r="F73" s="5">
        <v>44576</v>
      </c>
      <c r="G73" s="5">
        <v>44577</v>
      </c>
      <c r="H73" s="4">
        <v>1</v>
      </c>
      <c r="I73" s="4">
        <v>1</v>
      </c>
      <c r="J73" s="4">
        <v>1</v>
      </c>
      <c r="K73" s="4" t="s">
        <v>29</v>
      </c>
      <c r="L73" s="4">
        <v>161</v>
      </c>
      <c r="M73" s="4">
        <v>161</v>
      </c>
      <c r="N73" s="4" t="s">
        <v>188</v>
      </c>
      <c r="O73" s="4" t="s">
        <v>125</v>
      </c>
      <c r="P73" s="4" t="s">
        <v>32</v>
      </c>
      <c r="Q73" s="4">
        <v>0</v>
      </c>
      <c r="R73" s="6">
        <v>44576</v>
      </c>
      <c r="S73" s="5">
        <v>44592</v>
      </c>
      <c r="T73" s="4" t="s">
        <v>33</v>
      </c>
      <c r="U73" s="4">
        <v>161</v>
      </c>
      <c r="V73" s="4">
        <v>0</v>
      </c>
      <c r="W73" s="4">
        <v>0</v>
      </c>
    </row>
    <row r="74" s="4" customFormat="1" spans="1:23">
      <c r="A74" s="4">
        <v>17184092626</v>
      </c>
      <c r="B74" s="4" t="s">
        <v>25</v>
      </c>
      <c r="C74" s="4" t="s">
        <v>26</v>
      </c>
      <c r="D74" s="4" t="s">
        <v>151</v>
      </c>
      <c r="E74" s="4" t="s">
        <v>152</v>
      </c>
      <c r="F74" s="5">
        <v>44576</v>
      </c>
      <c r="G74" s="5">
        <v>44577</v>
      </c>
      <c r="H74" s="4">
        <v>1</v>
      </c>
      <c r="I74" s="4">
        <v>1</v>
      </c>
      <c r="J74" s="4">
        <v>1</v>
      </c>
      <c r="K74" s="4" t="s">
        <v>29</v>
      </c>
      <c r="L74" s="4">
        <v>201</v>
      </c>
      <c r="M74" s="4">
        <v>201</v>
      </c>
      <c r="N74" s="4" t="s">
        <v>189</v>
      </c>
      <c r="O74" s="4" t="s">
        <v>125</v>
      </c>
      <c r="P74" s="4" t="s">
        <v>32</v>
      </c>
      <c r="Q74" s="4">
        <v>0</v>
      </c>
      <c r="R74" s="6">
        <v>44576</v>
      </c>
      <c r="S74" s="5">
        <v>44592</v>
      </c>
      <c r="T74" s="4" t="s">
        <v>33</v>
      </c>
      <c r="U74" s="4">
        <v>201</v>
      </c>
      <c r="V74" s="4">
        <v>0</v>
      </c>
      <c r="W74" s="4">
        <v>0</v>
      </c>
    </row>
    <row r="75" s="4" customFormat="1" spans="1:23">
      <c r="A75" s="4">
        <v>17184102016</v>
      </c>
      <c r="B75" s="4" t="s">
        <v>25</v>
      </c>
      <c r="C75" s="4" t="s">
        <v>26</v>
      </c>
      <c r="D75" s="4" t="s">
        <v>145</v>
      </c>
      <c r="E75" s="4" t="s">
        <v>100</v>
      </c>
      <c r="F75" s="5">
        <v>44576</v>
      </c>
      <c r="G75" s="5">
        <v>44577</v>
      </c>
      <c r="H75" s="4">
        <v>1</v>
      </c>
      <c r="I75" s="4">
        <v>1</v>
      </c>
      <c r="J75" s="4">
        <v>1</v>
      </c>
      <c r="K75" s="4" t="s">
        <v>29</v>
      </c>
      <c r="L75" s="4">
        <v>143</v>
      </c>
      <c r="M75" s="4">
        <v>143</v>
      </c>
      <c r="N75" s="4" t="s">
        <v>190</v>
      </c>
      <c r="O75" s="4" t="s">
        <v>125</v>
      </c>
      <c r="P75" s="4" t="s">
        <v>32</v>
      </c>
      <c r="Q75" s="4">
        <v>0</v>
      </c>
      <c r="R75" s="6">
        <v>44576</v>
      </c>
      <c r="S75" s="5">
        <v>44592</v>
      </c>
      <c r="T75" s="4" t="s">
        <v>33</v>
      </c>
      <c r="U75" s="4">
        <v>143</v>
      </c>
      <c r="V75" s="4">
        <v>0</v>
      </c>
      <c r="W75" s="4">
        <v>0</v>
      </c>
    </row>
    <row r="76" s="4" customFormat="1" spans="1:25">
      <c r="A76" s="4">
        <v>17114130535</v>
      </c>
      <c r="B76" s="4" t="s">
        <v>25</v>
      </c>
      <c r="C76" s="4" t="s">
        <v>26</v>
      </c>
      <c r="D76" s="4" t="s">
        <v>191</v>
      </c>
      <c r="E76" s="4" t="s">
        <v>48</v>
      </c>
      <c r="F76" s="5">
        <v>44577</v>
      </c>
      <c r="G76" s="5">
        <v>44578</v>
      </c>
      <c r="H76" s="4">
        <v>1</v>
      </c>
      <c r="I76" s="4">
        <v>1</v>
      </c>
      <c r="J76" s="4">
        <v>1</v>
      </c>
      <c r="K76" s="4" t="s">
        <v>29</v>
      </c>
      <c r="L76" s="4">
        <v>413</v>
      </c>
      <c r="M76" s="4">
        <v>413</v>
      </c>
      <c r="N76" s="4" t="s">
        <v>192</v>
      </c>
      <c r="O76" s="4" t="s">
        <v>193</v>
      </c>
      <c r="P76" s="4" t="s">
        <v>32</v>
      </c>
      <c r="Q76" s="4">
        <v>0</v>
      </c>
      <c r="R76" s="6">
        <v>44565</v>
      </c>
      <c r="S76" s="5">
        <v>44593</v>
      </c>
      <c r="T76" s="4" t="s">
        <v>33</v>
      </c>
      <c r="U76" s="4">
        <v>413</v>
      </c>
      <c r="V76" s="4">
        <v>0</v>
      </c>
      <c r="W76" s="4">
        <v>429</v>
      </c>
      <c r="X76" s="4"/>
      <c r="Y76" s="4">
        <v>1570650</v>
      </c>
    </row>
    <row r="77" s="4" customFormat="1" spans="1:24">
      <c r="A77" s="4">
        <v>17153285431</v>
      </c>
      <c r="B77" s="4" t="s">
        <v>25</v>
      </c>
      <c r="C77" s="4" t="s">
        <v>26</v>
      </c>
      <c r="D77" s="4" t="s">
        <v>194</v>
      </c>
      <c r="E77" s="4" t="s">
        <v>195</v>
      </c>
      <c r="F77" s="5">
        <v>44571</v>
      </c>
      <c r="G77" s="5">
        <v>44578</v>
      </c>
      <c r="H77" s="4">
        <v>1</v>
      </c>
      <c r="I77" s="4">
        <v>7</v>
      </c>
      <c r="J77" s="4">
        <v>7</v>
      </c>
      <c r="K77" s="4" t="s">
        <v>29</v>
      </c>
      <c r="L77" s="4">
        <v>840</v>
      </c>
      <c r="M77" s="4">
        <v>840</v>
      </c>
      <c r="N77" s="4" t="s">
        <v>196</v>
      </c>
      <c r="O77" s="4" t="s">
        <v>193</v>
      </c>
      <c r="P77" s="4" t="s">
        <v>32</v>
      </c>
      <c r="Q77" s="4">
        <v>0</v>
      </c>
      <c r="R77" s="6">
        <v>44571</v>
      </c>
      <c r="S77" s="5">
        <v>44593</v>
      </c>
      <c r="T77" s="4" t="s">
        <v>33</v>
      </c>
      <c r="U77" s="4">
        <v>840</v>
      </c>
      <c r="V77" s="4">
        <v>0</v>
      </c>
      <c r="W77" s="4">
        <v>0</v>
      </c>
      <c r="X77" s="4">
        <v>2382281</v>
      </c>
    </row>
    <row r="78" s="4" customFormat="1" spans="1:25">
      <c r="A78" s="4">
        <v>17166430862</v>
      </c>
      <c r="B78" s="4" t="s">
        <v>25</v>
      </c>
      <c r="C78" s="4" t="s">
        <v>26</v>
      </c>
      <c r="D78" s="4" t="s">
        <v>197</v>
      </c>
      <c r="E78" s="4" t="s">
        <v>198</v>
      </c>
      <c r="F78" s="5">
        <v>44574</v>
      </c>
      <c r="G78" s="5">
        <v>44578</v>
      </c>
      <c r="H78" s="4">
        <v>1</v>
      </c>
      <c r="I78" s="4">
        <v>4</v>
      </c>
      <c r="J78" s="4">
        <v>4</v>
      </c>
      <c r="K78" s="4" t="s">
        <v>29</v>
      </c>
      <c r="L78" s="4">
        <v>733</v>
      </c>
      <c r="M78" s="4">
        <v>733</v>
      </c>
      <c r="N78" s="4" t="s">
        <v>199</v>
      </c>
      <c r="O78" s="4" t="s">
        <v>193</v>
      </c>
      <c r="P78" s="4" t="s">
        <v>32</v>
      </c>
      <c r="Q78" s="4">
        <v>0</v>
      </c>
      <c r="R78" s="6">
        <v>44574</v>
      </c>
      <c r="S78" s="5">
        <v>44593</v>
      </c>
      <c r="T78" s="4" t="s">
        <v>33</v>
      </c>
      <c r="U78" s="4">
        <v>733</v>
      </c>
      <c r="V78" s="4">
        <v>0</v>
      </c>
      <c r="W78" s="4">
        <v>0</v>
      </c>
      <c r="X78" s="4">
        <v>2387625</v>
      </c>
      <c r="Y78" s="4" t="s">
        <v>200</v>
      </c>
    </row>
    <row r="79" s="4" customFormat="1" spans="1:23">
      <c r="A79" s="4">
        <v>17170833494</v>
      </c>
      <c r="B79" s="4" t="s">
        <v>25</v>
      </c>
      <c r="C79" s="4" t="s">
        <v>26</v>
      </c>
      <c r="D79" s="4" t="s">
        <v>201</v>
      </c>
      <c r="E79" s="4" t="s">
        <v>202</v>
      </c>
      <c r="F79" s="5">
        <v>44574</v>
      </c>
      <c r="G79" s="5">
        <v>44578</v>
      </c>
      <c r="H79" s="4">
        <v>1</v>
      </c>
      <c r="I79" s="4">
        <v>4</v>
      </c>
      <c r="J79" s="4">
        <v>4</v>
      </c>
      <c r="K79" s="4" t="s">
        <v>29</v>
      </c>
      <c r="L79" s="4">
        <v>524</v>
      </c>
      <c r="M79" s="4">
        <v>524</v>
      </c>
      <c r="N79" s="4" t="s">
        <v>203</v>
      </c>
      <c r="O79" s="4" t="s">
        <v>193</v>
      </c>
      <c r="P79" s="4" t="s">
        <v>32</v>
      </c>
      <c r="Q79" s="4">
        <v>0</v>
      </c>
      <c r="R79" s="6">
        <v>44574</v>
      </c>
      <c r="S79" s="5">
        <v>44593</v>
      </c>
      <c r="T79" s="4" t="s">
        <v>33</v>
      </c>
      <c r="U79" s="4">
        <v>524</v>
      </c>
      <c r="V79" s="4">
        <v>0</v>
      </c>
      <c r="W79" s="4">
        <v>0</v>
      </c>
    </row>
    <row r="80" s="4" customFormat="1" spans="1:25">
      <c r="A80" s="4">
        <v>17171164076</v>
      </c>
      <c r="B80" s="4" t="s">
        <v>25</v>
      </c>
      <c r="C80" s="4" t="s">
        <v>26</v>
      </c>
      <c r="D80" s="4" t="s">
        <v>204</v>
      </c>
      <c r="E80" s="4" t="s">
        <v>44</v>
      </c>
      <c r="F80" s="5">
        <v>44575</v>
      </c>
      <c r="G80" s="5">
        <v>44578</v>
      </c>
      <c r="H80" s="4">
        <v>1</v>
      </c>
      <c r="I80" s="4">
        <v>3</v>
      </c>
      <c r="J80" s="4">
        <v>3</v>
      </c>
      <c r="K80" s="4" t="s">
        <v>29</v>
      </c>
      <c r="L80" s="4">
        <v>565</v>
      </c>
      <c r="M80" s="4">
        <v>565</v>
      </c>
      <c r="N80" s="4" t="s">
        <v>205</v>
      </c>
      <c r="O80" s="4" t="s">
        <v>193</v>
      </c>
      <c r="P80" s="4" t="s">
        <v>32</v>
      </c>
      <c r="Q80" s="4">
        <v>0</v>
      </c>
      <c r="R80" s="6">
        <v>44574</v>
      </c>
      <c r="S80" s="5">
        <v>44593</v>
      </c>
      <c r="T80" s="4" t="s">
        <v>33</v>
      </c>
      <c r="U80" s="4">
        <v>565</v>
      </c>
      <c r="V80" s="4">
        <v>0</v>
      </c>
      <c r="W80" s="4">
        <v>0</v>
      </c>
      <c r="X80" s="4"/>
      <c r="Y80" s="4" t="s">
        <v>206</v>
      </c>
    </row>
    <row r="81" s="4" customFormat="1" spans="1:25">
      <c r="A81" s="4">
        <v>17179646853</v>
      </c>
      <c r="B81" s="4" t="s">
        <v>25</v>
      </c>
      <c r="C81" s="4" t="s">
        <v>26</v>
      </c>
      <c r="D81" s="4" t="s">
        <v>36</v>
      </c>
      <c r="E81" s="4" t="s">
        <v>37</v>
      </c>
      <c r="F81" s="5">
        <v>44576</v>
      </c>
      <c r="G81" s="5">
        <v>44578</v>
      </c>
      <c r="H81" s="4">
        <v>1</v>
      </c>
      <c r="I81" s="4">
        <v>2</v>
      </c>
      <c r="J81" s="4">
        <v>2</v>
      </c>
      <c r="K81" s="4" t="s">
        <v>29</v>
      </c>
      <c r="L81" s="4">
        <v>270</v>
      </c>
      <c r="M81" s="4">
        <v>270</v>
      </c>
      <c r="N81" s="4" t="s">
        <v>38</v>
      </c>
      <c r="O81" s="4" t="s">
        <v>193</v>
      </c>
      <c r="P81" s="4" t="s">
        <v>32</v>
      </c>
      <c r="Q81" s="4">
        <v>0</v>
      </c>
      <c r="R81" s="6">
        <v>44576</v>
      </c>
      <c r="S81" s="5">
        <v>44593</v>
      </c>
      <c r="T81" s="4" t="s">
        <v>33</v>
      </c>
      <c r="U81" s="4">
        <v>270</v>
      </c>
      <c r="V81" s="4">
        <v>0</v>
      </c>
      <c r="W81" s="4">
        <v>0</v>
      </c>
      <c r="X81" s="4"/>
      <c r="Y81" s="4" t="s">
        <v>207</v>
      </c>
    </row>
    <row r="82" s="4" customFormat="1" spans="1:25">
      <c r="A82" s="4">
        <v>17183557947</v>
      </c>
      <c r="B82" s="4" t="s">
        <v>25</v>
      </c>
      <c r="C82" s="4" t="s">
        <v>26</v>
      </c>
      <c r="D82" s="4" t="s">
        <v>208</v>
      </c>
      <c r="E82" s="4" t="s">
        <v>37</v>
      </c>
      <c r="F82" s="5">
        <v>44577</v>
      </c>
      <c r="G82" s="5">
        <v>44578</v>
      </c>
      <c r="H82" s="4">
        <v>1</v>
      </c>
      <c r="I82" s="4">
        <v>1</v>
      </c>
      <c r="J82" s="4">
        <v>1</v>
      </c>
      <c r="K82" s="4" t="s">
        <v>29</v>
      </c>
      <c r="L82" s="4">
        <v>193</v>
      </c>
      <c r="M82" s="4">
        <v>193</v>
      </c>
      <c r="N82" s="4" t="s">
        <v>209</v>
      </c>
      <c r="O82" s="4" t="s">
        <v>193</v>
      </c>
      <c r="P82" s="4" t="s">
        <v>32</v>
      </c>
      <c r="Q82" s="4">
        <v>0</v>
      </c>
      <c r="R82" s="6">
        <v>44576</v>
      </c>
      <c r="S82" s="5">
        <v>44593</v>
      </c>
      <c r="T82" s="4" t="s">
        <v>33</v>
      </c>
      <c r="U82" s="4">
        <v>193</v>
      </c>
      <c r="V82" s="4">
        <v>0</v>
      </c>
      <c r="W82" s="4">
        <v>0</v>
      </c>
      <c r="X82" s="4">
        <v>2393329</v>
      </c>
      <c r="Y82" s="4" t="s">
        <v>210</v>
      </c>
    </row>
    <row r="83" s="4" customFormat="1" spans="1:25">
      <c r="A83" s="4">
        <v>17184234447</v>
      </c>
      <c r="B83" s="4" t="s">
        <v>25</v>
      </c>
      <c r="C83" s="4" t="s">
        <v>26</v>
      </c>
      <c r="D83" s="4" t="s">
        <v>211</v>
      </c>
      <c r="E83" s="4" t="s">
        <v>44</v>
      </c>
      <c r="F83" s="5">
        <v>44577</v>
      </c>
      <c r="G83" s="5">
        <v>44578</v>
      </c>
      <c r="H83" s="4">
        <v>1</v>
      </c>
      <c r="I83" s="4">
        <v>1</v>
      </c>
      <c r="J83" s="4">
        <v>1</v>
      </c>
      <c r="K83" s="4" t="s">
        <v>29</v>
      </c>
      <c r="L83" s="4">
        <v>296</v>
      </c>
      <c r="M83" s="4">
        <v>296</v>
      </c>
      <c r="N83" s="4" t="s">
        <v>212</v>
      </c>
      <c r="O83" s="4" t="s">
        <v>193</v>
      </c>
      <c r="P83" s="4" t="s">
        <v>32</v>
      </c>
      <c r="Q83" s="4">
        <v>0</v>
      </c>
      <c r="R83" s="6">
        <v>44577</v>
      </c>
      <c r="S83" s="5">
        <v>44593</v>
      </c>
      <c r="T83" s="4" t="s">
        <v>33</v>
      </c>
      <c r="U83" s="4">
        <v>296</v>
      </c>
      <c r="V83" s="4">
        <v>0</v>
      </c>
      <c r="W83" s="4">
        <v>0</v>
      </c>
      <c r="X83" s="4">
        <v>2393680</v>
      </c>
      <c r="Y83" s="4" t="s">
        <v>213</v>
      </c>
    </row>
    <row r="84" s="4" customFormat="1" spans="1:25">
      <c r="A84" s="4">
        <v>17183557947</v>
      </c>
      <c r="B84" s="4" t="s">
        <v>25</v>
      </c>
      <c r="C84" s="4" t="s">
        <v>35</v>
      </c>
      <c r="D84" s="4" t="s">
        <v>208</v>
      </c>
      <c r="E84" s="4" t="s">
        <v>37</v>
      </c>
      <c r="F84" s="5">
        <v>44577</v>
      </c>
      <c r="G84" s="5">
        <v>44578</v>
      </c>
      <c r="H84" s="4">
        <v>1</v>
      </c>
      <c r="I84" s="4">
        <v>1</v>
      </c>
      <c r="J84" s="4">
        <v>1</v>
      </c>
      <c r="K84" s="4" t="s">
        <v>29</v>
      </c>
      <c r="L84" s="4">
        <v>-193</v>
      </c>
      <c r="M84" s="4">
        <v>-193</v>
      </c>
      <c r="N84" s="4" t="s">
        <v>209</v>
      </c>
      <c r="O84" s="4" t="s">
        <v>193</v>
      </c>
      <c r="P84" s="4" t="s">
        <v>32</v>
      </c>
      <c r="Q84" s="4">
        <v>0</v>
      </c>
      <c r="R84" s="6">
        <v>44576</v>
      </c>
      <c r="S84" s="5">
        <v>44593</v>
      </c>
      <c r="T84" s="4" t="s">
        <v>33</v>
      </c>
      <c r="U84" s="4">
        <v>-193</v>
      </c>
      <c r="V84" s="4">
        <v>0</v>
      </c>
      <c r="W84" s="4">
        <v>0</v>
      </c>
      <c r="X84" s="4">
        <v>2393329</v>
      </c>
      <c r="Y84" s="4" t="s">
        <v>210</v>
      </c>
    </row>
    <row r="85" s="4" customFormat="1" spans="1:25">
      <c r="A85" s="4">
        <v>17185112938</v>
      </c>
      <c r="B85" s="4" t="s">
        <v>25</v>
      </c>
      <c r="C85" s="4" t="s">
        <v>26</v>
      </c>
      <c r="D85" s="4" t="s">
        <v>214</v>
      </c>
      <c r="E85" s="4" t="s">
        <v>48</v>
      </c>
      <c r="F85" s="5">
        <v>44577</v>
      </c>
      <c r="G85" s="5">
        <v>44578</v>
      </c>
      <c r="H85" s="4">
        <v>1</v>
      </c>
      <c r="I85" s="4">
        <v>1</v>
      </c>
      <c r="J85" s="4">
        <v>1</v>
      </c>
      <c r="K85" s="4" t="s">
        <v>29</v>
      </c>
      <c r="L85" s="4">
        <v>204</v>
      </c>
      <c r="M85" s="4">
        <v>204</v>
      </c>
      <c r="N85" s="4" t="s">
        <v>215</v>
      </c>
      <c r="O85" s="4" t="s">
        <v>193</v>
      </c>
      <c r="P85" s="4" t="s">
        <v>32</v>
      </c>
      <c r="Q85" s="4">
        <v>0</v>
      </c>
      <c r="R85" s="6">
        <v>44577</v>
      </c>
      <c r="S85" s="5">
        <v>44593</v>
      </c>
      <c r="T85" s="4" t="s">
        <v>33</v>
      </c>
      <c r="U85" s="4">
        <v>204</v>
      </c>
      <c r="V85" s="4">
        <v>0</v>
      </c>
      <c r="W85" s="4">
        <v>0</v>
      </c>
      <c r="X85" s="4"/>
      <c r="Y85" s="4" t="s">
        <v>216</v>
      </c>
    </row>
    <row r="86" s="4" customFormat="1" spans="1:23">
      <c r="A86" s="4">
        <v>17185086022</v>
      </c>
      <c r="B86" s="4" t="s">
        <v>25</v>
      </c>
      <c r="C86" s="4" t="s">
        <v>26</v>
      </c>
      <c r="D86" s="4" t="s">
        <v>217</v>
      </c>
      <c r="E86" s="4"/>
      <c r="F86" s="5">
        <v>44577</v>
      </c>
      <c r="G86" s="5">
        <v>44578</v>
      </c>
      <c r="H86" s="4">
        <v>0</v>
      </c>
      <c r="I86" s="4">
        <v>1</v>
      </c>
      <c r="J86" s="4">
        <v>0</v>
      </c>
      <c r="K86" s="4" t="s">
        <v>29</v>
      </c>
      <c r="L86" s="4">
        <v>356</v>
      </c>
      <c r="M86" s="4">
        <v>356</v>
      </c>
      <c r="N86" s="4"/>
      <c r="O86" s="4" t="s">
        <v>193</v>
      </c>
      <c r="P86" s="4" t="s">
        <v>32</v>
      </c>
      <c r="Q86" s="4">
        <v>0</v>
      </c>
      <c r="R86" s="6">
        <v>44577</v>
      </c>
      <c r="S86" s="5">
        <v>44593</v>
      </c>
      <c r="T86" s="4" t="s">
        <v>33</v>
      </c>
      <c r="U86" s="4">
        <v>356</v>
      </c>
      <c r="V86" s="4">
        <v>0</v>
      </c>
      <c r="W86" s="4">
        <v>395</v>
      </c>
    </row>
    <row r="87" s="4" customFormat="1" spans="1:25">
      <c r="A87" s="4">
        <v>17185252228</v>
      </c>
      <c r="B87" s="4" t="s">
        <v>25</v>
      </c>
      <c r="C87" s="4" t="s">
        <v>26</v>
      </c>
      <c r="D87" s="4" t="s">
        <v>218</v>
      </c>
      <c r="E87" s="4" t="s">
        <v>108</v>
      </c>
      <c r="F87" s="5">
        <v>44577</v>
      </c>
      <c r="G87" s="5">
        <v>44578</v>
      </c>
      <c r="H87" s="4">
        <v>1</v>
      </c>
      <c r="I87" s="4">
        <v>1</v>
      </c>
      <c r="J87" s="4">
        <v>1</v>
      </c>
      <c r="K87" s="4" t="s">
        <v>29</v>
      </c>
      <c r="L87" s="4">
        <v>139</v>
      </c>
      <c r="M87" s="4">
        <v>139</v>
      </c>
      <c r="N87" s="4" t="s">
        <v>219</v>
      </c>
      <c r="O87" s="4" t="s">
        <v>193</v>
      </c>
      <c r="P87" s="4" t="s">
        <v>32</v>
      </c>
      <c r="Q87" s="4">
        <v>0</v>
      </c>
      <c r="R87" s="6">
        <v>44577</v>
      </c>
      <c r="S87" s="5">
        <v>44593</v>
      </c>
      <c r="T87" s="4" t="s">
        <v>33</v>
      </c>
      <c r="U87" s="4">
        <v>139</v>
      </c>
      <c r="V87" s="4">
        <v>0</v>
      </c>
      <c r="W87" s="4">
        <v>0</v>
      </c>
      <c r="X87" s="4"/>
      <c r="Y87" s="4" t="s">
        <v>220</v>
      </c>
    </row>
    <row r="88" s="4" customFormat="1" spans="1:25">
      <c r="A88" s="4">
        <v>17185568778</v>
      </c>
      <c r="B88" s="4" t="s">
        <v>25</v>
      </c>
      <c r="C88" s="4" t="s">
        <v>26</v>
      </c>
      <c r="D88" s="4" t="s">
        <v>221</v>
      </c>
      <c r="E88" s="4" t="s">
        <v>222</v>
      </c>
      <c r="F88" s="5">
        <v>44577</v>
      </c>
      <c r="G88" s="5">
        <v>44578</v>
      </c>
      <c r="H88" s="4">
        <v>1</v>
      </c>
      <c r="I88" s="4">
        <v>1</v>
      </c>
      <c r="J88" s="4">
        <v>1</v>
      </c>
      <c r="K88" s="4" t="s">
        <v>29</v>
      </c>
      <c r="L88" s="4">
        <v>438</v>
      </c>
      <c r="M88" s="4">
        <v>438</v>
      </c>
      <c r="N88" s="4" t="s">
        <v>223</v>
      </c>
      <c r="O88" s="4" t="s">
        <v>193</v>
      </c>
      <c r="P88" s="4" t="s">
        <v>32</v>
      </c>
      <c r="Q88" s="4">
        <v>0</v>
      </c>
      <c r="R88" s="6">
        <v>44577</v>
      </c>
      <c r="S88" s="5">
        <v>44593</v>
      </c>
      <c r="T88" s="4" t="s">
        <v>33</v>
      </c>
      <c r="U88" s="4">
        <v>438</v>
      </c>
      <c r="V88" s="4">
        <v>0</v>
      </c>
      <c r="W88" s="4">
        <v>0</v>
      </c>
      <c r="X88" s="4">
        <v>2394379</v>
      </c>
      <c r="Y88" s="4" t="s">
        <v>224</v>
      </c>
    </row>
    <row r="89" s="4" customFormat="1" spans="1:25">
      <c r="A89" s="4">
        <v>17185954448</v>
      </c>
      <c r="B89" s="4" t="s">
        <v>25</v>
      </c>
      <c r="C89" s="4" t="s">
        <v>26</v>
      </c>
      <c r="D89" s="4" t="s">
        <v>225</v>
      </c>
      <c r="E89" s="4" t="s">
        <v>48</v>
      </c>
      <c r="F89" s="5">
        <v>44577</v>
      </c>
      <c r="G89" s="5">
        <v>44578</v>
      </c>
      <c r="H89" s="4">
        <v>1</v>
      </c>
      <c r="I89" s="4">
        <v>1</v>
      </c>
      <c r="J89" s="4">
        <v>1</v>
      </c>
      <c r="K89" s="4" t="s">
        <v>29</v>
      </c>
      <c r="L89" s="4">
        <v>371</v>
      </c>
      <c r="M89" s="4">
        <v>371</v>
      </c>
      <c r="N89" s="4" t="s">
        <v>226</v>
      </c>
      <c r="O89" s="4" t="s">
        <v>193</v>
      </c>
      <c r="P89" s="4" t="s">
        <v>32</v>
      </c>
      <c r="Q89" s="4">
        <v>0</v>
      </c>
      <c r="R89" s="6">
        <v>44577</v>
      </c>
      <c r="S89" s="5">
        <v>44593</v>
      </c>
      <c r="T89" s="4" t="s">
        <v>33</v>
      </c>
      <c r="U89" s="4">
        <v>371</v>
      </c>
      <c r="V89" s="4">
        <v>0</v>
      </c>
      <c r="W89" s="4">
        <v>0</v>
      </c>
      <c r="X89" s="4"/>
      <c r="Y89" s="4" t="s">
        <v>227</v>
      </c>
    </row>
    <row r="90" s="4" customFormat="1" spans="1:23">
      <c r="A90" s="4">
        <v>17186135352</v>
      </c>
      <c r="B90" s="4" t="s">
        <v>25</v>
      </c>
      <c r="C90" s="4" t="s">
        <v>26</v>
      </c>
      <c r="D90" s="4" t="s">
        <v>228</v>
      </c>
      <c r="E90" s="4"/>
      <c r="F90" s="5">
        <v>44577</v>
      </c>
      <c r="G90" s="5">
        <v>44578</v>
      </c>
      <c r="H90" s="4">
        <v>0</v>
      </c>
      <c r="I90" s="4">
        <v>1</v>
      </c>
      <c r="J90" s="4">
        <v>0</v>
      </c>
      <c r="K90" s="4" t="s">
        <v>29</v>
      </c>
      <c r="L90" s="4">
        <v>197</v>
      </c>
      <c r="M90" s="4">
        <v>197</v>
      </c>
      <c r="N90" s="4"/>
      <c r="O90" s="4" t="s">
        <v>193</v>
      </c>
      <c r="P90" s="4" t="s">
        <v>32</v>
      </c>
      <c r="Q90" s="4">
        <v>0</v>
      </c>
      <c r="R90" s="6">
        <v>44577</v>
      </c>
      <c r="S90" s="5">
        <v>44593</v>
      </c>
      <c r="T90" s="4" t="s">
        <v>33</v>
      </c>
      <c r="U90" s="4">
        <v>197</v>
      </c>
      <c r="V90" s="4">
        <v>0</v>
      </c>
      <c r="W90" s="4">
        <v>0</v>
      </c>
    </row>
    <row r="91" s="4" customFormat="1" spans="1:25">
      <c r="A91" s="4">
        <v>17186181681</v>
      </c>
      <c r="B91" s="4" t="s">
        <v>25</v>
      </c>
      <c r="C91" s="4" t="s">
        <v>26</v>
      </c>
      <c r="D91" s="4" t="s">
        <v>229</v>
      </c>
      <c r="E91" s="4" t="s">
        <v>37</v>
      </c>
      <c r="F91" s="5">
        <v>44577</v>
      </c>
      <c r="G91" s="5">
        <v>44578</v>
      </c>
      <c r="H91" s="4">
        <v>1</v>
      </c>
      <c r="I91" s="4">
        <v>1</v>
      </c>
      <c r="J91" s="4">
        <v>1</v>
      </c>
      <c r="K91" s="4" t="s">
        <v>29</v>
      </c>
      <c r="L91" s="4">
        <v>265</v>
      </c>
      <c r="M91" s="4">
        <v>265</v>
      </c>
      <c r="N91" s="4" t="s">
        <v>230</v>
      </c>
      <c r="O91" s="4" t="s">
        <v>193</v>
      </c>
      <c r="P91" s="4" t="s">
        <v>32</v>
      </c>
      <c r="Q91" s="4">
        <v>0</v>
      </c>
      <c r="R91" s="6">
        <v>44577</v>
      </c>
      <c r="S91" s="5">
        <v>44593</v>
      </c>
      <c r="T91" s="4" t="s">
        <v>33</v>
      </c>
      <c r="U91" s="4">
        <v>265</v>
      </c>
      <c r="V91" s="4">
        <v>0</v>
      </c>
      <c r="W91" s="4">
        <v>0</v>
      </c>
      <c r="X91" s="4">
        <v>2394746</v>
      </c>
      <c r="Y91" s="4" t="s">
        <v>231</v>
      </c>
    </row>
    <row r="92" s="4" customFormat="1" spans="1:23">
      <c r="A92" s="4">
        <v>17186201677</v>
      </c>
      <c r="B92" s="4" t="s">
        <v>25</v>
      </c>
      <c r="C92" s="4" t="s">
        <v>26</v>
      </c>
      <c r="D92" s="4" t="s">
        <v>228</v>
      </c>
      <c r="E92" s="4"/>
      <c r="F92" s="5">
        <v>44577</v>
      </c>
      <c r="G92" s="5">
        <v>44578</v>
      </c>
      <c r="H92" s="4">
        <v>0</v>
      </c>
      <c r="I92" s="4">
        <v>1</v>
      </c>
      <c r="J92" s="4">
        <v>0</v>
      </c>
      <c r="K92" s="4" t="s">
        <v>29</v>
      </c>
      <c r="L92" s="4">
        <v>197</v>
      </c>
      <c r="M92" s="4">
        <v>197</v>
      </c>
      <c r="N92" s="4"/>
      <c r="O92" s="4" t="s">
        <v>193</v>
      </c>
      <c r="P92" s="4" t="s">
        <v>32</v>
      </c>
      <c r="Q92" s="4">
        <v>0</v>
      </c>
      <c r="R92" s="6">
        <v>44577</v>
      </c>
      <c r="S92" s="5">
        <v>44593</v>
      </c>
      <c r="T92" s="4" t="s">
        <v>33</v>
      </c>
      <c r="U92" s="4">
        <v>197</v>
      </c>
      <c r="V92" s="4">
        <v>0</v>
      </c>
      <c r="W92" s="4">
        <v>0</v>
      </c>
    </row>
    <row r="93" s="4" customFormat="1" spans="1:25">
      <c r="A93" s="4">
        <v>17186423000</v>
      </c>
      <c r="B93" s="4" t="s">
        <v>25</v>
      </c>
      <c r="C93" s="4" t="s">
        <v>26</v>
      </c>
      <c r="D93" s="4" t="s">
        <v>232</v>
      </c>
      <c r="E93" s="4" t="s">
        <v>233</v>
      </c>
      <c r="F93" s="5">
        <v>44577</v>
      </c>
      <c r="G93" s="5">
        <v>44578</v>
      </c>
      <c r="H93" s="4">
        <v>1</v>
      </c>
      <c r="I93" s="4">
        <v>1</v>
      </c>
      <c r="J93" s="4">
        <v>1</v>
      </c>
      <c r="K93" s="4" t="s">
        <v>29</v>
      </c>
      <c r="L93" s="4">
        <v>115</v>
      </c>
      <c r="M93" s="4">
        <v>115</v>
      </c>
      <c r="N93" s="4" t="s">
        <v>234</v>
      </c>
      <c r="O93" s="4" t="s">
        <v>193</v>
      </c>
      <c r="P93" s="4" t="s">
        <v>32</v>
      </c>
      <c r="Q93" s="4">
        <v>0</v>
      </c>
      <c r="R93" s="6">
        <v>44577</v>
      </c>
      <c r="S93" s="5">
        <v>44593</v>
      </c>
      <c r="T93" s="4" t="s">
        <v>33</v>
      </c>
      <c r="U93" s="4">
        <v>115</v>
      </c>
      <c r="V93" s="4">
        <v>0</v>
      </c>
      <c r="W93" s="4">
        <v>0</v>
      </c>
      <c r="X93" s="4"/>
      <c r="Y93" s="4">
        <v>104194752484</v>
      </c>
    </row>
    <row r="94" s="4" customFormat="1" spans="1:25">
      <c r="A94" s="4">
        <v>17186802253</v>
      </c>
      <c r="B94" s="4" t="s">
        <v>25</v>
      </c>
      <c r="C94" s="4" t="s">
        <v>26</v>
      </c>
      <c r="D94" s="4" t="s">
        <v>72</v>
      </c>
      <c r="E94" s="4" t="s">
        <v>48</v>
      </c>
      <c r="F94" s="5">
        <v>44577</v>
      </c>
      <c r="G94" s="5">
        <v>44578</v>
      </c>
      <c r="H94" s="4">
        <v>1</v>
      </c>
      <c r="I94" s="4">
        <v>1</v>
      </c>
      <c r="J94" s="4">
        <v>1</v>
      </c>
      <c r="K94" s="4" t="s">
        <v>29</v>
      </c>
      <c r="L94" s="4">
        <v>145</v>
      </c>
      <c r="M94" s="4">
        <v>145</v>
      </c>
      <c r="N94" s="4" t="s">
        <v>235</v>
      </c>
      <c r="O94" s="4" t="s">
        <v>193</v>
      </c>
      <c r="P94" s="4" t="s">
        <v>32</v>
      </c>
      <c r="Q94" s="4">
        <v>0</v>
      </c>
      <c r="R94" s="6">
        <v>44577</v>
      </c>
      <c r="S94" s="5">
        <v>44593</v>
      </c>
      <c r="T94" s="4" t="s">
        <v>33</v>
      </c>
      <c r="U94" s="4">
        <v>145</v>
      </c>
      <c r="V94" s="4">
        <v>0</v>
      </c>
      <c r="W94" s="4">
        <v>0</v>
      </c>
      <c r="X94" s="4"/>
      <c r="Y94" s="4" t="s">
        <v>236</v>
      </c>
    </row>
    <row r="95" s="4" customFormat="1" spans="1:23">
      <c r="A95" s="4">
        <v>17186870349</v>
      </c>
      <c r="B95" s="4" t="s">
        <v>25</v>
      </c>
      <c r="C95" s="4" t="s">
        <v>26</v>
      </c>
      <c r="D95" s="4" t="s">
        <v>107</v>
      </c>
      <c r="E95" s="4" t="s">
        <v>108</v>
      </c>
      <c r="F95" s="5">
        <v>44577</v>
      </c>
      <c r="G95" s="5">
        <v>44578</v>
      </c>
      <c r="H95" s="4">
        <v>1</v>
      </c>
      <c r="I95" s="4">
        <v>1</v>
      </c>
      <c r="J95" s="4">
        <v>1</v>
      </c>
      <c r="K95" s="4" t="s">
        <v>29</v>
      </c>
      <c r="L95" s="4">
        <v>136</v>
      </c>
      <c r="M95" s="4">
        <v>136</v>
      </c>
      <c r="N95" s="4" t="s">
        <v>237</v>
      </c>
      <c r="O95" s="4" t="s">
        <v>193</v>
      </c>
      <c r="P95" s="4" t="s">
        <v>32</v>
      </c>
      <c r="Q95" s="4">
        <v>0</v>
      </c>
      <c r="R95" s="6">
        <v>44577</v>
      </c>
      <c r="S95" s="5">
        <v>44593</v>
      </c>
      <c r="T95" s="4" t="s">
        <v>33</v>
      </c>
      <c r="U95" s="4">
        <v>136</v>
      </c>
      <c r="V95" s="4">
        <v>0</v>
      </c>
      <c r="W95" s="4">
        <v>0</v>
      </c>
    </row>
    <row r="96" s="4" customFormat="1" spans="1:23">
      <c r="A96" s="4">
        <v>17186883962</v>
      </c>
      <c r="B96" s="4" t="s">
        <v>25</v>
      </c>
      <c r="C96" s="4" t="s">
        <v>26</v>
      </c>
      <c r="D96" s="4" t="s">
        <v>238</v>
      </c>
      <c r="E96" s="4" t="s">
        <v>52</v>
      </c>
      <c r="F96" s="5">
        <v>44577</v>
      </c>
      <c r="G96" s="5">
        <v>44578</v>
      </c>
      <c r="H96" s="4">
        <v>1</v>
      </c>
      <c r="I96" s="4">
        <v>1</v>
      </c>
      <c r="J96" s="4">
        <v>1</v>
      </c>
      <c r="K96" s="4" t="s">
        <v>29</v>
      </c>
      <c r="L96" s="4">
        <v>106</v>
      </c>
      <c r="M96" s="4">
        <v>106</v>
      </c>
      <c r="N96" s="4" t="s">
        <v>239</v>
      </c>
      <c r="O96" s="4" t="s">
        <v>193</v>
      </c>
      <c r="P96" s="4" t="s">
        <v>32</v>
      </c>
      <c r="Q96" s="4">
        <v>0</v>
      </c>
      <c r="R96" s="6">
        <v>44577</v>
      </c>
      <c r="S96" s="5">
        <v>44593</v>
      </c>
      <c r="T96" s="4" t="s">
        <v>33</v>
      </c>
      <c r="U96" s="4">
        <v>106</v>
      </c>
      <c r="V96" s="4">
        <v>0</v>
      </c>
      <c r="W96" s="4">
        <v>0</v>
      </c>
    </row>
    <row r="97" s="4" customFormat="1" spans="1:23">
      <c r="A97" s="4">
        <v>17186929743</v>
      </c>
      <c r="B97" s="4" t="s">
        <v>25</v>
      </c>
      <c r="C97" s="4" t="s">
        <v>26</v>
      </c>
      <c r="D97" s="4" t="s">
        <v>240</v>
      </c>
      <c r="E97" s="4" t="s">
        <v>100</v>
      </c>
      <c r="F97" s="5">
        <v>44577</v>
      </c>
      <c r="G97" s="5">
        <v>44578</v>
      </c>
      <c r="H97" s="4">
        <v>1</v>
      </c>
      <c r="I97" s="4">
        <v>1</v>
      </c>
      <c r="J97" s="4">
        <v>1</v>
      </c>
      <c r="K97" s="4" t="s">
        <v>29</v>
      </c>
      <c r="L97" s="4">
        <v>103</v>
      </c>
      <c r="M97" s="4">
        <v>103</v>
      </c>
      <c r="N97" s="4" t="s">
        <v>241</v>
      </c>
      <c r="O97" s="4" t="s">
        <v>193</v>
      </c>
      <c r="P97" s="4" t="s">
        <v>32</v>
      </c>
      <c r="Q97" s="4">
        <v>0</v>
      </c>
      <c r="R97" s="6">
        <v>44577</v>
      </c>
      <c r="S97" s="5">
        <v>44593</v>
      </c>
      <c r="T97" s="4" t="s">
        <v>33</v>
      </c>
      <c r="U97" s="4">
        <v>103</v>
      </c>
      <c r="V97" s="4">
        <v>0</v>
      </c>
      <c r="W97" s="4">
        <v>0</v>
      </c>
    </row>
    <row r="98" s="4" customFormat="1" spans="1:24">
      <c r="A98" s="4">
        <v>17186982559</v>
      </c>
      <c r="B98" s="4" t="s">
        <v>25</v>
      </c>
      <c r="C98" s="4" t="s">
        <v>26</v>
      </c>
      <c r="D98" s="4" t="s">
        <v>110</v>
      </c>
      <c r="E98" s="4" t="s">
        <v>100</v>
      </c>
      <c r="F98" s="5">
        <v>44577</v>
      </c>
      <c r="G98" s="5">
        <v>44578</v>
      </c>
      <c r="H98" s="4">
        <v>1</v>
      </c>
      <c r="I98" s="4">
        <v>1</v>
      </c>
      <c r="J98" s="4">
        <v>1</v>
      </c>
      <c r="K98" s="4" t="s">
        <v>29</v>
      </c>
      <c r="L98" s="4">
        <v>175</v>
      </c>
      <c r="M98" s="4">
        <v>175</v>
      </c>
      <c r="N98" s="4" t="s">
        <v>242</v>
      </c>
      <c r="O98" s="4" t="s">
        <v>193</v>
      </c>
      <c r="P98" s="4" t="s">
        <v>32</v>
      </c>
      <c r="Q98" s="4">
        <v>0</v>
      </c>
      <c r="R98" s="6">
        <v>44577</v>
      </c>
      <c r="S98" s="5">
        <v>44593</v>
      </c>
      <c r="T98" s="4" t="s">
        <v>33</v>
      </c>
      <c r="U98" s="4">
        <v>175</v>
      </c>
      <c r="V98" s="4">
        <v>0</v>
      </c>
      <c r="W98" s="4">
        <v>0</v>
      </c>
      <c r="X98" s="4">
        <v>2395310</v>
      </c>
    </row>
    <row r="99" s="4" customFormat="1" spans="1:23">
      <c r="A99" s="4">
        <v>17187005322</v>
      </c>
      <c r="B99" s="4" t="s">
        <v>25</v>
      </c>
      <c r="C99" s="4" t="s">
        <v>26</v>
      </c>
      <c r="D99" s="4" t="s">
        <v>243</v>
      </c>
      <c r="E99" s="4" t="s">
        <v>244</v>
      </c>
      <c r="F99" s="5">
        <v>44577</v>
      </c>
      <c r="G99" s="5">
        <v>44578</v>
      </c>
      <c r="H99" s="4">
        <v>1</v>
      </c>
      <c r="I99" s="4">
        <v>1</v>
      </c>
      <c r="J99" s="4">
        <v>1</v>
      </c>
      <c r="K99" s="4" t="s">
        <v>29</v>
      </c>
      <c r="L99" s="4">
        <v>188</v>
      </c>
      <c r="M99" s="4">
        <v>188</v>
      </c>
      <c r="N99" s="4" t="s">
        <v>245</v>
      </c>
      <c r="O99" s="4" t="s">
        <v>193</v>
      </c>
      <c r="P99" s="4" t="s">
        <v>32</v>
      </c>
      <c r="Q99" s="4">
        <v>0</v>
      </c>
      <c r="R99" s="6">
        <v>44577</v>
      </c>
      <c r="S99" s="5">
        <v>44593</v>
      </c>
      <c r="T99" s="4" t="s">
        <v>33</v>
      </c>
      <c r="U99" s="4">
        <v>188</v>
      </c>
      <c r="V99" s="4">
        <v>0</v>
      </c>
      <c r="W99" s="4">
        <v>0</v>
      </c>
    </row>
    <row r="100" s="4" customFormat="1" spans="1:23">
      <c r="A100" s="4">
        <v>17187032588</v>
      </c>
      <c r="B100" s="4" t="s">
        <v>25</v>
      </c>
      <c r="C100" s="4" t="s">
        <v>26</v>
      </c>
      <c r="D100" s="4" t="s">
        <v>246</v>
      </c>
      <c r="E100" s="4" t="s">
        <v>108</v>
      </c>
      <c r="F100" s="5">
        <v>44577</v>
      </c>
      <c r="G100" s="5">
        <v>44578</v>
      </c>
      <c r="H100" s="4">
        <v>1</v>
      </c>
      <c r="I100" s="4">
        <v>1</v>
      </c>
      <c r="J100" s="4">
        <v>1</v>
      </c>
      <c r="K100" s="4" t="s">
        <v>29</v>
      </c>
      <c r="L100" s="4">
        <v>173</v>
      </c>
      <c r="M100" s="4">
        <v>173</v>
      </c>
      <c r="N100" s="4" t="s">
        <v>247</v>
      </c>
      <c r="O100" s="4" t="s">
        <v>193</v>
      </c>
      <c r="P100" s="4" t="s">
        <v>32</v>
      </c>
      <c r="Q100" s="4">
        <v>0</v>
      </c>
      <c r="R100" s="6">
        <v>44577</v>
      </c>
      <c r="S100" s="5">
        <v>44593</v>
      </c>
      <c r="T100" s="4" t="s">
        <v>33</v>
      </c>
      <c r="U100" s="4">
        <v>173</v>
      </c>
      <c r="V100" s="4">
        <v>0</v>
      </c>
      <c r="W100" s="4">
        <v>0</v>
      </c>
    </row>
    <row r="101" s="4" customFormat="1" spans="1:25">
      <c r="A101" s="4">
        <v>17187036017</v>
      </c>
      <c r="B101" s="4" t="s">
        <v>25</v>
      </c>
      <c r="C101" s="4" t="s">
        <v>26</v>
      </c>
      <c r="D101" s="4" t="s">
        <v>248</v>
      </c>
      <c r="E101" s="4" t="s">
        <v>249</v>
      </c>
      <c r="F101" s="5">
        <v>44577</v>
      </c>
      <c r="G101" s="5">
        <v>44578</v>
      </c>
      <c r="H101" s="4">
        <v>1</v>
      </c>
      <c r="I101" s="4">
        <v>1</v>
      </c>
      <c r="J101" s="4">
        <v>1</v>
      </c>
      <c r="K101" s="4" t="s">
        <v>29</v>
      </c>
      <c r="L101" s="4">
        <v>202</v>
      </c>
      <c r="M101" s="4">
        <v>202</v>
      </c>
      <c r="N101" s="4" t="s">
        <v>250</v>
      </c>
      <c r="O101" s="4" t="s">
        <v>193</v>
      </c>
      <c r="P101" s="4" t="s">
        <v>32</v>
      </c>
      <c r="Q101" s="4">
        <v>0</v>
      </c>
      <c r="R101" s="6">
        <v>44577</v>
      </c>
      <c r="S101" s="5">
        <v>44593</v>
      </c>
      <c r="T101" s="4" t="s">
        <v>33</v>
      </c>
      <c r="U101" s="4">
        <v>202</v>
      </c>
      <c r="V101" s="4">
        <v>0</v>
      </c>
      <c r="W101" s="4">
        <v>0</v>
      </c>
      <c r="X101" s="4"/>
      <c r="Y101" s="4">
        <v>104195115694</v>
      </c>
    </row>
    <row r="102" s="4" customFormat="1" spans="1:23">
      <c r="A102" s="4">
        <v>17187099355</v>
      </c>
      <c r="B102" s="4" t="s">
        <v>25</v>
      </c>
      <c r="C102" s="4" t="s">
        <v>26</v>
      </c>
      <c r="D102" s="4" t="s">
        <v>154</v>
      </c>
      <c r="E102" s="4" t="s">
        <v>100</v>
      </c>
      <c r="F102" s="5">
        <v>44577</v>
      </c>
      <c r="G102" s="5">
        <v>44578</v>
      </c>
      <c r="H102" s="4">
        <v>1</v>
      </c>
      <c r="I102" s="4">
        <v>1</v>
      </c>
      <c r="J102" s="4">
        <v>1</v>
      </c>
      <c r="K102" s="4" t="s">
        <v>29</v>
      </c>
      <c r="L102" s="4">
        <v>158</v>
      </c>
      <c r="M102" s="4">
        <v>158</v>
      </c>
      <c r="N102" s="4" t="s">
        <v>251</v>
      </c>
      <c r="O102" s="4" t="s">
        <v>193</v>
      </c>
      <c r="P102" s="4" t="s">
        <v>32</v>
      </c>
      <c r="Q102" s="4">
        <v>0</v>
      </c>
      <c r="R102" s="6">
        <v>44577</v>
      </c>
      <c r="S102" s="5">
        <v>44593</v>
      </c>
      <c r="T102" s="4" t="s">
        <v>33</v>
      </c>
      <c r="U102" s="4">
        <v>158</v>
      </c>
      <c r="V102" s="4">
        <v>0</v>
      </c>
      <c r="W102" s="4">
        <v>0</v>
      </c>
    </row>
    <row r="103" s="4" customFormat="1" spans="1:23">
      <c r="A103" s="4">
        <v>17187111301</v>
      </c>
      <c r="B103" s="4" t="s">
        <v>25</v>
      </c>
      <c r="C103" s="4" t="s">
        <v>26</v>
      </c>
      <c r="D103" s="4" t="s">
        <v>172</v>
      </c>
      <c r="E103" s="4" t="s">
        <v>52</v>
      </c>
      <c r="F103" s="5">
        <v>44577</v>
      </c>
      <c r="G103" s="5">
        <v>44578</v>
      </c>
      <c r="H103" s="4">
        <v>1</v>
      </c>
      <c r="I103" s="4">
        <v>1</v>
      </c>
      <c r="J103" s="4">
        <v>1</v>
      </c>
      <c r="K103" s="4" t="s">
        <v>29</v>
      </c>
      <c r="L103" s="4">
        <v>114</v>
      </c>
      <c r="M103" s="4">
        <v>114</v>
      </c>
      <c r="N103" s="4" t="s">
        <v>252</v>
      </c>
      <c r="O103" s="4" t="s">
        <v>193</v>
      </c>
      <c r="P103" s="4" t="s">
        <v>32</v>
      </c>
      <c r="Q103" s="4">
        <v>0</v>
      </c>
      <c r="R103" s="6">
        <v>44577</v>
      </c>
      <c r="S103" s="5">
        <v>44593</v>
      </c>
      <c r="T103" s="4" t="s">
        <v>33</v>
      </c>
      <c r="U103" s="4">
        <v>114</v>
      </c>
      <c r="V103" s="4">
        <v>0</v>
      </c>
      <c r="W103" s="4">
        <v>0</v>
      </c>
    </row>
    <row r="104" s="4" customFormat="1" spans="1:23">
      <c r="A104" s="4">
        <v>17187093480</v>
      </c>
      <c r="B104" s="4" t="s">
        <v>25</v>
      </c>
      <c r="C104" s="4" t="s">
        <v>26</v>
      </c>
      <c r="D104" s="4" t="s">
        <v>54</v>
      </c>
      <c r="E104" s="4" t="s">
        <v>108</v>
      </c>
      <c r="F104" s="5">
        <v>44577</v>
      </c>
      <c r="G104" s="5">
        <v>44578</v>
      </c>
      <c r="H104" s="4">
        <v>1</v>
      </c>
      <c r="I104" s="4">
        <v>1</v>
      </c>
      <c r="J104" s="4">
        <v>1</v>
      </c>
      <c r="K104" s="4" t="s">
        <v>29</v>
      </c>
      <c r="L104" s="4">
        <v>188</v>
      </c>
      <c r="M104" s="4">
        <v>188</v>
      </c>
      <c r="N104" s="4" t="s">
        <v>253</v>
      </c>
      <c r="O104" s="4" t="s">
        <v>193</v>
      </c>
      <c r="P104" s="4" t="s">
        <v>32</v>
      </c>
      <c r="Q104" s="4">
        <v>0</v>
      </c>
      <c r="R104" s="6">
        <v>44577</v>
      </c>
      <c r="S104" s="5">
        <v>44593</v>
      </c>
      <c r="T104" s="4" t="s">
        <v>33</v>
      </c>
      <c r="U104" s="4">
        <v>188</v>
      </c>
      <c r="V104" s="4">
        <v>0</v>
      </c>
      <c r="W104" s="4">
        <v>0</v>
      </c>
    </row>
    <row r="105" s="4" customFormat="1" spans="1:23">
      <c r="A105" s="4">
        <v>17187153351</v>
      </c>
      <c r="B105" s="4" t="s">
        <v>25</v>
      </c>
      <c r="C105" s="4" t="s">
        <v>26</v>
      </c>
      <c r="D105" s="4" t="s">
        <v>166</v>
      </c>
      <c r="E105" s="4" t="s">
        <v>254</v>
      </c>
      <c r="F105" s="5">
        <v>44577</v>
      </c>
      <c r="G105" s="5">
        <v>44578</v>
      </c>
      <c r="H105" s="4">
        <v>1</v>
      </c>
      <c r="I105" s="4">
        <v>1</v>
      </c>
      <c r="J105" s="4">
        <v>1</v>
      </c>
      <c r="K105" s="4" t="s">
        <v>29</v>
      </c>
      <c r="L105" s="4">
        <v>141</v>
      </c>
      <c r="M105" s="4">
        <v>141</v>
      </c>
      <c r="N105" s="4" t="s">
        <v>255</v>
      </c>
      <c r="O105" s="4" t="s">
        <v>193</v>
      </c>
      <c r="P105" s="4" t="s">
        <v>32</v>
      </c>
      <c r="Q105" s="4">
        <v>0</v>
      </c>
      <c r="R105" s="6">
        <v>44577</v>
      </c>
      <c r="S105" s="5">
        <v>44593</v>
      </c>
      <c r="T105" s="4" t="s">
        <v>33</v>
      </c>
      <c r="U105" s="4">
        <v>141</v>
      </c>
      <c r="V105" s="4">
        <v>0</v>
      </c>
      <c r="W105" s="4">
        <v>0</v>
      </c>
    </row>
    <row r="106" s="4" customFormat="1" spans="1:23">
      <c r="A106" s="4">
        <v>17187256726</v>
      </c>
      <c r="B106" s="4" t="s">
        <v>25</v>
      </c>
      <c r="C106" s="4" t="s">
        <v>26</v>
      </c>
      <c r="D106" s="4" t="s">
        <v>160</v>
      </c>
      <c r="E106" s="4" t="s">
        <v>161</v>
      </c>
      <c r="F106" s="5">
        <v>44577</v>
      </c>
      <c r="G106" s="5">
        <v>44578</v>
      </c>
      <c r="H106" s="4">
        <v>1</v>
      </c>
      <c r="I106" s="4">
        <v>1</v>
      </c>
      <c r="J106" s="4">
        <v>1</v>
      </c>
      <c r="K106" s="4" t="s">
        <v>29</v>
      </c>
      <c r="L106" s="4">
        <v>189</v>
      </c>
      <c r="M106" s="4">
        <v>189</v>
      </c>
      <c r="N106" s="4" t="s">
        <v>256</v>
      </c>
      <c r="O106" s="4" t="s">
        <v>193</v>
      </c>
      <c r="P106" s="4" t="s">
        <v>32</v>
      </c>
      <c r="Q106" s="4">
        <v>0</v>
      </c>
      <c r="R106" s="6">
        <v>44577</v>
      </c>
      <c r="S106" s="5">
        <v>44593</v>
      </c>
      <c r="T106" s="4" t="s">
        <v>33</v>
      </c>
      <c r="U106" s="4">
        <v>189</v>
      </c>
      <c r="V106" s="4">
        <v>0</v>
      </c>
      <c r="W106" s="4">
        <v>0</v>
      </c>
    </row>
    <row r="107" s="4" customFormat="1" spans="1:23">
      <c r="A107" s="4">
        <v>17187111301</v>
      </c>
      <c r="B107" s="4" t="s">
        <v>25</v>
      </c>
      <c r="C107" s="4" t="s">
        <v>35</v>
      </c>
      <c r="D107" s="4" t="s">
        <v>172</v>
      </c>
      <c r="E107" s="4" t="s">
        <v>52</v>
      </c>
      <c r="F107" s="5">
        <v>44577</v>
      </c>
      <c r="G107" s="5">
        <v>44578</v>
      </c>
      <c r="H107" s="4">
        <v>1</v>
      </c>
      <c r="I107" s="4">
        <v>1</v>
      </c>
      <c r="J107" s="4">
        <v>1</v>
      </c>
      <c r="K107" s="4" t="s">
        <v>29</v>
      </c>
      <c r="L107" s="4">
        <v>-114</v>
      </c>
      <c r="M107" s="4">
        <v>-114</v>
      </c>
      <c r="N107" s="4" t="s">
        <v>252</v>
      </c>
      <c r="O107" s="4" t="s">
        <v>193</v>
      </c>
      <c r="P107" s="4" t="s">
        <v>32</v>
      </c>
      <c r="Q107" s="4">
        <v>0</v>
      </c>
      <c r="R107" s="6">
        <v>44577</v>
      </c>
      <c r="S107" s="5">
        <v>44593</v>
      </c>
      <c r="T107" s="4" t="s">
        <v>33</v>
      </c>
      <c r="U107" s="4">
        <v>-114</v>
      </c>
      <c r="V107" s="4">
        <v>0</v>
      </c>
      <c r="W107" s="4">
        <v>0</v>
      </c>
    </row>
    <row r="108" s="4" customFormat="1" spans="1:25">
      <c r="A108" s="4">
        <v>17145360882</v>
      </c>
      <c r="B108" s="4" t="s">
        <v>25</v>
      </c>
      <c r="C108" s="4" t="s">
        <v>26</v>
      </c>
      <c r="D108" s="4" t="s">
        <v>257</v>
      </c>
      <c r="E108" s="4" t="s">
        <v>258</v>
      </c>
      <c r="F108" s="5">
        <v>44578</v>
      </c>
      <c r="G108" s="5">
        <v>44579</v>
      </c>
      <c r="H108" s="4">
        <v>1</v>
      </c>
      <c r="I108" s="4">
        <v>1</v>
      </c>
      <c r="J108" s="4">
        <v>1</v>
      </c>
      <c r="K108" s="4" t="s">
        <v>29</v>
      </c>
      <c r="L108" s="4">
        <v>426</v>
      </c>
      <c r="M108" s="4">
        <v>426</v>
      </c>
      <c r="N108" s="4" t="s">
        <v>259</v>
      </c>
      <c r="O108" s="4" t="s">
        <v>260</v>
      </c>
      <c r="P108" s="4" t="s">
        <v>32</v>
      </c>
      <c r="Q108" s="4">
        <v>0</v>
      </c>
      <c r="R108" s="6">
        <v>44570</v>
      </c>
      <c r="S108" s="5">
        <v>44594</v>
      </c>
      <c r="T108" s="4" t="s">
        <v>33</v>
      </c>
      <c r="U108" s="4">
        <v>426</v>
      </c>
      <c r="V108" s="4">
        <v>0</v>
      </c>
      <c r="W108" s="4">
        <v>475</v>
      </c>
      <c r="X108" s="4">
        <v>2380212</v>
      </c>
      <c r="Y108" s="4" t="s">
        <v>261</v>
      </c>
    </row>
    <row r="109" s="4" customFormat="1" spans="1:25">
      <c r="A109" s="4">
        <v>17145360882</v>
      </c>
      <c r="B109" s="4" t="s">
        <v>25</v>
      </c>
      <c r="C109" s="4" t="s">
        <v>35</v>
      </c>
      <c r="D109" s="4" t="s">
        <v>257</v>
      </c>
      <c r="E109" s="4" t="s">
        <v>258</v>
      </c>
      <c r="F109" s="5">
        <v>44578</v>
      </c>
      <c r="G109" s="5">
        <v>44579</v>
      </c>
      <c r="H109" s="4">
        <v>1</v>
      </c>
      <c r="I109" s="4">
        <v>1</v>
      </c>
      <c r="J109" s="4">
        <v>1</v>
      </c>
      <c r="K109" s="4" t="s">
        <v>29</v>
      </c>
      <c r="L109" s="4">
        <v>-426</v>
      </c>
      <c r="M109" s="4">
        <v>-426</v>
      </c>
      <c r="N109" s="4" t="s">
        <v>259</v>
      </c>
      <c r="O109" s="4" t="s">
        <v>260</v>
      </c>
      <c r="P109" s="4" t="s">
        <v>32</v>
      </c>
      <c r="Q109" s="4">
        <v>0</v>
      </c>
      <c r="R109" s="6">
        <v>44570</v>
      </c>
      <c r="S109" s="5">
        <v>44594</v>
      </c>
      <c r="T109" s="4" t="s">
        <v>33</v>
      </c>
      <c r="U109" s="4">
        <v>-426</v>
      </c>
      <c r="V109" s="4">
        <v>0</v>
      </c>
      <c r="W109" s="4">
        <v>-475</v>
      </c>
      <c r="X109" s="4">
        <v>2380212</v>
      </c>
      <c r="Y109" s="4" t="s">
        <v>261</v>
      </c>
    </row>
    <row r="110" s="4" customFormat="1" spans="1:25">
      <c r="A110" s="4">
        <v>17157802311</v>
      </c>
      <c r="B110" s="4" t="s">
        <v>25</v>
      </c>
      <c r="C110" s="4" t="s">
        <v>26</v>
      </c>
      <c r="D110" s="4" t="s">
        <v>262</v>
      </c>
      <c r="E110" s="4" t="s">
        <v>263</v>
      </c>
      <c r="F110" s="5">
        <v>44575</v>
      </c>
      <c r="G110" s="5">
        <v>44579</v>
      </c>
      <c r="H110" s="4">
        <v>1</v>
      </c>
      <c r="I110" s="4">
        <v>4</v>
      </c>
      <c r="J110" s="4">
        <v>4</v>
      </c>
      <c r="K110" s="4" t="s">
        <v>29</v>
      </c>
      <c r="L110" s="4">
        <v>1311</v>
      </c>
      <c r="M110" s="4">
        <v>1311</v>
      </c>
      <c r="N110" s="4" t="s">
        <v>264</v>
      </c>
      <c r="O110" s="4" t="s">
        <v>260</v>
      </c>
      <c r="P110" s="4" t="s">
        <v>32</v>
      </c>
      <c r="Q110" s="4">
        <v>0</v>
      </c>
      <c r="R110" s="6">
        <v>44572</v>
      </c>
      <c r="S110" s="5">
        <v>44594</v>
      </c>
      <c r="T110" s="4" t="s">
        <v>33</v>
      </c>
      <c r="U110" s="4">
        <v>1311</v>
      </c>
      <c r="V110" s="4">
        <v>0</v>
      </c>
      <c r="W110" s="4">
        <v>0</v>
      </c>
      <c r="X110" s="4">
        <v>2383778</v>
      </c>
      <c r="Y110" s="4" t="s">
        <v>265</v>
      </c>
    </row>
    <row r="111" s="4" customFormat="1" spans="1:25">
      <c r="A111" s="4">
        <v>17166385587</v>
      </c>
      <c r="B111" s="4" t="s">
        <v>25</v>
      </c>
      <c r="C111" s="4" t="s">
        <v>26</v>
      </c>
      <c r="D111" s="4" t="s">
        <v>136</v>
      </c>
      <c r="E111" s="4" t="s">
        <v>137</v>
      </c>
      <c r="F111" s="5">
        <v>44576</v>
      </c>
      <c r="G111" s="5">
        <v>44579</v>
      </c>
      <c r="H111" s="4">
        <v>1</v>
      </c>
      <c r="I111" s="4">
        <v>3</v>
      </c>
      <c r="J111" s="4">
        <v>3</v>
      </c>
      <c r="K111" s="4" t="s">
        <v>29</v>
      </c>
      <c r="L111" s="4">
        <v>462</v>
      </c>
      <c r="M111" s="4">
        <v>462</v>
      </c>
      <c r="N111" s="4" t="s">
        <v>266</v>
      </c>
      <c r="O111" s="4" t="s">
        <v>260</v>
      </c>
      <c r="P111" s="4" t="s">
        <v>32</v>
      </c>
      <c r="Q111" s="4">
        <v>0</v>
      </c>
      <c r="R111" s="6">
        <v>44574</v>
      </c>
      <c r="S111" s="5">
        <v>44594</v>
      </c>
      <c r="T111" s="4" t="s">
        <v>33</v>
      </c>
      <c r="U111" s="4">
        <v>462</v>
      </c>
      <c r="V111" s="4">
        <v>0</v>
      </c>
      <c r="W111" s="4">
        <v>0</v>
      </c>
      <c r="X111" s="4"/>
      <c r="Y111" s="4" t="s">
        <v>267</v>
      </c>
    </row>
    <row r="112" s="4" customFormat="1" spans="1:25">
      <c r="A112" s="4">
        <v>17170224473</v>
      </c>
      <c r="B112" s="4" t="s">
        <v>25</v>
      </c>
      <c r="C112" s="4" t="s">
        <v>26</v>
      </c>
      <c r="D112" s="4" t="s">
        <v>268</v>
      </c>
      <c r="E112" s="4" t="s">
        <v>37</v>
      </c>
      <c r="F112" s="5">
        <v>44578</v>
      </c>
      <c r="G112" s="5">
        <v>44579</v>
      </c>
      <c r="H112" s="4">
        <v>1</v>
      </c>
      <c r="I112" s="4">
        <v>1</v>
      </c>
      <c r="J112" s="4">
        <v>1</v>
      </c>
      <c r="K112" s="4" t="s">
        <v>29</v>
      </c>
      <c r="L112" s="4">
        <v>292</v>
      </c>
      <c r="M112" s="4">
        <v>292</v>
      </c>
      <c r="N112" s="4" t="s">
        <v>269</v>
      </c>
      <c r="O112" s="4" t="s">
        <v>260</v>
      </c>
      <c r="P112" s="4" t="s">
        <v>32</v>
      </c>
      <c r="Q112" s="4">
        <v>0</v>
      </c>
      <c r="R112" s="6">
        <v>44574</v>
      </c>
      <c r="S112" s="5">
        <v>44594</v>
      </c>
      <c r="T112" s="4" t="s">
        <v>33</v>
      </c>
      <c r="U112" s="4">
        <v>292</v>
      </c>
      <c r="V112" s="4">
        <v>0</v>
      </c>
      <c r="W112" s="4">
        <v>0</v>
      </c>
      <c r="X112" s="4">
        <v>2388159</v>
      </c>
      <c r="Y112" s="4" t="s">
        <v>270</v>
      </c>
    </row>
    <row r="113" s="4" customFormat="1" spans="1:25">
      <c r="A113" s="4">
        <v>17171322274</v>
      </c>
      <c r="B113" s="4" t="s">
        <v>25</v>
      </c>
      <c r="C113" s="4" t="s">
        <v>26</v>
      </c>
      <c r="D113" s="4" t="s">
        <v>271</v>
      </c>
      <c r="E113" s="4" t="s">
        <v>272</v>
      </c>
      <c r="F113" s="5">
        <v>44578</v>
      </c>
      <c r="G113" s="5">
        <v>44579</v>
      </c>
      <c r="H113" s="4">
        <v>1</v>
      </c>
      <c r="I113" s="4">
        <v>1</v>
      </c>
      <c r="J113" s="4">
        <v>1</v>
      </c>
      <c r="K113" s="4" t="s">
        <v>29</v>
      </c>
      <c r="L113" s="4">
        <v>175</v>
      </c>
      <c r="M113" s="4">
        <v>175</v>
      </c>
      <c r="N113" s="4" t="s">
        <v>273</v>
      </c>
      <c r="O113" s="4" t="s">
        <v>260</v>
      </c>
      <c r="P113" s="4" t="s">
        <v>32</v>
      </c>
      <c r="Q113" s="4">
        <v>0</v>
      </c>
      <c r="R113" s="6">
        <v>44574</v>
      </c>
      <c r="S113" s="5">
        <v>44594</v>
      </c>
      <c r="T113" s="4" t="s">
        <v>33</v>
      </c>
      <c r="U113" s="4">
        <v>175</v>
      </c>
      <c r="V113" s="4">
        <v>0</v>
      </c>
      <c r="W113" s="4">
        <v>0</v>
      </c>
      <c r="X113" s="4"/>
      <c r="Y113" s="4" t="s">
        <v>274</v>
      </c>
    </row>
    <row r="114" s="4" customFormat="1" spans="1:25">
      <c r="A114" s="4">
        <v>17177310214</v>
      </c>
      <c r="B114" s="4" t="s">
        <v>25</v>
      </c>
      <c r="C114" s="4" t="s">
        <v>26</v>
      </c>
      <c r="D114" s="4" t="s">
        <v>275</v>
      </c>
      <c r="E114" s="4" t="s">
        <v>44</v>
      </c>
      <c r="F114" s="5">
        <v>44575</v>
      </c>
      <c r="G114" s="5">
        <v>44579</v>
      </c>
      <c r="H114" s="4">
        <v>1</v>
      </c>
      <c r="I114" s="4">
        <v>4</v>
      </c>
      <c r="J114" s="4">
        <v>4</v>
      </c>
      <c r="K114" s="4" t="s">
        <v>29</v>
      </c>
      <c r="L114" s="4">
        <v>1152</v>
      </c>
      <c r="M114" s="4">
        <v>1152</v>
      </c>
      <c r="N114" s="4" t="s">
        <v>276</v>
      </c>
      <c r="O114" s="4" t="s">
        <v>260</v>
      </c>
      <c r="P114" s="4" t="s">
        <v>32</v>
      </c>
      <c r="Q114" s="4">
        <v>0</v>
      </c>
      <c r="R114" s="6">
        <v>44575</v>
      </c>
      <c r="S114" s="5">
        <v>44594</v>
      </c>
      <c r="T114" s="4" t="s">
        <v>33</v>
      </c>
      <c r="U114" s="4">
        <v>1152</v>
      </c>
      <c r="V114" s="4">
        <v>0</v>
      </c>
      <c r="W114" s="4">
        <v>0</v>
      </c>
      <c r="X114" s="4"/>
      <c r="Y114" s="4" t="s">
        <v>277</v>
      </c>
    </row>
    <row r="115" s="4" customFormat="1" spans="1:25">
      <c r="A115" s="4">
        <v>17180261728</v>
      </c>
      <c r="B115" s="4" t="s">
        <v>25</v>
      </c>
      <c r="C115" s="4" t="s">
        <v>26</v>
      </c>
      <c r="D115" s="4" t="s">
        <v>278</v>
      </c>
      <c r="E115" s="4" t="s">
        <v>48</v>
      </c>
      <c r="F115" s="5">
        <v>44577</v>
      </c>
      <c r="G115" s="5">
        <v>44579</v>
      </c>
      <c r="H115" s="4">
        <v>1</v>
      </c>
      <c r="I115" s="4">
        <v>2</v>
      </c>
      <c r="J115" s="4">
        <v>2</v>
      </c>
      <c r="K115" s="4" t="s">
        <v>29</v>
      </c>
      <c r="L115" s="4">
        <v>648</v>
      </c>
      <c r="M115" s="4">
        <v>648</v>
      </c>
      <c r="N115" s="4" t="s">
        <v>279</v>
      </c>
      <c r="O115" s="4" t="s">
        <v>260</v>
      </c>
      <c r="P115" s="4" t="s">
        <v>32</v>
      </c>
      <c r="Q115" s="4">
        <v>0</v>
      </c>
      <c r="R115" s="6">
        <v>44576</v>
      </c>
      <c r="S115" s="5">
        <v>44594</v>
      </c>
      <c r="T115" s="4" t="s">
        <v>33</v>
      </c>
      <c r="U115" s="4">
        <v>648</v>
      </c>
      <c r="V115" s="4">
        <v>0</v>
      </c>
      <c r="W115" s="4">
        <v>0</v>
      </c>
      <c r="X115" s="4"/>
      <c r="Y115" s="4" t="s">
        <v>280</v>
      </c>
    </row>
    <row r="116" s="4" customFormat="1" spans="1:23">
      <c r="A116" s="4">
        <v>17180464945</v>
      </c>
      <c r="B116" s="4" t="s">
        <v>25</v>
      </c>
      <c r="C116" s="4" t="s">
        <v>26</v>
      </c>
      <c r="D116" s="4" t="s">
        <v>281</v>
      </c>
      <c r="E116" s="4" t="s">
        <v>282</v>
      </c>
      <c r="F116" s="5">
        <v>44576</v>
      </c>
      <c r="G116" s="5">
        <v>44579</v>
      </c>
      <c r="H116" s="4">
        <v>1</v>
      </c>
      <c r="I116" s="4">
        <v>3</v>
      </c>
      <c r="J116" s="4">
        <v>3</v>
      </c>
      <c r="K116" s="4" t="s">
        <v>29</v>
      </c>
      <c r="L116" s="4">
        <v>543</v>
      </c>
      <c r="M116" s="4">
        <v>543</v>
      </c>
      <c r="N116" s="4" t="s">
        <v>283</v>
      </c>
      <c r="O116" s="4" t="s">
        <v>260</v>
      </c>
      <c r="P116" s="4" t="s">
        <v>32</v>
      </c>
      <c r="Q116" s="4">
        <v>0</v>
      </c>
      <c r="R116" s="6">
        <v>44576</v>
      </c>
      <c r="S116" s="5">
        <v>44594</v>
      </c>
      <c r="T116" s="4" t="s">
        <v>33</v>
      </c>
      <c r="U116" s="4">
        <v>543</v>
      </c>
      <c r="V116" s="4">
        <v>0</v>
      </c>
      <c r="W116" s="4">
        <v>0</v>
      </c>
    </row>
    <row r="117" s="4" customFormat="1" spans="1:23">
      <c r="A117" s="4">
        <v>17183707578</v>
      </c>
      <c r="B117" s="4" t="s">
        <v>25</v>
      </c>
      <c r="C117" s="4" t="s">
        <v>26</v>
      </c>
      <c r="D117" s="4" t="s">
        <v>187</v>
      </c>
      <c r="E117" s="4" t="s">
        <v>284</v>
      </c>
      <c r="F117" s="5">
        <v>44577</v>
      </c>
      <c r="G117" s="5">
        <v>44579</v>
      </c>
      <c r="H117" s="4">
        <v>1</v>
      </c>
      <c r="I117" s="4">
        <v>2</v>
      </c>
      <c r="J117" s="4">
        <v>2</v>
      </c>
      <c r="K117" s="4" t="s">
        <v>29</v>
      </c>
      <c r="L117" s="4">
        <v>358</v>
      </c>
      <c r="M117" s="4">
        <v>358</v>
      </c>
      <c r="N117" s="4" t="s">
        <v>285</v>
      </c>
      <c r="O117" s="4" t="s">
        <v>260</v>
      </c>
      <c r="P117" s="4" t="s">
        <v>32</v>
      </c>
      <c r="Q117" s="4">
        <v>0</v>
      </c>
      <c r="R117" s="6">
        <v>44576</v>
      </c>
      <c r="S117" s="5">
        <v>44594</v>
      </c>
      <c r="T117" s="4" t="s">
        <v>33</v>
      </c>
      <c r="U117" s="4">
        <v>358</v>
      </c>
      <c r="V117" s="4">
        <v>0</v>
      </c>
      <c r="W117" s="4">
        <v>0</v>
      </c>
    </row>
    <row r="118" s="4" customFormat="1" spans="1:25">
      <c r="A118" s="4">
        <v>17177310214</v>
      </c>
      <c r="B118" s="4" t="s">
        <v>25</v>
      </c>
      <c r="C118" s="4" t="s">
        <v>123</v>
      </c>
      <c r="D118" s="4" t="s">
        <v>275</v>
      </c>
      <c r="E118" s="4" t="s">
        <v>44</v>
      </c>
      <c r="F118" s="5">
        <v>44575</v>
      </c>
      <c r="G118" s="5">
        <v>44579</v>
      </c>
      <c r="H118" s="4">
        <v>1</v>
      </c>
      <c r="I118" s="4">
        <v>4</v>
      </c>
      <c r="J118" s="4">
        <v>4</v>
      </c>
      <c r="K118" s="4" t="s">
        <v>29</v>
      </c>
      <c r="L118" s="4">
        <v>-553</v>
      </c>
      <c r="M118" s="4">
        <v>-553</v>
      </c>
      <c r="N118" s="4" t="s">
        <v>276</v>
      </c>
      <c r="O118" s="4" t="s">
        <v>260</v>
      </c>
      <c r="P118" s="4" t="s">
        <v>32</v>
      </c>
      <c r="Q118" s="4">
        <v>0</v>
      </c>
      <c r="R118" s="6">
        <v>44575</v>
      </c>
      <c r="S118" s="5">
        <v>44594</v>
      </c>
      <c r="T118" s="4" t="s">
        <v>33</v>
      </c>
      <c r="U118" s="4">
        <v>-553</v>
      </c>
      <c r="V118" s="4">
        <v>0</v>
      </c>
      <c r="W118" s="4">
        <v>0</v>
      </c>
      <c r="X118" s="4"/>
      <c r="Y118" s="4" t="s">
        <v>277</v>
      </c>
    </row>
    <row r="119" s="4" customFormat="1" spans="1:23">
      <c r="A119" s="4">
        <v>17185775621</v>
      </c>
      <c r="B119" s="4" t="s">
        <v>25</v>
      </c>
      <c r="C119" s="4" t="s">
        <v>26</v>
      </c>
      <c r="D119" s="4" t="s">
        <v>286</v>
      </c>
      <c r="E119" s="4" t="s">
        <v>48</v>
      </c>
      <c r="F119" s="5">
        <v>44578</v>
      </c>
      <c r="G119" s="5">
        <v>44579</v>
      </c>
      <c r="H119" s="4">
        <v>1</v>
      </c>
      <c r="I119" s="4">
        <v>1</v>
      </c>
      <c r="J119" s="4">
        <v>1</v>
      </c>
      <c r="K119" s="4" t="s">
        <v>29</v>
      </c>
      <c r="L119" s="4">
        <v>397</v>
      </c>
      <c r="M119" s="4">
        <v>397</v>
      </c>
      <c r="N119" s="4" t="s">
        <v>287</v>
      </c>
      <c r="O119" s="4" t="s">
        <v>260</v>
      </c>
      <c r="P119" s="4" t="s">
        <v>32</v>
      </c>
      <c r="Q119" s="4">
        <v>0</v>
      </c>
      <c r="R119" s="6">
        <v>44577</v>
      </c>
      <c r="S119" s="5">
        <v>44594</v>
      </c>
      <c r="T119" s="4" t="s">
        <v>33</v>
      </c>
      <c r="U119" s="4">
        <v>397</v>
      </c>
      <c r="V119" s="4">
        <v>0</v>
      </c>
      <c r="W119" s="4">
        <v>0</v>
      </c>
    </row>
    <row r="120" s="4" customFormat="1" spans="1:23">
      <c r="A120" s="4">
        <v>17185775621</v>
      </c>
      <c r="B120" s="4" t="s">
        <v>25</v>
      </c>
      <c r="C120" s="4" t="s">
        <v>35</v>
      </c>
      <c r="D120" s="4" t="s">
        <v>286</v>
      </c>
      <c r="E120" s="4" t="s">
        <v>48</v>
      </c>
      <c r="F120" s="5">
        <v>44578</v>
      </c>
      <c r="G120" s="5">
        <v>44579</v>
      </c>
      <c r="H120" s="4">
        <v>1</v>
      </c>
      <c r="I120" s="4">
        <v>1</v>
      </c>
      <c r="J120" s="4">
        <v>1</v>
      </c>
      <c r="K120" s="4" t="s">
        <v>29</v>
      </c>
      <c r="L120" s="4">
        <v>-397</v>
      </c>
      <c r="M120" s="4">
        <v>-397</v>
      </c>
      <c r="N120" s="4" t="s">
        <v>287</v>
      </c>
      <c r="O120" s="4" t="s">
        <v>260</v>
      </c>
      <c r="P120" s="4" t="s">
        <v>32</v>
      </c>
      <c r="Q120" s="4">
        <v>0</v>
      </c>
      <c r="R120" s="6">
        <v>44577</v>
      </c>
      <c r="S120" s="5">
        <v>44594</v>
      </c>
      <c r="T120" s="4" t="s">
        <v>33</v>
      </c>
      <c r="U120" s="4">
        <v>-397</v>
      </c>
      <c r="V120" s="4">
        <v>0</v>
      </c>
      <c r="W120" s="4">
        <v>0</v>
      </c>
    </row>
    <row r="121" s="4" customFormat="1" spans="1:25">
      <c r="A121" s="4">
        <v>17170224473</v>
      </c>
      <c r="B121" s="4" t="s">
        <v>25</v>
      </c>
      <c r="C121" s="4" t="s">
        <v>35</v>
      </c>
      <c r="D121" s="4" t="s">
        <v>268</v>
      </c>
      <c r="E121" s="4" t="s">
        <v>37</v>
      </c>
      <c r="F121" s="5">
        <v>44578</v>
      </c>
      <c r="G121" s="5">
        <v>44579</v>
      </c>
      <c r="H121" s="4">
        <v>1</v>
      </c>
      <c r="I121" s="4">
        <v>1</v>
      </c>
      <c r="J121" s="4">
        <v>1</v>
      </c>
      <c r="K121" s="4" t="s">
        <v>29</v>
      </c>
      <c r="L121" s="4">
        <v>-292</v>
      </c>
      <c r="M121" s="4">
        <v>-292</v>
      </c>
      <c r="N121" s="4" t="s">
        <v>269</v>
      </c>
      <c r="O121" s="4" t="s">
        <v>260</v>
      </c>
      <c r="P121" s="4" t="s">
        <v>32</v>
      </c>
      <c r="Q121" s="4">
        <v>0</v>
      </c>
      <c r="R121" s="6">
        <v>44574</v>
      </c>
      <c r="S121" s="5">
        <v>44594</v>
      </c>
      <c r="T121" s="4" t="s">
        <v>33</v>
      </c>
      <c r="U121" s="4">
        <v>-292</v>
      </c>
      <c r="V121" s="4">
        <v>0</v>
      </c>
      <c r="W121" s="4">
        <v>0</v>
      </c>
      <c r="X121" s="4">
        <v>2388159</v>
      </c>
      <c r="Y121" s="4" t="s">
        <v>270</v>
      </c>
    </row>
    <row r="122" s="4" customFormat="1" spans="1:25">
      <c r="A122" s="4">
        <v>17186822050</v>
      </c>
      <c r="B122" s="4" t="s">
        <v>25</v>
      </c>
      <c r="C122" s="4" t="s">
        <v>26</v>
      </c>
      <c r="D122" s="4" t="s">
        <v>204</v>
      </c>
      <c r="E122" s="4" t="s">
        <v>44</v>
      </c>
      <c r="F122" s="5">
        <v>44578</v>
      </c>
      <c r="G122" s="5">
        <v>44579</v>
      </c>
      <c r="H122" s="4">
        <v>1</v>
      </c>
      <c r="I122" s="4">
        <v>1</v>
      </c>
      <c r="J122" s="4">
        <v>1</v>
      </c>
      <c r="K122" s="4" t="s">
        <v>29</v>
      </c>
      <c r="L122" s="4">
        <v>189</v>
      </c>
      <c r="M122" s="4">
        <v>189</v>
      </c>
      <c r="N122" s="4" t="s">
        <v>205</v>
      </c>
      <c r="O122" s="4" t="s">
        <v>260</v>
      </c>
      <c r="P122" s="4" t="s">
        <v>32</v>
      </c>
      <c r="Q122" s="4">
        <v>0</v>
      </c>
      <c r="R122" s="6">
        <v>44577</v>
      </c>
      <c r="S122" s="5">
        <v>44594</v>
      </c>
      <c r="T122" s="4" t="s">
        <v>33</v>
      </c>
      <c r="U122" s="4">
        <v>189</v>
      </c>
      <c r="V122" s="4">
        <v>0</v>
      </c>
      <c r="W122" s="4">
        <v>0</v>
      </c>
      <c r="X122" s="4"/>
      <c r="Y122" s="4" t="s">
        <v>288</v>
      </c>
    </row>
    <row r="123" s="4" customFormat="1" spans="1:23">
      <c r="A123" s="4">
        <v>17187130602</v>
      </c>
      <c r="B123" s="4" t="s">
        <v>25</v>
      </c>
      <c r="C123" s="4" t="s">
        <v>26</v>
      </c>
      <c r="D123" s="4" t="s">
        <v>289</v>
      </c>
      <c r="E123" s="4" t="s">
        <v>52</v>
      </c>
      <c r="F123" s="5">
        <v>44578</v>
      </c>
      <c r="G123" s="5">
        <v>44579</v>
      </c>
      <c r="H123" s="4">
        <v>1</v>
      </c>
      <c r="I123" s="4">
        <v>1</v>
      </c>
      <c r="J123" s="4">
        <v>1</v>
      </c>
      <c r="K123" s="4" t="s">
        <v>29</v>
      </c>
      <c r="L123" s="4">
        <v>145</v>
      </c>
      <c r="M123" s="4">
        <v>145</v>
      </c>
      <c r="N123" s="4" t="s">
        <v>290</v>
      </c>
      <c r="O123" s="4" t="s">
        <v>260</v>
      </c>
      <c r="P123" s="4" t="s">
        <v>32</v>
      </c>
      <c r="Q123" s="4">
        <v>0</v>
      </c>
      <c r="R123" s="6">
        <v>44577</v>
      </c>
      <c r="S123" s="5">
        <v>44594</v>
      </c>
      <c r="T123" s="4" t="s">
        <v>33</v>
      </c>
      <c r="U123" s="4">
        <v>145</v>
      </c>
      <c r="V123" s="4">
        <v>0</v>
      </c>
      <c r="W123" s="4">
        <v>0</v>
      </c>
    </row>
    <row r="124" s="4" customFormat="1" spans="1:25">
      <c r="A124" s="4">
        <v>17187195936</v>
      </c>
      <c r="B124" s="4" t="s">
        <v>25</v>
      </c>
      <c r="C124" s="4" t="s">
        <v>26</v>
      </c>
      <c r="D124" s="4" t="s">
        <v>291</v>
      </c>
      <c r="E124" s="4" t="s">
        <v>37</v>
      </c>
      <c r="F124" s="5">
        <v>44578</v>
      </c>
      <c r="G124" s="5">
        <v>44579</v>
      </c>
      <c r="H124" s="4">
        <v>1</v>
      </c>
      <c r="I124" s="4">
        <v>1</v>
      </c>
      <c r="J124" s="4">
        <v>1</v>
      </c>
      <c r="K124" s="4" t="s">
        <v>29</v>
      </c>
      <c r="L124" s="4">
        <v>202</v>
      </c>
      <c r="M124" s="4">
        <v>202</v>
      </c>
      <c r="N124" s="4" t="s">
        <v>292</v>
      </c>
      <c r="O124" s="4" t="s">
        <v>260</v>
      </c>
      <c r="P124" s="4" t="s">
        <v>32</v>
      </c>
      <c r="Q124" s="4">
        <v>0</v>
      </c>
      <c r="R124" s="6">
        <v>44577</v>
      </c>
      <c r="S124" s="5">
        <v>44594</v>
      </c>
      <c r="T124" s="4" t="s">
        <v>33</v>
      </c>
      <c r="U124" s="4">
        <v>202</v>
      </c>
      <c r="V124" s="4">
        <v>0</v>
      </c>
      <c r="W124" s="4">
        <v>0</v>
      </c>
      <c r="X124" s="4"/>
      <c r="Y124" s="4" t="s">
        <v>293</v>
      </c>
    </row>
    <row r="125" s="4" customFormat="1" spans="1:25">
      <c r="A125" s="4">
        <v>17187338468</v>
      </c>
      <c r="B125" s="4" t="s">
        <v>25</v>
      </c>
      <c r="C125" s="4" t="s">
        <v>26</v>
      </c>
      <c r="D125" s="4" t="s">
        <v>72</v>
      </c>
      <c r="E125" s="4" t="s">
        <v>48</v>
      </c>
      <c r="F125" s="5">
        <v>44578</v>
      </c>
      <c r="G125" s="5">
        <v>44579</v>
      </c>
      <c r="H125" s="4">
        <v>1</v>
      </c>
      <c r="I125" s="4">
        <v>1</v>
      </c>
      <c r="J125" s="4">
        <v>1</v>
      </c>
      <c r="K125" s="4" t="s">
        <v>29</v>
      </c>
      <c r="L125" s="4">
        <v>145</v>
      </c>
      <c r="M125" s="4">
        <v>145</v>
      </c>
      <c r="N125" s="4" t="s">
        <v>294</v>
      </c>
      <c r="O125" s="4" t="s">
        <v>260</v>
      </c>
      <c r="P125" s="4" t="s">
        <v>32</v>
      </c>
      <c r="Q125" s="4">
        <v>0</v>
      </c>
      <c r="R125" s="6">
        <v>44578</v>
      </c>
      <c r="S125" s="5">
        <v>44594</v>
      </c>
      <c r="T125" s="4" t="s">
        <v>33</v>
      </c>
      <c r="U125" s="4">
        <v>145</v>
      </c>
      <c r="V125" s="4">
        <v>0</v>
      </c>
      <c r="W125" s="4">
        <v>0</v>
      </c>
      <c r="X125" s="4"/>
      <c r="Y125" s="4" t="s">
        <v>295</v>
      </c>
    </row>
    <row r="126" s="4" customFormat="1" spans="1:25">
      <c r="A126" s="4">
        <v>17191373401</v>
      </c>
      <c r="B126" s="4" t="s">
        <v>25</v>
      </c>
      <c r="C126" s="4" t="s">
        <v>26</v>
      </c>
      <c r="D126" s="4" t="s">
        <v>72</v>
      </c>
      <c r="E126" s="4" t="s">
        <v>37</v>
      </c>
      <c r="F126" s="5">
        <v>44578</v>
      </c>
      <c r="G126" s="5">
        <v>44579</v>
      </c>
      <c r="H126" s="4">
        <v>1</v>
      </c>
      <c r="I126" s="4">
        <v>1</v>
      </c>
      <c r="J126" s="4">
        <v>1</v>
      </c>
      <c r="K126" s="4" t="s">
        <v>29</v>
      </c>
      <c r="L126" s="4">
        <v>145</v>
      </c>
      <c r="M126" s="4">
        <v>145</v>
      </c>
      <c r="N126" s="4" t="s">
        <v>296</v>
      </c>
      <c r="O126" s="4" t="s">
        <v>260</v>
      </c>
      <c r="P126" s="4" t="s">
        <v>32</v>
      </c>
      <c r="Q126" s="4">
        <v>0</v>
      </c>
      <c r="R126" s="6">
        <v>44578</v>
      </c>
      <c r="S126" s="5">
        <v>44594</v>
      </c>
      <c r="T126" s="4" t="s">
        <v>33</v>
      </c>
      <c r="U126" s="4">
        <v>145</v>
      </c>
      <c r="V126" s="4">
        <v>0</v>
      </c>
      <c r="W126" s="4">
        <v>0</v>
      </c>
      <c r="X126" s="4">
        <v>2396257</v>
      </c>
      <c r="Y126" s="4" t="s">
        <v>297</v>
      </c>
    </row>
    <row r="127" s="4" customFormat="1" spans="1:25">
      <c r="A127" s="4">
        <v>17191374009</v>
      </c>
      <c r="B127" s="4" t="s">
        <v>25</v>
      </c>
      <c r="C127" s="4" t="s">
        <v>26</v>
      </c>
      <c r="D127" s="4" t="s">
        <v>298</v>
      </c>
      <c r="E127" s="4" t="s">
        <v>37</v>
      </c>
      <c r="F127" s="5">
        <v>44578</v>
      </c>
      <c r="G127" s="5">
        <v>44579</v>
      </c>
      <c r="H127" s="4">
        <v>1</v>
      </c>
      <c r="I127" s="4">
        <v>1</v>
      </c>
      <c r="J127" s="4">
        <v>1</v>
      </c>
      <c r="K127" s="4" t="s">
        <v>29</v>
      </c>
      <c r="L127" s="4">
        <v>198</v>
      </c>
      <c r="M127" s="4">
        <v>198</v>
      </c>
      <c r="N127" s="4" t="s">
        <v>299</v>
      </c>
      <c r="O127" s="4" t="s">
        <v>260</v>
      </c>
      <c r="P127" s="4" t="s">
        <v>32</v>
      </c>
      <c r="Q127" s="4">
        <v>0</v>
      </c>
      <c r="R127" s="6">
        <v>44578</v>
      </c>
      <c r="S127" s="5">
        <v>44594</v>
      </c>
      <c r="T127" s="4" t="s">
        <v>33</v>
      </c>
      <c r="U127" s="4">
        <v>198</v>
      </c>
      <c r="V127" s="4">
        <v>0</v>
      </c>
      <c r="W127" s="4">
        <v>0</v>
      </c>
      <c r="X127" s="4"/>
      <c r="Y127" s="4" t="s">
        <v>300</v>
      </c>
    </row>
    <row r="128" s="4" customFormat="1" spans="1:25">
      <c r="A128" s="4">
        <v>17187195936</v>
      </c>
      <c r="B128" s="4" t="s">
        <v>25</v>
      </c>
      <c r="C128" s="4" t="s">
        <v>35</v>
      </c>
      <c r="D128" s="4" t="s">
        <v>291</v>
      </c>
      <c r="E128" s="4" t="s">
        <v>37</v>
      </c>
      <c r="F128" s="5">
        <v>44578</v>
      </c>
      <c r="G128" s="5">
        <v>44579</v>
      </c>
      <c r="H128" s="4">
        <v>1</v>
      </c>
      <c r="I128" s="4">
        <v>1</v>
      </c>
      <c r="J128" s="4">
        <v>1</v>
      </c>
      <c r="K128" s="4" t="s">
        <v>29</v>
      </c>
      <c r="L128" s="4">
        <v>-202</v>
      </c>
      <c r="M128" s="4">
        <v>-202</v>
      </c>
      <c r="N128" s="4" t="s">
        <v>292</v>
      </c>
      <c r="O128" s="4" t="s">
        <v>260</v>
      </c>
      <c r="P128" s="4" t="s">
        <v>32</v>
      </c>
      <c r="Q128" s="4">
        <v>0</v>
      </c>
      <c r="R128" s="6">
        <v>44577</v>
      </c>
      <c r="S128" s="5">
        <v>44594</v>
      </c>
      <c r="T128" s="4" t="s">
        <v>33</v>
      </c>
      <c r="U128" s="4">
        <v>-202</v>
      </c>
      <c r="V128" s="4">
        <v>0</v>
      </c>
      <c r="W128" s="4">
        <v>0</v>
      </c>
      <c r="X128" s="4"/>
      <c r="Y128" s="4" t="s">
        <v>293</v>
      </c>
    </row>
    <row r="129" s="4" customFormat="1" spans="1:23">
      <c r="A129" s="4">
        <v>17191697587</v>
      </c>
      <c r="B129" s="4" t="s">
        <v>25</v>
      </c>
      <c r="C129" s="4" t="s">
        <v>26</v>
      </c>
      <c r="D129" s="4" t="s">
        <v>281</v>
      </c>
      <c r="E129" s="4" t="s">
        <v>301</v>
      </c>
      <c r="F129" s="5">
        <v>44578</v>
      </c>
      <c r="G129" s="5">
        <v>44579</v>
      </c>
      <c r="H129" s="4">
        <v>1</v>
      </c>
      <c r="I129" s="4">
        <v>1</v>
      </c>
      <c r="J129" s="4">
        <v>1</v>
      </c>
      <c r="K129" s="4" t="s">
        <v>29</v>
      </c>
      <c r="L129" s="4">
        <v>195</v>
      </c>
      <c r="M129" s="4">
        <v>195</v>
      </c>
      <c r="N129" s="4" t="s">
        <v>302</v>
      </c>
      <c r="O129" s="4" t="s">
        <v>260</v>
      </c>
      <c r="P129" s="4" t="s">
        <v>32</v>
      </c>
      <c r="Q129" s="4">
        <v>0</v>
      </c>
      <c r="R129" s="6">
        <v>44578</v>
      </c>
      <c r="S129" s="5">
        <v>44594</v>
      </c>
      <c r="T129" s="4" t="s">
        <v>33</v>
      </c>
      <c r="U129" s="4">
        <v>195</v>
      </c>
      <c r="V129" s="4">
        <v>0</v>
      </c>
      <c r="W129" s="4">
        <v>0</v>
      </c>
    </row>
    <row r="130" s="4" customFormat="1" spans="1:25">
      <c r="A130" s="4">
        <v>17191746492</v>
      </c>
      <c r="B130" s="4" t="s">
        <v>25</v>
      </c>
      <c r="C130" s="4" t="s">
        <v>26</v>
      </c>
      <c r="D130" s="4" t="s">
        <v>303</v>
      </c>
      <c r="E130" s="4" t="s">
        <v>304</v>
      </c>
      <c r="F130" s="5">
        <v>44578</v>
      </c>
      <c r="G130" s="5">
        <v>44579</v>
      </c>
      <c r="H130" s="4">
        <v>1</v>
      </c>
      <c r="I130" s="4">
        <v>1</v>
      </c>
      <c r="J130" s="4">
        <v>1</v>
      </c>
      <c r="K130" s="4" t="s">
        <v>29</v>
      </c>
      <c r="L130" s="4">
        <v>211</v>
      </c>
      <c r="M130" s="4">
        <v>211</v>
      </c>
      <c r="N130" s="4" t="s">
        <v>305</v>
      </c>
      <c r="O130" s="4" t="s">
        <v>260</v>
      </c>
      <c r="P130" s="4" t="s">
        <v>32</v>
      </c>
      <c r="Q130" s="4">
        <v>0</v>
      </c>
      <c r="R130" s="6">
        <v>44578</v>
      </c>
      <c r="S130" s="5">
        <v>44594</v>
      </c>
      <c r="T130" s="4" t="s">
        <v>33</v>
      </c>
      <c r="U130" s="4">
        <v>211</v>
      </c>
      <c r="V130" s="4">
        <v>0</v>
      </c>
      <c r="W130" s="4">
        <v>0</v>
      </c>
      <c r="X130" s="4">
        <v>2396464</v>
      </c>
      <c r="Y130" s="4" t="s">
        <v>306</v>
      </c>
    </row>
    <row r="131" s="4" customFormat="1" spans="1:25">
      <c r="A131" s="4">
        <v>17191868830</v>
      </c>
      <c r="B131" s="4" t="s">
        <v>25</v>
      </c>
      <c r="C131" s="4" t="s">
        <v>26</v>
      </c>
      <c r="D131" s="4" t="s">
        <v>307</v>
      </c>
      <c r="E131" s="4" t="s">
        <v>308</v>
      </c>
      <c r="F131" s="5">
        <v>44578</v>
      </c>
      <c r="G131" s="5">
        <v>44579</v>
      </c>
      <c r="H131" s="4">
        <v>1</v>
      </c>
      <c r="I131" s="4">
        <v>1</v>
      </c>
      <c r="J131" s="4">
        <v>1</v>
      </c>
      <c r="K131" s="4" t="s">
        <v>29</v>
      </c>
      <c r="L131" s="4">
        <v>205</v>
      </c>
      <c r="M131" s="4">
        <v>205</v>
      </c>
      <c r="N131" s="4" t="s">
        <v>309</v>
      </c>
      <c r="O131" s="4" t="s">
        <v>260</v>
      </c>
      <c r="P131" s="4" t="s">
        <v>32</v>
      </c>
      <c r="Q131" s="4">
        <v>0</v>
      </c>
      <c r="R131" s="6">
        <v>44578</v>
      </c>
      <c r="S131" s="5">
        <v>44594</v>
      </c>
      <c r="T131" s="4" t="s">
        <v>33</v>
      </c>
      <c r="U131" s="4">
        <v>205</v>
      </c>
      <c r="V131" s="4">
        <v>0</v>
      </c>
      <c r="W131" s="4">
        <v>0</v>
      </c>
      <c r="X131" s="4"/>
      <c r="Y131" s="4" t="s">
        <v>310</v>
      </c>
    </row>
    <row r="132" s="4" customFormat="1" spans="1:25">
      <c r="A132" s="4">
        <v>17192039625</v>
      </c>
      <c r="B132" s="4" t="s">
        <v>25</v>
      </c>
      <c r="C132" s="4" t="s">
        <v>26</v>
      </c>
      <c r="D132" s="4" t="s">
        <v>63</v>
      </c>
      <c r="E132" s="4" t="s">
        <v>48</v>
      </c>
      <c r="F132" s="5">
        <v>44578</v>
      </c>
      <c r="G132" s="5">
        <v>44579</v>
      </c>
      <c r="H132" s="4">
        <v>1</v>
      </c>
      <c r="I132" s="4">
        <v>1</v>
      </c>
      <c r="J132" s="4">
        <v>1</v>
      </c>
      <c r="K132" s="4" t="s">
        <v>29</v>
      </c>
      <c r="L132" s="4">
        <v>333</v>
      </c>
      <c r="M132" s="4">
        <v>333</v>
      </c>
      <c r="N132" s="4" t="s">
        <v>311</v>
      </c>
      <c r="O132" s="4" t="s">
        <v>260</v>
      </c>
      <c r="P132" s="4" t="s">
        <v>32</v>
      </c>
      <c r="Q132" s="4">
        <v>0</v>
      </c>
      <c r="R132" s="6">
        <v>44578</v>
      </c>
      <c r="S132" s="5">
        <v>44594</v>
      </c>
      <c r="T132" s="4" t="s">
        <v>33</v>
      </c>
      <c r="U132" s="4">
        <v>333</v>
      </c>
      <c r="V132" s="4">
        <v>0</v>
      </c>
      <c r="W132" s="4">
        <v>0</v>
      </c>
      <c r="X132" s="4"/>
      <c r="Y132" s="4" t="s">
        <v>312</v>
      </c>
    </row>
    <row r="133" s="4" customFormat="1" spans="1:23">
      <c r="A133" s="4">
        <v>17192641715</v>
      </c>
      <c r="B133" s="4" t="s">
        <v>25</v>
      </c>
      <c r="C133" s="4" t="s">
        <v>26</v>
      </c>
      <c r="D133" s="4" t="s">
        <v>201</v>
      </c>
      <c r="E133" s="4" t="s">
        <v>137</v>
      </c>
      <c r="F133" s="5">
        <v>44578</v>
      </c>
      <c r="G133" s="5">
        <v>44579</v>
      </c>
      <c r="H133" s="4">
        <v>1</v>
      </c>
      <c r="I133" s="4">
        <v>1</v>
      </c>
      <c r="J133" s="4">
        <v>1</v>
      </c>
      <c r="K133" s="4" t="s">
        <v>29</v>
      </c>
      <c r="L133" s="4">
        <v>139</v>
      </c>
      <c r="M133" s="4">
        <v>139</v>
      </c>
      <c r="N133" s="4" t="s">
        <v>313</v>
      </c>
      <c r="O133" s="4" t="s">
        <v>260</v>
      </c>
      <c r="P133" s="4" t="s">
        <v>32</v>
      </c>
      <c r="Q133" s="4">
        <v>0</v>
      </c>
      <c r="R133" s="6">
        <v>44578</v>
      </c>
      <c r="S133" s="5">
        <v>44594</v>
      </c>
      <c r="T133" s="4" t="s">
        <v>33</v>
      </c>
      <c r="U133" s="4">
        <v>139</v>
      </c>
      <c r="V133" s="4">
        <v>0</v>
      </c>
      <c r="W133" s="4">
        <v>0</v>
      </c>
    </row>
    <row r="134" s="4" customFormat="1" spans="1:25">
      <c r="A134" s="4">
        <v>17192744187</v>
      </c>
      <c r="B134" s="4" t="s">
        <v>25</v>
      </c>
      <c r="C134" s="4" t="s">
        <v>26</v>
      </c>
      <c r="D134" s="4" t="s">
        <v>72</v>
      </c>
      <c r="E134" s="4" t="s">
        <v>48</v>
      </c>
      <c r="F134" s="5">
        <v>44578</v>
      </c>
      <c r="G134" s="5">
        <v>44579</v>
      </c>
      <c r="H134" s="4">
        <v>1</v>
      </c>
      <c r="I134" s="4">
        <v>1</v>
      </c>
      <c r="J134" s="4">
        <v>1</v>
      </c>
      <c r="K134" s="4" t="s">
        <v>29</v>
      </c>
      <c r="L134" s="4">
        <v>145</v>
      </c>
      <c r="M134" s="4">
        <v>145</v>
      </c>
      <c r="N134" s="4" t="s">
        <v>314</v>
      </c>
      <c r="O134" s="4" t="s">
        <v>260</v>
      </c>
      <c r="P134" s="4" t="s">
        <v>32</v>
      </c>
      <c r="Q134" s="4">
        <v>0</v>
      </c>
      <c r="R134" s="6">
        <v>44578</v>
      </c>
      <c r="S134" s="5">
        <v>44594</v>
      </c>
      <c r="T134" s="4" t="s">
        <v>33</v>
      </c>
      <c r="U134" s="4">
        <v>145</v>
      </c>
      <c r="V134" s="4">
        <v>0</v>
      </c>
      <c r="W134" s="4">
        <v>0</v>
      </c>
      <c r="X134" s="4">
        <v>2397171</v>
      </c>
      <c r="Y134" s="4" t="s">
        <v>315</v>
      </c>
    </row>
    <row r="135" s="4" customFormat="1" spans="1:23">
      <c r="A135" s="4">
        <v>17192749114</v>
      </c>
      <c r="B135" s="4" t="s">
        <v>25</v>
      </c>
      <c r="C135" s="4" t="s">
        <v>26</v>
      </c>
      <c r="D135" s="4" t="s">
        <v>316</v>
      </c>
      <c r="E135" s="4" t="s">
        <v>317</v>
      </c>
      <c r="F135" s="5">
        <v>44578</v>
      </c>
      <c r="G135" s="5">
        <v>44579</v>
      </c>
      <c r="H135" s="4">
        <v>2</v>
      </c>
      <c r="I135" s="4">
        <v>1</v>
      </c>
      <c r="J135" s="4">
        <v>2</v>
      </c>
      <c r="K135" s="4" t="s">
        <v>29</v>
      </c>
      <c r="L135" s="4">
        <v>460</v>
      </c>
      <c r="M135" s="4">
        <v>460</v>
      </c>
      <c r="N135" s="4" t="s">
        <v>318</v>
      </c>
      <c r="O135" s="4" t="s">
        <v>260</v>
      </c>
      <c r="P135" s="4" t="s">
        <v>32</v>
      </c>
      <c r="Q135" s="4">
        <v>0</v>
      </c>
      <c r="R135" s="6">
        <v>44578</v>
      </c>
      <c r="S135" s="5">
        <v>44594</v>
      </c>
      <c r="T135" s="4" t="s">
        <v>33</v>
      </c>
      <c r="U135" s="4">
        <v>460</v>
      </c>
      <c r="V135" s="4">
        <v>0</v>
      </c>
      <c r="W135" s="4">
        <v>0</v>
      </c>
    </row>
    <row r="136" s="4" customFormat="1" spans="1:24">
      <c r="A136" s="4">
        <v>17192854791</v>
      </c>
      <c r="B136" s="4" t="s">
        <v>25</v>
      </c>
      <c r="C136" s="4" t="s">
        <v>26</v>
      </c>
      <c r="D136" s="4" t="s">
        <v>319</v>
      </c>
      <c r="E136" s="4" t="s">
        <v>141</v>
      </c>
      <c r="F136" s="5">
        <v>44578</v>
      </c>
      <c r="G136" s="5">
        <v>44579</v>
      </c>
      <c r="H136" s="4">
        <v>2</v>
      </c>
      <c r="I136" s="4">
        <v>1</v>
      </c>
      <c r="J136" s="4">
        <v>2</v>
      </c>
      <c r="K136" s="4" t="s">
        <v>29</v>
      </c>
      <c r="L136" s="4">
        <v>402</v>
      </c>
      <c r="M136" s="4">
        <v>402</v>
      </c>
      <c r="N136" s="4" t="s">
        <v>320</v>
      </c>
      <c r="O136" s="4" t="s">
        <v>260</v>
      </c>
      <c r="P136" s="4" t="s">
        <v>32</v>
      </c>
      <c r="Q136" s="4">
        <v>0</v>
      </c>
      <c r="R136" s="6">
        <v>44578</v>
      </c>
      <c r="S136" s="5">
        <v>44594</v>
      </c>
      <c r="T136" s="4" t="s">
        <v>33</v>
      </c>
      <c r="U136" s="4">
        <v>402</v>
      </c>
      <c r="V136" s="4">
        <v>0</v>
      </c>
      <c r="W136" s="4">
        <v>0</v>
      </c>
      <c r="X136" s="4">
        <v>2397235</v>
      </c>
    </row>
    <row r="137" s="4" customFormat="1" spans="1:24">
      <c r="A137" s="4">
        <v>17192949722</v>
      </c>
      <c r="B137" s="4" t="s">
        <v>25</v>
      </c>
      <c r="C137" s="4" t="s">
        <v>26</v>
      </c>
      <c r="D137" s="4" t="s">
        <v>154</v>
      </c>
      <c r="E137" s="4" t="s">
        <v>52</v>
      </c>
      <c r="F137" s="5">
        <v>44578</v>
      </c>
      <c r="G137" s="5">
        <v>44579</v>
      </c>
      <c r="H137" s="4">
        <v>1</v>
      </c>
      <c r="I137" s="4">
        <v>1</v>
      </c>
      <c r="J137" s="4">
        <v>1</v>
      </c>
      <c r="K137" s="4" t="s">
        <v>29</v>
      </c>
      <c r="L137" s="4">
        <v>138</v>
      </c>
      <c r="M137" s="4">
        <v>138</v>
      </c>
      <c r="N137" s="4" t="s">
        <v>321</v>
      </c>
      <c r="O137" s="4" t="s">
        <v>260</v>
      </c>
      <c r="P137" s="4" t="s">
        <v>32</v>
      </c>
      <c r="Q137" s="4">
        <v>0</v>
      </c>
      <c r="R137" s="6">
        <v>44578</v>
      </c>
      <c r="S137" s="5">
        <v>44594</v>
      </c>
      <c r="T137" s="4" t="s">
        <v>33</v>
      </c>
      <c r="U137" s="4">
        <v>138</v>
      </c>
      <c r="V137" s="4">
        <v>0</v>
      </c>
      <c r="W137" s="4">
        <v>0</v>
      </c>
      <c r="X137" s="4">
        <v>2397306</v>
      </c>
    </row>
    <row r="138" s="4" customFormat="1" spans="1:24">
      <c r="A138" s="4">
        <v>17192980153</v>
      </c>
      <c r="B138" s="4" t="s">
        <v>25</v>
      </c>
      <c r="C138" s="4" t="s">
        <v>26</v>
      </c>
      <c r="D138" s="4" t="s">
        <v>120</v>
      </c>
      <c r="E138" s="4" t="s">
        <v>322</v>
      </c>
      <c r="F138" s="5">
        <v>44578</v>
      </c>
      <c r="G138" s="5">
        <v>44579</v>
      </c>
      <c r="H138" s="4">
        <v>1</v>
      </c>
      <c r="I138" s="4">
        <v>1</v>
      </c>
      <c r="J138" s="4">
        <v>1</v>
      </c>
      <c r="K138" s="4" t="s">
        <v>29</v>
      </c>
      <c r="L138" s="4">
        <v>317</v>
      </c>
      <c r="M138" s="4">
        <v>317</v>
      </c>
      <c r="N138" s="4" t="s">
        <v>323</v>
      </c>
      <c r="O138" s="4" t="s">
        <v>260</v>
      </c>
      <c r="P138" s="4" t="s">
        <v>32</v>
      </c>
      <c r="Q138" s="4">
        <v>0</v>
      </c>
      <c r="R138" s="6">
        <v>44578</v>
      </c>
      <c r="S138" s="5">
        <v>44594</v>
      </c>
      <c r="T138" s="4" t="s">
        <v>33</v>
      </c>
      <c r="U138" s="4">
        <v>317</v>
      </c>
      <c r="V138" s="4">
        <v>0</v>
      </c>
      <c r="W138" s="4">
        <v>0</v>
      </c>
      <c r="X138" s="4">
        <v>2397333</v>
      </c>
    </row>
    <row r="139" s="4" customFormat="1" spans="1:23">
      <c r="A139" s="4">
        <v>17193039888</v>
      </c>
      <c r="B139" s="4" t="s">
        <v>25</v>
      </c>
      <c r="C139" s="4" t="s">
        <v>26</v>
      </c>
      <c r="D139" s="4" t="s">
        <v>240</v>
      </c>
      <c r="E139" s="4" t="s">
        <v>100</v>
      </c>
      <c r="F139" s="5">
        <v>44578</v>
      </c>
      <c r="G139" s="5">
        <v>44579</v>
      </c>
      <c r="H139" s="4">
        <v>1</v>
      </c>
      <c r="I139" s="4">
        <v>1</v>
      </c>
      <c r="J139" s="4">
        <v>1</v>
      </c>
      <c r="K139" s="4" t="s">
        <v>29</v>
      </c>
      <c r="L139" s="4">
        <v>103</v>
      </c>
      <c r="M139" s="4">
        <v>103</v>
      </c>
      <c r="N139" s="4" t="s">
        <v>324</v>
      </c>
      <c r="O139" s="4" t="s">
        <v>260</v>
      </c>
      <c r="P139" s="4" t="s">
        <v>32</v>
      </c>
      <c r="Q139" s="4">
        <v>0</v>
      </c>
      <c r="R139" s="6">
        <v>44578</v>
      </c>
      <c r="S139" s="5">
        <v>44594</v>
      </c>
      <c r="T139" s="4" t="s">
        <v>33</v>
      </c>
      <c r="U139" s="4">
        <v>103</v>
      </c>
      <c r="V139" s="4">
        <v>0</v>
      </c>
      <c r="W139" s="4">
        <v>0</v>
      </c>
    </row>
    <row r="140" s="4" customFormat="1" spans="1:25">
      <c r="A140" s="4">
        <v>17193072038</v>
      </c>
      <c r="B140" s="4" t="s">
        <v>25</v>
      </c>
      <c r="C140" s="4" t="s">
        <v>26</v>
      </c>
      <c r="D140" s="4" t="s">
        <v>325</v>
      </c>
      <c r="E140" s="4" t="s">
        <v>326</v>
      </c>
      <c r="F140" s="5">
        <v>44578</v>
      </c>
      <c r="G140" s="5">
        <v>44579</v>
      </c>
      <c r="H140" s="4">
        <v>1</v>
      </c>
      <c r="I140" s="4">
        <v>1</v>
      </c>
      <c r="J140" s="4">
        <v>1</v>
      </c>
      <c r="K140" s="4" t="s">
        <v>29</v>
      </c>
      <c r="L140" s="4">
        <v>147</v>
      </c>
      <c r="M140" s="4">
        <v>147</v>
      </c>
      <c r="N140" s="4" t="s">
        <v>327</v>
      </c>
      <c r="O140" s="4" t="s">
        <v>260</v>
      </c>
      <c r="P140" s="4" t="s">
        <v>32</v>
      </c>
      <c r="Q140" s="4">
        <v>0</v>
      </c>
      <c r="R140" s="6">
        <v>44578</v>
      </c>
      <c r="S140" s="5">
        <v>44594</v>
      </c>
      <c r="T140" s="4" t="s">
        <v>33</v>
      </c>
      <c r="U140" s="4">
        <v>147</v>
      </c>
      <c r="V140" s="4">
        <v>0</v>
      </c>
      <c r="W140" s="4">
        <v>0</v>
      </c>
      <c r="X140" s="4">
        <v>2397392</v>
      </c>
      <c r="Y140" s="4" t="s">
        <v>328</v>
      </c>
    </row>
    <row r="141" s="4" customFormat="1" spans="1:24">
      <c r="A141" s="4">
        <v>17193173895</v>
      </c>
      <c r="B141" s="4" t="s">
        <v>25</v>
      </c>
      <c r="C141" s="4" t="s">
        <v>26</v>
      </c>
      <c r="D141" s="4" t="s">
        <v>102</v>
      </c>
      <c r="E141" s="4" t="s">
        <v>52</v>
      </c>
      <c r="F141" s="5">
        <v>44578</v>
      </c>
      <c r="G141" s="5">
        <v>44579</v>
      </c>
      <c r="H141" s="4">
        <v>1</v>
      </c>
      <c r="I141" s="4">
        <v>1</v>
      </c>
      <c r="J141" s="4">
        <v>1</v>
      </c>
      <c r="K141" s="4" t="s">
        <v>29</v>
      </c>
      <c r="L141" s="4">
        <v>142</v>
      </c>
      <c r="M141" s="4">
        <v>142</v>
      </c>
      <c r="N141" s="4" t="s">
        <v>329</v>
      </c>
      <c r="O141" s="4" t="s">
        <v>260</v>
      </c>
      <c r="P141" s="4" t="s">
        <v>32</v>
      </c>
      <c r="Q141" s="4">
        <v>0</v>
      </c>
      <c r="R141" s="6">
        <v>44578</v>
      </c>
      <c r="S141" s="5">
        <v>44594</v>
      </c>
      <c r="T141" s="4" t="s">
        <v>33</v>
      </c>
      <c r="U141" s="4">
        <v>142</v>
      </c>
      <c r="V141" s="4">
        <v>0</v>
      </c>
      <c r="W141" s="4">
        <v>0</v>
      </c>
      <c r="X141" s="4">
        <v>2397434</v>
      </c>
    </row>
    <row r="142" s="4" customFormat="1" spans="1:24">
      <c r="A142" s="4">
        <v>17193186361</v>
      </c>
      <c r="B142" s="4" t="s">
        <v>25</v>
      </c>
      <c r="C142" s="4" t="s">
        <v>26</v>
      </c>
      <c r="D142" s="4" t="s">
        <v>330</v>
      </c>
      <c r="E142" s="4" t="s">
        <v>52</v>
      </c>
      <c r="F142" s="5">
        <v>44578</v>
      </c>
      <c r="G142" s="5">
        <v>44579</v>
      </c>
      <c r="H142" s="4">
        <v>1</v>
      </c>
      <c r="I142" s="4">
        <v>1</v>
      </c>
      <c r="J142" s="4">
        <v>1</v>
      </c>
      <c r="K142" s="4" t="s">
        <v>29</v>
      </c>
      <c r="L142" s="4">
        <v>133</v>
      </c>
      <c r="M142" s="4">
        <v>133</v>
      </c>
      <c r="N142" s="4" t="s">
        <v>331</v>
      </c>
      <c r="O142" s="4" t="s">
        <v>260</v>
      </c>
      <c r="P142" s="4" t="s">
        <v>32</v>
      </c>
      <c r="Q142" s="4">
        <v>0</v>
      </c>
      <c r="R142" s="6">
        <v>44578</v>
      </c>
      <c r="S142" s="5">
        <v>44594</v>
      </c>
      <c r="T142" s="4" t="s">
        <v>33</v>
      </c>
      <c r="U142" s="4">
        <v>133</v>
      </c>
      <c r="V142" s="4">
        <v>0</v>
      </c>
      <c r="W142" s="4">
        <v>0</v>
      </c>
      <c r="X142" s="4">
        <v>2397438</v>
      </c>
    </row>
    <row r="143" s="4" customFormat="1" spans="1:25">
      <c r="A143" s="4">
        <v>16885653098</v>
      </c>
      <c r="B143" s="4" t="s">
        <v>25</v>
      </c>
      <c r="C143" s="4" t="s">
        <v>123</v>
      </c>
      <c r="D143" s="4" t="s">
        <v>332</v>
      </c>
      <c r="E143" s="4" t="s">
        <v>333</v>
      </c>
      <c r="F143" s="5">
        <v>44536</v>
      </c>
      <c r="G143" s="5">
        <v>44538</v>
      </c>
      <c r="H143" s="4">
        <v>1</v>
      </c>
      <c r="I143" s="4">
        <v>2</v>
      </c>
      <c r="J143" s="4">
        <v>2</v>
      </c>
      <c r="K143" s="4" t="s">
        <v>29</v>
      </c>
      <c r="L143" s="4">
        <v>-660</v>
      </c>
      <c r="M143" s="4">
        <v>-660</v>
      </c>
      <c r="N143" s="4" t="s">
        <v>334</v>
      </c>
      <c r="O143" s="4" t="s">
        <v>260</v>
      </c>
      <c r="P143" s="4" t="s">
        <v>32</v>
      </c>
      <c r="Q143" s="4">
        <v>0</v>
      </c>
      <c r="R143" s="6">
        <v>44528</v>
      </c>
      <c r="S143" s="5">
        <v>44594</v>
      </c>
      <c r="T143" s="4" t="s">
        <v>33</v>
      </c>
      <c r="U143" s="4">
        <v>-660</v>
      </c>
      <c r="V143" s="4">
        <v>0</v>
      </c>
      <c r="W143" s="4">
        <v>0</v>
      </c>
      <c r="X143" s="4"/>
      <c r="Y143" s="4" t="s">
        <v>335</v>
      </c>
    </row>
    <row r="144" s="4" customFormat="1" spans="1:25">
      <c r="A144" s="4">
        <v>17172667217</v>
      </c>
      <c r="B144" s="4" t="s">
        <v>25</v>
      </c>
      <c r="C144" s="4" t="s">
        <v>26</v>
      </c>
      <c r="D144" s="4" t="s">
        <v>336</v>
      </c>
      <c r="E144" s="4" t="s">
        <v>48</v>
      </c>
      <c r="F144" s="5">
        <v>44578</v>
      </c>
      <c r="G144" s="5">
        <v>44580</v>
      </c>
      <c r="H144" s="4">
        <v>1</v>
      </c>
      <c r="I144" s="4">
        <v>2</v>
      </c>
      <c r="J144" s="4">
        <v>2</v>
      </c>
      <c r="K144" s="4" t="s">
        <v>29</v>
      </c>
      <c r="L144" s="4">
        <v>679</v>
      </c>
      <c r="M144" s="4">
        <v>679</v>
      </c>
      <c r="N144" s="4" t="s">
        <v>337</v>
      </c>
      <c r="O144" s="4" t="s">
        <v>338</v>
      </c>
      <c r="P144" s="4" t="s">
        <v>32</v>
      </c>
      <c r="Q144" s="4">
        <v>0</v>
      </c>
      <c r="R144" s="6">
        <v>44575</v>
      </c>
      <c r="S144" s="5">
        <v>44595</v>
      </c>
      <c r="T144" s="4" t="s">
        <v>33</v>
      </c>
      <c r="U144" s="4">
        <v>679</v>
      </c>
      <c r="V144" s="4">
        <v>0</v>
      </c>
      <c r="W144" s="4">
        <v>0</v>
      </c>
      <c r="X144" s="4">
        <v>2389776</v>
      </c>
      <c r="Y144" s="4" t="s">
        <v>339</v>
      </c>
    </row>
    <row r="145" s="4" customFormat="1" spans="1:25">
      <c r="A145" s="4">
        <v>17177864013</v>
      </c>
      <c r="B145" s="4" t="s">
        <v>25</v>
      </c>
      <c r="C145" s="4" t="s">
        <v>26</v>
      </c>
      <c r="D145" s="4" t="s">
        <v>340</v>
      </c>
      <c r="E145" s="4" t="s">
        <v>341</v>
      </c>
      <c r="F145" s="5">
        <v>44578</v>
      </c>
      <c r="G145" s="5">
        <v>44580</v>
      </c>
      <c r="H145" s="4">
        <v>1</v>
      </c>
      <c r="I145" s="4">
        <v>2</v>
      </c>
      <c r="J145" s="4">
        <v>2</v>
      </c>
      <c r="K145" s="4" t="s">
        <v>29</v>
      </c>
      <c r="L145" s="4">
        <v>580</v>
      </c>
      <c r="M145" s="4">
        <v>580</v>
      </c>
      <c r="N145" s="4" t="s">
        <v>342</v>
      </c>
      <c r="O145" s="4" t="s">
        <v>338</v>
      </c>
      <c r="P145" s="4" t="s">
        <v>32</v>
      </c>
      <c r="Q145" s="4">
        <v>0</v>
      </c>
      <c r="R145" s="6">
        <v>44575</v>
      </c>
      <c r="S145" s="5">
        <v>44595</v>
      </c>
      <c r="T145" s="4" t="s">
        <v>33</v>
      </c>
      <c r="U145" s="4">
        <v>580</v>
      </c>
      <c r="V145" s="4">
        <v>0</v>
      </c>
      <c r="W145" s="4">
        <v>0</v>
      </c>
      <c r="X145" s="4"/>
      <c r="Y145" s="4" t="s">
        <v>343</v>
      </c>
    </row>
    <row r="146" s="4" customFormat="1" spans="1:23">
      <c r="A146" s="4">
        <v>17180409715</v>
      </c>
      <c r="B146" s="4" t="s">
        <v>25</v>
      </c>
      <c r="C146" s="4" t="s">
        <v>26</v>
      </c>
      <c r="D146" s="4" t="s">
        <v>344</v>
      </c>
      <c r="E146" s="4"/>
      <c r="F146" s="5">
        <v>44578</v>
      </c>
      <c r="G146" s="5">
        <v>44580</v>
      </c>
      <c r="H146" s="4">
        <v>0</v>
      </c>
      <c r="I146" s="4">
        <v>2</v>
      </c>
      <c r="J146" s="4">
        <v>0</v>
      </c>
      <c r="K146" s="4" t="s">
        <v>29</v>
      </c>
      <c r="L146" s="4">
        <v>1061</v>
      </c>
      <c r="M146" s="4">
        <v>1061</v>
      </c>
      <c r="N146" s="4"/>
      <c r="O146" s="4" t="s">
        <v>338</v>
      </c>
      <c r="P146" s="4" t="s">
        <v>32</v>
      </c>
      <c r="Q146" s="4">
        <v>0</v>
      </c>
      <c r="R146" s="6">
        <v>44576</v>
      </c>
      <c r="S146" s="5">
        <v>44595</v>
      </c>
      <c r="T146" s="4" t="s">
        <v>33</v>
      </c>
      <c r="U146" s="4">
        <v>1061</v>
      </c>
      <c r="V146" s="4">
        <v>0</v>
      </c>
      <c r="W146" s="4">
        <v>0</v>
      </c>
    </row>
    <row r="147" s="4" customFormat="1" spans="1:23">
      <c r="A147" s="4">
        <v>17180409715</v>
      </c>
      <c r="B147" s="4" t="s">
        <v>25</v>
      </c>
      <c r="C147" s="4" t="s">
        <v>35</v>
      </c>
      <c r="D147" s="4" t="s">
        <v>344</v>
      </c>
      <c r="E147" s="4"/>
      <c r="F147" s="5">
        <v>44578</v>
      </c>
      <c r="G147" s="5">
        <v>44580</v>
      </c>
      <c r="H147" s="4">
        <v>0</v>
      </c>
      <c r="I147" s="4">
        <v>2</v>
      </c>
      <c r="J147" s="4">
        <v>0</v>
      </c>
      <c r="K147" s="4" t="s">
        <v>29</v>
      </c>
      <c r="L147" s="4">
        <v>-1061</v>
      </c>
      <c r="M147" s="4">
        <v>-1061</v>
      </c>
      <c r="N147" s="4"/>
      <c r="O147" s="4" t="s">
        <v>338</v>
      </c>
      <c r="P147" s="4" t="s">
        <v>32</v>
      </c>
      <c r="Q147" s="4">
        <v>0</v>
      </c>
      <c r="R147" s="6">
        <v>44576</v>
      </c>
      <c r="S147" s="5">
        <v>44595</v>
      </c>
      <c r="T147" s="4" t="s">
        <v>33</v>
      </c>
      <c r="U147" s="4">
        <v>-1061</v>
      </c>
      <c r="V147" s="4">
        <v>0</v>
      </c>
      <c r="W147" s="4">
        <v>0</v>
      </c>
    </row>
    <row r="148" s="4" customFormat="1" spans="1:23">
      <c r="A148" s="4">
        <v>17184467595</v>
      </c>
      <c r="B148" s="4" t="s">
        <v>25</v>
      </c>
      <c r="C148" s="4" t="s">
        <v>26</v>
      </c>
      <c r="D148" s="4" t="s">
        <v>344</v>
      </c>
      <c r="E148" s="4"/>
      <c r="F148" s="5">
        <v>44578</v>
      </c>
      <c r="G148" s="5">
        <v>44580</v>
      </c>
      <c r="H148" s="4">
        <v>0</v>
      </c>
      <c r="I148" s="4">
        <v>2</v>
      </c>
      <c r="J148" s="4">
        <v>0</v>
      </c>
      <c r="K148" s="4" t="s">
        <v>29</v>
      </c>
      <c r="L148" s="4">
        <v>1061</v>
      </c>
      <c r="M148" s="4">
        <v>1061</v>
      </c>
      <c r="N148" s="4"/>
      <c r="O148" s="4" t="s">
        <v>338</v>
      </c>
      <c r="P148" s="4" t="s">
        <v>32</v>
      </c>
      <c r="Q148" s="4">
        <v>0</v>
      </c>
      <c r="R148" s="6">
        <v>44577</v>
      </c>
      <c r="S148" s="5">
        <v>44595</v>
      </c>
      <c r="T148" s="4" t="s">
        <v>33</v>
      </c>
      <c r="U148" s="4">
        <v>1061</v>
      </c>
      <c r="V148" s="4">
        <v>0</v>
      </c>
      <c r="W148" s="4">
        <v>0</v>
      </c>
    </row>
    <row r="149" s="4" customFormat="1" spans="1:23">
      <c r="A149" s="4">
        <v>17184467595</v>
      </c>
      <c r="B149" s="4" t="s">
        <v>25</v>
      </c>
      <c r="C149" s="4" t="s">
        <v>35</v>
      </c>
      <c r="D149" s="4" t="s">
        <v>344</v>
      </c>
      <c r="E149" s="4"/>
      <c r="F149" s="5">
        <v>44578</v>
      </c>
      <c r="G149" s="5">
        <v>44580</v>
      </c>
      <c r="H149" s="4">
        <v>0</v>
      </c>
      <c r="I149" s="4">
        <v>2</v>
      </c>
      <c r="J149" s="4">
        <v>0</v>
      </c>
      <c r="K149" s="4" t="s">
        <v>29</v>
      </c>
      <c r="L149" s="4">
        <v>-1061</v>
      </c>
      <c r="M149" s="4">
        <v>-1061</v>
      </c>
      <c r="N149" s="4"/>
      <c r="O149" s="4" t="s">
        <v>338</v>
      </c>
      <c r="P149" s="4" t="s">
        <v>32</v>
      </c>
      <c r="Q149" s="4">
        <v>0</v>
      </c>
      <c r="R149" s="6">
        <v>44577</v>
      </c>
      <c r="S149" s="5">
        <v>44595</v>
      </c>
      <c r="T149" s="4" t="s">
        <v>33</v>
      </c>
      <c r="U149" s="4">
        <v>-1061</v>
      </c>
      <c r="V149" s="4">
        <v>0</v>
      </c>
      <c r="W149" s="4">
        <v>0</v>
      </c>
    </row>
    <row r="150" s="4" customFormat="1" spans="1:27">
      <c r="A150" s="4">
        <v>17187319368</v>
      </c>
      <c r="B150" s="4" t="s">
        <v>25</v>
      </c>
      <c r="C150" s="4" t="s">
        <v>26</v>
      </c>
      <c r="D150" s="4" t="s">
        <v>345</v>
      </c>
      <c r="E150" s="4" t="s">
        <v>346</v>
      </c>
      <c r="F150" s="5">
        <v>44579</v>
      </c>
      <c r="G150" s="5">
        <v>44580</v>
      </c>
      <c r="H150" s="4">
        <v>3</v>
      </c>
      <c r="I150" s="4">
        <v>1</v>
      </c>
      <c r="J150" s="4">
        <v>3</v>
      </c>
      <c r="K150" s="4" t="s">
        <v>29</v>
      </c>
      <c r="L150" s="4">
        <v>1635</v>
      </c>
      <c r="M150" s="4">
        <v>1635</v>
      </c>
      <c r="N150" s="4" t="s">
        <v>347</v>
      </c>
      <c r="O150" s="4" t="s">
        <v>338</v>
      </c>
      <c r="P150" s="4" t="s">
        <v>32</v>
      </c>
      <c r="Q150" s="4">
        <v>0</v>
      </c>
      <c r="R150" s="6">
        <v>44578</v>
      </c>
      <c r="S150" s="5">
        <v>44595</v>
      </c>
      <c r="T150" s="4" t="s">
        <v>33</v>
      </c>
      <c r="U150" s="4">
        <v>1635</v>
      </c>
      <c r="V150" s="4">
        <v>0</v>
      </c>
      <c r="W150" s="4">
        <v>0</v>
      </c>
      <c r="X150" s="4"/>
      <c r="Y150" s="4" t="s">
        <v>348</v>
      </c>
      <c r="Z150" s="4" t="s">
        <v>349</v>
      </c>
      <c r="AA150" s="4" t="s">
        <v>350</v>
      </c>
    </row>
    <row r="151" s="4" customFormat="1" spans="1:27">
      <c r="A151" s="4">
        <v>17187319368</v>
      </c>
      <c r="B151" s="4" t="s">
        <v>25</v>
      </c>
      <c r="C151" s="4" t="s">
        <v>35</v>
      </c>
      <c r="D151" s="4" t="s">
        <v>345</v>
      </c>
      <c r="E151" s="4" t="s">
        <v>346</v>
      </c>
      <c r="F151" s="5">
        <v>44579</v>
      </c>
      <c r="G151" s="5">
        <v>44580</v>
      </c>
      <c r="H151" s="4">
        <v>3</v>
      </c>
      <c r="I151" s="4">
        <v>1</v>
      </c>
      <c r="J151" s="4">
        <v>3</v>
      </c>
      <c r="K151" s="4" t="s">
        <v>29</v>
      </c>
      <c r="L151" s="4">
        <v>-1635</v>
      </c>
      <c r="M151" s="4">
        <v>-1635</v>
      </c>
      <c r="N151" s="4" t="s">
        <v>347</v>
      </c>
      <c r="O151" s="4" t="s">
        <v>338</v>
      </c>
      <c r="P151" s="4" t="s">
        <v>32</v>
      </c>
      <c r="Q151" s="4">
        <v>0</v>
      </c>
      <c r="R151" s="6">
        <v>44578</v>
      </c>
      <c r="S151" s="5">
        <v>44595</v>
      </c>
      <c r="T151" s="4" t="s">
        <v>33</v>
      </c>
      <c r="U151" s="4">
        <v>-1635</v>
      </c>
      <c r="V151" s="4">
        <v>0</v>
      </c>
      <c r="W151" s="4">
        <v>0</v>
      </c>
      <c r="X151" s="4"/>
      <c r="Y151" s="4" t="s">
        <v>348</v>
      </c>
      <c r="Z151" s="4" t="s">
        <v>349</v>
      </c>
      <c r="AA151" s="4" t="s">
        <v>350</v>
      </c>
    </row>
    <row r="152" s="4" customFormat="1" spans="1:25">
      <c r="A152" s="4">
        <v>17191490080</v>
      </c>
      <c r="B152" s="4" t="s">
        <v>25</v>
      </c>
      <c r="C152" s="4" t="s">
        <v>26</v>
      </c>
      <c r="D152" s="4" t="s">
        <v>351</v>
      </c>
      <c r="E152" s="4" t="s">
        <v>44</v>
      </c>
      <c r="F152" s="5">
        <v>44579</v>
      </c>
      <c r="G152" s="5">
        <v>44580</v>
      </c>
      <c r="H152" s="4">
        <v>1</v>
      </c>
      <c r="I152" s="4">
        <v>1</v>
      </c>
      <c r="J152" s="4">
        <v>1</v>
      </c>
      <c r="K152" s="4" t="s">
        <v>29</v>
      </c>
      <c r="L152" s="4">
        <v>235</v>
      </c>
      <c r="M152" s="4">
        <v>235</v>
      </c>
      <c r="N152" s="4" t="s">
        <v>352</v>
      </c>
      <c r="O152" s="4" t="s">
        <v>338</v>
      </c>
      <c r="P152" s="4" t="s">
        <v>32</v>
      </c>
      <c r="Q152" s="4">
        <v>0</v>
      </c>
      <c r="R152" s="6">
        <v>44578</v>
      </c>
      <c r="S152" s="5">
        <v>44595</v>
      </c>
      <c r="T152" s="4" t="s">
        <v>33</v>
      </c>
      <c r="U152" s="4">
        <v>235</v>
      </c>
      <c r="V152" s="4">
        <v>0</v>
      </c>
      <c r="W152" s="4">
        <v>0</v>
      </c>
      <c r="X152" s="4"/>
      <c r="Y152" s="4" t="s">
        <v>353</v>
      </c>
    </row>
    <row r="153" s="4" customFormat="1" spans="1:25">
      <c r="A153" s="4">
        <v>17192216069</v>
      </c>
      <c r="B153" s="4" t="s">
        <v>25</v>
      </c>
      <c r="C153" s="4" t="s">
        <v>26</v>
      </c>
      <c r="D153" s="4" t="s">
        <v>225</v>
      </c>
      <c r="E153" s="4" t="s">
        <v>354</v>
      </c>
      <c r="F153" s="5">
        <v>44579</v>
      </c>
      <c r="G153" s="5">
        <v>44580</v>
      </c>
      <c r="H153" s="4">
        <v>1</v>
      </c>
      <c r="I153" s="4">
        <v>1</v>
      </c>
      <c r="J153" s="4">
        <v>1</v>
      </c>
      <c r="K153" s="4" t="s">
        <v>29</v>
      </c>
      <c r="L153" s="4">
        <v>371</v>
      </c>
      <c r="M153" s="4">
        <v>371</v>
      </c>
      <c r="N153" s="4" t="s">
        <v>355</v>
      </c>
      <c r="O153" s="4" t="s">
        <v>338</v>
      </c>
      <c r="P153" s="4" t="s">
        <v>32</v>
      </c>
      <c r="Q153" s="4">
        <v>0</v>
      </c>
      <c r="R153" s="6">
        <v>44578</v>
      </c>
      <c r="S153" s="5">
        <v>44595</v>
      </c>
      <c r="T153" s="4" t="s">
        <v>33</v>
      </c>
      <c r="U153" s="4">
        <v>371</v>
      </c>
      <c r="V153" s="4">
        <v>0</v>
      </c>
      <c r="W153" s="4">
        <v>0</v>
      </c>
      <c r="X153" s="4">
        <v>2396808</v>
      </c>
      <c r="Y153" s="4" t="s">
        <v>356</v>
      </c>
    </row>
    <row r="154" s="4" customFormat="1" spans="1:25">
      <c r="A154" s="4">
        <v>17193102329</v>
      </c>
      <c r="B154" s="4" t="s">
        <v>25</v>
      </c>
      <c r="C154" s="4" t="s">
        <v>26</v>
      </c>
      <c r="D154" s="4" t="s">
        <v>191</v>
      </c>
      <c r="E154" s="4" t="s">
        <v>152</v>
      </c>
      <c r="F154" s="5">
        <v>44579</v>
      </c>
      <c r="G154" s="5">
        <v>44580</v>
      </c>
      <c r="H154" s="4">
        <v>1</v>
      </c>
      <c r="I154" s="4">
        <v>1</v>
      </c>
      <c r="J154" s="4">
        <v>1</v>
      </c>
      <c r="K154" s="4" t="s">
        <v>29</v>
      </c>
      <c r="L154" s="4">
        <v>413</v>
      </c>
      <c r="M154" s="4">
        <v>413</v>
      </c>
      <c r="N154" s="4" t="s">
        <v>357</v>
      </c>
      <c r="O154" s="4" t="s">
        <v>338</v>
      </c>
      <c r="P154" s="4" t="s">
        <v>32</v>
      </c>
      <c r="Q154" s="4">
        <v>0</v>
      </c>
      <c r="R154" s="6">
        <v>44578</v>
      </c>
      <c r="S154" s="5">
        <v>44595</v>
      </c>
      <c r="T154" s="4" t="s">
        <v>33</v>
      </c>
      <c r="U154" s="4">
        <v>413</v>
      </c>
      <c r="V154" s="4">
        <v>0</v>
      </c>
      <c r="W154" s="4">
        <v>0</v>
      </c>
      <c r="X154" s="4">
        <v>2397409</v>
      </c>
      <c r="Y154" s="4">
        <v>1571902</v>
      </c>
    </row>
    <row r="155" s="4" customFormat="1" spans="1:23">
      <c r="A155" s="4">
        <v>17193193575</v>
      </c>
      <c r="B155" s="4" t="s">
        <v>25</v>
      </c>
      <c r="C155" s="4" t="s">
        <v>26</v>
      </c>
      <c r="D155" s="4" t="s">
        <v>289</v>
      </c>
      <c r="E155" s="4" t="s">
        <v>52</v>
      </c>
      <c r="F155" s="5">
        <v>44579</v>
      </c>
      <c r="G155" s="5">
        <v>44580</v>
      </c>
      <c r="H155" s="4">
        <v>1</v>
      </c>
      <c r="I155" s="4">
        <v>1</v>
      </c>
      <c r="J155" s="4">
        <v>1</v>
      </c>
      <c r="K155" s="4" t="s">
        <v>29</v>
      </c>
      <c r="L155" s="4">
        <v>145</v>
      </c>
      <c r="M155" s="4">
        <v>145</v>
      </c>
      <c r="N155" s="4" t="s">
        <v>290</v>
      </c>
      <c r="O155" s="4" t="s">
        <v>338</v>
      </c>
      <c r="P155" s="4" t="s">
        <v>32</v>
      </c>
      <c r="Q155" s="4">
        <v>0</v>
      </c>
      <c r="R155" s="6">
        <v>44578</v>
      </c>
      <c r="S155" s="5">
        <v>44595</v>
      </c>
      <c r="T155" s="4" t="s">
        <v>33</v>
      </c>
      <c r="U155" s="4">
        <v>145</v>
      </c>
      <c r="V155" s="4">
        <v>0</v>
      </c>
      <c r="W155" s="4">
        <v>0</v>
      </c>
    </row>
    <row r="156" s="4" customFormat="1" spans="1:23">
      <c r="A156" s="4">
        <v>17193259279</v>
      </c>
      <c r="B156" s="4" t="s">
        <v>25</v>
      </c>
      <c r="C156" s="4" t="s">
        <v>26</v>
      </c>
      <c r="D156" s="4" t="s">
        <v>358</v>
      </c>
      <c r="E156" s="4" t="s">
        <v>359</v>
      </c>
      <c r="F156" s="5">
        <v>44579</v>
      </c>
      <c r="G156" s="5">
        <v>44580</v>
      </c>
      <c r="H156" s="4">
        <v>1</v>
      </c>
      <c r="I156" s="4">
        <v>1</v>
      </c>
      <c r="J156" s="4">
        <v>1</v>
      </c>
      <c r="K156" s="4" t="s">
        <v>29</v>
      </c>
      <c r="L156" s="4">
        <v>102</v>
      </c>
      <c r="M156" s="4">
        <v>102</v>
      </c>
      <c r="N156" s="4" t="s">
        <v>360</v>
      </c>
      <c r="O156" s="4" t="s">
        <v>338</v>
      </c>
      <c r="P156" s="4" t="s">
        <v>32</v>
      </c>
      <c r="Q156" s="4">
        <v>0</v>
      </c>
      <c r="R156" s="6">
        <v>44578</v>
      </c>
      <c r="S156" s="5">
        <v>44595</v>
      </c>
      <c r="T156" s="4" t="s">
        <v>33</v>
      </c>
      <c r="U156" s="4">
        <v>102</v>
      </c>
      <c r="V156" s="4">
        <v>0</v>
      </c>
      <c r="W156" s="4">
        <v>0</v>
      </c>
    </row>
    <row r="157" s="4" customFormat="1" spans="1:25">
      <c r="A157" s="4">
        <v>17193327532</v>
      </c>
      <c r="B157" s="4" t="s">
        <v>25</v>
      </c>
      <c r="C157" s="4" t="s">
        <v>26</v>
      </c>
      <c r="D157" s="4" t="s">
        <v>361</v>
      </c>
      <c r="E157" s="4" t="s">
        <v>362</v>
      </c>
      <c r="F157" s="5">
        <v>44579</v>
      </c>
      <c r="G157" s="5">
        <v>44580</v>
      </c>
      <c r="H157" s="4">
        <v>1</v>
      </c>
      <c r="I157" s="4">
        <v>1</v>
      </c>
      <c r="J157" s="4">
        <v>1</v>
      </c>
      <c r="K157" s="4" t="s">
        <v>29</v>
      </c>
      <c r="L157" s="4">
        <v>371</v>
      </c>
      <c r="M157" s="4">
        <v>371</v>
      </c>
      <c r="N157" s="4" t="s">
        <v>363</v>
      </c>
      <c r="O157" s="4" t="s">
        <v>338</v>
      </c>
      <c r="P157" s="4" t="s">
        <v>32</v>
      </c>
      <c r="Q157" s="4">
        <v>0</v>
      </c>
      <c r="R157" s="6">
        <v>44579</v>
      </c>
      <c r="S157" s="5">
        <v>44595</v>
      </c>
      <c r="T157" s="4" t="s">
        <v>33</v>
      </c>
      <c r="U157" s="4">
        <v>371</v>
      </c>
      <c r="V157" s="4">
        <v>0</v>
      </c>
      <c r="W157" s="4">
        <v>0</v>
      </c>
      <c r="X157" s="4"/>
      <c r="Y157" s="4">
        <v>1222957</v>
      </c>
    </row>
    <row r="158" s="4" customFormat="1" spans="1:24">
      <c r="A158" s="4">
        <v>17193579869</v>
      </c>
      <c r="B158" s="4" t="s">
        <v>25</v>
      </c>
      <c r="C158" s="4" t="s">
        <v>26</v>
      </c>
      <c r="D158" s="4" t="s">
        <v>364</v>
      </c>
      <c r="E158" s="4" t="s">
        <v>100</v>
      </c>
      <c r="F158" s="5">
        <v>44579</v>
      </c>
      <c r="G158" s="5">
        <v>44580</v>
      </c>
      <c r="H158" s="4">
        <v>1</v>
      </c>
      <c r="I158" s="4">
        <v>1</v>
      </c>
      <c r="J158" s="4">
        <v>1</v>
      </c>
      <c r="K158" s="4" t="s">
        <v>29</v>
      </c>
      <c r="L158" s="4">
        <v>249</v>
      </c>
      <c r="M158" s="4">
        <v>249</v>
      </c>
      <c r="N158" s="4" t="s">
        <v>365</v>
      </c>
      <c r="O158" s="4" t="s">
        <v>338</v>
      </c>
      <c r="P158" s="4" t="s">
        <v>32</v>
      </c>
      <c r="Q158" s="4">
        <v>0</v>
      </c>
      <c r="R158" s="6">
        <v>44579</v>
      </c>
      <c r="S158" s="5">
        <v>44595</v>
      </c>
      <c r="T158" s="4" t="s">
        <v>33</v>
      </c>
      <c r="U158" s="4">
        <v>249</v>
      </c>
      <c r="V158" s="4">
        <v>0</v>
      </c>
      <c r="W158" s="4">
        <v>0</v>
      </c>
      <c r="X158" s="4">
        <v>2397652</v>
      </c>
    </row>
    <row r="159" s="4" customFormat="1" spans="1:25">
      <c r="A159" s="4">
        <v>17193665161</v>
      </c>
      <c r="B159" s="4" t="s">
        <v>25</v>
      </c>
      <c r="C159" s="4" t="s">
        <v>26</v>
      </c>
      <c r="D159" s="4" t="s">
        <v>136</v>
      </c>
      <c r="E159" s="4" t="s">
        <v>202</v>
      </c>
      <c r="F159" s="5">
        <v>44579</v>
      </c>
      <c r="G159" s="5">
        <v>44580</v>
      </c>
      <c r="H159" s="4">
        <v>1</v>
      </c>
      <c r="I159" s="4">
        <v>1</v>
      </c>
      <c r="J159" s="4">
        <v>1</v>
      </c>
      <c r="K159" s="4" t="s">
        <v>29</v>
      </c>
      <c r="L159" s="4">
        <v>171</v>
      </c>
      <c r="M159" s="4">
        <v>171</v>
      </c>
      <c r="N159" s="4" t="s">
        <v>366</v>
      </c>
      <c r="O159" s="4" t="s">
        <v>338</v>
      </c>
      <c r="P159" s="4" t="s">
        <v>32</v>
      </c>
      <c r="Q159" s="4">
        <v>0</v>
      </c>
      <c r="R159" s="6">
        <v>44579</v>
      </c>
      <c r="S159" s="5">
        <v>44595</v>
      </c>
      <c r="T159" s="4" t="s">
        <v>33</v>
      </c>
      <c r="U159" s="4">
        <v>171</v>
      </c>
      <c r="V159" s="4">
        <v>0</v>
      </c>
      <c r="W159" s="4">
        <v>0</v>
      </c>
      <c r="X159" s="4"/>
      <c r="Y159" s="4" t="s">
        <v>367</v>
      </c>
    </row>
    <row r="160" s="4" customFormat="1" spans="1:25">
      <c r="A160" s="4">
        <v>17193788249</v>
      </c>
      <c r="B160" s="4" t="s">
        <v>25</v>
      </c>
      <c r="C160" s="4" t="s">
        <v>26</v>
      </c>
      <c r="D160" s="4" t="s">
        <v>340</v>
      </c>
      <c r="E160" s="4" t="s">
        <v>152</v>
      </c>
      <c r="F160" s="5">
        <v>44579</v>
      </c>
      <c r="G160" s="5">
        <v>44580</v>
      </c>
      <c r="H160" s="4">
        <v>1</v>
      </c>
      <c r="I160" s="4">
        <v>1</v>
      </c>
      <c r="J160" s="4">
        <v>1</v>
      </c>
      <c r="K160" s="4" t="s">
        <v>29</v>
      </c>
      <c r="L160" s="4">
        <v>265</v>
      </c>
      <c r="M160" s="4">
        <v>265</v>
      </c>
      <c r="N160" s="4" t="s">
        <v>368</v>
      </c>
      <c r="O160" s="4" t="s">
        <v>338</v>
      </c>
      <c r="P160" s="4" t="s">
        <v>32</v>
      </c>
      <c r="Q160" s="4">
        <v>0</v>
      </c>
      <c r="R160" s="6">
        <v>44579</v>
      </c>
      <c r="S160" s="5">
        <v>44595</v>
      </c>
      <c r="T160" s="4" t="s">
        <v>33</v>
      </c>
      <c r="U160" s="4">
        <v>265</v>
      </c>
      <c r="V160" s="4">
        <v>0</v>
      </c>
      <c r="W160" s="4">
        <v>0</v>
      </c>
      <c r="X160" s="4"/>
      <c r="Y160" s="4" t="s">
        <v>369</v>
      </c>
    </row>
    <row r="161" s="4" customFormat="1" spans="1:25">
      <c r="A161" s="4">
        <v>17194013096</v>
      </c>
      <c r="B161" s="4" t="s">
        <v>25</v>
      </c>
      <c r="C161" s="4" t="s">
        <v>26</v>
      </c>
      <c r="D161" s="4" t="s">
        <v>370</v>
      </c>
      <c r="E161" s="4" t="s">
        <v>371</v>
      </c>
      <c r="F161" s="5">
        <v>44579</v>
      </c>
      <c r="G161" s="5">
        <v>44580</v>
      </c>
      <c r="H161" s="4">
        <v>1</v>
      </c>
      <c r="I161" s="4">
        <v>1</v>
      </c>
      <c r="J161" s="4">
        <v>1</v>
      </c>
      <c r="K161" s="4" t="s">
        <v>29</v>
      </c>
      <c r="L161" s="4">
        <v>188</v>
      </c>
      <c r="M161" s="4">
        <v>188</v>
      </c>
      <c r="N161" s="4" t="s">
        <v>372</v>
      </c>
      <c r="O161" s="4" t="s">
        <v>338</v>
      </c>
      <c r="P161" s="4" t="s">
        <v>32</v>
      </c>
      <c r="Q161" s="4">
        <v>0</v>
      </c>
      <c r="R161" s="6">
        <v>44579</v>
      </c>
      <c r="S161" s="5">
        <v>44595</v>
      </c>
      <c r="T161" s="4" t="s">
        <v>33</v>
      </c>
      <c r="U161" s="4">
        <v>188</v>
      </c>
      <c r="V161" s="4">
        <v>0</v>
      </c>
      <c r="W161" s="4">
        <v>0</v>
      </c>
      <c r="X161" s="4"/>
      <c r="Y161" s="4" t="s">
        <v>373</v>
      </c>
    </row>
    <row r="162" s="4" customFormat="1" spans="1:25">
      <c r="A162" s="4">
        <v>17194096216</v>
      </c>
      <c r="B162" s="4" t="s">
        <v>25</v>
      </c>
      <c r="C162" s="4" t="s">
        <v>26</v>
      </c>
      <c r="D162" s="4" t="s">
        <v>40</v>
      </c>
      <c r="E162" s="4" t="s">
        <v>374</v>
      </c>
      <c r="F162" s="5">
        <v>44579</v>
      </c>
      <c r="G162" s="5">
        <v>44580</v>
      </c>
      <c r="H162" s="4">
        <v>1</v>
      </c>
      <c r="I162" s="4">
        <v>1</v>
      </c>
      <c r="J162" s="4">
        <v>1</v>
      </c>
      <c r="K162" s="4" t="s">
        <v>29</v>
      </c>
      <c r="L162" s="4">
        <v>132</v>
      </c>
      <c r="M162" s="4">
        <v>132</v>
      </c>
      <c r="N162" s="4" t="s">
        <v>375</v>
      </c>
      <c r="O162" s="4" t="s">
        <v>338</v>
      </c>
      <c r="P162" s="4" t="s">
        <v>32</v>
      </c>
      <c r="Q162" s="4">
        <v>0</v>
      </c>
      <c r="R162" s="6">
        <v>44579</v>
      </c>
      <c r="S162" s="5">
        <v>44595</v>
      </c>
      <c r="T162" s="4" t="s">
        <v>33</v>
      </c>
      <c r="U162" s="4">
        <v>132</v>
      </c>
      <c r="V162" s="4">
        <v>0</v>
      </c>
      <c r="W162" s="4">
        <v>0</v>
      </c>
      <c r="X162" s="4"/>
      <c r="Y162" s="4" t="s">
        <v>376</v>
      </c>
    </row>
    <row r="163" s="4" customFormat="1" spans="1:25">
      <c r="A163" s="4">
        <v>17194101152</v>
      </c>
      <c r="B163" s="4" t="s">
        <v>25</v>
      </c>
      <c r="C163" s="4" t="s">
        <v>26</v>
      </c>
      <c r="D163" s="4" t="s">
        <v>361</v>
      </c>
      <c r="E163" s="4" t="s">
        <v>362</v>
      </c>
      <c r="F163" s="5">
        <v>44579</v>
      </c>
      <c r="G163" s="5">
        <v>44580</v>
      </c>
      <c r="H163" s="4">
        <v>1</v>
      </c>
      <c r="I163" s="4">
        <v>1</v>
      </c>
      <c r="J163" s="4">
        <v>1</v>
      </c>
      <c r="K163" s="4" t="s">
        <v>29</v>
      </c>
      <c r="L163" s="4">
        <v>413</v>
      </c>
      <c r="M163" s="4">
        <v>413</v>
      </c>
      <c r="N163" s="4" t="s">
        <v>377</v>
      </c>
      <c r="O163" s="4" t="s">
        <v>338</v>
      </c>
      <c r="P163" s="4" t="s">
        <v>32</v>
      </c>
      <c r="Q163" s="4">
        <v>0</v>
      </c>
      <c r="R163" s="6">
        <v>44579</v>
      </c>
      <c r="S163" s="5">
        <v>44595</v>
      </c>
      <c r="T163" s="4" t="s">
        <v>33</v>
      </c>
      <c r="U163" s="4">
        <v>413</v>
      </c>
      <c r="V163" s="4">
        <v>0</v>
      </c>
      <c r="W163" s="4">
        <v>0</v>
      </c>
      <c r="X163" s="4">
        <v>2397993</v>
      </c>
      <c r="Y163" s="4">
        <v>1223195</v>
      </c>
    </row>
    <row r="164" s="4" customFormat="1" spans="1:25">
      <c r="A164" s="4">
        <v>17194245926</v>
      </c>
      <c r="B164" s="4" t="s">
        <v>25</v>
      </c>
      <c r="C164" s="4" t="s">
        <v>26</v>
      </c>
      <c r="D164" s="4" t="s">
        <v>370</v>
      </c>
      <c r="E164" s="4" t="s">
        <v>378</v>
      </c>
      <c r="F164" s="5">
        <v>44579</v>
      </c>
      <c r="G164" s="5">
        <v>44580</v>
      </c>
      <c r="H164" s="4">
        <v>1</v>
      </c>
      <c r="I164" s="4">
        <v>1</v>
      </c>
      <c r="J164" s="4">
        <v>1</v>
      </c>
      <c r="K164" s="4" t="s">
        <v>29</v>
      </c>
      <c r="L164" s="4">
        <v>230</v>
      </c>
      <c r="M164" s="4">
        <v>230</v>
      </c>
      <c r="N164" s="4" t="s">
        <v>379</v>
      </c>
      <c r="O164" s="4" t="s">
        <v>338</v>
      </c>
      <c r="P164" s="4" t="s">
        <v>32</v>
      </c>
      <c r="Q164" s="4">
        <v>0</v>
      </c>
      <c r="R164" s="6">
        <v>44579</v>
      </c>
      <c r="S164" s="5">
        <v>44595</v>
      </c>
      <c r="T164" s="4" t="s">
        <v>33</v>
      </c>
      <c r="U164" s="4">
        <v>230</v>
      </c>
      <c r="V164" s="4">
        <v>0</v>
      </c>
      <c r="W164" s="4">
        <v>0</v>
      </c>
      <c r="X164" s="4"/>
      <c r="Y164" s="4" t="s">
        <v>380</v>
      </c>
    </row>
    <row r="165" s="4" customFormat="1" spans="1:25">
      <c r="A165" s="4">
        <v>17194258602</v>
      </c>
      <c r="B165" s="4" t="s">
        <v>25</v>
      </c>
      <c r="C165" s="4" t="s">
        <v>26</v>
      </c>
      <c r="D165" s="4" t="s">
        <v>381</v>
      </c>
      <c r="E165" s="4" t="s">
        <v>322</v>
      </c>
      <c r="F165" s="5">
        <v>44579</v>
      </c>
      <c r="G165" s="5">
        <v>44580</v>
      </c>
      <c r="H165" s="4">
        <v>1</v>
      </c>
      <c r="I165" s="4">
        <v>1</v>
      </c>
      <c r="J165" s="4">
        <v>1</v>
      </c>
      <c r="K165" s="4" t="s">
        <v>29</v>
      </c>
      <c r="L165" s="4">
        <v>738</v>
      </c>
      <c r="M165" s="4">
        <v>738</v>
      </c>
      <c r="N165" s="4" t="s">
        <v>382</v>
      </c>
      <c r="O165" s="4" t="s">
        <v>338</v>
      </c>
      <c r="P165" s="4" t="s">
        <v>32</v>
      </c>
      <c r="Q165" s="4">
        <v>0</v>
      </c>
      <c r="R165" s="6">
        <v>44579</v>
      </c>
      <c r="S165" s="5">
        <v>44595</v>
      </c>
      <c r="T165" s="4" t="s">
        <v>33</v>
      </c>
      <c r="U165" s="4">
        <v>738</v>
      </c>
      <c r="V165" s="4">
        <v>0</v>
      </c>
      <c r="W165" s="4">
        <v>0</v>
      </c>
      <c r="X165" s="4"/>
      <c r="Y165" s="4" t="s">
        <v>382</v>
      </c>
    </row>
    <row r="166" s="4" customFormat="1" spans="1:25">
      <c r="A166" s="4">
        <v>17194321169</v>
      </c>
      <c r="B166" s="4" t="s">
        <v>25</v>
      </c>
      <c r="C166" s="4" t="s">
        <v>26</v>
      </c>
      <c r="D166" s="4" t="s">
        <v>160</v>
      </c>
      <c r="E166" s="4" t="s">
        <v>254</v>
      </c>
      <c r="F166" s="5">
        <v>44579</v>
      </c>
      <c r="G166" s="5">
        <v>44580</v>
      </c>
      <c r="H166" s="4">
        <v>1</v>
      </c>
      <c r="I166" s="4">
        <v>1</v>
      </c>
      <c r="J166" s="4">
        <v>1</v>
      </c>
      <c r="K166" s="4" t="s">
        <v>29</v>
      </c>
      <c r="L166" s="4">
        <v>229</v>
      </c>
      <c r="M166" s="4">
        <v>229</v>
      </c>
      <c r="N166" s="4" t="s">
        <v>383</v>
      </c>
      <c r="O166" s="4" t="s">
        <v>338</v>
      </c>
      <c r="P166" s="4" t="s">
        <v>32</v>
      </c>
      <c r="Q166" s="4">
        <v>0</v>
      </c>
      <c r="R166" s="6">
        <v>44579</v>
      </c>
      <c r="S166" s="5">
        <v>44595</v>
      </c>
      <c r="T166" s="4" t="s">
        <v>33</v>
      </c>
      <c r="U166" s="4">
        <v>229</v>
      </c>
      <c r="V166" s="4">
        <v>0</v>
      </c>
      <c r="W166" s="4">
        <v>0</v>
      </c>
      <c r="X166" s="4"/>
      <c r="Y166" s="4">
        <v>123</v>
      </c>
    </row>
    <row r="167" s="4" customFormat="1" spans="1:25">
      <c r="A167" s="4">
        <v>17194351821</v>
      </c>
      <c r="B167" s="4" t="s">
        <v>25</v>
      </c>
      <c r="C167" s="4" t="s">
        <v>26</v>
      </c>
      <c r="D167" s="4" t="s">
        <v>345</v>
      </c>
      <c r="E167" s="4" t="s">
        <v>384</v>
      </c>
      <c r="F167" s="5">
        <v>44579</v>
      </c>
      <c r="G167" s="5">
        <v>44580</v>
      </c>
      <c r="H167" s="4">
        <v>1</v>
      </c>
      <c r="I167" s="4">
        <v>1</v>
      </c>
      <c r="J167" s="4">
        <v>1</v>
      </c>
      <c r="K167" s="4" t="s">
        <v>29</v>
      </c>
      <c r="L167" s="4">
        <v>596</v>
      </c>
      <c r="M167" s="4">
        <v>596</v>
      </c>
      <c r="N167" s="4" t="s">
        <v>385</v>
      </c>
      <c r="O167" s="4" t="s">
        <v>338</v>
      </c>
      <c r="P167" s="4" t="s">
        <v>32</v>
      </c>
      <c r="Q167" s="4">
        <v>0</v>
      </c>
      <c r="R167" s="6">
        <v>44579</v>
      </c>
      <c r="S167" s="5">
        <v>44595</v>
      </c>
      <c r="T167" s="4" t="s">
        <v>33</v>
      </c>
      <c r="U167" s="4">
        <v>596</v>
      </c>
      <c r="V167" s="4">
        <v>0</v>
      </c>
      <c r="W167" s="4">
        <v>0</v>
      </c>
      <c r="X167" s="4">
        <v>2398155</v>
      </c>
      <c r="Y167" s="4" t="s">
        <v>386</v>
      </c>
    </row>
    <row r="168" s="4" customFormat="1" spans="1:23">
      <c r="A168" s="4">
        <v>17194411449</v>
      </c>
      <c r="B168" s="4" t="s">
        <v>25</v>
      </c>
      <c r="C168" s="4" t="s">
        <v>26</v>
      </c>
      <c r="D168" s="4" t="s">
        <v>387</v>
      </c>
      <c r="E168" s="4"/>
      <c r="F168" s="5">
        <v>44579</v>
      </c>
      <c r="G168" s="5">
        <v>44580</v>
      </c>
      <c r="H168" s="4">
        <v>0</v>
      </c>
      <c r="I168" s="4">
        <v>1</v>
      </c>
      <c r="J168" s="4">
        <v>0</v>
      </c>
      <c r="K168" s="4" t="s">
        <v>29</v>
      </c>
      <c r="L168" s="4">
        <v>115</v>
      </c>
      <c r="M168" s="4">
        <v>115</v>
      </c>
      <c r="N168" s="4"/>
      <c r="O168" s="4" t="s">
        <v>338</v>
      </c>
      <c r="P168" s="4" t="s">
        <v>32</v>
      </c>
      <c r="Q168" s="4">
        <v>0</v>
      </c>
      <c r="R168" s="6">
        <v>44579</v>
      </c>
      <c r="S168" s="5">
        <v>44595</v>
      </c>
      <c r="T168" s="4" t="s">
        <v>33</v>
      </c>
      <c r="U168" s="4">
        <v>115</v>
      </c>
      <c r="V168" s="4">
        <v>0</v>
      </c>
      <c r="W168" s="4">
        <v>0</v>
      </c>
    </row>
    <row r="169" s="4" customFormat="1" spans="1:23">
      <c r="A169" s="4">
        <v>17194411449</v>
      </c>
      <c r="B169" s="4" t="s">
        <v>25</v>
      </c>
      <c r="C169" s="4" t="s">
        <v>35</v>
      </c>
      <c r="D169" s="4" t="s">
        <v>387</v>
      </c>
      <c r="E169" s="4"/>
      <c r="F169" s="5">
        <v>44579</v>
      </c>
      <c r="G169" s="5">
        <v>44580</v>
      </c>
      <c r="H169" s="4">
        <v>0</v>
      </c>
      <c r="I169" s="4">
        <v>1</v>
      </c>
      <c r="J169" s="4">
        <v>0</v>
      </c>
      <c r="K169" s="4" t="s">
        <v>29</v>
      </c>
      <c r="L169" s="4">
        <v>-115</v>
      </c>
      <c r="M169" s="4">
        <v>-115</v>
      </c>
      <c r="N169" s="4"/>
      <c r="O169" s="4" t="s">
        <v>338</v>
      </c>
      <c r="P169" s="4" t="s">
        <v>32</v>
      </c>
      <c r="Q169" s="4">
        <v>0</v>
      </c>
      <c r="R169" s="6">
        <v>44579</v>
      </c>
      <c r="S169" s="5">
        <v>44595</v>
      </c>
      <c r="T169" s="4" t="s">
        <v>33</v>
      </c>
      <c r="U169" s="4">
        <v>-115</v>
      </c>
      <c r="V169" s="4">
        <v>0</v>
      </c>
      <c r="W169" s="4">
        <v>0</v>
      </c>
    </row>
    <row r="170" s="4" customFormat="1" spans="1:25">
      <c r="A170" s="4">
        <v>17192216069</v>
      </c>
      <c r="B170" s="4" t="s">
        <v>25</v>
      </c>
      <c r="C170" s="4" t="s">
        <v>35</v>
      </c>
      <c r="D170" s="4" t="s">
        <v>225</v>
      </c>
      <c r="E170" s="4" t="s">
        <v>354</v>
      </c>
      <c r="F170" s="5">
        <v>44579</v>
      </c>
      <c r="G170" s="5">
        <v>44580</v>
      </c>
      <c r="H170" s="4">
        <v>1</v>
      </c>
      <c r="I170" s="4">
        <v>1</v>
      </c>
      <c r="J170" s="4">
        <v>1</v>
      </c>
      <c r="K170" s="4" t="s">
        <v>29</v>
      </c>
      <c r="L170" s="4">
        <v>-371</v>
      </c>
      <c r="M170" s="4">
        <v>-371</v>
      </c>
      <c r="N170" s="4" t="s">
        <v>355</v>
      </c>
      <c r="O170" s="4" t="s">
        <v>338</v>
      </c>
      <c r="P170" s="4" t="s">
        <v>32</v>
      </c>
      <c r="Q170" s="4">
        <v>0</v>
      </c>
      <c r="R170" s="6">
        <v>44578</v>
      </c>
      <c r="S170" s="5">
        <v>44595</v>
      </c>
      <c r="T170" s="4" t="s">
        <v>33</v>
      </c>
      <c r="U170" s="4">
        <v>-371</v>
      </c>
      <c r="V170" s="4">
        <v>0</v>
      </c>
      <c r="W170" s="4">
        <v>0</v>
      </c>
      <c r="X170" s="4">
        <v>2396808</v>
      </c>
      <c r="Y170" s="4" t="s">
        <v>356</v>
      </c>
    </row>
    <row r="171" s="4" customFormat="1" spans="1:23">
      <c r="A171" s="4">
        <v>17195059982</v>
      </c>
      <c r="B171" s="4" t="s">
        <v>25</v>
      </c>
      <c r="C171" s="4" t="s">
        <v>26</v>
      </c>
      <c r="D171" s="4" t="s">
        <v>82</v>
      </c>
      <c r="E171" s="4" t="s">
        <v>354</v>
      </c>
      <c r="F171" s="5">
        <v>44579</v>
      </c>
      <c r="G171" s="5">
        <v>44580</v>
      </c>
      <c r="H171" s="4">
        <v>1</v>
      </c>
      <c r="I171" s="4">
        <v>1</v>
      </c>
      <c r="J171" s="4">
        <v>1</v>
      </c>
      <c r="K171" s="4" t="s">
        <v>29</v>
      </c>
      <c r="L171" s="4">
        <v>153</v>
      </c>
      <c r="M171" s="4">
        <v>153</v>
      </c>
      <c r="N171" s="4" t="s">
        <v>388</v>
      </c>
      <c r="O171" s="4" t="s">
        <v>338</v>
      </c>
      <c r="P171" s="4" t="s">
        <v>32</v>
      </c>
      <c r="Q171" s="4">
        <v>0</v>
      </c>
      <c r="R171" s="6">
        <v>44579</v>
      </c>
      <c r="S171" s="5">
        <v>44595</v>
      </c>
      <c r="T171" s="4" t="s">
        <v>33</v>
      </c>
      <c r="U171" s="4">
        <v>153</v>
      </c>
      <c r="V171" s="4">
        <v>0</v>
      </c>
      <c r="W171" s="4">
        <v>0</v>
      </c>
    </row>
    <row r="172" s="4" customFormat="1" spans="1:25">
      <c r="A172" s="4">
        <v>17195074018</v>
      </c>
      <c r="B172" s="4" t="s">
        <v>25</v>
      </c>
      <c r="C172" s="4" t="s">
        <v>26</v>
      </c>
      <c r="D172" s="4" t="s">
        <v>389</v>
      </c>
      <c r="E172" s="4" t="s">
        <v>390</v>
      </c>
      <c r="F172" s="5">
        <v>44579</v>
      </c>
      <c r="G172" s="5">
        <v>44580</v>
      </c>
      <c r="H172" s="4">
        <v>1</v>
      </c>
      <c r="I172" s="4">
        <v>1</v>
      </c>
      <c r="J172" s="4">
        <v>1</v>
      </c>
      <c r="K172" s="4" t="s">
        <v>29</v>
      </c>
      <c r="L172" s="4">
        <v>222</v>
      </c>
      <c r="M172" s="4">
        <v>222</v>
      </c>
      <c r="N172" s="4" t="s">
        <v>391</v>
      </c>
      <c r="O172" s="4" t="s">
        <v>338</v>
      </c>
      <c r="P172" s="4" t="s">
        <v>32</v>
      </c>
      <c r="Q172" s="4">
        <v>0</v>
      </c>
      <c r="R172" s="6">
        <v>44579</v>
      </c>
      <c r="S172" s="5">
        <v>44595</v>
      </c>
      <c r="T172" s="4" t="s">
        <v>33</v>
      </c>
      <c r="U172" s="4">
        <v>222</v>
      </c>
      <c r="V172" s="4">
        <v>0</v>
      </c>
      <c r="W172" s="4">
        <v>0</v>
      </c>
      <c r="X172" s="4">
        <v>2398564</v>
      </c>
      <c r="Y172" s="4" t="s">
        <v>392</v>
      </c>
    </row>
    <row r="173" s="4" customFormat="1" spans="1:23">
      <c r="A173" s="4">
        <v>17195059982</v>
      </c>
      <c r="B173" s="4" t="s">
        <v>25</v>
      </c>
      <c r="C173" s="4" t="s">
        <v>35</v>
      </c>
      <c r="D173" s="4" t="s">
        <v>82</v>
      </c>
      <c r="E173" s="4" t="s">
        <v>354</v>
      </c>
      <c r="F173" s="5">
        <v>44579</v>
      </c>
      <c r="G173" s="5">
        <v>44580</v>
      </c>
      <c r="H173" s="4">
        <v>1</v>
      </c>
      <c r="I173" s="4">
        <v>1</v>
      </c>
      <c r="J173" s="4">
        <v>1</v>
      </c>
      <c r="K173" s="4" t="s">
        <v>29</v>
      </c>
      <c r="L173" s="4">
        <v>-153</v>
      </c>
      <c r="M173" s="4">
        <v>-153</v>
      </c>
      <c r="N173" s="4" t="s">
        <v>388</v>
      </c>
      <c r="O173" s="4" t="s">
        <v>338</v>
      </c>
      <c r="P173" s="4" t="s">
        <v>32</v>
      </c>
      <c r="Q173" s="4">
        <v>0</v>
      </c>
      <c r="R173" s="6">
        <v>44579</v>
      </c>
      <c r="S173" s="5">
        <v>44595</v>
      </c>
      <c r="T173" s="4" t="s">
        <v>33</v>
      </c>
      <c r="U173" s="4">
        <v>-153</v>
      </c>
      <c r="V173" s="4">
        <v>0</v>
      </c>
      <c r="W173" s="4">
        <v>0</v>
      </c>
    </row>
    <row r="174" s="4" customFormat="1" spans="1:23">
      <c r="A174" s="4">
        <v>17195218902</v>
      </c>
      <c r="B174" s="4" t="s">
        <v>25</v>
      </c>
      <c r="C174" s="4" t="s">
        <v>26</v>
      </c>
      <c r="D174" s="4" t="s">
        <v>393</v>
      </c>
      <c r="E174" s="4" t="s">
        <v>284</v>
      </c>
      <c r="F174" s="5">
        <v>44579</v>
      </c>
      <c r="G174" s="5">
        <v>44580</v>
      </c>
      <c r="H174" s="4">
        <v>1</v>
      </c>
      <c r="I174" s="4">
        <v>1</v>
      </c>
      <c r="J174" s="4">
        <v>1</v>
      </c>
      <c r="K174" s="4" t="s">
        <v>29</v>
      </c>
      <c r="L174" s="4">
        <v>130</v>
      </c>
      <c r="M174" s="4">
        <v>130</v>
      </c>
      <c r="N174" s="4" t="s">
        <v>394</v>
      </c>
      <c r="O174" s="4" t="s">
        <v>338</v>
      </c>
      <c r="P174" s="4" t="s">
        <v>32</v>
      </c>
      <c r="Q174" s="4">
        <v>0</v>
      </c>
      <c r="R174" s="6">
        <v>44579</v>
      </c>
      <c r="S174" s="5">
        <v>44595</v>
      </c>
      <c r="T174" s="4" t="s">
        <v>33</v>
      </c>
      <c r="U174" s="4">
        <v>130</v>
      </c>
      <c r="V174" s="4">
        <v>0</v>
      </c>
      <c r="W174" s="4">
        <v>0</v>
      </c>
    </row>
    <row r="175" s="4" customFormat="1" spans="1:25">
      <c r="A175" s="4">
        <v>17195306897</v>
      </c>
      <c r="B175" s="4" t="s">
        <v>25</v>
      </c>
      <c r="C175" s="4" t="s">
        <v>26</v>
      </c>
      <c r="D175" s="4" t="s">
        <v>303</v>
      </c>
      <c r="E175" s="4" t="s">
        <v>395</v>
      </c>
      <c r="F175" s="5">
        <v>44579</v>
      </c>
      <c r="G175" s="5">
        <v>44580</v>
      </c>
      <c r="H175" s="4">
        <v>1</v>
      </c>
      <c r="I175" s="4">
        <v>1</v>
      </c>
      <c r="J175" s="4">
        <v>1</v>
      </c>
      <c r="K175" s="4" t="s">
        <v>29</v>
      </c>
      <c r="L175" s="4">
        <v>261</v>
      </c>
      <c r="M175" s="4">
        <v>261</v>
      </c>
      <c r="N175" s="4" t="s">
        <v>396</v>
      </c>
      <c r="O175" s="4" t="s">
        <v>338</v>
      </c>
      <c r="P175" s="4" t="s">
        <v>32</v>
      </c>
      <c r="Q175" s="4">
        <v>0</v>
      </c>
      <c r="R175" s="6">
        <v>44579</v>
      </c>
      <c r="S175" s="5">
        <v>44595</v>
      </c>
      <c r="T175" s="4" t="s">
        <v>33</v>
      </c>
      <c r="U175" s="4">
        <v>261</v>
      </c>
      <c r="V175" s="4">
        <v>0</v>
      </c>
      <c r="W175" s="4">
        <v>0</v>
      </c>
      <c r="X175" s="4">
        <v>2398710</v>
      </c>
      <c r="Y175" s="4" t="s">
        <v>397</v>
      </c>
    </row>
    <row r="176" s="4" customFormat="1" spans="1:25">
      <c r="A176" s="4">
        <v>17195379753</v>
      </c>
      <c r="B176" s="4" t="s">
        <v>25</v>
      </c>
      <c r="C176" s="4" t="s">
        <v>26</v>
      </c>
      <c r="D176" s="4" t="s">
        <v>398</v>
      </c>
      <c r="E176" s="4" t="s">
        <v>399</v>
      </c>
      <c r="F176" s="5">
        <v>44579</v>
      </c>
      <c r="G176" s="5">
        <v>44580</v>
      </c>
      <c r="H176" s="4">
        <v>1</v>
      </c>
      <c r="I176" s="4">
        <v>1</v>
      </c>
      <c r="J176" s="4">
        <v>1</v>
      </c>
      <c r="K176" s="4" t="s">
        <v>29</v>
      </c>
      <c r="L176" s="4">
        <v>181</v>
      </c>
      <c r="M176" s="4">
        <v>181</v>
      </c>
      <c r="N176" s="4" t="s">
        <v>400</v>
      </c>
      <c r="O176" s="4" t="s">
        <v>338</v>
      </c>
      <c r="P176" s="4" t="s">
        <v>32</v>
      </c>
      <c r="Q176" s="4">
        <v>0</v>
      </c>
      <c r="R176" s="6">
        <v>44579</v>
      </c>
      <c r="S176" s="5">
        <v>44595</v>
      </c>
      <c r="T176" s="4" t="s">
        <v>33</v>
      </c>
      <c r="U176" s="4">
        <v>181</v>
      </c>
      <c r="V176" s="4">
        <v>0</v>
      </c>
      <c r="W176" s="4">
        <v>0</v>
      </c>
      <c r="X176" s="4"/>
      <c r="Y176" s="4" t="s">
        <v>401</v>
      </c>
    </row>
    <row r="177" s="4" customFormat="1" spans="1:25">
      <c r="A177" s="4">
        <v>17195484449</v>
      </c>
      <c r="B177" s="4" t="s">
        <v>25</v>
      </c>
      <c r="C177" s="4" t="s">
        <v>26</v>
      </c>
      <c r="D177" s="4" t="s">
        <v>402</v>
      </c>
      <c r="E177" s="4" t="s">
        <v>403</v>
      </c>
      <c r="F177" s="5">
        <v>44579</v>
      </c>
      <c r="G177" s="5">
        <v>44580</v>
      </c>
      <c r="H177" s="4">
        <v>1</v>
      </c>
      <c r="I177" s="4">
        <v>1</v>
      </c>
      <c r="J177" s="4">
        <v>1</v>
      </c>
      <c r="K177" s="4" t="s">
        <v>29</v>
      </c>
      <c r="L177" s="4">
        <v>147</v>
      </c>
      <c r="M177" s="4">
        <v>147</v>
      </c>
      <c r="N177" s="4" t="s">
        <v>404</v>
      </c>
      <c r="O177" s="4" t="s">
        <v>338</v>
      </c>
      <c r="P177" s="4" t="s">
        <v>32</v>
      </c>
      <c r="Q177" s="4">
        <v>0</v>
      </c>
      <c r="R177" s="6">
        <v>44579</v>
      </c>
      <c r="S177" s="5">
        <v>44595</v>
      </c>
      <c r="T177" s="4" t="s">
        <v>33</v>
      </c>
      <c r="U177" s="4">
        <v>147</v>
      </c>
      <c r="V177" s="4">
        <v>0</v>
      </c>
      <c r="W177" s="4">
        <v>0</v>
      </c>
      <c r="X177" s="4">
        <v>2398889</v>
      </c>
      <c r="Y177" s="4" t="s">
        <v>405</v>
      </c>
    </row>
    <row r="178" s="4" customFormat="1" spans="1:25">
      <c r="A178" s="4">
        <v>17195606648</v>
      </c>
      <c r="B178" s="4" t="s">
        <v>25</v>
      </c>
      <c r="C178" s="4" t="s">
        <v>26</v>
      </c>
      <c r="D178" s="4" t="s">
        <v>406</v>
      </c>
      <c r="E178" s="4" t="s">
        <v>407</v>
      </c>
      <c r="F178" s="5">
        <v>44579</v>
      </c>
      <c r="G178" s="5">
        <v>44580</v>
      </c>
      <c r="H178" s="4">
        <v>1</v>
      </c>
      <c r="I178" s="4">
        <v>1</v>
      </c>
      <c r="J178" s="4">
        <v>1</v>
      </c>
      <c r="K178" s="4" t="s">
        <v>29</v>
      </c>
      <c r="L178" s="4">
        <v>104</v>
      </c>
      <c r="M178" s="4">
        <v>104</v>
      </c>
      <c r="N178" s="4" t="s">
        <v>408</v>
      </c>
      <c r="O178" s="4" t="s">
        <v>338</v>
      </c>
      <c r="P178" s="4" t="s">
        <v>32</v>
      </c>
      <c r="Q178" s="4">
        <v>0</v>
      </c>
      <c r="R178" s="6">
        <v>44579</v>
      </c>
      <c r="S178" s="5">
        <v>44595</v>
      </c>
      <c r="T178" s="4" t="s">
        <v>33</v>
      </c>
      <c r="U178" s="4">
        <v>104</v>
      </c>
      <c r="V178" s="4">
        <v>0</v>
      </c>
      <c r="W178" s="4">
        <v>0</v>
      </c>
      <c r="X178" s="4">
        <v>2398986</v>
      </c>
      <c r="Y178" s="4" t="s">
        <v>409</v>
      </c>
    </row>
    <row r="179" s="4" customFormat="1" spans="1:23">
      <c r="A179" s="4">
        <v>17195778756</v>
      </c>
      <c r="B179" s="4" t="s">
        <v>25</v>
      </c>
      <c r="C179" s="4" t="s">
        <v>26</v>
      </c>
      <c r="D179" s="4" t="s">
        <v>240</v>
      </c>
      <c r="E179" s="4" t="s">
        <v>100</v>
      </c>
      <c r="F179" s="5">
        <v>44579</v>
      </c>
      <c r="G179" s="5">
        <v>44580</v>
      </c>
      <c r="H179" s="4">
        <v>1</v>
      </c>
      <c r="I179" s="4">
        <v>1</v>
      </c>
      <c r="J179" s="4">
        <v>1</v>
      </c>
      <c r="K179" s="4" t="s">
        <v>29</v>
      </c>
      <c r="L179" s="4">
        <v>103</v>
      </c>
      <c r="M179" s="4">
        <v>103</v>
      </c>
      <c r="N179" s="4" t="s">
        <v>410</v>
      </c>
      <c r="O179" s="4" t="s">
        <v>338</v>
      </c>
      <c r="P179" s="4" t="s">
        <v>32</v>
      </c>
      <c r="Q179" s="4">
        <v>0</v>
      </c>
      <c r="R179" s="6">
        <v>44579</v>
      </c>
      <c r="S179" s="5">
        <v>44595</v>
      </c>
      <c r="T179" s="4" t="s">
        <v>33</v>
      </c>
      <c r="U179" s="4">
        <v>103</v>
      </c>
      <c r="V179" s="4">
        <v>0</v>
      </c>
      <c r="W179" s="4">
        <v>0</v>
      </c>
    </row>
    <row r="180" s="4" customFormat="1" spans="1:23">
      <c r="A180" s="4">
        <v>17195837913</v>
      </c>
      <c r="B180" s="4" t="s">
        <v>25</v>
      </c>
      <c r="C180" s="4" t="s">
        <v>26</v>
      </c>
      <c r="D180" s="4" t="s">
        <v>411</v>
      </c>
      <c r="E180" s="4" t="s">
        <v>254</v>
      </c>
      <c r="F180" s="5">
        <v>44579</v>
      </c>
      <c r="G180" s="5">
        <v>44580</v>
      </c>
      <c r="H180" s="4">
        <v>3</v>
      </c>
      <c r="I180" s="4">
        <v>1</v>
      </c>
      <c r="J180" s="4">
        <v>3</v>
      </c>
      <c r="K180" s="4" t="s">
        <v>29</v>
      </c>
      <c r="L180" s="4">
        <v>495</v>
      </c>
      <c r="M180" s="4">
        <v>495</v>
      </c>
      <c r="N180" s="4" t="s">
        <v>412</v>
      </c>
      <c r="O180" s="4" t="s">
        <v>338</v>
      </c>
      <c r="P180" s="4" t="s">
        <v>32</v>
      </c>
      <c r="Q180" s="4">
        <v>0</v>
      </c>
      <c r="R180" s="6">
        <v>44579</v>
      </c>
      <c r="S180" s="5">
        <v>44595</v>
      </c>
      <c r="T180" s="4" t="s">
        <v>33</v>
      </c>
      <c r="U180" s="4">
        <v>495</v>
      </c>
      <c r="V180" s="4">
        <v>0</v>
      </c>
      <c r="W180" s="4">
        <v>0</v>
      </c>
    </row>
    <row r="181" s="4" customFormat="1" spans="1:23">
      <c r="A181" s="4">
        <v>17195843381</v>
      </c>
      <c r="B181" s="4" t="s">
        <v>25</v>
      </c>
      <c r="C181" s="4" t="s">
        <v>26</v>
      </c>
      <c r="D181" s="4" t="s">
        <v>411</v>
      </c>
      <c r="E181" s="4" t="s">
        <v>141</v>
      </c>
      <c r="F181" s="5">
        <v>44579</v>
      </c>
      <c r="G181" s="5">
        <v>44580</v>
      </c>
      <c r="H181" s="4">
        <v>2</v>
      </c>
      <c r="I181" s="4">
        <v>1</v>
      </c>
      <c r="J181" s="4">
        <v>2</v>
      </c>
      <c r="K181" s="4" t="s">
        <v>29</v>
      </c>
      <c r="L181" s="4">
        <v>348</v>
      </c>
      <c r="M181" s="4">
        <v>348</v>
      </c>
      <c r="N181" s="4" t="s">
        <v>413</v>
      </c>
      <c r="O181" s="4" t="s">
        <v>338</v>
      </c>
      <c r="P181" s="4" t="s">
        <v>32</v>
      </c>
      <c r="Q181" s="4">
        <v>0</v>
      </c>
      <c r="R181" s="6">
        <v>44579</v>
      </c>
      <c r="S181" s="5">
        <v>44595</v>
      </c>
      <c r="T181" s="4" t="s">
        <v>33</v>
      </c>
      <c r="U181" s="4">
        <v>348</v>
      </c>
      <c r="V181" s="4">
        <v>0</v>
      </c>
      <c r="W181" s="4">
        <v>0</v>
      </c>
    </row>
    <row r="182" s="4" customFormat="1" spans="1:23">
      <c r="A182" s="4">
        <v>17195894406</v>
      </c>
      <c r="B182" s="4" t="s">
        <v>25</v>
      </c>
      <c r="C182" s="4" t="s">
        <v>26</v>
      </c>
      <c r="D182" s="4" t="s">
        <v>414</v>
      </c>
      <c r="E182" s="4" t="s">
        <v>108</v>
      </c>
      <c r="F182" s="5">
        <v>44579</v>
      </c>
      <c r="G182" s="5">
        <v>44580</v>
      </c>
      <c r="H182" s="4">
        <v>1</v>
      </c>
      <c r="I182" s="4">
        <v>1</v>
      </c>
      <c r="J182" s="4">
        <v>1</v>
      </c>
      <c r="K182" s="4" t="s">
        <v>29</v>
      </c>
      <c r="L182" s="4">
        <v>194</v>
      </c>
      <c r="M182" s="4">
        <v>194</v>
      </c>
      <c r="N182" s="4" t="s">
        <v>415</v>
      </c>
      <c r="O182" s="4" t="s">
        <v>338</v>
      </c>
      <c r="P182" s="4" t="s">
        <v>32</v>
      </c>
      <c r="Q182" s="4">
        <v>0</v>
      </c>
      <c r="R182" s="6">
        <v>44579</v>
      </c>
      <c r="S182" s="5">
        <v>44595</v>
      </c>
      <c r="T182" s="4" t="s">
        <v>33</v>
      </c>
      <c r="U182" s="4">
        <v>194</v>
      </c>
      <c r="V182" s="4">
        <v>0</v>
      </c>
      <c r="W182" s="4">
        <v>0</v>
      </c>
    </row>
    <row r="183" s="4" customFormat="1" spans="1:23">
      <c r="A183" s="4">
        <v>17195899949</v>
      </c>
      <c r="B183" s="4" t="s">
        <v>25</v>
      </c>
      <c r="C183" s="4" t="s">
        <v>26</v>
      </c>
      <c r="D183" s="4" t="s">
        <v>416</v>
      </c>
      <c r="E183" s="4" t="s">
        <v>52</v>
      </c>
      <c r="F183" s="5">
        <v>44579</v>
      </c>
      <c r="G183" s="5">
        <v>44580</v>
      </c>
      <c r="H183" s="4">
        <v>1</v>
      </c>
      <c r="I183" s="4">
        <v>1</v>
      </c>
      <c r="J183" s="4">
        <v>1</v>
      </c>
      <c r="K183" s="4" t="s">
        <v>29</v>
      </c>
      <c r="L183" s="4">
        <v>142</v>
      </c>
      <c r="M183" s="4">
        <v>142</v>
      </c>
      <c r="N183" s="4" t="s">
        <v>417</v>
      </c>
      <c r="O183" s="4" t="s">
        <v>338</v>
      </c>
      <c r="P183" s="4" t="s">
        <v>32</v>
      </c>
      <c r="Q183" s="4">
        <v>0</v>
      </c>
      <c r="R183" s="6">
        <v>44579</v>
      </c>
      <c r="S183" s="5">
        <v>44595</v>
      </c>
      <c r="T183" s="4" t="s">
        <v>33</v>
      </c>
      <c r="U183" s="4">
        <v>142</v>
      </c>
      <c r="V183" s="4">
        <v>0</v>
      </c>
      <c r="W183" s="4">
        <v>0</v>
      </c>
    </row>
    <row r="184" s="4" customFormat="1" spans="1:25">
      <c r="A184" s="4">
        <v>17195927392</v>
      </c>
      <c r="B184" s="4" t="s">
        <v>25</v>
      </c>
      <c r="C184" s="4" t="s">
        <v>26</v>
      </c>
      <c r="D184" s="4" t="s">
        <v>418</v>
      </c>
      <c r="E184" s="4" t="s">
        <v>44</v>
      </c>
      <c r="F184" s="5">
        <v>44579</v>
      </c>
      <c r="G184" s="5">
        <v>44580</v>
      </c>
      <c r="H184" s="4">
        <v>1</v>
      </c>
      <c r="I184" s="4">
        <v>1</v>
      </c>
      <c r="J184" s="4">
        <v>1</v>
      </c>
      <c r="K184" s="4" t="s">
        <v>29</v>
      </c>
      <c r="L184" s="4">
        <v>161</v>
      </c>
      <c r="M184" s="4">
        <v>161</v>
      </c>
      <c r="N184" s="4" t="s">
        <v>419</v>
      </c>
      <c r="O184" s="4" t="s">
        <v>338</v>
      </c>
      <c r="P184" s="4" t="s">
        <v>32</v>
      </c>
      <c r="Q184" s="4">
        <v>0</v>
      </c>
      <c r="R184" s="6">
        <v>44579</v>
      </c>
      <c r="S184" s="5">
        <v>44595</v>
      </c>
      <c r="T184" s="4" t="s">
        <v>33</v>
      </c>
      <c r="U184" s="4">
        <v>161</v>
      </c>
      <c r="V184" s="4">
        <v>0</v>
      </c>
      <c r="W184" s="4">
        <v>0</v>
      </c>
      <c r="X184" s="4"/>
      <c r="Y184" s="4" t="s">
        <v>420</v>
      </c>
    </row>
    <row r="185" s="4" customFormat="1" spans="1:23">
      <c r="A185" s="4">
        <v>17197623211</v>
      </c>
      <c r="B185" s="4" t="s">
        <v>25</v>
      </c>
      <c r="C185" s="4" t="s">
        <v>26</v>
      </c>
      <c r="D185" s="4" t="s">
        <v>421</v>
      </c>
      <c r="E185" s="4"/>
      <c r="F185" s="5">
        <v>44579</v>
      </c>
      <c r="G185" s="5">
        <v>44580</v>
      </c>
      <c r="H185" s="4">
        <v>0</v>
      </c>
      <c r="I185" s="4">
        <v>1</v>
      </c>
      <c r="J185" s="4">
        <v>0</v>
      </c>
      <c r="K185" s="4" t="s">
        <v>29</v>
      </c>
      <c r="L185" s="4">
        <v>151</v>
      </c>
      <c r="M185" s="4">
        <v>151</v>
      </c>
      <c r="N185" s="4"/>
      <c r="O185" s="4" t="s">
        <v>338</v>
      </c>
      <c r="P185" s="4" t="s">
        <v>32</v>
      </c>
      <c r="Q185" s="4">
        <v>0</v>
      </c>
      <c r="R185" s="6">
        <v>44579</v>
      </c>
      <c r="S185" s="5">
        <v>44595</v>
      </c>
      <c r="T185" s="4" t="s">
        <v>33</v>
      </c>
      <c r="U185" s="4">
        <v>151</v>
      </c>
      <c r="V185" s="4">
        <v>0</v>
      </c>
      <c r="W185" s="4">
        <v>0</v>
      </c>
    </row>
    <row r="186" s="4" customFormat="1" spans="1:23">
      <c r="A186" s="4">
        <v>17197835117</v>
      </c>
      <c r="B186" s="4" t="s">
        <v>25</v>
      </c>
      <c r="C186" s="4" t="s">
        <v>26</v>
      </c>
      <c r="D186" s="4" t="s">
        <v>181</v>
      </c>
      <c r="E186" s="4" t="s">
        <v>52</v>
      </c>
      <c r="F186" s="5">
        <v>44579</v>
      </c>
      <c r="G186" s="5">
        <v>44580</v>
      </c>
      <c r="H186" s="4">
        <v>1</v>
      </c>
      <c r="I186" s="4">
        <v>1</v>
      </c>
      <c r="J186" s="4">
        <v>1</v>
      </c>
      <c r="K186" s="4" t="s">
        <v>29</v>
      </c>
      <c r="L186" s="4">
        <v>151</v>
      </c>
      <c r="M186" s="4">
        <v>151</v>
      </c>
      <c r="N186" s="4" t="s">
        <v>422</v>
      </c>
      <c r="O186" s="4" t="s">
        <v>338</v>
      </c>
      <c r="P186" s="4" t="s">
        <v>32</v>
      </c>
      <c r="Q186" s="4">
        <v>0</v>
      </c>
      <c r="R186" s="6">
        <v>44579</v>
      </c>
      <c r="S186" s="5">
        <v>44595</v>
      </c>
      <c r="T186" s="4" t="s">
        <v>33</v>
      </c>
      <c r="U186" s="4">
        <v>151</v>
      </c>
      <c r="V186" s="4">
        <v>0</v>
      </c>
      <c r="W186" s="4">
        <v>0</v>
      </c>
    </row>
    <row r="187" s="4" customFormat="1" spans="1:23">
      <c r="A187" s="4">
        <v>17195778756</v>
      </c>
      <c r="B187" s="4" t="s">
        <v>25</v>
      </c>
      <c r="C187" s="4" t="s">
        <v>123</v>
      </c>
      <c r="D187" s="4" t="s">
        <v>240</v>
      </c>
      <c r="E187" s="4" t="s">
        <v>100</v>
      </c>
      <c r="F187" s="5">
        <v>44579</v>
      </c>
      <c r="G187" s="5">
        <v>44580</v>
      </c>
      <c r="H187" s="4">
        <v>1</v>
      </c>
      <c r="I187" s="4">
        <v>1</v>
      </c>
      <c r="J187" s="4">
        <v>1</v>
      </c>
      <c r="K187" s="4" t="s">
        <v>29</v>
      </c>
      <c r="L187" s="4">
        <v>-103</v>
      </c>
      <c r="M187" s="4">
        <v>-103</v>
      </c>
      <c r="N187" s="4" t="s">
        <v>410</v>
      </c>
      <c r="O187" s="4" t="s">
        <v>338</v>
      </c>
      <c r="P187" s="4" t="s">
        <v>32</v>
      </c>
      <c r="Q187" s="4">
        <v>0</v>
      </c>
      <c r="R187" s="6">
        <v>44579</v>
      </c>
      <c r="S187" s="5">
        <v>44595</v>
      </c>
      <c r="T187" s="4" t="s">
        <v>33</v>
      </c>
      <c r="U187" s="4">
        <v>-103</v>
      </c>
      <c r="V187" s="4">
        <v>0</v>
      </c>
      <c r="W187" s="4">
        <v>0</v>
      </c>
    </row>
    <row r="188" s="4" customFormat="1" spans="1:25">
      <c r="A188" s="4">
        <v>17163061229</v>
      </c>
      <c r="B188" s="4" t="s">
        <v>25</v>
      </c>
      <c r="C188" s="4" t="s">
        <v>26</v>
      </c>
      <c r="D188" s="4" t="s">
        <v>423</v>
      </c>
      <c r="E188" s="4" t="s">
        <v>37</v>
      </c>
      <c r="F188" s="5">
        <v>44579</v>
      </c>
      <c r="G188" s="5">
        <v>44581</v>
      </c>
      <c r="H188" s="4">
        <v>2</v>
      </c>
      <c r="I188" s="4">
        <v>2</v>
      </c>
      <c r="J188" s="4">
        <v>4</v>
      </c>
      <c r="K188" s="4" t="s">
        <v>29</v>
      </c>
      <c r="L188" s="4">
        <v>1160</v>
      </c>
      <c r="M188" s="4">
        <v>1160</v>
      </c>
      <c r="N188" s="4" t="s">
        <v>424</v>
      </c>
      <c r="O188" s="4" t="s">
        <v>425</v>
      </c>
      <c r="P188" s="4" t="s">
        <v>32</v>
      </c>
      <c r="Q188" s="4">
        <v>0</v>
      </c>
      <c r="R188" s="6">
        <v>44573</v>
      </c>
      <c r="S188" s="5">
        <v>44596</v>
      </c>
      <c r="T188" s="4" t="s">
        <v>33</v>
      </c>
      <c r="U188" s="4">
        <v>1160</v>
      </c>
      <c r="V188" s="4">
        <v>0</v>
      </c>
      <c r="W188" s="4">
        <v>0</v>
      </c>
      <c r="X188" s="4">
        <v>2385631</v>
      </c>
      <c r="Y188" s="4" t="s">
        <v>426</v>
      </c>
    </row>
    <row r="189" s="4" customFormat="1" spans="1:25">
      <c r="A189" s="4">
        <v>17177051177</v>
      </c>
      <c r="B189" s="4" t="s">
        <v>25</v>
      </c>
      <c r="C189" s="4" t="s">
        <v>26</v>
      </c>
      <c r="D189" s="4" t="s">
        <v>427</v>
      </c>
      <c r="E189" s="4" t="s">
        <v>48</v>
      </c>
      <c r="F189" s="5">
        <v>44578</v>
      </c>
      <c r="G189" s="5">
        <v>44581</v>
      </c>
      <c r="H189" s="4">
        <v>1</v>
      </c>
      <c r="I189" s="4">
        <v>3</v>
      </c>
      <c r="J189" s="4">
        <v>3</v>
      </c>
      <c r="K189" s="4" t="s">
        <v>29</v>
      </c>
      <c r="L189" s="4">
        <v>549</v>
      </c>
      <c r="M189" s="4">
        <v>549</v>
      </c>
      <c r="N189" s="4" t="s">
        <v>428</v>
      </c>
      <c r="O189" s="4" t="s">
        <v>425</v>
      </c>
      <c r="P189" s="4" t="s">
        <v>32</v>
      </c>
      <c r="Q189" s="4">
        <v>0</v>
      </c>
      <c r="R189" s="6">
        <v>44575</v>
      </c>
      <c r="S189" s="5">
        <v>44596</v>
      </c>
      <c r="T189" s="4" t="s">
        <v>33</v>
      </c>
      <c r="U189" s="4">
        <v>549</v>
      </c>
      <c r="V189" s="4">
        <v>0</v>
      </c>
      <c r="W189" s="4">
        <v>0</v>
      </c>
      <c r="X189" s="4">
        <v>2390698</v>
      </c>
      <c r="Y189" s="4" t="s">
        <v>429</v>
      </c>
    </row>
    <row r="190" s="4" customFormat="1" spans="1:25">
      <c r="A190" s="4">
        <v>17177767173</v>
      </c>
      <c r="B190" s="4" t="s">
        <v>25</v>
      </c>
      <c r="C190" s="4" t="s">
        <v>26</v>
      </c>
      <c r="D190" s="4" t="s">
        <v>248</v>
      </c>
      <c r="E190" s="4" t="s">
        <v>430</v>
      </c>
      <c r="F190" s="5">
        <v>44580</v>
      </c>
      <c r="G190" s="5">
        <v>44581</v>
      </c>
      <c r="H190" s="4">
        <v>2</v>
      </c>
      <c r="I190" s="4">
        <v>1</v>
      </c>
      <c r="J190" s="4">
        <v>2</v>
      </c>
      <c r="K190" s="4" t="s">
        <v>29</v>
      </c>
      <c r="L190" s="4">
        <v>322</v>
      </c>
      <c r="M190" s="4">
        <v>322</v>
      </c>
      <c r="N190" s="4" t="s">
        <v>431</v>
      </c>
      <c r="O190" s="4" t="s">
        <v>425</v>
      </c>
      <c r="P190" s="4" t="s">
        <v>32</v>
      </c>
      <c r="Q190" s="4">
        <v>0</v>
      </c>
      <c r="R190" s="6">
        <v>44575</v>
      </c>
      <c r="S190" s="5">
        <v>44596</v>
      </c>
      <c r="T190" s="4" t="s">
        <v>33</v>
      </c>
      <c r="U190" s="4">
        <v>322</v>
      </c>
      <c r="V190" s="4">
        <v>0</v>
      </c>
      <c r="W190" s="4">
        <v>0</v>
      </c>
      <c r="X190" s="4">
        <v>2391236</v>
      </c>
      <c r="Y190" s="4">
        <v>104190672104</v>
      </c>
    </row>
    <row r="191" s="4" customFormat="1" spans="1:24">
      <c r="A191" s="4">
        <v>17179318077</v>
      </c>
      <c r="B191" s="4" t="s">
        <v>25</v>
      </c>
      <c r="C191" s="4" t="s">
        <v>26</v>
      </c>
      <c r="D191" s="4" t="s">
        <v>432</v>
      </c>
      <c r="E191" s="4" t="s">
        <v>433</v>
      </c>
      <c r="F191" s="5">
        <v>44579</v>
      </c>
      <c r="G191" s="5">
        <v>44581</v>
      </c>
      <c r="H191" s="4">
        <v>1</v>
      </c>
      <c r="I191" s="4">
        <v>2</v>
      </c>
      <c r="J191" s="4">
        <v>2</v>
      </c>
      <c r="K191" s="4" t="s">
        <v>29</v>
      </c>
      <c r="L191" s="4">
        <v>486</v>
      </c>
      <c r="M191" s="4">
        <v>486</v>
      </c>
      <c r="N191" s="4" t="s">
        <v>434</v>
      </c>
      <c r="O191" s="4" t="s">
        <v>425</v>
      </c>
      <c r="P191" s="4" t="s">
        <v>32</v>
      </c>
      <c r="Q191" s="4">
        <v>0</v>
      </c>
      <c r="R191" s="6">
        <v>44576</v>
      </c>
      <c r="S191" s="5">
        <v>44596</v>
      </c>
      <c r="T191" s="4" t="s">
        <v>33</v>
      </c>
      <c r="U191" s="4">
        <v>486</v>
      </c>
      <c r="V191" s="4">
        <v>0</v>
      </c>
      <c r="W191" s="4">
        <v>0</v>
      </c>
      <c r="X191" s="4">
        <v>2392169</v>
      </c>
    </row>
    <row r="192" s="4" customFormat="1" spans="1:25">
      <c r="A192" s="4">
        <v>17180405999</v>
      </c>
      <c r="B192" s="4" t="s">
        <v>25</v>
      </c>
      <c r="C192" s="4" t="s">
        <v>26</v>
      </c>
      <c r="D192" s="4" t="s">
        <v>435</v>
      </c>
      <c r="E192" s="4" t="s">
        <v>37</v>
      </c>
      <c r="F192" s="5">
        <v>44576</v>
      </c>
      <c r="G192" s="5">
        <v>44581</v>
      </c>
      <c r="H192" s="4">
        <v>1</v>
      </c>
      <c r="I192" s="4">
        <v>5</v>
      </c>
      <c r="J192" s="4">
        <v>5</v>
      </c>
      <c r="K192" s="4" t="s">
        <v>29</v>
      </c>
      <c r="L192" s="4">
        <v>867</v>
      </c>
      <c r="M192" s="4">
        <v>867</v>
      </c>
      <c r="N192" s="4" t="s">
        <v>436</v>
      </c>
      <c r="O192" s="4" t="s">
        <v>425</v>
      </c>
      <c r="P192" s="4" t="s">
        <v>32</v>
      </c>
      <c r="Q192" s="4">
        <v>0</v>
      </c>
      <c r="R192" s="6">
        <v>44576</v>
      </c>
      <c r="S192" s="5">
        <v>44596</v>
      </c>
      <c r="T192" s="4" t="s">
        <v>33</v>
      </c>
      <c r="U192" s="4">
        <v>867</v>
      </c>
      <c r="V192" s="4">
        <v>0</v>
      </c>
      <c r="W192" s="4">
        <v>0</v>
      </c>
      <c r="X192" s="4"/>
      <c r="Y192" s="4" t="s">
        <v>437</v>
      </c>
    </row>
    <row r="193" s="4" customFormat="1" spans="1:25">
      <c r="A193" s="4">
        <v>17180417308</v>
      </c>
      <c r="B193" s="4" t="s">
        <v>25</v>
      </c>
      <c r="C193" s="4" t="s">
        <v>26</v>
      </c>
      <c r="D193" s="4" t="s">
        <v>435</v>
      </c>
      <c r="E193" s="4" t="s">
        <v>37</v>
      </c>
      <c r="F193" s="5">
        <v>44577</v>
      </c>
      <c r="G193" s="5">
        <v>44581</v>
      </c>
      <c r="H193" s="4">
        <v>1</v>
      </c>
      <c r="I193" s="4">
        <v>4</v>
      </c>
      <c r="J193" s="4">
        <v>4</v>
      </c>
      <c r="K193" s="4" t="s">
        <v>29</v>
      </c>
      <c r="L193" s="4">
        <v>688</v>
      </c>
      <c r="M193" s="4">
        <v>688</v>
      </c>
      <c r="N193" s="4" t="s">
        <v>438</v>
      </c>
      <c r="O193" s="4" t="s">
        <v>425</v>
      </c>
      <c r="P193" s="4" t="s">
        <v>32</v>
      </c>
      <c r="Q193" s="4">
        <v>0</v>
      </c>
      <c r="R193" s="6">
        <v>44576</v>
      </c>
      <c r="S193" s="5">
        <v>44596</v>
      </c>
      <c r="T193" s="4" t="s">
        <v>33</v>
      </c>
      <c r="U193" s="4">
        <v>688</v>
      </c>
      <c r="V193" s="4">
        <v>0</v>
      </c>
      <c r="W193" s="4">
        <v>0</v>
      </c>
      <c r="X193" s="4">
        <v>2392869</v>
      </c>
      <c r="Y193" s="4" t="s">
        <v>439</v>
      </c>
    </row>
    <row r="194" s="4" customFormat="1" spans="1:24">
      <c r="A194" s="4">
        <v>17179318077</v>
      </c>
      <c r="B194" s="4" t="s">
        <v>25</v>
      </c>
      <c r="C194" s="4" t="s">
        <v>35</v>
      </c>
      <c r="D194" s="4" t="s">
        <v>432</v>
      </c>
      <c r="E194" s="4" t="s">
        <v>433</v>
      </c>
      <c r="F194" s="5">
        <v>44579</v>
      </c>
      <c r="G194" s="5">
        <v>44581</v>
      </c>
      <c r="H194" s="4">
        <v>1</v>
      </c>
      <c r="I194" s="4">
        <v>2</v>
      </c>
      <c r="J194" s="4">
        <v>2</v>
      </c>
      <c r="K194" s="4" t="s">
        <v>29</v>
      </c>
      <c r="L194" s="4">
        <v>-486</v>
      </c>
      <c r="M194" s="4">
        <v>-486</v>
      </c>
      <c r="N194" s="4" t="s">
        <v>434</v>
      </c>
      <c r="O194" s="4" t="s">
        <v>425</v>
      </c>
      <c r="P194" s="4" t="s">
        <v>32</v>
      </c>
      <c r="Q194" s="4">
        <v>0</v>
      </c>
      <c r="R194" s="6">
        <v>44576</v>
      </c>
      <c r="S194" s="5">
        <v>44596</v>
      </c>
      <c r="T194" s="4" t="s">
        <v>33</v>
      </c>
      <c r="U194" s="4">
        <v>-486</v>
      </c>
      <c r="V194" s="4">
        <v>0</v>
      </c>
      <c r="W194" s="4">
        <v>0</v>
      </c>
      <c r="X194" s="4">
        <v>2392169</v>
      </c>
    </row>
    <row r="195" s="4" customFormat="1" spans="1:25">
      <c r="A195" s="4">
        <v>17183871146</v>
      </c>
      <c r="B195" s="4" t="s">
        <v>25</v>
      </c>
      <c r="C195" s="4" t="s">
        <v>26</v>
      </c>
      <c r="D195" s="4" t="s">
        <v>214</v>
      </c>
      <c r="E195" s="4" t="s">
        <v>44</v>
      </c>
      <c r="F195" s="5">
        <v>44580</v>
      </c>
      <c r="G195" s="5">
        <v>44581</v>
      </c>
      <c r="H195" s="4">
        <v>1</v>
      </c>
      <c r="I195" s="4">
        <v>1</v>
      </c>
      <c r="J195" s="4">
        <v>1</v>
      </c>
      <c r="K195" s="4" t="s">
        <v>29</v>
      </c>
      <c r="L195" s="4">
        <v>168</v>
      </c>
      <c r="M195" s="4">
        <v>168</v>
      </c>
      <c r="N195" s="4" t="s">
        <v>440</v>
      </c>
      <c r="O195" s="4" t="s">
        <v>425</v>
      </c>
      <c r="P195" s="4" t="s">
        <v>32</v>
      </c>
      <c r="Q195" s="4">
        <v>0</v>
      </c>
      <c r="R195" s="6">
        <v>44576</v>
      </c>
      <c r="S195" s="5">
        <v>44596</v>
      </c>
      <c r="T195" s="4" t="s">
        <v>33</v>
      </c>
      <c r="U195" s="4">
        <v>168</v>
      </c>
      <c r="V195" s="4">
        <v>0</v>
      </c>
      <c r="W195" s="4">
        <v>0</v>
      </c>
      <c r="X195" s="4"/>
      <c r="Y195" s="4" t="s">
        <v>441</v>
      </c>
    </row>
    <row r="196" s="4" customFormat="1" spans="1:25">
      <c r="A196" s="4">
        <v>17163061229</v>
      </c>
      <c r="B196" s="4" t="s">
        <v>25</v>
      </c>
      <c r="C196" s="4" t="s">
        <v>35</v>
      </c>
      <c r="D196" s="4" t="s">
        <v>423</v>
      </c>
      <c r="E196" s="4" t="s">
        <v>37</v>
      </c>
      <c r="F196" s="5">
        <v>44579</v>
      </c>
      <c r="G196" s="5">
        <v>44581</v>
      </c>
      <c r="H196" s="4">
        <v>2</v>
      </c>
      <c r="I196" s="4">
        <v>2</v>
      </c>
      <c r="J196" s="4">
        <v>4</v>
      </c>
      <c r="K196" s="4" t="s">
        <v>29</v>
      </c>
      <c r="L196" s="4">
        <v>-1160</v>
      </c>
      <c r="M196" s="4">
        <v>-1160</v>
      </c>
      <c r="N196" s="4" t="s">
        <v>424</v>
      </c>
      <c r="O196" s="4" t="s">
        <v>425</v>
      </c>
      <c r="P196" s="4" t="s">
        <v>32</v>
      </c>
      <c r="Q196" s="4">
        <v>0</v>
      </c>
      <c r="R196" s="6">
        <v>44573</v>
      </c>
      <c r="S196" s="5">
        <v>44596</v>
      </c>
      <c r="T196" s="4" t="s">
        <v>33</v>
      </c>
      <c r="U196" s="4">
        <v>-1160</v>
      </c>
      <c r="V196" s="4">
        <v>0</v>
      </c>
      <c r="W196" s="4">
        <v>0</v>
      </c>
      <c r="X196" s="4">
        <v>2385631</v>
      </c>
      <c r="Y196" s="4" t="s">
        <v>426</v>
      </c>
    </row>
    <row r="197" s="4" customFormat="1" spans="1:23">
      <c r="A197" s="4">
        <v>17195863515</v>
      </c>
      <c r="B197" s="4" t="s">
        <v>25</v>
      </c>
      <c r="C197" s="4" t="s">
        <v>26</v>
      </c>
      <c r="D197" s="4" t="s">
        <v>238</v>
      </c>
      <c r="E197" s="4" t="s">
        <v>195</v>
      </c>
      <c r="F197" s="5">
        <v>44580</v>
      </c>
      <c r="G197" s="5">
        <v>44581</v>
      </c>
      <c r="H197" s="4">
        <v>1</v>
      </c>
      <c r="I197" s="4">
        <v>1</v>
      </c>
      <c r="J197" s="4">
        <v>1</v>
      </c>
      <c r="K197" s="4" t="s">
        <v>29</v>
      </c>
      <c r="L197" s="4">
        <v>97</v>
      </c>
      <c r="M197" s="4">
        <v>97</v>
      </c>
      <c r="N197" s="4" t="s">
        <v>442</v>
      </c>
      <c r="O197" s="4" t="s">
        <v>425</v>
      </c>
      <c r="P197" s="4" t="s">
        <v>32</v>
      </c>
      <c r="Q197" s="4">
        <v>0</v>
      </c>
      <c r="R197" s="6">
        <v>44579</v>
      </c>
      <c r="S197" s="5">
        <v>44596</v>
      </c>
      <c r="T197" s="4" t="s">
        <v>33</v>
      </c>
      <c r="U197" s="4">
        <v>97</v>
      </c>
      <c r="V197" s="4">
        <v>0</v>
      </c>
      <c r="W197" s="4">
        <v>0</v>
      </c>
    </row>
    <row r="198" s="4" customFormat="1" spans="1:23">
      <c r="A198" s="4">
        <v>17195944889</v>
      </c>
      <c r="B198" s="4" t="s">
        <v>25</v>
      </c>
      <c r="C198" s="4" t="s">
        <v>26</v>
      </c>
      <c r="D198" s="4" t="s">
        <v>421</v>
      </c>
      <c r="E198" s="4"/>
      <c r="F198" s="5">
        <v>44580</v>
      </c>
      <c r="G198" s="5">
        <v>44581</v>
      </c>
      <c r="H198" s="4">
        <v>0</v>
      </c>
      <c r="I198" s="4">
        <v>1</v>
      </c>
      <c r="J198" s="4">
        <v>0</v>
      </c>
      <c r="K198" s="4" t="s">
        <v>29</v>
      </c>
      <c r="L198" s="4">
        <v>147</v>
      </c>
      <c r="M198" s="4">
        <v>147</v>
      </c>
      <c r="N198" s="4"/>
      <c r="O198" s="4" t="s">
        <v>425</v>
      </c>
      <c r="P198" s="4" t="s">
        <v>32</v>
      </c>
      <c r="Q198" s="4">
        <v>0</v>
      </c>
      <c r="R198" s="6">
        <v>44579</v>
      </c>
      <c r="S198" s="5">
        <v>44596</v>
      </c>
      <c r="T198" s="4" t="s">
        <v>33</v>
      </c>
      <c r="U198" s="4">
        <v>147</v>
      </c>
      <c r="V198" s="4">
        <v>0</v>
      </c>
      <c r="W198" s="4">
        <v>0</v>
      </c>
    </row>
    <row r="199" s="4" customFormat="1" spans="1:23">
      <c r="A199" s="4">
        <v>17198595565</v>
      </c>
      <c r="B199" s="4" t="s">
        <v>25</v>
      </c>
      <c r="C199" s="4" t="s">
        <v>26</v>
      </c>
      <c r="D199" s="4" t="s">
        <v>443</v>
      </c>
      <c r="E199" s="4" t="s">
        <v>444</v>
      </c>
      <c r="F199" s="5">
        <v>44580</v>
      </c>
      <c r="G199" s="5">
        <v>44581</v>
      </c>
      <c r="H199" s="4">
        <v>1</v>
      </c>
      <c r="I199" s="4">
        <v>1</v>
      </c>
      <c r="J199" s="4">
        <v>1</v>
      </c>
      <c r="K199" s="4" t="s">
        <v>29</v>
      </c>
      <c r="L199" s="4">
        <v>1566</v>
      </c>
      <c r="M199" s="4">
        <v>1566</v>
      </c>
      <c r="N199" s="4" t="s">
        <v>445</v>
      </c>
      <c r="O199" s="4" t="s">
        <v>425</v>
      </c>
      <c r="P199" s="4" t="s">
        <v>32</v>
      </c>
      <c r="Q199" s="4">
        <v>0</v>
      </c>
      <c r="R199" s="6">
        <v>44580</v>
      </c>
      <c r="S199" s="5">
        <v>44596</v>
      </c>
      <c r="T199" s="4" t="s">
        <v>33</v>
      </c>
      <c r="U199" s="4">
        <v>1566</v>
      </c>
      <c r="V199" s="4">
        <v>0</v>
      </c>
      <c r="W199" s="4">
        <v>0</v>
      </c>
    </row>
    <row r="200" s="4" customFormat="1" spans="1:25">
      <c r="A200" s="4">
        <v>17198602349</v>
      </c>
      <c r="B200" s="4" t="s">
        <v>25</v>
      </c>
      <c r="C200" s="4" t="s">
        <v>26</v>
      </c>
      <c r="D200" s="4" t="s">
        <v>136</v>
      </c>
      <c r="E200" s="4" t="s">
        <v>202</v>
      </c>
      <c r="F200" s="5">
        <v>44580</v>
      </c>
      <c r="G200" s="5">
        <v>44581</v>
      </c>
      <c r="H200" s="4">
        <v>1</v>
      </c>
      <c r="I200" s="4">
        <v>1</v>
      </c>
      <c r="J200" s="4">
        <v>1</v>
      </c>
      <c r="K200" s="4" t="s">
        <v>29</v>
      </c>
      <c r="L200" s="4">
        <v>171</v>
      </c>
      <c r="M200" s="4">
        <v>171</v>
      </c>
      <c r="N200" s="4" t="s">
        <v>366</v>
      </c>
      <c r="O200" s="4" t="s">
        <v>425</v>
      </c>
      <c r="P200" s="4" t="s">
        <v>32</v>
      </c>
      <c r="Q200" s="4">
        <v>0</v>
      </c>
      <c r="R200" s="6">
        <v>44580</v>
      </c>
      <c r="S200" s="5">
        <v>44596</v>
      </c>
      <c r="T200" s="4" t="s">
        <v>33</v>
      </c>
      <c r="U200" s="4">
        <v>171</v>
      </c>
      <c r="V200" s="4">
        <v>0</v>
      </c>
      <c r="W200" s="4">
        <v>0</v>
      </c>
      <c r="X200" s="4"/>
      <c r="Y200" s="4" t="s">
        <v>446</v>
      </c>
    </row>
    <row r="201" s="4" customFormat="1" spans="1:23">
      <c r="A201" s="4">
        <v>17198823671</v>
      </c>
      <c r="B201" s="4" t="s">
        <v>25</v>
      </c>
      <c r="C201" s="4" t="s">
        <v>26</v>
      </c>
      <c r="D201" s="4" t="s">
        <v>447</v>
      </c>
      <c r="E201" s="4" t="s">
        <v>448</v>
      </c>
      <c r="F201" s="5">
        <v>44580</v>
      </c>
      <c r="G201" s="5">
        <v>44581</v>
      </c>
      <c r="H201" s="4">
        <v>1</v>
      </c>
      <c r="I201" s="4">
        <v>1</v>
      </c>
      <c r="J201" s="4">
        <v>1</v>
      </c>
      <c r="K201" s="4" t="s">
        <v>29</v>
      </c>
      <c r="L201" s="4">
        <v>224</v>
      </c>
      <c r="M201" s="4">
        <v>224</v>
      </c>
      <c r="N201" s="4" t="s">
        <v>449</v>
      </c>
      <c r="O201" s="4" t="s">
        <v>425</v>
      </c>
      <c r="P201" s="4" t="s">
        <v>32</v>
      </c>
      <c r="Q201" s="4">
        <v>0</v>
      </c>
      <c r="R201" s="6">
        <v>44580</v>
      </c>
      <c r="S201" s="5">
        <v>44596</v>
      </c>
      <c r="T201" s="4" t="s">
        <v>33</v>
      </c>
      <c r="U201" s="4">
        <v>224</v>
      </c>
      <c r="V201" s="4">
        <v>0</v>
      </c>
      <c r="W201" s="4">
        <v>0</v>
      </c>
    </row>
    <row r="202" s="4" customFormat="1" spans="1:24">
      <c r="A202" s="4">
        <v>17198942966</v>
      </c>
      <c r="B202" s="4" t="s">
        <v>25</v>
      </c>
      <c r="C202" s="4" t="s">
        <v>26</v>
      </c>
      <c r="D202" s="4" t="s">
        <v>72</v>
      </c>
      <c r="E202" s="4" t="s">
        <v>450</v>
      </c>
      <c r="F202" s="5">
        <v>44580</v>
      </c>
      <c r="G202" s="5">
        <v>44581</v>
      </c>
      <c r="H202" s="4">
        <v>1</v>
      </c>
      <c r="I202" s="4">
        <v>1</v>
      </c>
      <c r="J202" s="4">
        <v>1</v>
      </c>
      <c r="K202" s="4" t="s">
        <v>29</v>
      </c>
      <c r="L202" s="4">
        <v>118</v>
      </c>
      <c r="M202" s="4">
        <v>118</v>
      </c>
      <c r="N202" s="4" t="s">
        <v>451</v>
      </c>
      <c r="O202" s="4" t="s">
        <v>425</v>
      </c>
      <c r="P202" s="4" t="s">
        <v>32</v>
      </c>
      <c r="Q202" s="4">
        <v>0</v>
      </c>
      <c r="R202" s="6">
        <v>44580</v>
      </c>
      <c r="S202" s="5">
        <v>44596</v>
      </c>
      <c r="T202" s="4" t="s">
        <v>33</v>
      </c>
      <c r="U202" s="4">
        <v>118</v>
      </c>
      <c r="V202" s="4">
        <v>0</v>
      </c>
      <c r="W202" s="4">
        <v>0</v>
      </c>
      <c r="X202" s="4">
        <v>2399864</v>
      </c>
    </row>
    <row r="203" s="4" customFormat="1" spans="1:24">
      <c r="A203" s="4">
        <v>17198942966</v>
      </c>
      <c r="B203" s="4" t="s">
        <v>25</v>
      </c>
      <c r="C203" s="4" t="s">
        <v>35</v>
      </c>
      <c r="D203" s="4" t="s">
        <v>72</v>
      </c>
      <c r="E203" s="4" t="s">
        <v>450</v>
      </c>
      <c r="F203" s="5">
        <v>44580</v>
      </c>
      <c r="G203" s="5">
        <v>44581</v>
      </c>
      <c r="H203" s="4">
        <v>1</v>
      </c>
      <c r="I203" s="4">
        <v>1</v>
      </c>
      <c r="J203" s="4">
        <v>1</v>
      </c>
      <c r="K203" s="4" t="s">
        <v>29</v>
      </c>
      <c r="L203" s="4">
        <v>-118</v>
      </c>
      <c r="M203" s="4">
        <v>-118</v>
      </c>
      <c r="N203" s="4" t="s">
        <v>451</v>
      </c>
      <c r="O203" s="4" t="s">
        <v>425</v>
      </c>
      <c r="P203" s="4" t="s">
        <v>32</v>
      </c>
      <c r="Q203" s="4">
        <v>0</v>
      </c>
      <c r="R203" s="6">
        <v>44580</v>
      </c>
      <c r="S203" s="5">
        <v>44596</v>
      </c>
      <c r="T203" s="4" t="s">
        <v>33</v>
      </c>
      <c r="U203" s="4">
        <v>-118</v>
      </c>
      <c r="V203" s="4">
        <v>0</v>
      </c>
      <c r="W203" s="4">
        <v>0</v>
      </c>
      <c r="X203" s="4">
        <v>2399864</v>
      </c>
    </row>
    <row r="204" s="4" customFormat="1" spans="1:25">
      <c r="A204" s="4">
        <v>17199113562</v>
      </c>
      <c r="B204" s="4" t="s">
        <v>25</v>
      </c>
      <c r="C204" s="4" t="s">
        <v>26</v>
      </c>
      <c r="D204" s="4" t="s">
        <v>452</v>
      </c>
      <c r="E204" s="4" t="s">
        <v>453</v>
      </c>
      <c r="F204" s="5">
        <v>44580</v>
      </c>
      <c r="G204" s="5">
        <v>44581</v>
      </c>
      <c r="H204" s="4">
        <v>1</v>
      </c>
      <c r="I204" s="4">
        <v>1</v>
      </c>
      <c r="J204" s="4">
        <v>1</v>
      </c>
      <c r="K204" s="4" t="s">
        <v>29</v>
      </c>
      <c r="L204" s="4">
        <v>137</v>
      </c>
      <c r="M204" s="4">
        <v>137</v>
      </c>
      <c r="N204" s="4" t="s">
        <v>454</v>
      </c>
      <c r="O204" s="4" t="s">
        <v>425</v>
      </c>
      <c r="P204" s="4" t="s">
        <v>32</v>
      </c>
      <c r="Q204" s="4">
        <v>0</v>
      </c>
      <c r="R204" s="6">
        <v>44580</v>
      </c>
      <c r="S204" s="5">
        <v>44596</v>
      </c>
      <c r="T204" s="4" t="s">
        <v>33</v>
      </c>
      <c r="U204" s="4">
        <v>137</v>
      </c>
      <c r="V204" s="4">
        <v>0</v>
      </c>
      <c r="W204" s="4">
        <v>0</v>
      </c>
      <c r="X204" s="4"/>
      <c r="Y204" s="4">
        <v>104200385994</v>
      </c>
    </row>
    <row r="205" s="4" customFormat="1" spans="1:23">
      <c r="A205" s="4">
        <v>17199533233</v>
      </c>
      <c r="B205" s="4" t="s">
        <v>25</v>
      </c>
      <c r="C205" s="4" t="s">
        <v>26</v>
      </c>
      <c r="D205" s="4" t="s">
        <v>455</v>
      </c>
      <c r="E205" s="4" t="s">
        <v>282</v>
      </c>
      <c r="F205" s="5">
        <v>44580</v>
      </c>
      <c r="G205" s="5">
        <v>44581</v>
      </c>
      <c r="H205" s="4">
        <v>1</v>
      </c>
      <c r="I205" s="4">
        <v>1</v>
      </c>
      <c r="J205" s="4">
        <v>1</v>
      </c>
      <c r="K205" s="4" t="s">
        <v>29</v>
      </c>
      <c r="L205" s="4">
        <v>158</v>
      </c>
      <c r="M205" s="4">
        <v>158</v>
      </c>
      <c r="N205" s="4" t="s">
        <v>456</v>
      </c>
      <c r="O205" s="4" t="s">
        <v>425</v>
      </c>
      <c r="P205" s="4" t="s">
        <v>32</v>
      </c>
      <c r="Q205" s="4">
        <v>0</v>
      </c>
      <c r="R205" s="6">
        <v>44580</v>
      </c>
      <c r="S205" s="5">
        <v>44596</v>
      </c>
      <c r="T205" s="4" t="s">
        <v>33</v>
      </c>
      <c r="U205" s="4">
        <v>158</v>
      </c>
      <c r="V205" s="4">
        <v>0</v>
      </c>
      <c r="W205" s="4">
        <v>0</v>
      </c>
    </row>
    <row r="206" s="4" customFormat="1" spans="1:23">
      <c r="A206" s="4">
        <v>17198595565</v>
      </c>
      <c r="B206" s="4" t="s">
        <v>25</v>
      </c>
      <c r="C206" s="4" t="s">
        <v>35</v>
      </c>
      <c r="D206" s="4" t="s">
        <v>443</v>
      </c>
      <c r="E206" s="4" t="s">
        <v>444</v>
      </c>
      <c r="F206" s="5">
        <v>44580</v>
      </c>
      <c r="G206" s="5">
        <v>44581</v>
      </c>
      <c r="H206" s="4">
        <v>1</v>
      </c>
      <c r="I206" s="4">
        <v>1</v>
      </c>
      <c r="J206" s="4">
        <v>1</v>
      </c>
      <c r="K206" s="4" t="s">
        <v>29</v>
      </c>
      <c r="L206" s="4">
        <v>-1566</v>
      </c>
      <c r="M206" s="4">
        <v>-1566</v>
      </c>
      <c r="N206" s="4" t="s">
        <v>445</v>
      </c>
      <c r="O206" s="4" t="s">
        <v>425</v>
      </c>
      <c r="P206" s="4" t="s">
        <v>32</v>
      </c>
      <c r="Q206" s="4">
        <v>0</v>
      </c>
      <c r="R206" s="6">
        <v>44580</v>
      </c>
      <c r="S206" s="5">
        <v>44596</v>
      </c>
      <c r="T206" s="4" t="s">
        <v>33</v>
      </c>
      <c r="U206" s="4">
        <v>-1566</v>
      </c>
      <c r="V206" s="4">
        <v>0</v>
      </c>
      <c r="W206" s="4">
        <v>0</v>
      </c>
    </row>
    <row r="207" s="4" customFormat="1" spans="1:23">
      <c r="A207" s="4">
        <v>17200429910</v>
      </c>
      <c r="B207" s="4" t="s">
        <v>25</v>
      </c>
      <c r="C207" s="4" t="s">
        <v>26</v>
      </c>
      <c r="D207" s="4" t="s">
        <v>387</v>
      </c>
      <c r="E207" s="4"/>
      <c r="F207" s="5">
        <v>44580</v>
      </c>
      <c r="G207" s="5">
        <v>44581</v>
      </c>
      <c r="H207" s="4">
        <v>0</v>
      </c>
      <c r="I207" s="4">
        <v>1</v>
      </c>
      <c r="J207" s="4">
        <v>0</v>
      </c>
      <c r="K207" s="4" t="s">
        <v>29</v>
      </c>
      <c r="L207" s="4">
        <v>115</v>
      </c>
      <c r="M207" s="4">
        <v>115</v>
      </c>
      <c r="N207" s="4"/>
      <c r="O207" s="4" t="s">
        <v>425</v>
      </c>
      <c r="P207" s="4" t="s">
        <v>32</v>
      </c>
      <c r="Q207" s="4">
        <v>0</v>
      </c>
      <c r="R207" s="6">
        <v>44580</v>
      </c>
      <c r="S207" s="5">
        <v>44596</v>
      </c>
      <c r="T207" s="4" t="s">
        <v>33</v>
      </c>
      <c r="U207" s="4">
        <v>115</v>
      </c>
      <c r="V207" s="4">
        <v>0</v>
      </c>
      <c r="W207" s="4">
        <v>0</v>
      </c>
    </row>
    <row r="208" s="4" customFormat="1" spans="1:24">
      <c r="A208" s="4">
        <v>17200567770</v>
      </c>
      <c r="B208" s="4" t="s">
        <v>25</v>
      </c>
      <c r="C208" s="4" t="s">
        <v>26</v>
      </c>
      <c r="D208" s="4" t="s">
        <v>457</v>
      </c>
      <c r="E208" s="4" t="s">
        <v>282</v>
      </c>
      <c r="F208" s="5">
        <v>44580</v>
      </c>
      <c r="G208" s="5">
        <v>44581</v>
      </c>
      <c r="H208" s="4">
        <v>1</v>
      </c>
      <c r="I208" s="4">
        <v>1</v>
      </c>
      <c r="J208" s="4">
        <v>1</v>
      </c>
      <c r="K208" s="4" t="s">
        <v>29</v>
      </c>
      <c r="L208" s="4">
        <v>192</v>
      </c>
      <c r="M208" s="4">
        <v>192</v>
      </c>
      <c r="N208" s="4" t="s">
        <v>458</v>
      </c>
      <c r="O208" s="4" t="s">
        <v>425</v>
      </c>
      <c r="P208" s="4" t="s">
        <v>32</v>
      </c>
      <c r="Q208" s="4">
        <v>0</v>
      </c>
      <c r="R208" s="6">
        <v>44580</v>
      </c>
      <c r="S208" s="5">
        <v>44596</v>
      </c>
      <c r="T208" s="4" t="s">
        <v>33</v>
      </c>
      <c r="U208" s="4">
        <v>192</v>
      </c>
      <c r="V208" s="4">
        <v>0</v>
      </c>
      <c r="W208" s="4">
        <v>0</v>
      </c>
      <c r="X208" s="4">
        <v>2400743</v>
      </c>
    </row>
    <row r="209" s="4" customFormat="1" spans="1:25">
      <c r="A209" s="4">
        <v>17200723904</v>
      </c>
      <c r="B209" s="4" t="s">
        <v>25</v>
      </c>
      <c r="C209" s="4" t="s">
        <v>26</v>
      </c>
      <c r="D209" s="4" t="s">
        <v>370</v>
      </c>
      <c r="E209" s="4" t="s">
        <v>459</v>
      </c>
      <c r="F209" s="5">
        <v>44580</v>
      </c>
      <c r="G209" s="5">
        <v>44581</v>
      </c>
      <c r="H209" s="4">
        <v>1</v>
      </c>
      <c r="I209" s="4">
        <v>1</v>
      </c>
      <c r="J209" s="4">
        <v>1</v>
      </c>
      <c r="K209" s="4" t="s">
        <v>29</v>
      </c>
      <c r="L209" s="4">
        <v>206</v>
      </c>
      <c r="M209" s="4">
        <v>206</v>
      </c>
      <c r="N209" s="4" t="s">
        <v>460</v>
      </c>
      <c r="O209" s="4" t="s">
        <v>425</v>
      </c>
      <c r="P209" s="4" t="s">
        <v>32</v>
      </c>
      <c r="Q209" s="4">
        <v>0</v>
      </c>
      <c r="R209" s="6">
        <v>44580</v>
      </c>
      <c r="S209" s="5">
        <v>44596</v>
      </c>
      <c r="T209" s="4" t="s">
        <v>33</v>
      </c>
      <c r="U209" s="4">
        <v>206</v>
      </c>
      <c r="V209" s="4">
        <v>0</v>
      </c>
      <c r="W209" s="4">
        <v>0</v>
      </c>
      <c r="X209" s="4"/>
      <c r="Y209" s="4" t="s">
        <v>461</v>
      </c>
    </row>
    <row r="210" s="4" customFormat="1" spans="1:23">
      <c r="A210" s="4">
        <v>17201116043</v>
      </c>
      <c r="B210" s="4" t="s">
        <v>25</v>
      </c>
      <c r="C210" s="4" t="s">
        <v>26</v>
      </c>
      <c r="D210" s="4" t="s">
        <v>107</v>
      </c>
      <c r="E210" s="4" t="s">
        <v>108</v>
      </c>
      <c r="F210" s="5">
        <v>44580</v>
      </c>
      <c r="G210" s="5">
        <v>44581</v>
      </c>
      <c r="H210" s="4">
        <v>1</v>
      </c>
      <c r="I210" s="4">
        <v>1</v>
      </c>
      <c r="J210" s="4">
        <v>1</v>
      </c>
      <c r="K210" s="4" t="s">
        <v>29</v>
      </c>
      <c r="L210" s="4">
        <v>136</v>
      </c>
      <c r="M210" s="4">
        <v>136</v>
      </c>
      <c r="N210" s="4" t="s">
        <v>462</v>
      </c>
      <c r="O210" s="4" t="s">
        <v>425</v>
      </c>
      <c r="P210" s="4" t="s">
        <v>32</v>
      </c>
      <c r="Q210" s="4">
        <v>0</v>
      </c>
      <c r="R210" s="6">
        <v>44580</v>
      </c>
      <c r="S210" s="5">
        <v>44596</v>
      </c>
      <c r="T210" s="4" t="s">
        <v>33</v>
      </c>
      <c r="U210" s="4">
        <v>136</v>
      </c>
      <c r="V210" s="4">
        <v>0</v>
      </c>
      <c r="W210" s="4">
        <v>0</v>
      </c>
    </row>
    <row r="211" s="4" customFormat="1" spans="1:25">
      <c r="A211" s="4">
        <v>17201199535</v>
      </c>
      <c r="B211" s="4" t="s">
        <v>25</v>
      </c>
      <c r="C211" s="4" t="s">
        <v>26</v>
      </c>
      <c r="D211" s="4" t="s">
        <v>160</v>
      </c>
      <c r="E211" s="4" t="s">
        <v>161</v>
      </c>
      <c r="F211" s="5">
        <v>44580</v>
      </c>
      <c r="G211" s="5">
        <v>44581</v>
      </c>
      <c r="H211" s="4">
        <v>1</v>
      </c>
      <c r="I211" s="4">
        <v>1</v>
      </c>
      <c r="J211" s="4">
        <v>1</v>
      </c>
      <c r="K211" s="4" t="s">
        <v>29</v>
      </c>
      <c r="L211" s="4">
        <v>191</v>
      </c>
      <c r="M211" s="4">
        <v>191</v>
      </c>
      <c r="N211" s="4" t="s">
        <v>463</v>
      </c>
      <c r="O211" s="4" t="s">
        <v>425</v>
      </c>
      <c r="P211" s="4" t="s">
        <v>32</v>
      </c>
      <c r="Q211" s="4">
        <v>0</v>
      </c>
      <c r="R211" s="6">
        <v>44580</v>
      </c>
      <c r="S211" s="5">
        <v>44596</v>
      </c>
      <c r="T211" s="4" t="s">
        <v>33</v>
      </c>
      <c r="U211" s="4">
        <v>191</v>
      </c>
      <c r="V211" s="4">
        <v>0</v>
      </c>
      <c r="W211" s="4">
        <v>0</v>
      </c>
      <c r="X211" s="4">
        <v>2401257</v>
      </c>
      <c r="Y211" s="4">
        <v>123</v>
      </c>
    </row>
    <row r="212" s="4" customFormat="1" spans="1:23">
      <c r="A212" s="4">
        <v>17201211479</v>
      </c>
      <c r="B212" s="4" t="s">
        <v>25</v>
      </c>
      <c r="C212" s="4" t="s">
        <v>26</v>
      </c>
      <c r="D212" s="4" t="s">
        <v>464</v>
      </c>
      <c r="E212" s="4" t="s">
        <v>465</v>
      </c>
      <c r="F212" s="5">
        <v>44580</v>
      </c>
      <c r="G212" s="5">
        <v>44581</v>
      </c>
      <c r="H212" s="4">
        <v>1</v>
      </c>
      <c r="I212" s="4">
        <v>1</v>
      </c>
      <c r="J212" s="4">
        <v>1</v>
      </c>
      <c r="K212" s="4" t="s">
        <v>29</v>
      </c>
      <c r="L212" s="4">
        <v>212</v>
      </c>
      <c r="M212" s="4">
        <v>212</v>
      </c>
      <c r="N212" s="4" t="s">
        <v>466</v>
      </c>
      <c r="O212" s="4" t="s">
        <v>425</v>
      </c>
      <c r="P212" s="4" t="s">
        <v>32</v>
      </c>
      <c r="Q212" s="4">
        <v>0</v>
      </c>
      <c r="R212" s="6">
        <v>44580</v>
      </c>
      <c r="S212" s="5">
        <v>44596</v>
      </c>
      <c r="T212" s="4" t="s">
        <v>33</v>
      </c>
      <c r="U212" s="4">
        <v>212</v>
      </c>
      <c r="V212" s="4">
        <v>0</v>
      </c>
      <c r="W212" s="4">
        <v>0</v>
      </c>
    </row>
    <row r="213" s="4" customFormat="1" spans="1:25">
      <c r="A213" s="4">
        <v>17201484125</v>
      </c>
      <c r="B213" s="4" t="s">
        <v>25</v>
      </c>
      <c r="C213" s="4" t="s">
        <v>26</v>
      </c>
      <c r="D213" s="4" t="s">
        <v>467</v>
      </c>
      <c r="E213" s="4" t="s">
        <v>354</v>
      </c>
      <c r="F213" s="5">
        <v>44580</v>
      </c>
      <c r="G213" s="5">
        <v>44581</v>
      </c>
      <c r="H213" s="4">
        <v>1</v>
      </c>
      <c r="I213" s="4">
        <v>1</v>
      </c>
      <c r="J213" s="4">
        <v>1</v>
      </c>
      <c r="K213" s="4" t="s">
        <v>29</v>
      </c>
      <c r="L213" s="4">
        <v>215</v>
      </c>
      <c r="M213" s="4">
        <v>215</v>
      </c>
      <c r="N213" s="4" t="s">
        <v>468</v>
      </c>
      <c r="O213" s="4" t="s">
        <v>425</v>
      </c>
      <c r="P213" s="4" t="s">
        <v>32</v>
      </c>
      <c r="Q213" s="4">
        <v>0</v>
      </c>
      <c r="R213" s="6">
        <v>44580</v>
      </c>
      <c r="S213" s="5">
        <v>44596</v>
      </c>
      <c r="T213" s="4" t="s">
        <v>33</v>
      </c>
      <c r="U213" s="4">
        <v>215</v>
      </c>
      <c r="V213" s="4">
        <v>0</v>
      </c>
      <c r="W213" s="4">
        <v>0</v>
      </c>
      <c r="X213" s="4"/>
      <c r="Y213" s="4" t="s">
        <v>469</v>
      </c>
    </row>
    <row r="214" s="4" customFormat="1" spans="1:25">
      <c r="A214" s="4">
        <v>17162714546</v>
      </c>
      <c r="B214" s="4" t="s">
        <v>25</v>
      </c>
      <c r="C214" s="4" t="s">
        <v>26</v>
      </c>
      <c r="D214" s="4" t="s">
        <v>470</v>
      </c>
      <c r="E214" s="4" t="s">
        <v>390</v>
      </c>
      <c r="F214" s="5">
        <v>44580</v>
      </c>
      <c r="G214" s="5">
        <v>44582</v>
      </c>
      <c r="H214" s="4">
        <v>1</v>
      </c>
      <c r="I214" s="4">
        <v>2</v>
      </c>
      <c r="J214" s="4">
        <v>2</v>
      </c>
      <c r="K214" s="4" t="s">
        <v>29</v>
      </c>
      <c r="L214" s="4">
        <v>1046</v>
      </c>
      <c r="M214" s="4">
        <v>1046</v>
      </c>
      <c r="N214" s="4" t="s">
        <v>471</v>
      </c>
      <c r="O214" s="4" t="s">
        <v>472</v>
      </c>
      <c r="P214" s="4" t="s">
        <v>32</v>
      </c>
      <c r="Q214" s="4">
        <v>0</v>
      </c>
      <c r="R214" s="6">
        <v>44573</v>
      </c>
      <c r="S214" s="5">
        <v>44597</v>
      </c>
      <c r="T214" s="4" t="s">
        <v>33</v>
      </c>
      <c r="U214" s="4">
        <v>1046</v>
      </c>
      <c r="V214" s="4">
        <v>0</v>
      </c>
      <c r="W214" s="4">
        <v>0</v>
      </c>
      <c r="X214" s="4"/>
      <c r="Y214" s="4" t="s">
        <v>473</v>
      </c>
    </row>
    <row r="215" s="4" customFormat="1" spans="1:25">
      <c r="A215" s="4">
        <v>17171897076</v>
      </c>
      <c r="B215" s="4" t="s">
        <v>25</v>
      </c>
      <c r="C215" s="4" t="s">
        <v>26</v>
      </c>
      <c r="D215" s="4" t="s">
        <v>474</v>
      </c>
      <c r="E215" s="4" t="s">
        <v>44</v>
      </c>
      <c r="F215" s="5">
        <v>44580</v>
      </c>
      <c r="G215" s="5">
        <v>44582</v>
      </c>
      <c r="H215" s="4">
        <v>2</v>
      </c>
      <c r="I215" s="4">
        <v>2</v>
      </c>
      <c r="J215" s="4">
        <v>4</v>
      </c>
      <c r="K215" s="4" t="s">
        <v>29</v>
      </c>
      <c r="L215" s="4">
        <v>1092</v>
      </c>
      <c r="M215" s="4">
        <v>1092</v>
      </c>
      <c r="N215" s="4" t="s">
        <v>475</v>
      </c>
      <c r="O215" s="4" t="s">
        <v>472</v>
      </c>
      <c r="P215" s="4" t="s">
        <v>32</v>
      </c>
      <c r="Q215" s="4">
        <v>0</v>
      </c>
      <c r="R215" s="6">
        <v>44574</v>
      </c>
      <c r="S215" s="5">
        <v>44597</v>
      </c>
      <c r="T215" s="4" t="s">
        <v>33</v>
      </c>
      <c r="U215" s="4">
        <v>1092</v>
      </c>
      <c r="V215" s="4">
        <v>0</v>
      </c>
      <c r="W215" s="4">
        <v>0</v>
      </c>
      <c r="X215" s="4"/>
      <c r="Y215" s="4" t="s">
        <v>476</v>
      </c>
    </row>
    <row r="216" s="4" customFormat="1" spans="1:25">
      <c r="A216" s="4">
        <v>17171894693</v>
      </c>
      <c r="B216" s="4" t="s">
        <v>25</v>
      </c>
      <c r="C216" s="4" t="s">
        <v>26</v>
      </c>
      <c r="D216" s="4" t="s">
        <v>474</v>
      </c>
      <c r="E216" s="4" t="s">
        <v>44</v>
      </c>
      <c r="F216" s="5">
        <v>44580</v>
      </c>
      <c r="G216" s="5">
        <v>44582</v>
      </c>
      <c r="H216" s="4">
        <v>1</v>
      </c>
      <c r="I216" s="4">
        <v>2</v>
      </c>
      <c r="J216" s="4">
        <v>2</v>
      </c>
      <c r="K216" s="4" t="s">
        <v>29</v>
      </c>
      <c r="L216" s="4">
        <v>546</v>
      </c>
      <c r="M216" s="4">
        <v>546</v>
      </c>
      <c r="N216" s="4" t="s">
        <v>477</v>
      </c>
      <c r="O216" s="4" t="s">
        <v>472</v>
      </c>
      <c r="P216" s="4" t="s">
        <v>32</v>
      </c>
      <c r="Q216" s="4">
        <v>0</v>
      </c>
      <c r="R216" s="6">
        <v>44574</v>
      </c>
      <c r="S216" s="5">
        <v>44597</v>
      </c>
      <c r="T216" s="4" t="s">
        <v>33</v>
      </c>
      <c r="U216" s="4">
        <v>546</v>
      </c>
      <c r="V216" s="4">
        <v>0</v>
      </c>
      <c r="W216" s="4">
        <v>0</v>
      </c>
      <c r="X216" s="4"/>
      <c r="Y216" s="4" t="s">
        <v>478</v>
      </c>
    </row>
    <row r="217" s="4" customFormat="1" spans="1:23">
      <c r="A217" s="4">
        <v>17172610699</v>
      </c>
      <c r="B217" s="4" t="s">
        <v>25</v>
      </c>
      <c r="C217" s="4" t="s">
        <v>26</v>
      </c>
      <c r="D217" s="4" t="s">
        <v>479</v>
      </c>
      <c r="E217" s="4" t="s">
        <v>48</v>
      </c>
      <c r="F217" s="5">
        <v>44575</v>
      </c>
      <c r="G217" s="5">
        <v>44582</v>
      </c>
      <c r="H217" s="4">
        <v>1</v>
      </c>
      <c r="I217" s="4">
        <v>7</v>
      </c>
      <c r="J217" s="4">
        <v>7</v>
      </c>
      <c r="K217" s="4" t="s">
        <v>29</v>
      </c>
      <c r="L217" s="4">
        <v>868</v>
      </c>
      <c r="M217" s="4">
        <v>868</v>
      </c>
      <c r="N217" s="4" t="s">
        <v>480</v>
      </c>
      <c r="O217" s="4" t="s">
        <v>472</v>
      </c>
      <c r="P217" s="4" t="s">
        <v>32</v>
      </c>
      <c r="Q217" s="4">
        <v>0</v>
      </c>
      <c r="R217" s="6">
        <v>44575</v>
      </c>
      <c r="S217" s="5">
        <v>44597</v>
      </c>
      <c r="T217" s="4" t="s">
        <v>33</v>
      </c>
      <c r="U217" s="4">
        <v>868</v>
      </c>
      <c r="V217" s="4">
        <v>0</v>
      </c>
      <c r="W217" s="4">
        <v>0</v>
      </c>
    </row>
    <row r="218" s="4" customFormat="1" spans="1:25">
      <c r="A218" s="4">
        <v>17162714546</v>
      </c>
      <c r="B218" s="4" t="s">
        <v>25</v>
      </c>
      <c r="C218" s="4" t="s">
        <v>35</v>
      </c>
      <c r="D218" s="4" t="s">
        <v>470</v>
      </c>
      <c r="E218" s="4" t="s">
        <v>390</v>
      </c>
      <c r="F218" s="5">
        <v>44580</v>
      </c>
      <c r="G218" s="5">
        <v>44582</v>
      </c>
      <c r="H218" s="4">
        <v>1</v>
      </c>
      <c r="I218" s="4">
        <v>2</v>
      </c>
      <c r="J218" s="4">
        <v>2</v>
      </c>
      <c r="K218" s="4" t="s">
        <v>29</v>
      </c>
      <c r="L218" s="4">
        <v>-1046</v>
      </c>
      <c r="M218" s="4">
        <v>-1046</v>
      </c>
      <c r="N218" s="4" t="s">
        <v>471</v>
      </c>
      <c r="O218" s="4" t="s">
        <v>472</v>
      </c>
      <c r="P218" s="4" t="s">
        <v>32</v>
      </c>
      <c r="Q218" s="4">
        <v>0</v>
      </c>
      <c r="R218" s="6">
        <v>44573</v>
      </c>
      <c r="S218" s="5">
        <v>44597</v>
      </c>
      <c r="T218" s="4" t="s">
        <v>33</v>
      </c>
      <c r="U218" s="4">
        <v>-1046</v>
      </c>
      <c r="V218" s="4">
        <v>0</v>
      </c>
      <c r="W218" s="4">
        <v>0</v>
      </c>
      <c r="X218" s="4"/>
      <c r="Y218" s="4" t="s">
        <v>473</v>
      </c>
    </row>
    <row r="219" s="4" customFormat="1" spans="1:25">
      <c r="A219" s="4">
        <v>17190331578</v>
      </c>
      <c r="B219" s="4" t="s">
        <v>25</v>
      </c>
      <c r="C219" s="4" t="s">
        <v>26</v>
      </c>
      <c r="D219" s="4" t="s">
        <v>75</v>
      </c>
      <c r="E219" s="4" t="s">
        <v>48</v>
      </c>
      <c r="F219" s="5">
        <v>44580</v>
      </c>
      <c r="G219" s="5">
        <v>44582</v>
      </c>
      <c r="H219" s="4">
        <v>1</v>
      </c>
      <c r="I219" s="4">
        <v>2</v>
      </c>
      <c r="J219" s="4">
        <v>2</v>
      </c>
      <c r="K219" s="4" t="s">
        <v>29</v>
      </c>
      <c r="L219" s="4">
        <v>698</v>
      </c>
      <c r="M219" s="4">
        <v>698</v>
      </c>
      <c r="N219" s="4" t="s">
        <v>481</v>
      </c>
      <c r="O219" s="4" t="s">
        <v>472</v>
      </c>
      <c r="P219" s="4" t="s">
        <v>32</v>
      </c>
      <c r="Q219" s="4">
        <v>0</v>
      </c>
      <c r="R219" s="6">
        <v>44578</v>
      </c>
      <c r="S219" s="5">
        <v>44597</v>
      </c>
      <c r="T219" s="4" t="s">
        <v>33</v>
      </c>
      <c r="U219" s="4">
        <v>698</v>
      </c>
      <c r="V219" s="4">
        <v>0</v>
      </c>
      <c r="W219" s="4">
        <v>0</v>
      </c>
      <c r="X219" s="4"/>
      <c r="Y219" s="4" t="s">
        <v>482</v>
      </c>
    </row>
    <row r="220" s="4" customFormat="1" spans="1:25">
      <c r="A220" s="4">
        <v>17192407934</v>
      </c>
      <c r="B220" s="4" t="s">
        <v>25</v>
      </c>
      <c r="C220" s="4" t="s">
        <v>26</v>
      </c>
      <c r="D220" s="4" t="s">
        <v>483</v>
      </c>
      <c r="E220" s="4" t="s">
        <v>44</v>
      </c>
      <c r="F220" s="5">
        <v>44579</v>
      </c>
      <c r="G220" s="5">
        <v>44582</v>
      </c>
      <c r="H220" s="4">
        <v>1</v>
      </c>
      <c r="I220" s="4">
        <v>3</v>
      </c>
      <c r="J220" s="4">
        <v>3</v>
      </c>
      <c r="K220" s="4" t="s">
        <v>29</v>
      </c>
      <c r="L220" s="4">
        <v>435</v>
      </c>
      <c r="M220" s="4">
        <v>435</v>
      </c>
      <c r="N220" s="4" t="s">
        <v>484</v>
      </c>
      <c r="O220" s="4" t="s">
        <v>472</v>
      </c>
      <c r="P220" s="4" t="s">
        <v>32</v>
      </c>
      <c r="Q220" s="4">
        <v>0</v>
      </c>
      <c r="R220" s="6">
        <v>44578</v>
      </c>
      <c r="S220" s="5">
        <v>44597</v>
      </c>
      <c r="T220" s="4" t="s">
        <v>33</v>
      </c>
      <c r="U220" s="4">
        <v>435</v>
      </c>
      <c r="V220" s="4">
        <v>0</v>
      </c>
      <c r="W220" s="4">
        <v>0</v>
      </c>
      <c r="X220" s="4">
        <v>2396923</v>
      </c>
      <c r="Y220" s="4" t="s">
        <v>485</v>
      </c>
    </row>
    <row r="221" s="4" customFormat="1" spans="1:25">
      <c r="A221" s="4">
        <v>17192407934</v>
      </c>
      <c r="B221" s="4" t="s">
        <v>25</v>
      </c>
      <c r="C221" s="4" t="s">
        <v>35</v>
      </c>
      <c r="D221" s="4" t="s">
        <v>483</v>
      </c>
      <c r="E221" s="4" t="s">
        <v>44</v>
      </c>
      <c r="F221" s="5">
        <v>44579</v>
      </c>
      <c r="G221" s="5">
        <v>44582</v>
      </c>
      <c r="H221" s="4">
        <v>1</v>
      </c>
      <c r="I221" s="4">
        <v>3</v>
      </c>
      <c r="J221" s="4">
        <v>3</v>
      </c>
      <c r="K221" s="4" t="s">
        <v>29</v>
      </c>
      <c r="L221" s="4">
        <v>-435</v>
      </c>
      <c r="M221" s="4">
        <v>-435</v>
      </c>
      <c r="N221" s="4" t="s">
        <v>484</v>
      </c>
      <c r="O221" s="4" t="s">
        <v>472</v>
      </c>
      <c r="P221" s="4" t="s">
        <v>32</v>
      </c>
      <c r="Q221" s="4">
        <v>0</v>
      </c>
      <c r="R221" s="6">
        <v>44578</v>
      </c>
      <c r="S221" s="5">
        <v>44597</v>
      </c>
      <c r="T221" s="4" t="s">
        <v>33</v>
      </c>
      <c r="U221" s="4">
        <v>-435</v>
      </c>
      <c r="V221" s="4">
        <v>0</v>
      </c>
      <c r="W221" s="4">
        <v>0</v>
      </c>
      <c r="X221" s="4">
        <v>2396923</v>
      </c>
      <c r="Y221" s="4" t="s">
        <v>485</v>
      </c>
    </row>
    <row r="222" s="4" customFormat="1" spans="1:23">
      <c r="A222" s="4">
        <v>17201196403</v>
      </c>
      <c r="B222" s="4" t="s">
        <v>25</v>
      </c>
      <c r="C222" s="4" t="s">
        <v>26</v>
      </c>
      <c r="D222" s="4" t="s">
        <v>464</v>
      </c>
      <c r="E222" s="4" t="s">
        <v>174</v>
      </c>
      <c r="F222" s="5">
        <v>44581</v>
      </c>
      <c r="G222" s="5">
        <v>44582</v>
      </c>
      <c r="H222" s="4">
        <v>1</v>
      </c>
      <c r="I222" s="4">
        <v>1</v>
      </c>
      <c r="J222" s="4">
        <v>1</v>
      </c>
      <c r="K222" s="4" t="s">
        <v>29</v>
      </c>
      <c r="L222" s="4">
        <v>191</v>
      </c>
      <c r="M222" s="4">
        <v>191</v>
      </c>
      <c r="N222" s="4" t="s">
        <v>486</v>
      </c>
      <c r="O222" s="4" t="s">
        <v>472</v>
      </c>
      <c r="P222" s="4" t="s">
        <v>32</v>
      </c>
      <c r="Q222" s="4">
        <v>0</v>
      </c>
      <c r="R222" s="6">
        <v>44580</v>
      </c>
      <c r="S222" s="5">
        <v>44597</v>
      </c>
      <c r="T222" s="4" t="s">
        <v>33</v>
      </c>
      <c r="U222" s="4">
        <v>191</v>
      </c>
      <c r="V222" s="4">
        <v>0</v>
      </c>
      <c r="W222" s="4">
        <v>0</v>
      </c>
    </row>
    <row r="223" s="4" customFormat="1" spans="1:23">
      <c r="A223" s="4">
        <v>17201240687</v>
      </c>
      <c r="B223" s="4" t="s">
        <v>25</v>
      </c>
      <c r="C223" s="4" t="s">
        <v>26</v>
      </c>
      <c r="D223" s="4" t="s">
        <v>487</v>
      </c>
      <c r="E223" s="4" t="s">
        <v>108</v>
      </c>
      <c r="F223" s="5">
        <v>44581</v>
      </c>
      <c r="G223" s="5">
        <v>44582</v>
      </c>
      <c r="H223" s="4">
        <v>1</v>
      </c>
      <c r="I223" s="4">
        <v>1</v>
      </c>
      <c r="J223" s="4">
        <v>1</v>
      </c>
      <c r="K223" s="4" t="s">
        <v>29</v>
      </c>
      <c r="L223" s="4">
        <v>179</v>
      </c>
      <c r="M223" s="4">
        <v>179</v>
      </c>
      <c r="N223" s="4" t="s">
        <v>488</v>
      </c>
      <c r="O223" s="4" t="s">
        <v>472</v>
      </c>
      <c r="P223" s="4" t="s">
        <v>32</v>
      </c>
      <c r="Q223" s="4">
        <v>0</v>
      </c>
      <c r="R223" s="6">
        <v>44580</v>
      </c>
      <c r="S223" s="5">
        <v>44597</v>
      </c>
      <c r="T223" s="4" t="s">
        <v>33</v>
      </c>
      <c r="U223" s="4">
        <v>179</v>
      </c>
      <c r="V223" s="4">
        <v>0</v>
      </c>
      <c r="W223" s="4">
        <v>0</v>
      </c>
    </row>
    <row r="224" s="4" customFormat="1" spans="1:25">
      <c r="A224" s="4">
        <v>17201718532</v>
      </c>
      <c r="B224" s="4" t="s">
        <v>25</v>
      </c>
      <c r="C224" s="4" t="s">
        <v>26</v>
      </c>
      <c r="D224" s="4" t="s">
        <v>489</v>
      </c>
      <c r="E224" s="4" t="s">
        <v>284</v>
      </c>
      <c r="F224" s="5">
        <v>44581</v>
      </c>
      <c r="G224" s="5">
        <v>44582</v>
      </c>
      <c r="H224" s="4">
        <v>1</v>
      </c>
      <c r="I224" s="4">
        <v>1</v>
      </c>
      <c r="J224" s="4">
        <v>1</v>
      </c>
      <c r="K224" s="4" t="s">
        <v>29</v>
      </c>
      <c r="L224" s="4">
        <v>198</v>
      </c>
      <c r="M224" s="4">
        <v>198</v>
      </c>
      <c r="N224" s="4" t="s">
        <v>490</v>
      </c>
      <c r="O224" s="4" t="s">
        <v>472</v>
      </c>
      <c r="P224" s="4" t="s">
        <v>32</v>
      </c>
      <c r="Q224" s="4">
        <v>0</v>
      </c>
      <c r="R224" s="6">
        <v>44581</v>
      </c>
      <c r="S224" s="5">
        <v>44597</v>
      </c>
      <c r="T224" s="4" t="s">
        <v>33</v>
      </c>
      <c r="U224" s="4">
        <v>198</v>
      </c>
      <c r="V224" s="4">
        <v>0</v>
      </c>
      <c r="W224" s="4">
        <v>0</v>
      </c>
      <c r="X224" s="4">
        <v>2401533</v>
      </c>
      <c r="Y224" s="4" t="s">
        <v>491</v>
      </c>
    </row>
    <row r="225" s="4" customFormat="1" spans="1:23">
      <c r="A225" s="4">
        <v>17202020248</v>
      </c>
      <c r="B225" s="4" t="s">
        <v>25</v>
      </c>
      <c r="C225" s="4" t="s">
        <v>26</v>
      </c>
      <c r="D225" s="4" t="s">
        <v>492</v>
      </c>
      <c r="E225" s="4" t="s">
        <v>493</v>
      </c>
      <c r="F225" s="5">
        <v>44581</v>
      </c>
      <c r="G225" s="5">
        <v>44582</v>
      </c>
      <c r="H225" s="4">
        <v>1</v>
      </c>
      <c r="I225" s="4">
        <v>1</v>
      </c>
      <c r="J225" s="4">
        <v>1</v>
      </c>
      <c r="K225" s="4" t="s">
        <v>29</v>
      </c>
      <c r="L225" s="4">
        <v>143</v>
      </c>
      <c r="M225" s="4">
        <v>143</v>
      </c>
      <c r="N225" s="4" t="s">
        <v>494</v>
      </c>
      <c r="O225" s="4" t="s">
        <v>472</v>
      </c>
      <c r="P225" s="4" t="s">
        <v>32</v>
      </c>
      <c r="Q225" s="4">
        <v>0</v>
      </c>
      <c r="R225" s="6">
        <v>44581</v>
      </c>
      <c r="S225" s="5">
        <v>44597</v>
      </c>
      <c r="T225" s="4" t="s">
        <v>33</v>
      </c>
      <c r="U225" s="4">
        <v>143</v>
      </c>
      <c r="V225" s="4">
        <v>0</v>
      </c>
      <c r="W225" s="4">
        <v>0</v>
      </c>
    </row>
    <row r="226" s="4" customFormat="1" spans="1:25">
      <c r="A226" s="4">
        <v>17204273700</v>
      </c>
      <c r="B226" s="4" t="s">
        <v>25</v>
      </c>
      <c r="C226" s="4" t="s">
        <v>26</v>
      </c>
      <c r="D226" s="4" t="s">
        <v>495</v>
      </c>
      <c r="E226" s="4" t="s">
        <v>137</v>
      </c>
      <c r="F226" s="5">
        <v>44581</v>
      </c>
      <c r="G226" s="5">
        <v>44582</v>
      </c>
      <c r="H226" s="4">
        <v>1</v>
      </c>
      <c r="I226" s="4">
        <v>1</v>
      </c>
      <c r="J226" s="4">
        <v>1</v>
      </c>
      <c r="K226" s="4" t="s">
        <v>29</v>
      </c>
      <c r="L226" s="4">
        <v>188</v>
      </c>
      <c r="M226" s="4">
        <v>188</v>
      </c>
      <c r="N226" s="4" t="s">
        <v>496</v>
      </c>
      <c r="O226" s="4" t="s">
        <v>472</v>
      </c>
      <c r="P226" s="4" t="s">
        <v>32</v>
      </c>
      <c r="Q226" s="4">
        <v>0</v>
      </c>
      <c r="R226" s="6">
        <v>44581</v>
      </c>
      <c r="S226" s="5">
        <v>44597</v>
      </c>
      <c r="T226" s="4" t="s">
        <v>33</v>
      </c>
      <c r="U226" s="4">
        <v>188</v>
      </c>
      <c r="V226" s="4">
        <v>0</v>
      </c>
      <c r="W226" s="4">
        <v>0</v>
      </c>
      <c r="X226" s="4">
        <v>2402103</v>
      </c>
      <c r="Y226" s="4" t="s">
        <v>497</v>
      </c>
    </row>
    <row r="227" s="4" customFormat="1" spans="1:24">
      <c r="A227" s="4">
        <v>17204778407</v>
      </c>
      <c r="B227" s="4" t="s">
        <v>25</v>
      </c>
      <c r="C227" s="4" t="s">
        <v>26</v>
      </c>
      <c r="D227" s="4" t="s">
        <v>498</v>
      </c>
      <c r="E227" s="4" t="s">
        <v>499</v>
      </c>
      <c r="F227" s="5">
        <v>44581</v>
      </c>
      <c r="G227" s="5">
        <v>44582</v>
      </c>
      <c r="H227" s="4">
        <v>1</v>
      </c>
      <c r="I227" s="4">
        <v>1</v>
      </c>
      <c r="J227" s="4">
        <v>1</v>
      </c>
      <c r="K227" s="4" t="s">
        <v>29</v>
      </c>
      <c r="L227" s="4">
        <v>318</v>
      </c>
      <c r="M227" s="4">
        <v>318</v>
      </c>
      <c r="N227" s="4" t="s">
        <v>500</v>
      </c>
      <c r="O227" s="4" t="s">
        <v>472</v>
      </c>
      <c r="P227" s="4" t="s">
        <v>32</v>
      </c>
      <c r="Q227" s="4">
        <v>0</v>
      </c>
      <c r="R227" s="6">
        <v>44581</v>
      </c>
      <c r="S227" s="5">
        <v>44597</v>
      </c>
      <c r="T227" s="4" t="s">
        <v>33</v>
      </c>
      <c r="U227" s="4">
        <v>318</v>
      </c>
      <c r="V227" s="4">
        <v>0</v>
      </c>
      <c r="W227" s="4">
        <v>0</v>
      </c>
      <c r="X227" s="4">
        <v>2402310</v>
      </c>
    </row>
    <row r="228" s="4" customFormat="1" spans="1:25">
      <c r="A228" s="4">
        <v>17204817200</v>
      </c>
      <c r="B228" s="4" t="s">
        <v>25</v>
      </c>
      <c r="C228" s="4" t="s">
        <v>26</v>
      </c>
      <c r="D228" s="4" t="s">
        <v>501</v>
      </c>
      <c r="E228" s="4" t="s">
        <v>502</v>
      </c>
      <c r="F228" s="5">
        <v>44581</v>
      </c>
      <c r="G228" s="5">
        <v>44582</v>
      </c>
      <c r="H228" s="4">
        <v>1</v>
      </c>
      <c r="I228" s="4">
        <v>1</v>
      </c>
      <c r="J228" s="4">
        <v>1</v>
      </c>
      <c r="K228" s="4" t="s">
        <v>29</v>
      </c>
      <c r="L228" s="4">
        <v>192</v>
      </c>
      <c r="M228" s="4">
        <v>192</v>
      </c>
      <c r="N228" s="4" t="s">
        <v>503</v>
      </c>
      <c r="O228" s="4" t="s">
        <v>472</v>
      </c>
      <c r="P228" s="4" t="s">
        <v>32</v>
      </c>
      <c r="Q228" s="4">
        <v>0</v>
      </c>
      <c r="R228" s="6">
        <v>44581</v>
      </c>
      <c r="S228" s="5">
        <v>44597</v>
      </c>
      <c r="T228" s="4" t="s">
        <v>33</v>
      </c>
      <c r="U228" s="4">
        <v>192</v>
      </c>
      <c r="V228" s="4">
        <v>0</v>
      </c>
      <c r="W228" s="4">
        <v>0</v>
      </c>
      <c r="X228" s="4">
        <v>2402329</v>
      </c>
      <c r="Y228" s="4" t="s">
        <v>376</v>
      </c>
    </row>
    <row r="229" s="4" customFormat="1" spans="1:25">
      <c r="A229" s="4">
        <v>17205602056</v>
      </c>
      <c r="B229" s="4" t="s">
        <v>25</v>
      </c>
      <c r="C229" s="4" t="s">
        <v>26</v>
      </c>
      <c r="D229" s="4" t="s">
        <v>370</v>
      </c>
      <c r="E229" s="4" t="s">
        <v>390</v>
      </c>
      <c r="F229" s="5">
        <v>44581</v>
      </c>
      <c r="G229" s="5">
        <v>44582</v>
      </c>
      <c r="H229" s="4">
        <v>1</v>
      </c>
      <c r="I229" s="4">
        <v>1</v>
      </c>
      <c r="J229" s="4">
        <v>1</v>
      </c>
      <c r="K229" s="4" t="s">
        <v>29</v>
      </c>
      <c r="L229" s="4">
        <v>197</v>
      </c>
      <c r="M229" s="4">
        <v>197</v>
      </c>
      <c r="N229" s="4" t="s">
        <v>504</v>
      </c>
      <c r="O229" s="4" t="s">
        <v>472</v>
      </c>
      <c r="P229" s="4" t="s">
        <v>32</v>
      </c>
      <c r="Q229" s="4">
        <v>0</v>
      </c>
      <c r="R229" s="6">
        <v>44581</v>
      </c>
      <c r="S229" s="5">
        <v>44597</v>
      </c>
      <c r="T229" s="4" t="s">
        <v>33</v>
      </c>
      <c r="U229" s="4">
        <v>197</v>
      </c>
      <c r="V229" s="4">
        <v>0</v>
      </c>
      <c r="W229" s="4">
        <v>0</v>
      </c>
      <c r="X229" s="4"/>
      <c r="Y229" s="4" t="s">
        <v>505</v>
      </c>
    </row>
    <row r="230" s="4" customFormat="1" spans="1:24">
      <c r="A230" s="4">
        <v>17205661601</v>
      </c>
      <c r="B230" s="4" t="s">
        <v>25</v>
      </c>
      <c r="C230" s="4" t="s">
        <v>26</v>
      </c>
      <c r="D230" s="4" t="s">
        <v>498</v>
      </c>
      <c r="E230" s="4" t="s">
        <v>499</v>
      </c>
      <c r="F230" s="5">
        <v>44581</v>
      </c>
      <c r="G230" s="5">
        <v>44582</v>
      </c>
      <c r="H230" s="4">
        <v>1</v>
      </c>
      <c r="I230" s="4">
        <v>1</v>
      </c>
      <c r="J230" s="4">
        <v>1</v>
      </c>
      <c r="K230" s="4" t="s">
        <v>29</v>
      </c>
      <c r="L230" s="4">
        <v>318</v>
      </c>
      <c r="M230" s="4">
        <v>318</v>
      </c>
      <c r="N230" s="4" t="s">
        <v>506</v>
      </c>
      <c r="O230" s="4" t="s">
        <v>472</v>
      </c>
      <c r="P230" s="4" t="s">
        <v>32</v>
      </c>
      <c r="Q230" s="4">
        <v>0</v>
      </c>
      <c r="R230" s="6">
        <v>44581</v>
      </c>
      <c r="S230" s="5">
        <v>44597</v>
      </c>
      <c r="T230" s="4" t="s">
        <v>33</v>
      </c>
      <c r="U230" s="4">
        <v>318</v>
      </c>
      <c r="V230" s="4">
        <v>0</v>
      </c>
      <c r="W230" s="4">
        <v>0</v>
      </c>
      <c r="X230" s="4">
        <v>2402891</v>
      </c>
    </row>
    <row r="231" s="4" customFormat="1" spans="1:24">
      <c r="A231" s="4">
        <v>17205765508</v>
      </c>
      <c r="B231" s="4" t="s">
        <v>25</v>
      </c>
      <c r="C231" s="4" t="s">
        <v>26</v>
      </c>
      <c r="D231" s="4" t="s">
        <v>501</v>
      </c>
      <c r="E231" s="4" t="s">
        <v>433</v>
      </c>
      <c r="F231" s="5">
        <v>44581</v>
      </c>
      <c r="G231" s="5">
        <v>44582</v>
      </c>
      <c r="H231" s="4">
        <v>1</v>
      </c>
      <c r="I231" s="4">
        <v>1</v>
      </c>
      <c r="J231" s="4">
        <v>1</v>
      </c>
      <c r="K231" s="4" t="s">
        <v>29</v>
      </c>
      <c r="L231" s="4">
        <v>204</v>
      </c>
      <c r="M231" s="4">
        <v>204</v>
      </c>
      <c r="N231" s="4" t="s">
        <v>507</v>
      </c>
      <c r="O231" s="4" t="s">
        <v>472</v>
      </c>
      <c r="P231" s="4" t="s">
        <v>32</v>
      </c>
      <c r="Q231" s="4">
        <v>0</v>
      </c>
      <c r="R231" s="6">
        <v>44581</v>
      </c>
      <c r="S231" s="5">
        <v>44597</v>
      </c>
      <c r="T231" s="4" t="s">
        <v>33</v>
      </c>
      <c r="U231" s="4">
        <v>204</v>
      </c>
      <c r="V231" s="4">
        <v>0</v>
      </c>
      <c r="W231" s="4">
        <v>0</v>
      </c>
      <c r="X231" s="4">
        <v>2402954</v>
      </c>
    </row>
    <row r="232" s="4" customFormat="1" spans="1:23">
      <c r="A232" s="4">
        <v>17206306993</v>
      </c>
      <c r="B232" s="4" t="s">
        <v>25</v>
      </c>
      <c r="C232" s="4" t="s">
        <v>26</v>
      </c>
      <c r="D232" s="4" t="s">
        <v>145</v>
      </c>
      <c r="E232" s="4" t="s">
        <v>141</v>
      </c>
      <c r="F232" s="5">
        <v>44581</v>
      </c>
      <c r="G232" s="5">
        <v>44582</v>
      </c>
      <c r="H232" s="4">
        <v>1</v>
      </c>
      <c r="I232" s="4">
        <v>1</v>
      </c>
      <c r="J232" s="4">
        <v>1</v>
      </c>
      <c r="K232" s="4" t="s">
        <v>29</v>
      </c>
      <c r="L232" s="4">
        <v>171</v>
      </c>
      <c r="M232" s="4">
        <v>171</v>
      </c>
      <c r="N232" s="4" t="s">
        <v>508</v>
      </c>
      <c r="O232" s="4" t="s">
        <v>472</v>
      </c>
      <c r="P232" s="4" t="s">
        <v>32</v>
      </c>
      <c r="Q232" s="4">
        <v>0</v>
      </c>
      <c r="R232" s="6">
        <v>44581</v>
      </c>
      <c r="S232" s="5">
        <v>44597</v>
      </c>
      <c r="T232" s="4" t="s">
        <v>33</v>
      </c>
      <c r="U232" s="4">
        <v>171</v>
      </c>
      <c r="V232" s="4">
        <v>0</v>
      </c>
      <c r="W232" s="4">
        <v>0</v>
      </c>
    </row>
    <row r="233" s="4" customFormat="1" spans="1:23">
      <c r="A233" s="4">
        <v>17206412269</v>
      </c>
      <c r="B233" s="4" t="s">
        <v>25</v>
      </c>
      <c r="C233" s="4" t="s">
        <v>26</v>
      </c>
      <c r="D233" s="4" t="s">
        <v>330</v>
      </c>
      <c r="E233" s="4" t="s">
        <v>509</v>
      </c>
      <c r="F233" s="5">
        <v>44581</v>
      </c>
      <c r="G233" s="5">
        <v>44582</v>
      </c>
      <c r="H233" s="4">
        <v>2</v>
      </c>
      <c r="I233" s="4">
        <v>1</v>
      </c>
      <c r="J233" s="4">
        <v>2</v>
      </c>
      <c r="K233" s="4" t="s">
        <v>29</v>
      </c>
      <c r="L233" s="4">
        <v>348</v>
      </c>
      <c r="M233" s="4">
        <v>348</v>
      </c>
      <c r="N233" s="4" t="s">
        <v>510</v>
      </c>
      <c r="O233" s="4" t="s">
        <v>472</v>
      </c>
      <c r="P233" s="4" t="s">
        <v>32</v>
      </c>
      <c r="Q233" s="4">
        <v>0</v>
      </c>
      <c r="R233" s="6">
        <v>44581</v>
      </c>
      <c r="S233" s="5">
        <v>44597</v>
      </c>
      <c r="T233" s="4" t="s">
        <v>33</v>
      </c>
      <c r="U233" s="4">
        <v>348</v>
      </c>
      <c r="V233" s="4">
        <v>0</v>
      </c>
      <c r="W233" s="4">
        <v>0</v>
      </c>
    </row>
    <row r="234" s="4" customFormat="1" spans="1:24">
      <c r="A234" s="4">
        <v>17206442754</v>
      </c>
      <c r="B234" s="4" t="s">
        <v>25</v>
      </c>
      <c r="C234" s="4" t="s">
        <v>26</v>
      </c>
      <c r="D234" s="4" t="s">
        <v>330</v>
      </c>
      <c r="E234" s="4" t="s">
        <v>174</v>
      </c>
      <c r="F234" s="5">
        <v>44581</v>
      </c>
      <c r="G234" s="5">
        <v>44582</v>
      </c>
      <c r="H234" s="4">
        <v>1</v>
      </c>
      <c r="I234" s="4">
        <v>1</v>
      </c>
      <c r="J234" s="4">
        <v>1</v>
      </c>
      <c r="K234" s="4" t="s">
        <v>29</v>
      </c>
      <c r="L234" s="4">
        <v>142</v>
      </c>
      <c r="M234" s="4">
        <v>142</v>
      </c>
      <c r="N234" s="4" t="s">
        <v>511</v>
      </c>
      <c r="O234" s="4" t="s">
        <v>472</v>
      </c>
      <c r="P234" s="4" t="s">
        <v>32</v>
      </c>
      <c r="Q234" s="4">
        <v>0</v>
      </c>
      <c r="R234" s="6">
        <v>44581</v>
      </c>
      <c r="S234" s="5">
        <v>44597</v>
      </c>
      <c r="T234" s="4" t="s">
        <v>33</v>
      </c>
      <c r="U234" s="4">
        <v>142</v>
      </c>
      <c r="V234" s="4">
        <v>0</v>
      </c>
      <c r="W234" s="4">
        <v>0</v>
      </c>
      <c r="X234" s="4">
        <v>2403453</v>
      </c>
    </row>
    <row r="235" s="4" customFormat="1" spans="1:25">
      <c r="A235" s="4">
        <v>17201718532</v>
      </c>
      <c r="B235" s="4" t="s">
        <v>25</v>
      </c>
      <c r="C235" s="4" t="s">
        <v>35</v>
      </c>
      <c r="D235" s="4" t="s">
        <v>489</v>
      </c>
      <c r="E235" s="4" t="s">
        <v>284</v>
      </c>
      <c r="F235" s="5">
        <v>44581</v>
      </c>
      <c r="G235" s="5">
        <v>44582</v>
      </c>
      <c r="H235" s="4">
        <v>1</v>
      </c>
      <c r="I235" s="4">
        <v>1</v>
      </c>
      <c r="J235" s="4">
        <v>1</v>
      </c>
      <c r="K235" s="4" t="s">
        <v>29</v>
      </c>
      <c r="L235" s="4">
        <v>-198</v>
      </c>
      <c r="M235" s="4">
        <v>-198</v>
      </c>
      <c r="N235" s="4" t="s">
        <v>490</v>
      </c>
      <c r="O235" s="4" t="s">
        <v>472</v>
      </c>
      <c r="P235" s="4" t="s">
        <v>32</v>
      </c>
      <c r="Q235" s="4">
        <v>0</v>
      </c>
      <c r="R235" s="6">
        <v>44581</v>
      </c>
      <c r="S235" s="5">
        <v>44597</v>
      </c>
      <c r="T235" s="4" t="s">
        <v>33</v>
      </c>
      <c r="U235" s="4">
        <v>-198</v>
      </c>
      <c r="V235" s="4">
        <v>0</v>
      </c>
      <c r="W235" s="4">
        <v>0</v>
      </c>
      <c r="X235" s="4">
        <v>2401533</v>
      </c>
      <c r="Y235" s="4" t="s">
        <v>491</v>
      </c>
    </row>
    <row r="236" s="4" customFormat="1" spans="1:24">
      <c r="A236" s="4">
        <v>17206541077</v>
      </c>
      <c r="B236" s="4" t="s">
        <v>25</v>
      </c>
      <c r="C236" s="4" t="s">
        <v>26</v>
      </c>
      <c r="D236" s="4" t="s">
        <v>187</v>
      </c>
      <c r="E236" s="4" t="s">
        <v>174</v>
      </c>
      <c r="F236" s="5">
        <v>44581</v>
      </c>
      <c r="G236" s="5">
        <v>44582</v>
      </c>
      <c r="H236" s="4">
        <v>1</v>
      </c>
      <c r="I236" s="4">
        <v>1</v>
      </c>
      <c r="J236" s="4">
        <v>1</v>
      </c>
      <c r="K236" s="4" t="s">
        <v>29</v>
      </c>
      <c r="L236" s="4">
        <v>171</v>
      </c>
      <c r="M236" s="4">
        <v>171</v>
      </c>
      <c r="N236" s="4" t="s">
        <v>512</v>
      </c>
      <c r="O236" s="4" t="s">
        <v>472</v>
      </c>
      <c r="P236" s="4" t="s">
        <v>32</v>
      </c>
      <c r="Q236" s="4">
        <v>0</v>
      </c>
      <c r="R236" s="6">
        <v>44581</v>
      </c>
      <c r="S236" s="5">
        <v>44597</v>
      </c>
      <c r="T236" s="4" t="s">
        <v>33</v>
      </c>
      <c r="U236" s="4">
        <v>171</v>
      </c>
      <c r="V236" s="4">
        <v>0</v>
      </c>
      <c r="W236" s="4">
        <v>0</v>
      </c>
      <c r="X236" s="4">
        <v>2403523</v>
      </c>
    </row>
    <row r="237" s="4" customFormat="1" spans="1:25">
      <c r="A237" s="4">
        <v>17206554938</v>
      </c>
      <c r="B237" s="4" t="s">
        <v>25</v>
      </c>
      <c r="C237" s="4" t="s">
        <v>26</v>
      </c>
      <c r="D237" s="4" t="s">
        <v>160</v>
      </c>
      <c r="E237" s="4" t="s">
        <v>161</v>
      </c>
      <c r="F237" s="5">
        <v>44581</v>
      </c>
      <c r="G237" s="5">
        <v>44582</v>
      </c>
      <c r="H237" s="4">
        <v>1</v>
      </c>
      <c r="I237" s="4">
        <v>1</v>
      </c>
      <c r="J237" s="4">
        <v>1</v>
      </c>
      <c r="K237" s="4" t="s">
        <v>29</v>
      </c>
      <c r="L237" s="4">
        <v>189</v>
      </c>
      <c r="M237" s="4">
        <v>189</v>
      </c>
      <c r="N237" s="4" t="s">
        <v>513</v>
      </c>
      <c r="O237" s="4" t="s">
        <v>472</v>
      </c>
      <c r="P237" s="4" t="s">
        <v>32</v>
      </c>
      <c r="Q237" s="4">
        <v>0</v>
      </c>
      <c r="R237" s="6">
        <v>44581</v>
      </c>
      <c r="S237" s="5">
        <v>44597</v>
      </c>
      <c r="T237" s="4" t="s">
        <v>33</v>
      </c>
      <c r="U237" s="4">
        <v>189</v>
      </c>
      <c r="V237" s="4">
        <v>0</v>
      </c>
      <c r="W237" s="4">
        <v>0</v>
      </c>
      <c r="X237" s="4">
        <v>2403532</v>
      </c>
      <c r="Y237" s="4">
        <v>123</v>
      </c>
    </row>
    <row r="238" s="4" customFormat="1" spans="1:24">
      <c r="A238" s="4">
        <v>17206690594</v>
      </c>
      <c r="B238" s="4" t="s">
        <v>25</v>
      </c>
      <c r="C238" s="4" t="s">
        <v>26</v>
      </c>
      <c r="D238" s="4" t="s">
        <v>246</v>
      </c>
      <c r="E238" s="4" t="s">
        <v>284</v>
      </c>
      <c r="F238" s="5">
        <v>44581</v>
      </c>
      <c r="G238" s="5">
        <v>44582</v>
      </c>
      <c r="H238" s="4">
        <v>1</v>
      </c>
      <c r="I238" s="4">
        <v>1</v>
      </c>
      <c r="J238" s="4">
        <v>1</v>
      </c>
      <c r="K238" s="4" t="s">
        <v>29</v>
      </c>
      <c r="L238" s="4">
        <v>216</v>
      </c>
      <c r="M238" s="4">
        <v>216</v>
      </c>
      <c r="N238" s="4" t="s">
        <v>514</v>
      </c>
      <c r="O238" s="4" t="s">
        <v>472</v>
      </c>
      <c r="P238" s="4" t="s">
        <v>32</v>
      </c>
      <c r="Q238" s="4">
        <v>0</v>
      </c>
      <c r="R238" s="6">
        <v>44581</v>
      </c>
      <c r="S238" s="5">
        <v>44597</v>
      </c>
      <c r="T238" s="4" t="s">
        <v>33</v>
      </c>
      <c r="U238" s="4">
        <v>216</v>
      </c>
      <c r="V238" s="4">
        <v>0</v>
      </c>
      <c r="W238" s="4">
        <v>0</v>
      </c>
      <c r="X238" s="4">
        <v>2403629</v>
      </c>
    </row>
    <row r="239" s="4" customFormat="1" spans="1:23">
      <c r="A239" s="4">
        <v>17206770553</v>
      </c>
      <c r="B239" s="4" t="s">
        <v>25</v>
      </c>
      <c r="C239" s="4" t="s">
        <v>26</v>
      </c>
      <c r="D239" s="4" t="s">
        <v>151</v>
      </c>
      <c r="E239" s="4" t="s">
        <v>48</v>
      </c>
      <c r="F239" s="5">
        <v>44581</v>
      </c>
      <c r="G239" s="5">
        <v>44582</v>
      </c>
      <c r="H239" s="4">
        <v>1</v>
      </c>
      <c r="I239" s="4">
        <v>1</v>
      </c>
      <c r="J239" s="4">
        <v>1</v>
      </c>
      <c r="K239" s="4" t="s">
        <v>29</v>
      </c>
      <c r="L239" s="4">
        <v>193</v>
      </c>
      <c r="M239" s="4">
        <v>193</v>
      </c>
      <c r="N239" s="4" t="s">
        <v>515</v>
      </c>
      <c r="O239" s="4" t="s">
        <v>472</v>
      </c>
      <c r="P239" s="4" t="s">
        <v>32</v>
      </c>
      <c r="Q239" s="4">
        <v>0</v>
      </c>
      <c r="R239" s="6">
        <v>44581</v>
      </c>
      <c r="S239" s="5">
        <v>44597</v>
      </c>
      <c r="T239" s="4" t="s">
        <v>33</v>
      </c>
      <c r="U239" s="4">
        <v>193</v>
      </c>
      <c r="V239" s="4">
        <v>0</v>
      </c>
      <c r="W239" s="4">
        <v>0</v>
      </c>
    </row>
    <row r="240" s="4" customFormat="1" spans="1:24">
      <c r="A240" s="4">
        <v>17206541077</v>
      </c>
      <c r="B240" s="4" t="s">
        <v>25</v>
      </c>
      <c r="C240" s="4" t="s">
        <v>35</v>
      </c>
      <c r="D240" s="4" t="s">
        <v>187</v>
      </c>
      <c r="E240" s="4" t="s">
        <v>174</v>
      </c>
      <c r="F240" s="5">
        <v>44581</v>
      </c>
      <c r="G240" s="5">
        <v>44582</v>
      </c>
      <c r="H240" s="4">
        <v>1</v>
      </c>
      <c r="I240" s="4">
        <v>1</v>
      </c>
      <c r="J240" s="4">
        <v>1</v>
      </c>
      <c r="K240" s="4" t="s">
        <v>29</v>
      </c>
      <c r="L240" s="4">
        <v>-171</v>
      </c>
      <c r="M240" s="4">
        <v>-171</v>
      </c>
      <c r="N240" s="4" t="s">
        <v>512</v>
      </c>
      <c r="O240" s="4" t="s">
        <v>472</v>
      </c>
      <c r="P240" s="4" t="s">
        <v>32</v>
      </c>
      <c r="Q240" s="4">
        <v>0</v>
      </c>
      <c r="R240" s="6">
        <v>44581</v>
      </c>
      <c r="S240" s="5">
        <v>44597</v>
      </c>
      <c r="T240" s="4" t="s">
        <v>33</v>
      </c>
      <c r="U240" s="4">
        <v>-171</v>
      </c>
      <c r="V240" s="4">
        <v>0</v>
      </c>
      <c r="W240" s="4">
        <v>0</v>
      </c>
      <c r="X240" s="4">
        <v>2403523</v>
      </c>
    </row>
    <row r="241" s="4" customFormat="1" spans="1:25">
      <c r="A241" s="4">
        <v>17080915260</v>
      </c>
      <c r="B241" s="4" t="s">
        <v>25</v>
      </c>
      <c r="C241" s="4" t="s">
        <v>516</v>
      </c>
      <c r="D241" s="4" t="s">
        <v>517</v>
      </c>
      <c r="E241" s="4" t="s">
        <v>518</v>
      </c>
      <c r="F241" s="5">
        <v>44560</v>
      </c>
      <c r="G241" s="5">
        <v>44561</v>
      </c>
      <c r="H241" s="4">
        <v>1</v>
      </c>
      <c r="I241" s="4">
        <v>1</v>
      </c>
      <c r="J241" s="4">
        <v>1</v>
      </c>
      <c r="K241" s="4" t="s">
        <v>29</v>
      </c>
      <c r="L241" s="4">
        <v>-244</v>
      </c>
      <c r="M241" s="4">
        <v>-244</v>
      </c>
      <c r="N241" s="4" t="s">
        <v>519</v>
      </c>
      <c r="O241" s="4" t="s">
        <v>472</v>
      </c>
      <c r="P241" s="4" t="s">
        <v>32</v>
      </c>
      <c r="Q241" s="4">
        <v>0</v>
      </c>
      <c r="R241" s="6">
        <v>44560</v>
      </c>
      <c r="S241" s="5">
        <v>44597</v>
      </c>
      <c r="T241" s="4"/>
      <c r="U241" s="4">
        <v>0</v>
      </c>
      <c r="V241" s="4">
        <v>0</v>
      </c>
      <c r="W241" s="4">
        <v>0</v>
      </c>
      <c r="X241" s="4"/>
      <c r="Y241" s="4">
        <v>655085412</v>
      </c>
    </row>
    <row r="242" s="4" customFormat="1" spans="1:23">
      <c r="A242" s="4">
        <v>17086599549</v>
      </c>
      <c r="B242" s="4" t="s">
        <v>25</v>
      </c>
      <c r="C242" s="4" t="s">
        <v>516</v>
      </c>
      <c r="D242" s="4" t="s">
        <v>520</v>
      </c>
      <c r="E242" s="4" t="s">
        <v>521</v>
      </c>
      <c r="F242" s="5">
        <v>44561</v>
      </c>
      <c r="G242" s="5">
        <v>44562</v>
      </c>
      <c r="H242" s="4">
        <v>1</v>
      </c>
      <c r="I242" s="4">
        <v>1</v>
      </c>
      <c r="J242" s="4">
        <v>1</v>
      </c>
      <c r="K242" s="4" t="s">
        <v>29</v>
      </c>
      <c r="L242" s="4">
        <v>-442</v>
      </c>
      <c r="M242" s="4">
        <v>-442</v>
      </c>
      <c r="N242" s="4" t="s">
        <v>522</v>
      </c>
      <c r="O242" s="4" t="s">
        <v>472</v>
      </c>
      <c r="P242" s="4" t="s">
        <v>32</v>
      </c>
      <c r="Q242" s="4">
        <v>0</v>
      </c>
      <c r="R242" s="6">
        <v>44561</v>
      </c>
      <c r="S242" s="5">
        <v>44597</v>
      </c>
      <c r="T242" s="4"/>
      <c r="U242" s="4">
        <v>0</v>
      </c>
      <c r="V242" s="4">
        <v>0</v>
      </c>
      <c r="W242" s="4">
        <v>0</v>
      </c>
    </row>
    <row r="243" s="4" customFormat="1" spans="1:24">
      <c r="A243" s="4">
        <v>17198477316</v>
      </c>
      <c r="B243" s="4" t="s">
        <v>25</v>
      </c>
      <c r="C243" s="4" t="s">
        <v>26</v>
      </c>
      <c r="D243" s="4" t="s">
        <v>523</v>
      </c>
      <c r="E243" s="4" t="s">
        <v>44</v>
      </c>
      <c r="F243" s="5">
        <v>44580</v>
      </c>
      <c r="G243" s="5">
        <v>44583</v>
      </c>
      <c r="H243" s="4">
        <v>1</v>
      </c>
      <c r="I243" s="4">
        <v>3</v>
      </c>
      <c r="J243" s="4">
        <v>3</v>
      </c>
      <c r="K243" s="4" t="s">
        <v>29</v>
      </c>
      <c r="L243" s="4">
        <v>445</v>
      </c>
      <c r="M243" s="4">
        <v>445</v>
      </c>
      <c r="N243" s="4" t="s">
        <v>524</v>
      </c>
      <c r="O243" s="4" t="s">
        <v>525</v>
      </c>
      <c r="P243" s="4" t="s">
        <v>32</v>
      </c>
      <c r="Q243" s="4">
        <v>0</v>
      </c>
      <c r="R243" s="6">
        <v>44580</v>
      </c>
      <c r="S243" s="5">
        <v>44598</v>
      </c>
      <c r="T243" s="4" t="s">
        <v>33</v>
      </c>
      <c r="U243" s="4">
        <v>445</v>
      </c>
      <c r="V243" s="4">
        <v>0</v>
      </c>
      <c r="W243" s="4">
        <v>0</v>
      </c>
      <c r="X243" s="4">
        <v>2399599</v>
      </c>
    </row>
    <row r="244" s="4" customFormat="1" spans="1:24">
      <c r="A244" s="4">
        <v>17198477316</v>
      </c>
      <c r="B244" s="4" t="s">
        <v>25</v>
      </c>
      <c r="C244" s="4" t="s">
        <v>35</v>
      </c>
      <c r="D244" s="4" t="s">
        <v>523</v>
      </c>
      <c r="E244" s="4" t="s">
        <v>44</v>
      </c>
      <c r="F244" s="5">
        <v>44580</v>
      </c>
      <c r="G244" s="5">
        <v>44583</v>
      </c>
      <c r="H244" s="4">
        <v>1</v>
      </c>
      <c r="I244" s="4">
        <v>3</v>
      </c>
      <c r="J244" s="4">
        <v>3</v>
      </c>
      <c r="K244" s="4" t="s">
        <v>29</v>
      </c>
      <c r="L244" s="4">
        <v>-445</v>
      </c>
      <c r="M244" s="4">
        <v>-445</v>
      </c>
      <c r="N244" s="4" t="s">
        <v>524</v>
      </c>
      <c r="O244" s="4" t="s">
        <v>525</v>
      </c>
      <c r="P244" s="4" t="s">
        <v>32</v>
      </c>
      <c r="Q244" s="4">
        <v>0</v>
      </c>
      <c r="R244" s="6">
        <v>44580</v>
      </c>
      <c r="S244" s="5">
        <v>44598</v>
      </c>
      <c r="T244" s="4" t="s">
        <v>33</v>
      </c>
      <c r="U244" s="4">
        <v>-445</v>
      </c>
      <c r="V244" s="4">
        <v>0</v>
      </c>
      <c r="W244" s="4">
        <v>0</v>
      </c>
      <c r="X244" s="4">
        <v>2399599</v>
      </c>
    </row>
    <row r="245" s="4" customFormat="1" spans="1:25">
      <c r="A245" s="4">
        <v>17202063383</v>
      </c>
      <c r="B245" s="4" t="s">
        <v>25</v>
      </c>
      <c r="C245" s="4" t="s">
        <v>26</v>
      </c>
      <c r="D245" s="4" t="s">
        <v>526</v>
      </c>
      <c r="E245" s="4" t="s">
        <v>527</v>
      </c>
      <c r="F245" s="5">
        <v>44582</v>
      </c>
      <c r="G245" s="5">
        <v>44583</v>
      </c>
      <c r="H245" s="4">
        <v>1</v>
      </c>
      <c r="I245" s="4">
        <v>1</v>
      </c>
      <c r="J245" s="4">
        <v>1</v>
      </c>
      <c r="K245" s="4" t="s">
        <v>29</v>
      </c>
      <c r="L245" s="4">
        <v>138</v>
      </c>
      <c r="M245" s="4">
        <v>138</v>
      </c>
      <c r="N245" s="4" t="s">
        <v>528</v>
      </c>
      <c r="O245" s="4" t="s">
        <v>525</v>
      </c>
      <c r="P245" s="4" t="s">
        <v>32</v>
      </c>
      <c r="Q245" s="4">
        <v>0</v>
      </c>
      <c r="R245" s="6">
        <v>44581</v>
      </c>
      <c r="S245" s="5">
        <v>44598</v>
      </c>
      <c r="T245" s="4" t="s">
        <v>33</v>
      </c>
      <c r="U245" s="4">
        <v>138</v>
      </c>
      <c r="V245" s="4">
        <v>0</v>
      </c>
      <c r="W245" s="4">
        <v>0</v>
      </c>
      <c r="X245" s="4"/>
      <c r="Y245" s="4" t="s">
        <v>529</v>
      </c>
    </row>
    <row r="246" s="4" customFormat="1" spans="1:24">
      <c r="A246" s="4">
        <v>17206725349</v>
      </c>
      <c r="B246" s="4" t="s">
        <v>25</v>
      </c>
      <c r="C246" s="4" t="s">
        <v>26</v>
      </c>
      <c r="D246" s="4" t="s">
        <v>140</v>
      </c>
      <c r="E246" s="4" t="s">
        <v>141</v>
      </c>
      <c r="F246" s="5">
        <v>44582</v>
      </c>
      <c r="G246" s="5">
        <v>44583</v>
      </c>
      <c r="H246" s="4">
        <v>1</v>
      </c>
      <c r="I246" s="4">
        <v>1</v>
      </c>
      <c r="J246" s="4">
        <v>1</v>
      </c>
      <c r="K246" s="4" t="s">
        <v>29</v>
      </c>
      <c r="L246" s="4">
        <v>234</v>
      </c>
      <c r="M246" s="4">
        <v>234</v>
      </c>
      <c r="N246" s="4" t="s">
        <v>530</v>
      </c>
      <c r="O246" s="4" t="s">
        <v>525</v>
      </c>
      <c r="P246" s="4" t="s">
        <v>32</v>
      </c>
      <c r="Q246" s="4">
        <v>0</v>
      </c>
      <c r="R246" s="6">
        <v>44581</v>
      </c>
      <c r="S246" s="5">
        <v>44598</v>
      </c>
      <c r="T246" s="4" t="s">
        <v>33</v>
      </c>
      <c r="U246" s="4">
        <v>234</v>
      </c>
      <c r="V246" s="4">
        <v>0</v>
      </c>
      <c r="W246" s="4">
        <v>0</v>
      </c>
      <c r="X246" s="4">
        <v>2403653</v>
      </c>
    </row>
    <row r="247" s="4" customFormat="1" spans="1:24">
      <c r="A247" s="4">
        <v>17207144163</v>
      </c>
      <c r="B247" s="4" t="s">
        <v>25</v>
      </c>
      <c r="C247" s="4" t="s">
        <v>26</v>
      </c>
      <c r="D247" s="4" t="s">
        <v>464</v>
      </c>
      <c r="E247" s="4" t="s">
        <v>174</v>
      </c>
      <c r="F247" s="5">
        <v>44582</v>
      </c>
      <c r="G247" s="5">
        <v>44583</v>
      </c>
      <c r="H247" s="4">
        <v>1</v>
      </c>
      <c r="I247" s="4">
        <v>1</v>
      </c>
      <c r="J247" s="4">
        <v>1</v>
      </c>
      <c r="K247" s="4" t="s">
        <v>29</v>
      </c>
      <c r="L247" s="4">
        <v>191</v>
      </c>
      <c r="M247" s="4">
        <v>191</v>
      </c>
      <c r="N247" s="4" t="s">
        <v>486</v>
      </c>
      <c r="O247" s="4" t="s">
        <v>525</v>
      </c>
      <c r="P247" s="4" t="s">
        <v>32</v>
      </c>
      <c r="Q247" s="4">
        <v>0</v>
      </c>
      <c r="R247" s="6">
        <v>44582</v>
      </c>
      <c r="S247" s="5">
        <v>44598</v>
      </c>
      <c r="T247" s="4" t="s">
        <v>33</v>
      </c>
      <c r="U247" s="4">
        <v>191</v>
      </c>
      <c r="V247" s="4">
        <v>0</v>
      </c>
      <c r="W247" s="4">
        <v>0</v>
      </c>
      <c r="X247" s="4">
        <v>2403815</v>
      </c>
    </row>
    <row r="248" s="4" customFormat="1" spans="1:23">
      <c r="A248" s="4">
        <v>17207420177</v>
      </c>
      <c r="B248" s="4" t="s">
        <v>25</v>
      </c>
      <c r="C248" s="4" t="s">
        <v>26</v>
      </c>
      <c r="D248" s="4" t="s">
        <v>531</v>
      </c>
      <c r="E248" s="4" t="s">
        <v>182</v>
      </c>
      <c r="F248" s="5">
        <v>44582</v>
      </c>
      <c r="G248" s="5">
        <v>44583</v>
      </c>
      <c r="H248" s="4">
        <v>1</v>
      </c>
      <c r="I248" s="4">
        <v>1</v>
      </c>
      <c r="J248" s="4">
        <v>1</v>
      </c>
      <c r="K248" s="4" t="s">
        <v>29</v>
      </c>
      <c r="L248" s="4">
        <v>198</v>
      </c>
      <c r="M248" s="4">
        <v>198</v>
      </c>
      <c r="N248" s="4" t="s">
        <v>532</v>
      </c>
      <c r="O248" s="4" t="s">
        <v>525</v>
      </c>
      <c r="P248" s="4" t="s">
        <v>32</v>
      </c>
      <c r="Q248" s="4">
        <v>0</v>
      </c>
      <c r="R248" s="6">
        <v>44582</v>
      </c>
      <c r="S248" s="5">
        <v>44598</v>
      </c>
      <c r="T248" s="4" t="s">
        <v>33</v>
      </c>
      <c r="U248" s="4">
        <v>198</v>
      </c>
      <c r="V248" s="4">
        <v>0</v>
      </c>
      <c r="W248" s="4">
        <v>0</v>
      </c>
    </row>
    <row r="249" s="4" customFormat="1" spans="1:23">
      <c r="A249" s="4">
        <v>17207430896</v>
      </c>
      <c r="B249" s="4" t="s">
        <v>25</v>
      </c>
      <c r="C249" s="4" t="s">
        <v>26</v>
      </c>
      <c r="D249" s="4" t="s">
        <v>498</v>
      </c>
      <c r="E249" s="4" t="s">
        <v>499</v>
      </c>
      <c r="F249" s="5">
        <v>44582</v>
      </c>
      <c r="G249" s="5">
        <v>44583</v>
      </c>
      <c r="H249" s="4">
        <v>1</v>
      </c>
      <c r="I249" s="4">
        <v>1</v>
      </c>
      <c r="J249" s="4">
        <v>1</v>
      </c>
      <c r="K249" s="4" t="s">
        <v>29</v>
      </c>
      <c r="L249" s="4">
        <v>318</v>
      </c>
      <c r="M249" s="4">
        <v>318</v>
      </c>
      <c r="N249" s="4" t="s">
        <v>533</v>
      </c>
      <c r="O249" s="4" t="s">
        <v>525</v>
      </c>
      <c r="P249" s="4" t="s">
        <v>32</v>
      </c>
      <c r="Q249" s="4">
        <v>0</v>
      </c>
      <c r="R249" s="6">
        <v>44582</v>
      </c>
      <c r="S249" s="5">
        <v>44598</v>
      </c>
      <c r="T249" s="4" t="s">
        <v>33</v>
      </c>
      <c r="U249" s="4">
        <v>318</v>
      </c>
      <c r="V249" s="4">
        <v>0</v>
      </c>
      <c r="W249" s="4">
        <v>0</v>
      </c>
    </row>
    <row r="250" s="4" customFormat="1" spans="1:23">
      <c r="A250" s="4">
        <v>17207420177</v>
      </c>
      <c r="B250" s="4" t="s">
        <v>25</v>
      </c>
      <c r="C250" s="4" t="s">
        <v>35</v>
      </c>
      <c r="D250" s="4" t="s">
        <v>531</v>
      </c>
      <c r="E250" s="4" t="s">
        <v>182</v>
      </c>
      <c r="F250" s="5">
        <v>44582</v>
      </c>
      <c r="G250" s="5">
        <v>44583</v>
      </c>
      <c r="H250" s="4">
        <v>1</v>
      </c>
      <c r="I250" s="4">
        <v>1</v>
      </c>
      <c r="J250" s="4">
        <v>1</v>
      </c>
      <c r="K250" s="4" t="s">
        <v>29</v>
      </c>
      <c r="L250" s="4">
        <v>-198</v>
      </c>
      <c r="M250" s="4">
        <v>-198</v>
      </c>
      <c r="N250" s="4" t="s">
        <v>532</v>
      </c>
      <c r="O250" s="4" t="s">
        <v>525</v>
      </c>
      <c r="P250" s="4" t="s">
        <v>32</v>
      </c>
      <c r="Q250" s="4">
        <v>0</v>
      </c>
      <c r="R250" s="6">
        <v>44582</v>
      </c>
      <c r="S250" s="5">
        <v>44598</v>
      </c>
      <c r="T250" s="4" t="s">
        <v>33</v>
      </c>
      <c r="U250" s="4">
        <v>-198</v>
      </c>
      <c r="V250" s="4">
        <v>0</v>
      </c>
      <c r="W250" s="4">
        <v>0</v>
      </c>
    </row>
    <row r="251" s="4" customFormat="1" spans="1:23">
      <c r="A251" s="4">
        <v>17207430896</v>
      </c>
      <c r="B251" s="4" t="s">
        <v>25</v>
      </c>
      <c r="C251" s="4" t="s">
        <v>35</v>
      </c>
      <c r="D251" s="4" t="s">
        <v>498</v>
      </c>
      <c r="E251" s="4" t="s">
        <v>499</v>
      </c>
      <c r="F251" s="5">
        <v>44582</v>
      </c>
      <c r="G251" s="5">
        <v>44583</v>
      </c>
      <c r="H251" s="4">
        <v>1</v>
      </c>
      <c r="I251" s="4">
        <v>1</v>
      </c>
      <c r="J251" s="4">
        <v>1</v>
      </c>
      <c r="K251" s="4" t="s">
        <v>29</v>
      </c>
      <c r="L251" s="4">
        <v>-318</v>
      </c>
      <c r="M251" s="4">
        <v>-318</v>
      </c>
      <c r="N251" s="4" t="s">
        <v>533</v>
      </c>
      <c r="O251" s="4" t="s">
        <v>525</v>
      </c>
      <c r="P251" s="4" t="s">
        <v>32</v>
      </c>
      <c r="Q251" s="4">
        <v>0</v>
      </c>
      <c r="R251" s="6">
        <v>44582</v>
      </c>
      <c r="S251" s="5">
        <v>44598</v>
      </c>
      <c r="T251" s="4" t="s">
        <v>33</v>
      </c>
      <c r="U251" s="4">
        <v>-318</v>
      </c>
      <c r="V251" s="4">
        <v>0</v>
      </c>
      <c r="W251" s="4">
        <v>0</v>
      </c>
    </row>
    <row r="252" s="4" customFormat="1" spans="1:23">
      <c r="A252" s="4">
        <v>17207651933</v>
      </c>
      <c r="B252" s="4" t="s">
        <v>25</v>
      </c>
      <c r="C252" s="4" t="s">
        <v>26</v>
      </c>
      <c r="D252" s="4" t="s">
        <v>534</v>
      </c>
      <c r="E252" s="4" t="s">
        <v>100</v>
      </c>
      <c r="F252" s="5">
        <v>44582</v>
      </c>
      <c r="G252" s="5">
        <v>44583</v>
      </c>
      <c r="H252" s="4">
        <v>1</v>
      </c>
      <c r="I252" s="4">
        <v>1</v>
      </c>
      <c r="J252" s="4">
        <v>1</v>
      </c>
      <c r="K252" s="4" t="s">
        <v>29</v>
      </c>
      <c r="L252" s="4">
        <v>112</v>
      </c>
      <c r="M252" s="4">
        <v>112</v>
      </c>
      <c r="N252" s="4" t="s">
        <v>535</v>
      </c>
      <c r="O252" s="4" t="s">
        <v>525</v>
      </c>
      <c r="P252" s="4" t="s">
        <v>32</v>
      </c>
      <c r="Q252" s="4">
        <v>0</v>
      </c>
      <c r="R252" s="6">
        <v>44582</v>
      </c>
      <c r="S252" s="5">
        <v>44598</v>
      </c>
      <c r="T252" s="4" t="s">
        <v>33</v>
      </c>
      <c r="U252" s="4">
        <v>112</v>
      </c>
      <c r="V252" s="4">
        <v>0</v>
      </c>
      <c r="W252" s="4">
        <v>0</v>
      </c>
    </row>
    <row r="253" s="4" customFormat="1" spans="1:23">
      <c r="A253" s="4">
        <v>17207975850</v>
      </c>
      <c r="B253" s="4" t="s">
        <v>25</v>
      </c>
      <c r="C253" s="4" t="s">
        <v>26</v>
      </c>
      <c r="D253" s="4" t="s">
        <v>536</v>
      </c>
      <c r="E253" s="4" t="s">
        <v>100</v>
      </c>
      <c r="F253" s="5">
        <v>44582</v>
      </c>
      <c r="G253" s="5">
        <v>44583</v>
      </c>
      <c r="H253" s="4">
        <v>1</v>
      </c>
      <c r="I253" s="4">
        <v>1</v>
      </c>
      <c r="J253" s="4">
        <v>1</v>
      </c>
      <c r="K253" s="4" t="s">
        <v>29</v>
      </c>
      <c r="L253" s="4">
        <v>108</v>
      </c>
      <c r="M253" s="4">
        <v>108</v>
      </c>
      <c r="N253" s="4" t="s">
        <v>537</v>
      </c>
      <c r="O253" s="4" t="s">
        <v>525</v>
      </c>
      <c r="P253" s="4" t="s">
        <v>32</v>
      </c>
      <c r="Q253" s="4">
        <v>0</v>
      </c>
      <c r="R253" s="6">
        <v>44582</v>
      </c>
      <c r="S253" s="5">
        <v>44598</v>
      </c>
      <c r="T253" s="4" t="s">
        <v>33</v>
      </c>
      <c r="U253" s="4">
        <v>108</v>
      </c>
      <c r="V253" s="4">
        <v>0</v>
      </c>
      <c r="W253" s="4">
        <v>0</v>
      </c>
    </row>
    <row r="254" s="4" customFormat="1" spans="1:23">
      <c r="A254" s="4">
        <v>17207975850</v>
      </c>
      <c r="B254" s="4" t="s">
        <v>25</v>
      </c>
      <c r="C254" s="4" t="s">
        <v>35</v>
      </c>
      <c r="D254" s="4" t="s">
        <v>536</v>
      </c>
      <c r="E254" s="4" t="s">
        <v>100</v>
      </c>
      <c r="F254" s="5">
        <v>44582</v>
      </c>
      <c r="G254" s="5">
        <v>44583</v>
      </c>
      <c r="H254" s="4">
        <v>1</v>
      </c>
      <c r="I254" s="4">
        <v>1</v>
      </c>
      <c r="J254" s="4">
        <v>1</v>
      </c>
      <c r="K254" s="4" t="s">
        <v>29</v>
      </c>
      <c r="L254" s="4">
        <v>-108</v>
      </c>
      <c r="M254" s="4">
        <v>-108</v>
      </c>
      <c r="N254" s="4" t="s">
        <v>537</v>
      </c>
      <c r="O254" s="4" t="s">
        <v>525</v>
      </c>
      <c r="P254" s="4" t="s">
        <v>32</v>
      </c>
      <c r="Q254" s="4">
        <v>0</v>
      </c>
      <c r="R254" s="6">
        <v>44582</v>
      </c>
      <c r="S254" s="5">
        <v>44598</v>
      </c>
      <c r="T254" s="4" t="s">
        <v>33</v>
      </c>
      <c r="U254" s="4">
        <v>-108</v>
      </c>
      <c r="V254" s="4">
        <v>0</v>
      </c>
      <c r="W254" s="4">
        <v>0</v>
      </c>
    </row>
    <row r="255" s="4" customFormat="1" spans="1:23">
      <c r="A255" s="4">
        <v>17211159441</v>
      </c>
      <c r="B255" s="4" t="s">
        <v>25</v>
      </c>
      <c r="C255" s="4" t="s">
        <v>26</v>
      </c>
      <c r="D255" s="4" t="s">
        <v>538</v>
      </c>
      <c r="E255" s="4" t="s">
        <v>152</v>
      </c>
      <c r="F255" s="5">
        <v>44582</v>
      </c>
      <c r="G255" s="5">
        <v>44583</v>
      </c>
      <c r="H255" s="4">
        <v>1</v>
      </c>
      <c r="I255" s="4">
        <v>1</v>
      </c>
      <c r="J255" s="4">
        <v>1</v>
      </c>
      <c r="K255" s="4" t="s">
        <v>29</v>
      </c>
      <c r="L255" s="4">
        <v>172</v>
      </c>
      <c r="M255" s="4">
        <v>172</v>
      </c>
      <c r="N255" s="4" t="s">
        <v>539</v>
      </c>
      <c r="O255" s="4" t="s">
        <v>525</v>
      </c>
      <c r="P255" s="4" t="s">
        <v>32</v>
      </c>
      <c r="Q255" s="4">
        <v>0</v>
      </c>
      <c r="R255" s="6">
        <v>44582</v>
      </c>
      <c r="S255" s="5">
        <v>44598</v>
      </c>
      <c r="T255" s="4" t="s">
        <v>33</v>
      </c>
      <c r="U255" s="4">
        <v>172</v>
      </c>
      <c r="V255" s="4">
        <v>0</v>
      </c>
      <c r="W255" s="4">
        <v>0</v>
      </c>
    </row>
    <row r="256" s="4" customFormat="1" spans="1:23">
      <c r="A256" s="4">
        <v>17211585988</v>
      </c>
      <c r="B256" s="4" t="s">
        <v>25</v>
      </c>
      <c r="C256" s="4" t="s">
        <v>26</v>
      </c>
      <c r="D256" s="4" t="s">
        <v>501</v>
      </c>
      <c r="E256" s="4" t="s">
        <v>502</v>
      </c>
      <c r="F256" s="5">
        <v>44582</v>
      </c>
      <c r="G256" s="5">
        <v>44583</v>
      </c>
      <c r="H256" s="4">
        <v>1</v>
      </c>
      <c r="I256" s="4">
        <v>1</v>
      </c>
      <c r="J256" s="4">
        <v>1</v>
      </c>
      <c r="K256" s="4" t="s">
        <v>29</v>
      </c>
      <c r="L256" s="4">
        <v>192</v>
      </c>
      <c r="M256" s="4">
        <v>192</v>
      </c>
      <c r="N256" s="4" t="s">
        <v>540</v>
      </c>
      <c r="O256" s="4" t="s">
        <v>525</v>
      </c>
      <c r="P256" s="4" t="s">
        <v>32</v>
      </c>
      <c r="Q256" s="4">
        <v>0</v>
      </c>
      <c r="R256" s="6">
        <v>44582</v>
      </c>
      <c r="S256" s="5">
        <v>44598</v>
      </c>
      <c r="T256" s="4" t="s">
        <v>33</v>
      </c>
      <c r="U256" s="4">
        <v>192</v>
      </c>
      <c r="V256" s="4">
        <v>0</v>
      </c>
      <c r="W256" s="4">
        <v>0</v>
      </c>
    </row>
    <row r="257" s="4" customFormat="1" spans="1:25">
      <c r="A257" s="4">
        <v>17211673180</v>
      </c>
      <c r="B257" s="4" t="s">
        <v>25</v>
      </c>
      <c r="C257" s="4" t="s">
        <v>26</v>
      </c>
      <c r="D257" s="4" t="s">
        <v>541</v>
      </c>
      <c r="E257" s="4" t="s">
        <v>130</v>
      </c>
      <c r="F257" s="5">
        <v>44582</v>
      </c>
      <c r="G257" s="5">
        <v>44583</v>
      </c>
      <c r="H257" s="4">
        <v>1</v>
      </c>
      <c r="I257" s="4">
        <v>1</v>
      </c>
      <c r="J257" s="4">
        <v>1</v>
      </c>
      <c r="K257" s="4" t="s">
        <v>29</v>
      </c>
      <c r="L257" s="4">
        <v>342</v>
      </c>
      <c r="M257" s="4">
        <v>342</v>
      </c>
      <c r="N257" s="4" t="s">
        <v>542</v>
      </c>
      <c r="O257" s="4" t="s">
        <v>525</v>
      </c>
      <c r="P257" s="4" t="s">
        <v>32</v>
      </c>
      <c r="Q257" s="4">
        <v>0</v>
      </c>
      <c r="R257" s="6">
        <v>44582</v>
      </c>
      <c r="S257" s="5">
        <v>44598</v>
      </c>
      <c r="T257" s="4" t="s">
        <v>33</v>
      </c>
      <c r="U257" s="4">
        <v>342</v>
      </c>
      <c r="V257" s="4">
        <v>0</v>
      </c>
      <c r="W257" s="4">
        <v>0</v>
      </c>
      <c r="X257" s="4"/>
      <c r="Y257" s="4" t="s">
        <v>543</v>
      </c>
    </row>
    <row r="258" s="4" customFormat="1" spans="1:23">
      <c r="A258" s="4">
        <v>17211715393</v>
      </c>
      <c r="B258" s="4" t="s">
        <v>25</v>
      </c>
      <c r="C258" s="4" t="s">
        <v>26</v>
      </c>
      <c r="D258" s="4" t="s">
        <v>544</v>
      </c>
      <c r="E258" s="4" t="s">
        <v>545</v>
      </c>
      <c r="F258" s="5">
        <v>44582</v>
      </c>
      <c r="G258" s="5">
        <v>44583</v>
      </c>
      <c r="H258" s="4">
        <v>1</v>
      </c>
      <c r="I258" s="4">
        <v>1</v>
      </c>
      <c r="J258" s="4">
        <v>1</v>
      </c>
      <c r="K258" s="4" t="s">
        <v>29</v>
      </c>
      <c r="L258" s="4">
        <v>192</v>
      </c>
      <c r="M258" s="4">
        <v>192</v>
      </c>
      <c r="N258" s="4" t="s">
        <v>546</v>
      </c>
      <c r="O258" s="4" t="s">
        <v>525</v>
      </c>
      <c r="P258" s="4" t="s">
        <v>32</v>
      </c>
      <c r="Q258" s="4">
        <v>0</v>
      </c>
      <c r="R258" s="6">
        <v>44582</v>
      </c>
      <c r="S258" s="5">
        <v>44598</v>
      </c>
      <c r="T258" s="4" t="s">
        <v>33</v>
      </c>
      <c r="U258" s="4">
        <v>192</v>
      </c>
      <c r="V258" s="4">
        <v>0</v>
      </c>
      <c r="W258" s="4">
        <v>0</v>
      </c>
    </row>
    <row r="259" s="4" customFormat="1" spans="1:23">
      <c r="A259" s="4">
        <v>17212091852</v>
      </c>
      <c r="B259" s="4" t="s">
        <v>25</v>
      </c>
      <c r="C259" s="4" t="s">
        <v>26</v>
      </c>
      <c r="D259" s="4" t="s">
        <v>358</v>
      </c>
      <c r="E259" s="4" t="s">
        <v>359</v>
      </c>
      <c r="F259" s="5">
        <v>44582</v>
      </c>
      <c r="G259" s="5">
        <v>44583</v>
      </c>
      <c r="H259" s="4">
        <v>1</v>
      </c>
      <c r="I259" s="4">
        <v>1</v>
      </c>
      <c r="J259" s="4">
        <v>1</v>
      </c>
      <c r="K259" s="4" t="s">
        <v>29</v>
      </c>
      <c r="L259" s="4">
        <v>110</v>
      </c>
      <c r="M259" s="4">
        <v>110</v>
      </c>
      <c r="N259" s="4" t="s">
        <v>547</v>
      </c>
      <c r="O259" s="4" t="s">
        <v>525</v>
      </c>
      <c r="P259" s="4" t="s">
        <v>32</v>
      </c>
      <c r="Q259" s="4">
        <v>0</v>
      </c>
      <c r="R259" s="6">
        <v>44582</v>
      </c>
      <c r="S259" s="5">
        <v>44598</v>
      </c>
      <c r="T259" s="4" t="s">
        <v>33</v>
      </c>
      <c r="U259" s="4">
        <v>110</v>
      </c>
      <c r="V259" s="4">
        <v>0</v>
      </c>
      <c r="W259" s="4">
        <v>0</v>
      </c>
    </row>
    <row r="260" s="4" customFormat="1" spans="1:24">
      <c r="A260" s="4">
        <v>17212156743</v>
      </c>
      <c r="B260" s="4" t="s">
        <v>25</v>
      </c>
      <c r="C260" s="4" t="s">
        <v>26</v>
      </c>
      <c r="D260" s="4" t="s">
        <v>181</v>
      </c>
      <c r="E260" s="4" t="s">
        <v>174</v>
      </c>
      <c r="F260" s="5">
        <v>44582</v>
      </c>
      <c r="G260" s="5">
        <v>44583</v>
      </c>
      <c r="H260" s="4">
        <v>1</v>
      </c>
      <c r="I260" s="4">
        <v>1</v>
      </c>
      <c r="J260" s="4">
        <v>1</v>
      </c>
      <c r="K260" s="4" t="s">
        <v>29</v>
      </c>
      <c r="L260" s="4">
        <v>162</v>
      </c>
      <c r="M260" s="4">
        <v>162</v>
      </c>
      <c r="N260" s="4" t="s">
        <v>548</v>
      </c>
      <c r="O260" s="4" t="s">
        <v>525</v>
      </c>
      <c r="P260" s="4" t="s">
        <v>32</v>
      </c>
      <c r="Q260" s="4">
        <v>0</v>
      </c>
      <c r="R260" s="6">
        <v>44582</v>
      </c>
      <c r="S260" s="5">
        <v>44598</v>
      </c>
      <c r="T260" s="4" t="s">
        <v>33</v>
      </c>
      <c r="U260" s="4">
        <v>162</v>
      </c>
      <c r="V260" s="4">
        <v>0</v>
      </c>
      <c r="W260" s="4">
        <v>0</v>
      </c>
      <c r="X260" s="4">
        <v>2405429</v>
      </c>
    </row>
    <row r="261" s="4" customFormat="1" spans="1:23">
      <c r="A261" s="4">
        <v>17212513375</v>
      </c>
      <c r="B261" s="4" t="s">
        <v>25</v>
      </c>
      <c r="C261" s="4" t="s">
        <v>26</v>
      </c>
      <c r="D261" s="4" t="s">
        <v>120</v>
      </c>
      <c r="E261" s="4" t="s">
        <v>152</v>
      </c>
      <c r="F261" s="5">
        <v>44582</v>
      </c>
      <c r="G261" s="5">
        <v>44583</v>
      </c>
      <c r="H261" s="4">
        <v>1</v>
      </c>
      <c r="I261" s="4">
        <v>1</v>
      </c>
      <c r="J261" s="4">
        <v>1</v>
      </c>
      <c r="K261" s="4" t="s">
        <v>29</v>
      </c>
      <c r="L261" s="4">
        <v>297</v>
      </c>
      <c r="M261" s="4">
        <v>297</v>
      </c>
      <c r="N261" s="4" t="s">
        <v>549</v>
      </c>
      <c r="O261" s="4" t="s">
        <v>525</v>
      </c>
      <c r="P261" s="4" t="s">
        <v>32</v>
      </c>
      <c r="Q261" s="4">
        <v>0</v>
      </c>
      <c r="R261" s="6">
        <v>44582</v>
      </c>
      <c r="S261" s="5">
        <v>44598</v>
      </c>
      <c r="T261" s="4" t="s">
        <v>33</v>
      </c>
      <c r="U261" s="4">
        <v>297</v>
      </c>
      <c r="V261" s="4">
        <v>0</v>
      </c>
      <c r="W261" s="4">
        <v>0</v>
      </c>
    </row>
    <row r="262" s="4" customFormat="1" spans="1:23">
      <c r="A262" s="4">
        <v>17211159441</v>
      </c>
      <c r="B262" s="4" t="s">
        <v>25</v>
      </c>
      <c r="C262" s="4" t="s">
        <v>35</v>
      </c>
      <c r="D262" s="4" t="s">
        <v>538</v>
      </c>
      <c r="E262" s="4" t="s">
        <v>152</v>
      </c>
      <c r="F262" s="5">
        <v>44582</v>
      </c>
      <c r="G262" s="5">
        <v>44583</v>
      </c>
      <c r="H262" s="4">
        <v>1</v>
      </c>
      <c r="I262" s="4">
        <v>1</v>
      </c>
      <c r="J262" s="4">
        <v>1</v>
      </c>
      <c r="K262" s="4" t="s">
        <v>29</v>
      </c>
      <c r="L262" s="4">
        <v>-172</v>
      </c>
      <c r="M262" s="4">
        <v>-172</v>
      </c>
      <c r="N262" s="4" t="s">
        <v>539</v>
      </c>
      <c r="O262" s="4" t="s">
        <v>525</v>
      </c>
      <c r="P262" s="4" t="s">
        <v>32</v>
      </c>
      <c r="Q262" s="4">
        <v>0</v>
      </c>
      <c r="R262" s="6">
        <v>44582</v>
      </c>
      <c r="S262" s="5">
        <v>44598</v>
      </c>
      <c r="T262" s="4" t="s">
        <v>33</v>
      </c>
      <c r="U262" s="4">
        <v>-172</v>
      </c>
      <c r="V262" s="4">
        <v>0</v>
      </c>
      <c r="W262" s="4">
        <v>0</v>
      </c>
    </row>
    <row r="263" s="4" customFormat="1" spans="1:25">
      <c r="A263" s="4">
        <v>17193560645</v>
      </c>
      <c r="B263" s="4" t="s">
        <v>25</v>
      </c>
      <c r="C263" s="4" t="s">
        <v>26</v>
      </c>
      <c r="D263" s="4" t="s">
        <v>550</v>
      </c>
      <c r="E263" s="4" t="s">
        <v>551</v>
      </c>
      <c r="F263" s="5">
        <v>44583</v>
      </c>
      <c r="G263" s="5">
        <v>44584</v>
      </c>
      <c r="H263" s="4">
        <v>1</v>
      </c>
      <c r="I263" s="4">
        <v>1</v>
      </c>
      <c r="J263" s="4">
        <v>1</v>
      </c>
      <c r="K263" s="4" t="s">
        <v>29</v>
      </c>
      <c r="L263" s="4">
        <v>194</v>
      </c>
      <c r="M263" s="4">
        <v>194</v>
      </c>
      <c r="N263" s="4" t="s">
        <v>552</v>
      </c>
      <c r="O263" s="4" t="s">
        <v>553</v>
      </c>
      <c r="P263" s="4" t="s">
        <v>32</v>
      </c>
      <c r="Q263" s="4">
        <v>0</v>
      </c>
      <c r="R263" s="6">
        <v>44579</v>
      </c>
      <c r="S263" s="5">
        <v>44599</v>
      </c>
      <c r="T263" s="4" t="s">
        <v>33</v>
      </c>
      <c r="U263" s="4">
        <v>194</v>
      </c>
      <c r="V263" s="4">
        <v>0</v>
      </c>
      <c r="W263" s="4">
        <v>0</v>
      </c>
      <c r="X263" s="4">
        <v>2397632</v>
      </c>
      <c r="Y263" s="4">
        <v>104197720494</v>
      </c>
    </row>
    <row r="264" s="4" customFormat="1" spans="1:25">
      <c r="A264" s="4">
        <v>17198947731</v>
      </c>
      <c r="B264" s="4" t="s">
        <v>25</v>
      </c>
      <c r="C264" s="4" t="s">
        <v>26</v>
      </c>
      <c r="D264" s="4" t="s">
        <v>554</v>
      </c>
      <c r="E264" s="4" t="s">
        <v>44</v>
      </c>
      <c r="F264" s="5">
        <v>44583</v>
      </c>
      <c r="G264" s="5">
        <v>44584</v>
      </c>
      <c r="H264" s="4">
        <v>1</v>
      </c>
      <c r="I264" s="4">
        <v>1</v>
      </c>
      <c r="J264" s="4">
        <v>1</v>
      </c>
      <c r="K264" s="4" t="s">
        <v>29</v>
      </c>
      <c r="L264" s="4">
        <v>151</v>
      </c>
      <c r="M264" s="4">
        <v>151</v>
      </c>
      <c r="N264" s="4" t="s">
        <v>555</v>
      </c>
      <c r="O264" s="4" t="s">
        <v>553</v>
      </c>
      <c r="P264" s="4" t="s">
        <v>32</v>
      </c>
      <c r="Q264" s="4">
        <v>0</v>
      </c>
      <c r="R264" s="6">
        <v>44580</v>
      </c>
      <c r="S264" s="5">
        <v>44599</v>
      </c>
      <c r="T264" s="4" t="s">
        <v>33</v>
      </c>
      <c r="U264" s="4">
        <v>151</v>
      </c>
      <c r="V264" s="4">
        <v>0</v>
      </c>
      <c r="W264" s="4">
        <v>0</v>
      </c>
      <c r="X264" s="4"/>
      <c r="Y264" s="4" t="s">
        <v>556</v>
      </c>
    </row>
    <row r="265" s="4" customFormat="1" spans="1:25">
      <c r="A265" s="4">
        <v>17200894297</v>
      </c>
      <c r="B265" s="4" t="s">
        <v>25</v>
      </c>
      <c r="C265" s="4" t="s">
        <v>26</v>
      </c>
      <c r="D265" s="4" t="s">
        <v>557</v>
      </c>
      <c r="E265" s="4" t="s">
        <v>48</v>
      </c>
      <c r="F265" s="5">
        <v>44583</v>
      </c>
      <c r="G265" s="5">
        <v>44584</v>
      </c>
      <c r="H265" s="4">
        <v>1</v>
      </c>
      <c r="I265" s="4">
        <v>1</v>
      </c>
      <c r="J265" s="4">
        <v>1</v>
      </c>
      <c r="K265" s="4" t="s">
        <v>29</v>
      </c>
      <c r="L265" s="4">
        <v>215</v>
      </c>
      <c r="M265" s="4">
        <v>215</v>
      </c>
      <c r="N265" s="4" t="s">
        <v>558</v>
      </c>
      <c r="O265" s="4" t="s">
        <v>553</v>
      </c>
      <c r="P265" s="4" t="s">
        <v>32</v>
      </c>
      <c r="Q265" s="4">
        <v>0</v>
      </c>
      <c r="R265" s="6">
        <v>44580</v>
      </c>
      <c r="S265" s="5">
        <v>44599</v>
      </c>
      <c r="T265" s="4" t="s">
        <v>33</v>
      </c>
      <c r="U265" s="4">
        <v>215</v>
      </c>
      <c r="V265" s="4">
        <v>0</v>
      </c>
      <c r="W265" s="4">
        <v>0</v>
      </c>
      <c r="X265" s="4"/>
      <c r="Y265" s="4" t="s">
        <v>559</v>
      </c>
    </row>
    <row r="266" s="4" customFormat="1" spans="1:23">
      <c r="A266" s="4">
        <v>17201267367</v>
      </c>
      <c r="B266" s="4" t="s">
        <v>25</v>
      </c>
      <c r="C266" s="4" t="s">
        <v>26</v>
      </c>
      <c r="D266" s="4" t="s">
        <v>560</v>
      </c>
      <c r="E266" s="4" t="s">
        <v>100</v>
      </c>
      <c r="F266" s="5">
        <v>44581</v>
      </c>
      <c r="G266" s="5">
        <v>44584</v>
      </c>
      <c r="H266" s="4">
        <v>1</v>
      </c>
      <c r="I266" s="4">
        <v>3</v>
      </c>
      <c r="J266" s="4">
        <v>3</v>
      </c>
      <c r="K266" s="4" t="s">
        <v>29</v>
      </c>
      <c r="L266" s="4">
        <v>453</v>
      </c>
      <c r="M266" s="4">
        <v>453</v>
      </c>
      <c r="N266" s="4" t="s">
        <v>561</v>
      </c>
      <c r="O266" s="4" t="s">
        <v>553</v>
      </c>
      <c r="P266" s="4" t="s">
        <v>32</v>
      </c>
      <c r="Q266" s="4">
        <v>0</v>
      </c>
      <c r="R266" s="6">
        <v>44580</v>
      </c>
      <c r="S266" s="5">
        <v>44599</v>
      </c>
      <c r="T266" s="4" t="s">
        <v>33</v>
      </c>
      <c r="U266" s="4">
        <v>453</v>
      </c>
      <c r="V266" s="4">
        <v>0</v>
      </c>
      <c r="W266" s="4">
        <v>0</v>
      </c>
    </row>
    <row r="267" s="4" customFormat="1" spans="1:26">
      <c r="A267" s="4">
        <v>17208032367</v>
      </c>
      <c r="B267" s="4" t="s">
        <v>25</v>
      </c>
      <c r="C267" s="4" t="s">
        <v>26</v>
      </c>
      <c r="D267" s="4" t="s">
        <v>562</v>
      </c>
      <c r="E267" s="4" t="s">
        <v>563</v>
      </c>
      <c r="F267" s="5">
        <v>44583</v>
      </c>
      <c r="G267" s="5">
        <v>44584</v>
      </c>
      <c r="H267" s="4">
        <v>2</v>
      </c>
      <c r="I267" s="4">
        <v>1</v>
      </c>
      <c r="J267" s="4">
        <v>2</v>
      </c>
      <c r="K267" s="4" t="s">
        <v>29</v>
      </c>
      <c r="L267" s="4">
        <v>1302</v>
      </c>
      <c r="M267" s="4">
        <v>1302</v>
      </c>
      <c r="N267" s="4" t="s">
        <v>564</v>
      </c>
      <c r="O267" s="4" t="s">
        <v>553</v>
      </c>
      <c r="P267" s="4" t="s">
        <v>32</v>
      </c>
      <c r="Q267" s="4">
        <v>0</v>
      </c>
      <c r="R267" s="6">
        <v>44582</v>
      </c>
      <c r="S267" s="5">
        <v>44599</v>
      </c>
      <c r="T267" s="4" t="s">
        <v>33</v>
      </c>
      <c r="U267" s="4">
        <v>1302</v>
      </c>
      <c r="V267" s="4">
        <v>0</v>
      </c>
      <c r="W267" s="4">
        <v>0</v>
      </c>
      <c r="X267" s="4"/>
      <c r="Y267" s="4">
        <v>26827778</v>
      </c>
      <c r="Z267" s="4">
        <v>26827779</v>
      </c>
    </row>
    <row r="268" s="4" customFormat="1" spans="1:23">
      <c r="A268" s="4">
        <v>17211518478</v>
      </c>
      <c r="B268" s="4" t="s">
        <v>25</v>
      </c>
      <c r="C268" s="4" t="s">
        <v>26</v>
      </c>
      <c r="D268" s="4" t="s">
        <v>501</v>
      </c>
      <c r="E268" s="4" t="s">
        <v>502</v>
      </c>
      <c r="F268" s="5">
        <v>44583</v>
      </c>
      <c r="G268" s="5">
        <v>44584</v>
      </c>
      <c r="H268" s="4">
        <v>1</v>
      </c>
      <c r="I268" s="4">
        <v>1</v>
      </c>
      <c r="J268" s="4">
        <v>1</v>
      </c>
      <c r="K268" s="4" t="s">
        <v>29</v>
      </c>
      <c r="L268" s="4">
        <v>192</v>
      </c>
      <c r="M268" s="4">
        <v>192</v>
      </c>
      <c r="N268" s="4" t="s">
        <v>565</v>
      </c>
      <c r="O268" s="4" t="s">
        <v>553</v>
      </c>
      <c r="P268" s="4" t="s">
        <v>32</v>
      </c>
      <c r="Q268" s="4">
        <v>0</v>
      </c>
      <c r="R268" s="6">
        <v>44582</v>
      </c>
      <c r="S268" s="5">
        <v>44599</v>
      </c>
      <c r="T268" s="4" t="s">
        <v>33</v>
      </c>
      <c r="U268" s="4">
        <v>192</v>
      </c>
      <c r="V268" s="4">
        <v>0</v>
      </c>
      <c r="W268" s="4">
        <v>0</v>
      </c>
    </row>
    <row r="269" s="4" customFormat="1" spans="1:25">
      <c r="A269" s="4">
        <v>17200894297</v>
      </c>
      <c r="B269" s="4" t="s">
        <v>25</v>
      </c>
      <c r="C269" s="4" t="s">
        <v>35</v>
      </c>
      <c r="D269" s="4" t="s">
        <v>557</v>
      </c>
      <c r="E269" s="4" t="s">
        <v>48</v>
      </c>
      <c r="F269" s="5">
        <v>44583</v>
      </c>
      <c r="G269" s="5">
        <v>44584</v>
      </c>
      <c r="H269" s="4">
        <v>1</v>
      </c>
      <c r="I269" s="4">
        <v>1</v>
      </c>
      <c r="J269" s="4">
        <v>1</v>
      </c>
      <c r="K269" s="4" t="s">
        <v>29</v>
      </c>
      <c r="L269" s="4">
        <v>-215</v>
      </c>
      <c r="M269" s="4">
        <v>-215</v>
      </c>
      <c r="N269" s="4" t="s">
        <v>558</v>
      </c>
      <c r="O269" s="4" t="s">
        <v>553</v>
      </c>
      <c r="P269" s="4" t="s">
        <v>32</v>
      </c>
      <c r="Q269" s="4">
        <v>0</v>
      </c>
      <c r="R269" s="6">
        <v>44580</v>
      </c>
      <c r="S269" s="5">
        <v>44599</v>
      </c>
      <c r="T269" s="4" t="s">
        <v>33</v>
      </c>
      <c r="U269" s="4">
        <v>-215</v>
      </c>
      <c r="V269" s="4">
        <v>0</v>
      </c>
      <c r="W269" s="4">
        <v>0</v>
      </c>
      <c r="X269" s="4"/>
      <c r="Y269" s="4" t="s">
        <v>559</v>
      </c>
    </row>
    <row r="270" s="4" customFormat="1" spans="1:23">
      <c r="A270" s="4">
        <v>17212722350</v>
      </c>
      <c r="B270" s="4" t="s">
        <v>25</v>
      </c>
      <c r="C270" s="4" t="s">
        <v>26</v>
      </c>
      <c r="D270" s="4" t="s">
        <v>566</v>
      </c>
      <c r="E270" s="4" t="s">
        <v>48</v>
      </c>
      <c r="F270" s="5">
        <v>44583</v>
      </c>
      <c r="G270" s="5">
        <v>44584</v>
      </c>
      <c r="H270" s="4">
        <v>1</v>
      </c>
      <c r="I270" s="4">
        <v>1</v>
      </c>
      <c r="J270" s="4">
        <v>1</v>
      </c>
      <c r="K270" s="4" t="s">
        <v>29</v>
      </c>
      <c r="L270" s="4">
        <v>208</v>
      </c>
      <c r="M270" s="4">
        <v>208</v>
      </c>
      <c r="N270" s="4" t="s">
        <v>567</v>
      </c>
      <c r="O270" s="4" t="s">
        <v>553</v>
      </c>
      <c r="P270" s="4" t="s">
        <v>32</v>
      </c>
      <c r="Q270" s="4">
        <v>0</v>
      </c>
      <c r="R270" s="6">
        <v>44583</v>
      </c>
      <c r="S270" s="5">
        <v>44599</v>
      </c>
      <c r="T270" s="4" t="s">
        <v>33</v>
      </c>
      <c r="U270" s="4">
        <v>208</v>
      </c>
      <c r="V270" s="4">
        <v>0</v>
      </c>
      <c r="W270" s="4">
        <v>0</v>
      </c>
    </row>
    <row r="271" s="4" customFormat="1" spans="1:23">
      <c r="A271" s="4">
        <v>17213033044</v>
      </c>
      <c r="B271" s="4" t="s">
        <v>25</v>
      </c>
      <c r="C271" s="4" t="s">
        <v>26</v>
      </c>
      <c r="D271" s="4" t="s">
        <v>568</v>
      </c>
      <c r="E271" s="4"/>
      <c r="F271" s="5">
        <v>44583</v>
      </c>
      <c r="G271" s="5">
        <v>44584</v>
      </c>
      <c r="H271" s="4">
        <v>0</v>
      </c>
      <c r="I271" s="4">
        <v>1</v>
      </c>
      <c r="J271" s="4">
        <v>0</v>
      </c>
      <c r="K271" s="4" t="s">
        <v>29</v>
      </c>
      <c r="L271" s="4">
        <v>357</v>
      </c>
      <c r="M271" s="4">
        <v>357</v>
      </c>
      <c r="N271" s="4"/>
      <c r="O271" s="4" t="s">
        <v>553</v>
      </c>
      <c r="P271" s="4" t="s">
        <v>32</v>
      </c>
      <c r="Q271" s="4">
        <v>0</v>
      </c>
      <c r="R271" s="6">
        <v>44583</v>
      </c>
      <c r="S271" s="5">
        <v>44599</v>
      </c>
      <c r="T271" s="4" t="s">
        <v>33</v>
      </c>
      <c r="U271" s="4">
        <v>357</v>
      </c>
      <c r="V271" s="4">
        <v>0</v>
      </c>
      <c r="W271" s="4">
        <v>0</v>
      </c>
    </row>
    <row r="272" s="4" customFormat="1" spans="1:25">
      <c r="A272" s="4">
        <v>17213080828</v>
      </c>
      <c r="B272" s="4" t="s">
        <v>25</v>
      </c>
      <c r="C272" s="4" t="s">
        <v>26</v>
      </c>
      <c r="D272" s="4" t="s">
        <v>569</v>
      </c>
      <c r="E272" s="4" t="s">
        <v>570</v>
      </c>
      <c r="F272" s="5">
        <v>44583</v>
      </c>
      <c r="G272" s="5">
        <v>44584</v>
      </c>
      <c r="H272" s="4">
        <v>1</v>
      </c>
      <c r="I272" s="4">
        <v>1</v>
      </c>
      <c r="J272" s="4">
        <v>1</v>
      </c>
      <c r="K272" s="4" t="s">
        <v>29</v>
      </c>
      <c r="L272" s="4">
        <v>171</v>
      </c>
      <c r="M272" s="4">
        <v>171</v>
      </c>
      <c r="N272" s="4" t="s">
        <v>571</v>
      </c>
      <c r="O272" s="4" t="s">
        <v>553</v>
      </c>
      <c r="P272" s="4" t="s">
        <v>32</v>
      </c>
      <c r="Q272" s="4">
        <v>0</v>
      </c>
      <c r="R272" s="6">
        <v>44583</v>
      </c>
      <c r="S272" s="5">
        <v>44599</v>
      </c>
      <c r="T272" s="4" t="s">
        <v>33</v>
      </c>
      <c r="U272" s="4">
        <v>171</v>
      </c>
      <c r="V272" s="4">
        <v>0</v>
      </c>
      <c r="W272" s="4">
        <v>0</v>
      </c>
      <c r="X272" s="4"/>
      <c r="Y272" s="4" t="s">
        <v>397</v>
      </c>
    </row>
    <row r="273" s="4" customFormat="1" spans="1:25">
      <c r="A273" s="4">
        <v>17213087454</v>
      </c>
      <c r="B273" s="4" t="s">
        <v>25</v>
      </c>
      <c r="C273" s="4" t="s">
        <v>26</v>
      </c>
      <c r="D273" s="4" t="s">
        <v>136</v>
      </c>
      <c r="E273" s="4" t="s">
        <v>202</v>
      </c>
      <c r="F273" s="5">
        <v>44583</v>
      </c>
      <c r="G273" s="5">
        <v>44584</v>
      </c>
      <c r="H273" s="4">
        <v>1</v>
      </c>
      <c r="I273" s="4">
        <v>1</v>
      </c>
      <c r="J273" s="4">
        <v>1</v>
      </c>
      <c r="K273" s="4" t="s">
        <v>29</v>
      </c>
      <c r="L273" s="4">
        <v>171</v>
      </c>
      <c r="M273" s="4">
        <v>171</v>
      </c>
      <c r="N273" s="4" t="s">
        <v>366</v>
      </c>
      <c r="O273" s="4" t="s">
        <v>553</v>
      </c>
      <c r="P273" s="4" t="s">
        <v>32</v>
      </c>
      <c r="Q273" s="4">
        <v>0</v>
      </c>
      <c r="R273" s="6">
        <v>44583</v>
      </c>
      <c r="S273" s="5">
        <v>44599</v>
      </c>
      <c r="T273" s="4" t="s">
        <v>33</v>
      </c>
      <c r="U273" s="4">
        <v>171</v>
      </c>
      <c r="V273" s="4">
        <v>0</v>
      </c>
      <c r="W273" s="4">
        <v>0</v>
      </c>
      <c r="X273" s="4"/>
      <c r="Y273" s="4" t="s">
        <v>572</v>
      </c>
    </row>
    <row r="274" s="4" customFormat="1" spans="1:25">
      <c r="A274" s="4">
        <v>17213650044</v>
      </c>
      <c r="B274" s="4" t="s">
        <v>25</v>
      </c>
      <c r="C274" s="4" t="s">
        <v>26</v>
      </c>
      <c r="D274" s="4" t="s">
        <v>160</v>
      </c>
      <c r="E274" s="4" t="s">
        <v>254</v>
      </c>
      <c r="F274" s="5">
        <v>44583</v>
      </c>
      <c r="G274" s="5">
        <v>44584</v>
      </c>
      <c r="H274" s="4">
        <v>1</v>
      </c>
      <c r="I274" s="4">
        <v>1</v>
      </c>
      <c r="J274" s="4">
        <v>1</v>
      </c>
      <c r="K274" s="4" t="s">
        <v>29</v>
      </c>
      <c r="L274" s="4">
        <v>229</v>
      </c>
      <c r="M274" s="4">
        <v>229</v>
      </c>
      <c r="N274" s="4" t="s">
        <v>573</v>
      </c>
      <c r="O274" s="4" t="s">
        <v>553</v>
      </c>
      <c r="P274" s="4" t="s">
        <v>32</v>
      </c>
      <c r="Q274" s="4">
        <v>0</v>
      </c>
      <c r="R274" s="6">
        <v>44583</v>
      </c>
      <c r="S274" s="5">
        <v>44599</v>
      </c>
      <c r="T274" s="4" t="s">
        <v>33</v>
      </c>
      <c r="U274" s="4">
        <v>229</v>
      </c>
      <c r="V274" s="4">
        <v>0</v>
      </c>
      <c r="W274" s="4">
        <v>0</v>
      </c>
      <c r="X274" s="4"/>
      <c r="Y274" s="4" t="s">
        <v>397</v>
      </c>
    </row>
    <row r="275" s="4" customFormat="1" spans="1:23">
      <c r="A275" s="4">
        <v>17213858896</v>
      </c>
      <c r="B275" s="4" t="s">
        <v>25</v>
      </c>
      <c r="C275" s="4" t="s">
        <v>26</v>
      </c>
      <c r="D275" s="4" t="s">
        <v>387</v>
      </c>
      <c r="E275" s="4"/>
      <c r="F275" s="5">
        <v>44583</v>
      </c>
      <c r="G275" s="5">
        <v>44584</v>
      </c>
      <c r="H275" s="4">
        <v>0</v>
      </c>
      <c r="I275" s="4">
        <v>1</v>
      </c>
      <c r="J275" s="4">
        <v>0</v>
      </c>
      <c r="K275" s="4" t="s">
        <v>29</v>
      </c>
      <c r="L275" s="4">
        <v>114</v>
      </c>
      <c r="M275" s="4">
        <v>114</v>
      </c>
      <c r="N275" s="4"/>
      <c r="O275" s="4" t="s">
        <v>553</v>
      </c>
      <c r="P275" s="4" t="s">
        <v>32</v>
      </c>
      <c r="Q275" s="4">
        <v>0</v>
      </c>
      <c r="R275" s="6">
        <v>44583</v>
      </c>
      <c r="S275" s="5">
        <v>44599</v>
      </c>
      <c r="T275" s="4" t="s">
        <v>33</v>
      </c>
      <c r="U275" s="4">
        <v>114</v>
      </c>
      <c r="V275" s="4">
        <v>0</v>
      </c>
      <c r="W275" s="4">
        <v>0</v>
      </c>
    </row>
    <row r="276" s="4" customFormat="1" spans="1:23">
      <c r="A276" s="4">
        <v>17213983011</v>
      </c>
      <c r="B276" s="4" t="s">
        <v>25</v>
      </c>
      <c r="C276" s="4" t="s">
        <v>26</v>
      </c>
      <c r="D276" s="4" t="s">
        <v>387</v>
      </c>
      <c r="E276" s="4"/>
      <c r="F276" s="5">
        <v>44583</v>
      </c>
      <c r="G276" s="5">
        <v>44584</v>
      </c>
      <c r="H276" s="4">
        <v>0</v>
      </c>
      <c r="I276" s="4">
        <v>1</v>
      </c>
      <c r="J276" s="4">
        <v>0</v>
      </c>
      <c r="K276" s="4" t="s">
        <v>29</v>
      </c>
      <c r="L276" s="4">
        <v>114</v>
      </c>
      <c r="M276" s="4">
        <v>114</v>
      </c>
      <c r="N276" s="4"/>
      <c r="O276" s="4" t="s">
        <v>553</v>
      </c>
      <c r="P276" s="4" t="s">
        <v>32</v>
      </c>
      <c r="Q276" s="4">
        <v>0</v>
      </c>
      <c r="R276" s="6">
        <v>44583</v>
      </c>
      <c r="S276" s="5">
        <v>44599</v>
      </c>
      <c r="T276" s="4" t="s">
        <v>33</v>
      </c>
      <c r="U276" s="4">
        <v>114</v>
      </c>
      <c r="V276" s="4">
        <v>0</v>
      </c>
      <c r="W276" s="4">
        <v>0</v>
      </c>
    </row>
    <row r="277" s="4" customFormat="1" spans="1:25">
      <c r="A277" s="4">
        <v>17214367468</v>
      </c>
      <c r="B277" s="4" t="s">
        <v>25</v>
      </c>
      <c r="C277" s="4" t="s">
        <v>26</v>
      </c>
      <c r="D277" s="4" t="s">
        <v>574</v>
      </c>
      <c r="E277" s="4" t="s">
        <v>48</v>
      </c>
      <c r="F277" s="5">
        <v>44583</v>
      </c>
      <c r="G277" s="5">
        <v>44584</v>
      </c>
      <c r="H277" s="4">
        <v>1</v>
      </c>
      <c r="I277" s="4">
        <v>1</v>
      </c>
      <c r="J277" s="4">
        <v>1</v>
      </c>
      <c r="K277" s="4" t="s">
        <v>29</v>
      </c>
      <c r="L277" s="4">
        <v>114</v>
      </c>
      <c r="M277" s="4">
        <v>114</v>
      </c>
      <c r="N277" s="4" t="s">
        <v>575</v>
      </c>
      <c r="O277" s="4" t="s">
        <v>553</v>
      </c>
      <c r="P277" s="4" t="s">
        <v>32</v>
      </c>
      <c r="Q277" s="4">
        <v>0</v>
      </c>
      <c r="R277" s="6">
        <v>44583</v>
      </c>
      <c r="S277" s="5">
        <v>44599</v>
      </c>
      <c r="T277" s="4" t="s">
        <v>33</v>
      </c>
      <c r="U277" s="4">
        <v>114</v>
      </c>
      <c r="V277" s="4">
        <v>0</v>
      </c>
      <c r="W277" s="4">
        <v>0</v>
      </c>
      <c r="X277" s="4"/>
      <c r="Y277" s="4">
        <v>104207346084</v>
      </c>
    </row>
    <row r="278" s="4" customFormat="1" spans="1:23">
      <c r="A278" s="4">
        <v>17217876931</v>
      </c>
      <c r="B278" s="4" t="s">
        <v>25</v>
      </c>
      <c r="C278" s="4" t="s">
        <v>26</v>
      </c>
      <c r="D278" s="4" t="s">
        <v>576</v>
      </c>
      <c r="E278" s="4" t="s">
        <v>577</v>
      </c>
      <c r="F278" s="5">
        <v>44583</v>
      </c>
      <c r="G278" s="5">
        <v>44584</v>
      </c>
      <c r="H278" s="4">
        <v>1</v>
      </c>
      <c r="I278" s="4">
        <v>1</v>
      </c>
      <c r="J278" s="4">
        <v>1</v>
      </c>
      <c r="K278" s="4" t="s">
        <v>29</v>
      </c>
      <c r="L278" s="4">
        <v>132</v>
      </c>
      <c r="M278" s="4">
        <v>132</v>
      </c>
      <c r="N278" s="4" t="s">
        <v>578</v>
      </c>
      <c r="O278" s="4" t="s">
        <v>553</v>
      </c>
      <c r="P278" s="4" t="s">
        <v>32</v>
      </c>
      <c r="Q278" s="4">
        <v>0</v>
      </c>
      <c r="R278" s="6">
        <v>44583</v>
      </c>
      <c r="S278" s="5">
        <v>44599</v>
      </c>
      <c r="T278" s="4" t="s">
        <v>33</v>
      </c>
      <c r="U278" s="4">
        <v>132</v>
      </c>
      <c r="V278" s="4">
        <v>0</v>
      </c>
      <c r="W278" s="4">
        <v>0</v>
      </c>
    </row>
    <row r="279" s="4" customFormat="1" spans="1:23">
      <c r="A279" s="4">
        <v>17217888531</v>
      </c>
      <c r="B279" s="4" t="s">
        <v>25</v>
      </c>
      <c r="C279" s="4" t="s">
        <v>26</v>
      </c>
      <c r="D279" s="4" t="s">
        <v>579</v>
      </c>
      <c r="E279" s="4" t="s">
        <v>580</v>
      </c>
      <c r="F279" s="5">
        <v>44583</v>
      </c>
      <c r="G279" s="5">
        <v>44584</v>
      </c>
      <c r="H279" s="4">
        <v>1</v>
      </c>
      <c r="I279" s="4">
        <v>1</v>
      </c>
      <c r="J279" s="4">
        <v>1</v>
      </c>
      <c r="K279" s="4" t="s">
        <v>29</v>
      </c>
      <c r="L279" s="4">
        <v>125</v>
      </c>
      <c r="M279" s="4">
        <v>125</v>
      </c>
      <c r="N279" s="4" t="s">
        <v>581</v>
      </c>
      <c r="O279" s="4" t="s">
        <v>553</v>
      </c>
      <c r="P279" s="4" t="s">
        <v>32</v>
      </c>
      <c r="Q279" s="4">
        <v>0</v>
      </c>
      <c r="R279" s="6">
        <v>44583</v>
      </c>
      <c r="S279" s="5">
        <v>44599</v>
      </c>
      <c r="T279" s="4" t="s">
        <v>33</v>
      </c>
      <c r="U279" s="4">
        <v>125</v>
      </c>
      <c r="V279" s="4">
        <v>0</v>
      </c>
      <c r="W279" s="4">
        <v>0</v>
      </c>
    </row>
    <row r="280" s="4" customFormat="1" spans="1:23">
      <c r="A280" s="4">
        <v>17217949636</v>
      </c>
      <c r="B280" s="4" t="s">
        <v>25</v>
      </c>
      <c r="C280" s="4" t="s">
        <v>26</v>
      </c>
      <c r="D280" s="4" t="s">
        <v>495</v>
      </c>
      <c r="E280" s="4" t="s">
        <v>582</v>
      </c>
      <c r="F280" s="5">
        <v>44583</v>
      </c>
      <c r="G280" s="5">
        <v>44584</v>
      </c>
      <c r="H280" s="4">
        <v>1</v>
      </c>
      <c r="I280" s="4">
        <v>1</v>
      </c>
      <c r="J280" s="4">
        <v>1</v>
      </c>
      <c r="K280" s="4" t="s">
        <v>29</v>
      </c>
      <c r="L280" s="4">
        <v>172</v>
      </c>
      <c r="M280" s="4">
        <v>172</v>
      </c>
      <c r="N280" s="4" t="s">
        <v>583</v>
      </c>
      <c r="O280" s="4" t="s">
        <v>553</v>
      </c>
      <c r="P280" s="4" t="s">
        <v>32</v>
      </c>
      <c r="Q280" s="4">
        <v>0</v>
      </c>
      <c r="R280" s="6">
        <v>44583</v>
      </c>
      <c r="S280" s="5">
        <v>44599</v>
      </c>
      <c r="T280" s="4" t="s">
        <v>33</v>
      </c>
      <c r="U280" s="4">
        <v>172</v>
      </c>
      <c r="V280" s="4">
        <v>0</v>
      </c>
      <c r="W280" s="4">
        <v>0</v>
      </c>
    </row>
    <row r="281" s="4" customFormat="1" spans="1:23">
      <c r="A281" s="4">
        <v>17217949636</v>
      </c>
      <c r="B281" s="4" t="s">
        <v>25</v>
      </c>
      <c r="C281" s="4" t="s">
        <v>35</v>
      </c>
      <c r="D281" s="4" t="s">
        <v>495</v>
      </c>
      <c r="E281" s="4" t="s">
        <v>582</v>
      </c>
      <c r="F281" s="5">
        <v>44583</v>
      </c>
      <c r="G281" s="5">
        <v>44584</v>
      </c>
      <c r="H281" s="4">
        <v>1</v>
      </c>
      <c r="I281" s="4">
        <v>1</v>
      </c>
      <c r="J281" s="4">
        <v>1</v>
      </c>
      <c r="K281" s="4" t="s">
        <v>29</v>
      </c>
      <c r="L281" s="4">
        <v>-172</v>
      </c>
      <c r="M281" s="4">
        <v>-172</v>
      </c>
      <c r="N281" s="4" t="s">
        <v>583</v>
      </c>
      <c r="O281" s="4" t="s">
        <v>553</v>
      </c>
      <c r="P281" s="4" t="s">
        <v>32</v>
      </c>
      <c r="Q281" s="4">
        <v>0</v>
      </c>
      <c r="R281" s="6">
        <v>44583</v>
      </c>
      <c r="S281" s="5">
        <v>44599</v>
      </c>
      <c r="T281" s="4" t="s">
        <v>33</v>
      </c>
      <c r="U281" s="4">
        <v>-172</v>
      </c>
      <c r="V281" s="4">
        <v>0</v>
      </c>
      <c r="W281" s="4">
        <v>0</v>
      </c>
    </row>
    <row r="282" s="4" customFormat="1" spans="1:24">
      <c r="A282" s="4">
        <v>17218139086</v>
      </c>
      <c r="B282" s="4" t="s">
        <v>25</v>
      </c>
      <c r="C282" s="4" t="s">
        <v>26</v>
      </c>
      <c r="D282" s="4" t="s">
        <v>584</v>
      </c>
      <c r="E282" s="4" t="s">
        <v>202</v>
      </c>
      <c r="F282" s="5">
        <v>44583</v>
      </c>
      <c r="G282" s="5">
        <v>44584</v>
      </c>
      <c r="H282" s="4">
        <v>1</v>
      </c>
      <c r="I282" s="4">
        <v>1</v>
      </c>
      <c r="J282" s="4">
        <v>1</v>
      </c>
      <c r="K282" s="4" t="s">
        <v>29</v>
      </c>
      <c r="L282" s="4">
        <v>118</v>
      </c>
      <c r="M282" s="4">
        <v>118</v>
      </c>
      <c r="N282" s="4" t="s">
        <v>585</v>
      </c>
      <c r="O282" s="4" t="s">
        <v>553</v>
      </c>
      <c r="P282" s="4" t="s">
        <v>32</v>
      </c>
      <c r="Q282" s="4">
        <v>0</v>
      </c>
      <c r="R282" s="6">
        <v>44583</v>
      </c>
      <c r="S282" s="5">
        <v>44599</v>
      </c>
      <c r="T282" s="4" t="s">
        <v>33</v>
      </c>
      <c r="U282" s="4">
        <v>118</v>
      </c>
      <c r="V282" s="4">
        <v>0</v>
      </c>
      <c r="W282" s="4">
        <v>0</v>
      </c>
      <c r="X282" s="4">
        <v>2406543</v>
      </c>
    </row>
    <row r="283" s="4" customFormat="1" spans="1:23">
      <c r="A283" s="4">
        <v>17217888531</v>
      </c>
      <c r="B283" s="4" t="s">
        <v>25</v>
      </c>
      <c r="C283" s="4" t="s">
        <v>35</v>
      </c>
      <c r="D283" s="4" t="s">
        <v>579</v>
      </c>
      <c r="E283" s="4" t="s">
        <v>580</v>
      </c>
      <c r="F283" s="5">
        <v>44583</v>
      </c>
      <c r="G283" s="5">
        <v>44584</v>
      </c>
      <c r="H283" s="4">
        <v>1</v>
      </c>
      <c r="I283" s="4">
        <v>1</v>
      </c>
      <c r="J283" s="4">
        <v>1</v>
      </c>
      <c r="K283" s="4" t="s">
        <v>29</v>
      </c>
      <c r="L283" s="4">
        <v>-125</v>
      </c>
      <c r="M283" s="4">
        <v>-125</v>
      </c>
      <c r="N283" s="4" t="s">
        <v>581</v>
      </c>
      <c r="O283" s="4" t="s">
        <v>553</v>
      </c>
      <c r="P283" s="4" t="s">
        <v>32</v>
      </c>
      <c r="Q283" s="4">
        <v>0</v>
      </c>
      <c r="R283" s="6">
        <v>44583</v>
      </c>
      <c r="S283" s="5">
        <v>44599</v>
      </c>
      <c r="T283" s="4" t="s">
        <v>33</v>
      </c>
      <c r="U283" s="4">
        <v>-125</v>
      </c>
      <c r="V283" s="4">
        <v>0</v>
      </c>
      <c r="W283" s="4">
        <v>0</v>
      </c>
    </row>
    <row r="284" s="4" customFormat="1" spans="1:23">
      <c r="A284" s="4">
        <v>17218221434</v>
      </c>
      <c r="B284" s="4" t="s">
        <v>25</v>
      </c>
      <c r="C284" s="4" t="s">
        <v>26</v>
      </c>
      <c r="D284" s="4" t="s">
        <v>568</v>
      </c>
      <c r="E284" s="4"/>
      <c r="F284" s="5">
        <v>44583</v>
      </c>
      <c r="G284" s="5">
        <v>44584</v>
      </c>
      <c r="H284" s="4">
        <v>0</v>
      </c>
      <c r="I284" s="4">
        <v>1</v>
      </c>
      <c r="J284" s="4">
        <v>0</v>
      </c>
      <c r="K284" s="4" t="s">
        <v>29</v>
      </c>
      <c r="L284" s="4">
        <v>357</v>
      </c>
      <c r="M284" s="4">
        <v>357</v>
      </c>
      <c r="N284" s="4"/>
      <c r="O284" s="4" t="s">
        <v>553</v>
      </c>
      <c r="P284" s="4" t="s">
        <v>32</v>
      </c>
      <c r="Q284" s="4">
        <v>0</v>
      </c>
      <c r="R284" s="6">
        <v>44583</v>
      </c>
      <c r="S284" s="5">
        <v>44599</v>
      </c>
      <c r="T284" s="4" t="s">
        <v>33</v>
      </c>
      <c r="U284" s="4">
        <v>357</v>
      </c>
      <c r="V284" s="4">
        <v>0</v>
      </c>
      <c r="W284" s="4">
        <v>0</v>
      </c>
    </row>
    <row r="285" s="4" customFormat="1" spans="1:25">
      <c r="A285" s="4">
        <v>17218379743</v>
      </c>
      <c r="B285" s="4" t="s">
        <v>25</v>
      </c>
      <c r="C285" s="4" t="s">
        <v>26</v>
      </c>
      <c r="D285" s="4" t="s">
        <v>586</v>
      </c>
      <c r="E285" s="4" t="s">
        <v>587</v>
      </c>
      <c r="F285" s="5">
        <v>44583</v>
      </c>
      <c r="G285" s="5">
        <v>44584</v>
      </c>
      <c r="H285" s="4">
        <v>1</v>
      </c>
      <c r="I285" s="4">
        <v>1</v>
      </c>
      <c r="J285" s="4">
        <v>1</v>
      </c>
      <c r="K285" s="4" t="s">
        <v>29</v>
      </c>
      <c r="L285" s="4">
        <v>578</v>
      </c>
      <c r="M285" s="4">
        <v>578</v>
      </c>
      <c r="N285" s="4" t="s">
        <v>588</v>
      </c>
      <c r="O285" s="4" t="s">
        <v>553</v>
      </c>
      <c r="P285" s="4" t="s">
        <v>32</v>
      </c>
      <c r="Q285" s="4">
        <v>0</v>
      </c>
      <c r="R285" s="6">
        <v>44583</v>
      </c>
      <c r="S285" s="5">
        <v>44599</v>
      </c>
      <c r="T285" s="4" t="s">
        <v>33</v>
      </c>
      <c r="U285" s="4">
        <v>578</v>
      </c>
      <c r="V285" s="4">
        <v>0</v>
      </c>
      <c r="W285" s="4">
        <v>0</v>
      </c>
      <c r="X285" s="4">
        <v>2406609</v>
      </c>
      <c r="Y285" s="4" t="s">
        <v>589</v>
      </c>
    </row>
    <row r="286" s="4" customFormat="1" spans="1:23">
      <c r="A286" s="4">
        <v>17218221434</v>
      </c>
      <c r="B286" s="4" t="s">
        <v>25</v>
      </c>
      <c r="C286" s="4" t="s">
        <v>35</v>
      </c>
      <c r="D286" s="4" t="s">
        <v>568</v>
      </c>
      <c r="E286" s="4"/>
      <c r="F286" s="5">
        <v>44583</v>
      </c>
      <c r="G286" s="5">
        <v>44584</v>
      </c>
      <c r="H286" s="4">
        <v>0</v>
      </c>
      <c r="I286" s="4">
        <v>1</v>
      </c>
      <c r="J286" s="4">
        <v>0</v>
      </c>
      <c r="K286" s="4" t="s">
        <v>29</v>
      </c>
      <c r="L286" s="4">
        <v>-357</v>
      </c>
      <c r="M286" s="4">
        <v>-357</v>
      </c>
      <c r="N286" s="4"/>
      <c r="O286" s="4" t="s">
        <v>553</v>
      </c>
      <c r="P286" s="4" t="s">
        <v>32</v>
      </c>
      <c r="Q286" s="4">
        <v>0</v>
      </c>
      <c r="R286" s="6">
        <v>44583</v>
      </c>
      <c r="S286" s="5">
        <v>44599</v>
      </c>
      <c r="T286" s="4" t="s">
        <v>33</v>
      </c>
      <c r="U286" s="4">
        <v>-357</v>
      </c>
      <c r="V286" s="4">
        <v>0</v>
      </c>
      <c r="W286" s="4">
        <v>0</v>
      </c>
    </row>
    <row r="287" s="4" customFormat="1" spans="1:23">
      <c r="A287" s="4">
        <v>17218802310</v>
      </c>
      <c r="B287" s="4" t="s">
        <v>25</v>
      </c>
      <c r="C287" s="4" t="s">
        <v>26</v>
      </c>
      <c r="D287" s="4" t="s">
        <v>590</v>
      </c>
      <c r="E287" s="4" t="s">
        <v>157</v>
      </c>
      <c r="F287" s="5">
        <v>44583</v>
      </c>
      <c r="G287" s="5">
        <v>44584</v>
      </c>
      <c r="H287" s="4">
        <v>1</v>
      </c>
      <c r="I287" s="4">
        <v>1</v>
      </c>
      <c r="J287" s="4">
        <v>1</v>
      </c>
      <c r="K287" s="4" t="s">
        <v>29</v>
      </c>
      <c r="L287" s="4">
        <v>316</v>
      </c>
      <c r="M287" s="4">
        <v>316</v>
      </c>
      <c r="N287" s="4" t="s">
        <v>591</v>
      </c>
      <c r="O287" s="4" t="s">
        <v>553</v>
      </c>
      <c r="P287" s="4" t="s">
        <v>32</v>
      </c>
      <c r="Q287" s="4">
        <v>0</v>
      </c>
      <c r="R287" s="6">
        <v>44583</v>
      </c>
      <c r="S287" s="5">
        <v>44599</v>
      </c>
      <c r="T287" s="4" t="s">
        <v>33</v>
      </c>
      <c r="U287" s="4">
        <v>316</v>
      </c>
      <c r="V287" s="4">
        <v>0</v>
      </c>
      <c r="W287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4"/>
  <sheetViews>
    <sheetView tabSelected="1" workbookViewId="0">
      <selection activeCell="H259" sqref="H259"/>
    </sheetView>
  </sheetViews>
  <sheetFormatPr defaultColWidth="9" defaultRowHeight="13.5"/>
  <cols>
    <col min="1" max="1" width="11.7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592</v>
      </c>
    </row>
    <row r="2" s="4" customFormat="1" hidden="1" spans="1:9">
      <c r="A2" s="4">
        <v>17150983753</v>
      </c>
      <c r="B2" s="5">
        <v>44574</v>
      </c>
      <c r="C2" s="5">
        <v>44576</v>
      </c>
      <c r="D2" s="4">
        <v>0</v>
      </c>
      <c r="E2" s="4" t="str">
        <f>VLOOKUP(A2,HOP!A:L,12,0)</f>
        <v>0.00</v>
      </c>
      <c r="F2" s="4" t="str">
        <f>VLOOKUP(A2,HOP!A:C,3,0)</f>
        <v>2381340</v>
      </c>
      <c r="G2" s="4">
        <f>D2-E2</f>
        <v>0</v>
      </c>
      <c r="H2" s="4" t="str">
        <f>$H$1&amp;F2</f>
        <v>，2381340</v>
      </c>
      <c r="I2" s="4" t="str">
        <f>VLOOKUP(A2,HOP!A:T,20,0)</f>
        <v>直连</v>
      </c>
    </row>
    <row r="3" s="4" customFormat="1" hidden="1" spans="1:9">
      <c r="A3" s="4">
        <v>17151584747</v>
      </c>
      <c r="B3" s="5">
        <v>44575</v>
      </c>
      <c r="C3" s="5">
        <v>44576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VLOOKUP(A3,HOP!A:T,20,0)</f>
        <v>#N/A</v>
      </c>
    </row>
    <row r="4" s="4" customFormat="1" hidden="1" spans="1:9">
      <c r="A4" s="4">
        <v>17153731907</v>
      </c>
      <c r="B4" s="5">
        <v>44572</v>
      </c>
      <c r="C4" s="5">
        <v>44576</v>
      </c>
      <c r="D4" s="4">
        <v>618</v>
      </c>
      <c r="E4" s="4" t="str">
        <f>VLOOKUP(A4,HOP!A:L,12,0)</f>
        <v>618.00</v>
      </c>
      <c r="F4" s="4" t="str">
        <f>VLOOKUP(A4,HOP!A:C,3,0)</f>
        <v>2382549</v>
      </c>
      <c r="G4" s="4">
        <f t="shared" si="0"/>
        <v>0</v>
      </c>
      <c r="H4" s="4" t="str">
        <f t="shared" si="1"/>
        <v>，2382549</v>
      </c>
      <c r="I4" s="4" t="str">
        <f>VLOOKUP(A4,HOP!A:T,20,0)</f>
        <v>直连</v>
      </c>
    </row>
    <row r="5" s="4" customFormat="1" hidden="1" spans="1:9">
      <c r="A5" s="4">
        <v>17154777346</v>
      </c>
      <c r="B5" s="5">
        <v>44572</v>
      </c>
      <c r="C5" s="5">
        <v>44576</v>
      </c>
      <c r="D5" s="4">
        <v>600</v>
      </c>
      <c r="E5" s="4" t="str">
        <f>VLOOKUP(A5,HOP!A:L,12,0)</f>
        <v>600.00</v>
      </c>
      <c r="F5" s="4" t="str">
        <f>VLOOKUP(A5,HOP!A:C,3,0)</f>
        <v>2383166</v>
      </c>
      <c r="G5" s="4">
        <f t="shared" si="0"/>
        <v>0</v>
      </c>
      <c r="H5" s="4" t="str">
        <f t="shared" si="1"/>
        <v>，2383166</v>
      </c>
      <c r="I5" s="4" t="str">
        <f>VLOOKUP(A5,HOP!A:T,20,0)</f>
        <v>直连</v>
      </c>
    </row>
    <row r="6" s="4" customFormat="1" hidden="1" spans="1:9">
      <c r="A6" s="4">
        <v>17158770991</v>
      </c>
      <c r="B6" s="5">
        <v>44575</v>
      </c>
      <c r="C6" s="5">
        <v>44576</v>
      </c>
      <c r="D6" s="4">
        <v>297</v>
      </c>
      <c r="E6" s="4" t="str">
        <f>VLOOKUP(A6,HOP!A:L,12,0)</f>
        <v>297.00</v>
      </c>
      <c r="F6" s="4" t="str">
        <f>VLOOKUP(A6,HOP!A:C,3,0)</f>
        <v>2384421</v>
      </c>
      <c r="G6" s="4">
        <f t="shared" si="0"/>
        <v>0</v>
      </c>
      <c r="H6" s="4" t="str">
        <f t="shared" si="1"/>
        <v>，2384421</v>
      </c>
      <c r="I6" s="4" t="str">
        <f>VLOOKUP(A6,HOP!A:T,20,0)</f>
        <v>直连</v>
      </c>
    </row>
    <row r="7" s="4" customFormat="1" hidden="1" spans="1:9">
      <c r="A7" s="4">
        <v>17171910725</v>
      </c>
      <c r="B7" s="5">
        <v>44575</v>
      </c>
      <c r="C7" s="5">
        <v>44576</v>
      </c>
      <c r="D7" s="4">
        <v>345</v>
      </c>
      <c r="E7" s="4" t="str">
        <f>VLOOKUP(A7,HOP!A:L,12,0)</f>
        <v>345.00</v>
      </c>
      <c r="F7" s="4" t="str">
        <f>VLOOKUP(A7,HOP!A:C,3,0)</f>
        <v>2389298</v>
      </c>
      <c r="G7" s="4">
        <f t="shared" si="0"/>
        <v>0</v>
      </c>
      <c r="H7" s="4" t="str">
        <f t="shared" si="1"/>
        <v>，2389298</v>
      </c>
      <c r="I7" s="4" t="str">
        <f>VLOOKUP(A7,HOP!A:T,20,0)</f>
        <v>直连</v>
      </c>
    </row>
    <row r="8" s="4" customFormat="1" hidden="1" spans="1:9">
      <c r="A8" s="4">
        <v>17172160993</v>
      </c>
      <c r="B8" s="5">
        <v>44575</v>
      </c>
      <c r="C8" s="5">
        <v>44576</v>
      </c>
      <c r="D8" s="4">
        <v>114</v>
      </c>
      <c r="E8" s="4" t="str">
        <f>VLOOKUP(A8,HOP!A:L,12,0)</f>
        <v>114.00</v>
      </c>
      <c r="F8" s="4" t="str">
        <f>VLOOKUP(A8,HOP!A:C,3,0)</f>
        <v>2389426</v>
      </c>
      <c r="G8" s="4">
        <f t="shared" si="0"/>
        <v>0</v>
      </c>
      <c r="H8" s="4" t="str">
        <f t="shared" si="1"/>
        <v>，2389426</v>
      </c>
      <c r="I8" s="4" t="str">
        <f>VLOOKUP(A8,HOP!A:T,20,0)</f>
        <v>直连</v>
      </c>
    </row>
    <row r="9" s="4" customFormat="1" hidden="1" spans="1:9">
      <c r="A9" s="4">
        <v>17172315638</v>
      </c>
      <c r="B9" s="5">
        <v>44575</v>
      </c>
      <c r="C9" s="5">
        <v>44576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hidden="1" spans="1:9">
      <c r="A10" s="4">
        <v>17172354682</v>
      </c>
      <c r="B10" s="5">
        <v>44575</v>
      </c>
      <c r="C10" s="5">
        <v>44576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hidden="1" spans="1:9">
      <c r="A11" s="4">
        <v>17172511470</v>
      </c>
      <c r="B11" s="5">
        <v>44575</v>
      </c>
      <c r="C11" s="5">
        <v>44576</v>
      </c>
      <c r="D11" s="4">
        <v>151</v>
      </c>
      <c r="E11" s="4" t="str">
        <f>VLOOKUP(A11,HOP!A:L,12,0)</f>
        <v>151.00</v>
      </c>
      <c r="F11" s="4" t="str">
        <f>VLOOKUP(A11,HOP!A:C,3,0)</f>
        <v>2389645</v>
      </c>
      <c r="G11" s="4">
        <f t="shared" si="0"/>
        <v>0</v>
      </c>
      <c r="H11" s="4" t="str">
        <f t="shared" si="1"/>
        <v>，2389645</v>
      </c>
      <c r="I11" s="4" t="str">
        <f>VLOOKUP(A11,HOP!A:T,20,0)</f>
        <v>直连</v>
      </c>
    </row>
    <row r="12" s="4" customFormat="1" hidden="1" spans="1:9">
      <c r="A12" s="4">
        <v>17172523866</v>
      </c>
      <c r="B12" s="5">
        <v>44575</v>
      </c>
      <c r="C12" s="5">
        <v>44576</v>
      </c>
      <c r="D12" s="4">
        <v>188</v>
      </c>
      <c r="E12" s="4" t="str">
        <f>VLOOKUP(A12,HOP!A:L,12,0)</f>
        <v>188.00</v>
      </c>
      <c r="F12" s="4" t="str">
        <f>VLOOKUP(A12,HOP!A:C,3,0)</f>
        <v>2389661</v>
      </c>
      <c r="G12" s="4">
        <f t="shared" si="0"/>
        <v>0</v>
      </c>
      <c r="H12" s="4" t="str">
        <f t="shared" si="1"/>
        <v>，2389661</v>
      </c>
      <c r="I12" s="4" t="str">
        <f>VLOOKUP(A12,HOP!A:T,20,0)</f>
        <v>直连</v>
      </c>
    </row>
    <row r="13" s="4" customFormat="1" hidden="1" spans="1:9">
      <c r="A13" s="4">
        <v>17173256284</v>
      </c>
      <c r="B13" s="5">
        <v>44575</v>
      </c>
      <c r="C13" s="5">
        <v>44576</v>
      </c>
      <c r="D13" s="4">
        <v>299</v>
      </c>
      <c r="E13" s="4" t="str">
        <f>VLOOKUP(A13,HOP!A:L,12,0)</f>
        <v>299.00</v>
      </c>
      <c r="F13" s="4" t="str">
        <f>VLOOKUP(A13,HOP!A:C,3,0)</f>
        <v>2390123</v>
      </c>
      <c r="G13" s="4">
        <f t="shared" si="0"/>
        <v>0</v>
      </c>
      <c r="H13" s="4" t="str">
        <f t="shared" si="1"/>
        <v>，2390123</v>
      </c>
      <c r="I13" s="4" t="str">
        <f>VLOOKUP(A13,HOP!A:T,20,0)</f>
        <v>直连</v>
      </c>
    </row>
    <row r="14" s="4" customFormat="1" hidden="1" spans="1:9">
      <c r="A14" s="4">
        <v>17173278741</v>
      </c>
      <c r="B14" s="5">
        <v>44575</v>
      </c>
      <c r="C14" s="5">
        <v>44576</v>
      </c>
      <c r="D14" s="4">
        <v>185</v>
      </c>
      <c r="E14" s="4" t="str">
        <f>VLOOKUP(A14,HOP!A:L,12,0)</f>
        <v>185.00</v>
      </c>
      <c r="F14" s="4" t="str">
        <f>VLOOKUP(A14,HOP!A:C,3,0)</f>
        <v>2390139</v>
      </c>
      <c r="G14" s="4">
        <f t="shared" si="0"/>
        <v>0</v>
      </c>
      <c r="H14" s="4" t="str">
        <f t="shared" si="1"/>
        <v>，2390139</v>
      </c>
      <c r="I14" s="4" t="str">
        <f>VLOOKUP(A14,HOP!A:T,20,0)</f>
        <v>直连</v>
      </c>
    </row>
    <row r="15" s="4" customFormat="1" hidden="1" spans="1:9">
      <c r="A15" s="4">
        <v>17173411304</v>
      </c>
      <c r="B15" s="5">
        <v>44575</v>
      </c>
      <c r="C15" s="5">
        <v>44576</v>
      </c>
      <c r="D15" s="4">
        <v>252</v>
      </c>
      <c r="E15" s="4" t="str">
        <f>VLOOKUP(A15,HOP!A:L,12,0)</f>
        <v>252.00</v>
      </c>
      <c r="F15" s="4" t="str">
        <f>VLOOKUP(A15,HOP!A:C,3,0)</f>
        <v>2390236</v>
      </c>
      <c r="G15" s="4">
        <f t="shared" si="0"/>
        <v>0</v>
      </c>
      <c r="H15" s="4" t="str">
        <f t="shared" si="1"/>
        <v>，2390236</v>
      </c>
      <c r="I15" s="4" t="str">
        <f>VLOOKUP(A15,HOP!A:T,20,0)</f>
        <v>直连</v>
      </c>
    </row>
    <row r="16" s="4" customFormat="1" hidden="1" spans="1:9">
      <c r="A16" s="4">
        <v>17176315459</v>
      </c>
      <c r="B16" s="5">
        <v>44575</v>
      </c>
      <c r="C16" s="5">
        <v>44576</v>
      </c>
      <c r="D16" s="4">
        <v>153</v>
      </c>
      <c r="E16" s="4" t="str">
        <f>VLOOKUP(A16,HOP!A:L,12,0)</f>
        <v>153.00</v>
      </c>
      <c r="F16" s="4" t="str">
        <f>VLOOKUP(A16,HOP!A:C,3,0)</f>
        <v>2390449</v>
      </c>
      <c r="G16" s="4">
        <f t="shared" si="0"/>
        <v>0</v>
      </c>
      <c r="H16" s="4" t="str">
        <f t="shared" si="1"/>
        <v>，2390449</v>
      </c>
      <c r="I16" s="4" t="str">
        <f>VLOOKUP(A16,HOP!A:T,20,0)</f>
        <v>直连</v>
      </c>
    </row>
    <row r="17" s="4" customFormat="1" hidden="1" spans="1:9">
      <c r="A17" s="4">
        <v>17176545966</v>
      </c>
      <c r="B17" s="5">
        <v>44575</v>
      </c>
      <c r="C17" s="5">
        <v>44576</v>
      </c>
      <c r="D17" s="4">
        <v>844</v>
      </c>
      <c r="E17" s="4" t="str">
        <f>VLOOKUP(A17,HOP!A:L,12,0)</f>
        <v>844.00</v>
      </c>
      <c r="F17" s="4" t="str">
        <f>VLOOKUP(A17,HOP!A:C,3,0)</f>
        <v>2390485</v>
      </c>
      <c r="G17" s="4">
        <f t="shared" si="0"/>
        <v>0</v>
      </c>
      <c r="H17" s="4" t="str">
        <f t="shared" si="1"/>
        <v>，2390485</v>
      </c>
      <c r="I17" s="4" t="str">
        <f>VLOOKUP(A17,HOP!A:T,20,0)</f>
        <v>直连</v>
      </c>
    </row>
    <row r="18" s="4" customFormat="1" hidden="1" spans="1:9">
      <c r="A18" s="4">
        <v>17176698691</v>
      </c>
      <c r="B18" s="5">
        <v>44575</v>
      </c>
      <c r="C18" s="5">
        <v>44576</v>
      </c>
      <c r="D18" s="4">
        <v>270</v>
      </c>
      <c r="E18" s="4" t="str">
        <f>VLOOKUP(A18,HOP!A:L,12,0)</f>
        <v>270.00</v>
      </c>
      <c r="F18" s="4" t="str">
        <f>VLOOKUP(A18,HOP!A:C,3,0)</f>
        <v>2390519</v>
      </c>
      <c r="G18" s="4">
        <f t="shared" si="0"/>
        <v>0</v>
      </c>
      <c r="H18" s="4" t="str">
        <f t="shared" si="1"/>
        <v>，2390519</v>
      </c>
      <c r="I18" s="4" t="str">
        <f>VLOOKUP(A18,HOP!A:T,20,0)</f>
        <v>直连</v>
      </c>
    </row>
    <row r="19" s="4" customFormat="1" hidden="1" spans="1:9">
      <c r="A19" s="4">
        <v>17176897610</v>
      </c>
      <c r="B19" s="5">
        <v>44575</v>
      </c>
      <c r="C19" s="5">
        <v>44576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hidden="1" spans="1:9">
      <c r="A20" s="4">
        <v>17177464043</v>
      </c>
      <c r="B20" s="5">
        <v>44575</v>
      </c>
      <c r="C20" s="5">
        <v>44576</v>
      </c>
      <c r="D20" s="4">
        <v>199</v>
      </c>
      <c r="E20" s="4" t="str">
        <f>VLOOKUP(A20,HOP!A:L,12,0)</f>
        <v>199.00</v>
      </c>
      <c r="F20" s="4" t="str">
        <f>VLOOKUP(A20,HOP!A:C,3,0)</f>
        <v>2391024</v>
      </c>
      <c r="G20" s="4">
        <f t="shared" si="0"/>
        <v>0</v>
      </c>
      <c r="H20" s="4" t="str">
        <f t="shared" si="1"/>
        <v>，2391024</v>
      </c>
      <c r="I20" s="4" t="str">
        <f>VLOOKUP(A20,HOP!A:T,20,0)</f>
        <v>直连</v>
      </c>
    </row>
    <row r="21" s="4" customFormat="1" hidden="1" spans="1:9">
      <c r="A21" s="4">
        <v>17177468528</v>
      </c>
      <c r="B21" s="5">
        <v>44575</v>
      </c>
      <c r="C21" s="5">
        <v>44576</v>
      </c>
      <c r="D21" s="4">
        <v>371</v>
      </c>
      <c r="E21" s="4" t="str">
        <f>VLOOKUP(A21,HOP!A:L,12,0)</f>
        <v>371.00</v>
      </c>
      <c r="F21" s="4" t="str">
        <f>VLOOKUP(A21,HOP!A:C,3,0)</f>
        <v>2391028</v>
      </c>
      <c r="G21" s="4">
        <f t="shared" si="0"/>
        <v>0</v>
      </c>
      <c r="H21" s="4" t="str">
        <f t="shared" si="1"/>
        <v>，2391028</v>
      </c>
      <c r="I21" s="4" t="str">
        <f>VLOOKUP(A21,HOP!A:T,20,0)</f>
        <v>直连</v>
      </c>
    </row>
    <row r="22" s="4" customFormat="1" hidden="1" spans="1:9">
      <c r="A22" s="4">
        <v>17177690630</v>
      </c>
      <c r="B22" s="5">
        <v>44575</v>
      </c>
      <c r="C22" s="5">
        <v>44576</v>
      </c>
      <c r="D22" s="4">
        <v>145</v>
      </c>
      <c r="E22" s="4" t="str">
        <f>VLOOKUP(A22,HOP!A:L,12,0)</f>
        <v>145.00</v>
      </c>
      <c r="F22" s="4" t="str">
        <f>VLOOKUP(A22,HOP!A:C,3,0)</f>
        <v>2391177</v>
      </c>
      <c r="G22" s="4">
        <f t="shared" si="0"/>
        <v>0</v>
      </c>
      <c r="H22" s="4" t="str">
        <f t="shared" si="1"/>
        <v>，2391177</v>
      </c>
      <c r="I22" s="4" t="str">
        <f>VLOOKUP(A22,HOP!A:T,20,0)</f>
        <v>直连</v>
      </c>
    </row>
    <row r="23" s="4" customFormat="1" hidden="1" spans="1:9">
      <c r="A23" s="4">
        <v>17177742878</v>
      </c>
      <c r="B23" s="5">
        <v>44575</v>
      </c>
      <c r="C23" s="5">
        <v>44576</v>
      </c>
      <c r="D23" s="4">
        <v>230</v>
      </c>
      <c r="E23" s="4" t="str">
        <f>VLOOKUP(A23,HOP!A:L,12,0)</f>
        <v>230.00</v>
      </c>
      <c r="F23" s="4" t="str">
        <f>VLOOKUP(A23,HOP!A:C,3,0)</f>
        <v>2391214</v>
      </c>
      <c r="G23" s="4">
        <f t="shared" si="0"/>
        <v>0</v>
      </c>
      <c r="H23" s="4" t="str">
        <f t="shared" si="1"/>
        <v>，2391214</v>
      </c>
      <c r="I23" s="4" t="str">
        <f>VLOOKUP(A23,HOP!A:T,20,0)</f>
        <v>直连</v>
      </c>
    </row>
    <row r="24" s="4" customFormat="1" hidden="1" spans="1:9">
      <c r="A24" s="4">
        <v>17177740448</v>
      </c>
      <c r="B24" s="5">
        <v>44575</v>
      </c>
      <c r="C24" s="5">
        <v>44576</v>
      </c>
      <c r="D24" s="4">
        <v>196</v>
      </c>
      <c r="E24" s="4" t="str">
        <f>VLOOKUP(A24,HOP!A:L,12,0)</f>
        <v>196.00</v>
      </c>
      <c r="F24" s="4" t="str">
        <f>VLOOKUP(A24,HOP!A:C,3,0)</f>
        <v>2391215</v>
      </c>
      <c r="G24" s="4">
        <f t="shared" si="0"/>
        <v>0</v>
      </c>
      <c r="H24" s="4" t="str">
        <f t="shared" si="1"/>
        <v>，2391215</v>
      </c>
      <c r="I24" s="4" t="str">
        <f>VLOOKUP(A24,HOP!A:T,20,0)</f>
        <v>直连</v>
      </c>
    </row>
    <row r="25" s="4" customFormat="1" hidden="1" spans="1:9">
      <c r="A25" s="4">
        <v>17177746589</v>
      </c>
      <c r="B25" s="5">
        <v>44575</v>
      </c>
      <c r="C25" s="5">
        <v>44576</v>
      </c>
      <c r="D25" s="4">
        <v>155</v>
      </c>
      <c r="E25" s="4" t="str">
        <f>VLOOKUP(A25,HOP!A:L,12,0)</f>
        <v>155.00</v>
      </c>
      <c r="F25" s="4" t="str">
        <f>VLOOKUP(A25,HOP!A:C,3,0)</f>
        <v>2391216</v>
      </c>
      <c r="G25" s="4">
        <f t="shared" si="0"/>
        <v>0</v>
      </c>
      <c r="H25" s="4" t="str">
        <f t="shared" si="1"/>
        <v>，2391216</v>
      </c>
      <c r="I25" s="4" t="str">
        <f>VLOOKUP(A25,HOP!A:T,20,0)</f>
        <v>直连</v>
      </c>
    </row>
    <row r="26" s="4" customFormat="1" hidden="1" spans="1:9">
      <c r="A26" s="4">
        <v>17177775321</v>
      </c>
      <c r="B26" s="5">
        <v>44575</v>
      </c>
      <c r="C26" s="5">
        <v>44576</v>
      </c>
      <c r="D26" s="4">
        <v>142</v>
      </c>
      <c r="E26" s="4" t="str">
        <f>VLOOKUP(A26,HOP!A:L,12,0)</f>
        <v>142.00</v>
      </c>
      <c r="F26" s="4" t="str">
        <f>VLOOKUP(A26,HOP!A:C,3,0)</f>
        <v>2391244</v>
      </c>
      <c r="G26" s="4">
        <f t="shared" si="0"/>
        <v>0</v>
      </c>
      <c r="H26" s="4" t="str">
        <f t="shared" si="1"/>
        <v>，2391244</v>
      </c>
      <c r="I26" s="4" t="str">
        <f>VLOOKUP(A26,HOP!A:T,20,0)</f>
        <v>直连</v>
      </c>
    </row>
    <row r="27" s="4" customFormat="1" hidden="1" spans="1:9">
      <c r="A27" s="4">
        <v>17177896272</v>
      </c>
      <c r="B27" s="5">
        <v>44575</v>
      </c>
      <c r="C27" s="5">
        <v>44576</v>
      </c>
      <c r="D27" s="4">
        <v>0</v>
      </c>
      <c r="E27" s="4" t="str">
        <f>VLOOKUP(A27,HOP!A:L,12,0)</f>
        <v>0.00</v>
      </c>
      <c r="F27" s="4" t="str">
        <f>VLOOKUP(A27,HOP!A:C,3,0)</f>
        <v>2391354</v>
      </c>
      <c r="G27" s="4">
        <f t="shared" si="0"/>
        <v>0</v>
      </c>
      <c r="H27" s="4" t="str">
        <f t="shared" si="1"/>
        <v>，2391354</v>
      </c>
      <c r="I27" s="4" t="str">
        <f>VLOOKUP(A27,HOP!A:T,20,0)</f>
        <v>直连</v>
      </c>
    </row>
    <row r="28" s="4" customFormat="1" hidden="1" spans="1:9">
      <c r="A28" s="4">
        <v>17177937196</v>
      </c>
      <c r="B28" s="5">
        <v>44575</v>
      </c>
      <c r="C28" s="5">
        <v>44576</v>
      </c>
      <c r="D28" s="4">
        <v>136</v>
      </c>
      <c r="E28" s="4" t="str">
        <f>VLOOKUP(A28,HOP!A:L,12,0)</f>
        <v>136.00</v>
      </c>
      <c r="F28" s="4" t="str">
        <f>VLOOKUP(A28,HOP!A:C,3,0)</f>
        <v>2391378</v>
      </c>
      <c r="G28" s="4">
        <f t="shared" si="0"/>
        <v>0</v>
      </c>
      <c r="H28" s="4" t="str">
        <f t="shared" si="1"/>
        <v>，2391378</v>
      </c>
      <c r="I28" s="4" t="str">
        <f>VLOOKUP(A28,HOP!A:T,20,0)</f>
        <v>直连</v>
      </c>
    </row>
    <row r="29" s="4" customFormat="1" hidden="1" spans="1:9">
      <c r="A29" s="4">
        <v>17177988393</v>
      </c>
      <c r="B29" s="5">
        <v>44575</v>
      </c>
      <c r="C29" s="5">
        <v>44576</v>
      </c>
      <c r="D29" s="4">
        <v>187</v>
      </c>
      <c r="E29" s="4" t="str">
        <f>VLOOKUP(A29,HOP!A:L,12,0)</f>
        <v>187.00</v>
      </c>
      <c r="F29" s="4" t="str">
        <f>VLOOKUP(A29,HOP!A:C,3,0)</f>
        <v>2391421</v>
      </c>
      <c r="G29" s="4">
        <f t="shared" si="0"/>
        <v>0</v>
      </c>
      <c r="H29" s="4" t="str">
        <f t="shared" si="1"/>
        <v>，2391421</v>
      </c>
      <c r="I29" s="4" t="str">
        <f>VLOOKUP(A29,HOP!A:T,20,0)</f>
        <v>直连</v>
      </c>
    </row>
    <row r="30" s="4" customFormat="1" hidden="1" spans="1:9">
      <c r="A30" s="4">
        <v>17178013486</v>
      </c>
      <c r="B30" s="5">
        <v>44575</v>
      </c>
      <c r="C30" s="5">
        <v>44576</v>
      </c>
      <c r="D30" s="4">
        <v>326</v>
      </c>
      <c r="E30" s="4" t="str">
        <f>VLOOKUP(A30,HOP!A:L,12,0)</f>
        <v>326.00</v>
      </c>
      <c r="F30" s="4" t="str">
        <f>VLOOKUP(A30,HOP!A:C,3,0)</f>
        <v>2391456</v>
      </c>
      <c r="G30" s="4">
        <f t="shared" si="0"/>
        <v>0</v>
      </c>
      <c r="H30" s="4" t="str">
        <f t="shared" si="1"/>
        <v>，2391456</v>
      </c>
      <c r="I30" s="4" t="str">
        <f>VLOOKUP(A30,HOP!A:T,20,0)</f>
        <v>直连</v>
      </c>
    </row>
    <row r="31" s="4" customFormat="1" hidden="1" spans="1:9">
      <c r="A31" s="4">
        <v>17178038720</v>
      </c>
      <c r="B31" s="5">
        <v>44575</v>
      </c>
      <c r="C31" s="5">
        <v>44576</v>
      </c>
      <c r="D31" s="4">
        <v>458</v>
      </c>
      <c r="E31" s="4" t="str">
        <f>VLOOKUP(A31,HOP!A:L,12,0)</f>
        <v>458.00</v>
      </c>
      <c r="F31" s="4" t="str">
        <f>VLOOKUP(A31,HOP!A:C,3,0)</f>
        <v>2391470</v>
      </c>
      <c r="G31" s="4">
        <f t="shared" si="0"/>
        <v>0</v>
      </c>
      <c r="H31" s="4" t="str">
        <f t="shared" si="1"/>
        <v>，2391470</v>
      </c>
      <c r="I31" s="4" t="str">
        <f>VLOOKUP(A31,HOP!A:T,20,0)</f>
        <v>直连</v>
      </c>
    </row>
    <row r="32" s="4" customFormat="1" hidden="1" spans="1:9">
      <c r="A32" s="4">
        <v>17178095711</v>
      </c>
      <c r="B32" s="5">
        <v>44575</v>
      </c>
      <c r="C32" s="5">
        <v>44576</v>
      </c>
      <c r="D32" s="4">
        <v>343</v>
      </c>
      <c r="E32" s="4" t="str">
        <f>VLOOKUP(A32,HOP!A:L,12,0)</f>
        <v>343.00</v>
      </c>
      <c r="F32" s="4" t="str">
        <f>VLOOKUP(A32,HOP!A:C,3,0)</f>
        <v>2391502</v>
      </c>
      <c r="G32" s="4">
        <f t="shared" si="0"/>
        <v>0</v>
      </c>
      <c r="H32" s="4" t="str">
        <f t="shared" si="1"/>
        <v>，2391502</v>
      </c>
      <c r="I32" s="4" t="str">
        <f>VLOOKUP(A32,HOP!A:T,20,0)</f>
        <v>直连</v>
      </c>
    </row>
    <row r="33" s="4" customFormat="1" hidden="1" spans="1:9">
      <c r="A33" s="4">
        <v>17178114377</v>
      </c>
      <c r="B33" s="5">
        <v>44575</v>
      </c>
      <c r="C33" s="5">
        <v>44576</v>
      </c>
      <c r="D33" s="4">
        <v>297</v>
      </c>
      <c r="E33" s="4" t="str">
        <f>VLOOKUP(A33,HOP!A:L,12,0)</f>
        <v>297.00</v>
      </c>
      <c r="F33" s="4" t="str">
        <f>VLOOKUP(A33,HOP!A:C,3,0)</f>
        <v>2391519</v>
      </c>
      <c r="G33" s="4">
        <f t="shared" si="0"/>
        <v>0</v>
      </c>
      <c r="H33" s="4" t="str">
        <f t="shared" si="1"/>
        <v>，2391519</v>
      </c>
      <c r="I33" s="4" t="str">
        <f>VLOOKUP(A33,HOP!A:T,20,0)</f>
        <v>直连</v>
      </c>
    </row>
    <row r="34" s="4" customFormat="1" hidden="1" spans="1:9">
      <c r="A34" s="4">
        <v>17178135503</v>
      </c>
      <c r="B34" s="5">
        <v>44575</v>
      </c>
      <c r="C34" s="5">
        <v>44576</v>
      </c>
      <c r="D34" s="4">
        <v>297</v>
      </c>
      <c r="E34" s="4" t="str">
        <f>VLOOKUP(A34,HOP!A:L,12,0)</f>
        <v>297.00</v>
      </c>
      <c r="F34" s="4" t="str">
        <f>VLOOKUP(A34,HOP!A:C,3,0)</f>
        <v>2391535</v>
      </c>
      <c r="G34" s="4">
        <f t="shared" si="0"/>
        <v>0</v>
      </c>
      <c r="H34" s="4" t="str">
        <f t="shared" si="1"/>
        <v>，2391535</v>
      </c>
      <c r="I34" s="4" t="str">
        <f>VLOOKUP(A34,HOP!A:T,20,0)</f>
        <v>直连</v>
      </c>
    </row>
    <row r="35" s="4" customFormat="1" hidden="1" spans="1:9">
      <c r="A35" s="4">
        <v>17115469357</v>
      </c>
      <c r="B35" s="5">
        <v>44576</v>
      </c>
      <c r="C35" s="5">
        <v>44577</v>
      </c>
      <c r="D35" s="4">
        <v>604</v>
      </c>
      <c r="E35" s="4" t="str">
        <f>VLOOKUP(A35,HOP!A:L,12,0)</f>
        <v>604.00</v>
      </c>
      <c r="F35" s="4" t="str">
        <f>VLOOKUP(A35,HOP!A:C,3,0)</f>
        <v>2372582</v>
      </c>
      <c r="G35" s="4">
        <f t="shared" si="0"/>
        <v>0</v>
      </c>
      <c r="H35" s="4" t="str">
        <f t="shared" si="1"/>
        <v>，2372582</v>
      </c>
      <c r="I35" s="4" t="str">
        <f>VLOOKUP(A35,HOP!A:T,20,0)</f>
        <v>直连</v>
      </c>
    </row>
    <row r="36" s="4" customFormat="1" hidden="1" spans="1:9">
      <c r="A36" s="4">
        <v>17140306032</v>
      </c>
      <c r="B36" s="5">
        <v>44576</v>
      </c>
      <c r="C36" s="5">
        <v>44577</v>
      </c>
      <c r="D36" s="4">
        <v>155</v>
      </c>
      <c r="E36" s="4" t="str">
        <f>VLOOKUP(A36,HOP!A:L,12,0)</f>
        <v>155.00</v>
      </c>
      <c r="F36" s="4" t="str">
        <f>VLOOKUP(A36,HOP!A:C,3,0)</f>
        <v>2379394</v>
      </c>
      <c r="G36" s="4">
        <f t="shared" si="0"/>
        <v>0</v>
      </c>
      <c r="H36" s="4" t="str">
        <f t="shared" si="1"/>
        <v>，2379394</v>
      </c>
      <c r="I36" s="4" t="str">
        <f>VLOOKUP(A36,HOP!A:T,20,0)</f>
        <v>直连</v>
      </c>
    </row>
    <row r="37" s="4" customFormat="1" hidden="1" spans="1:9">
      <c r="A37" s="4">
        <v>17158640544</v>
      </c>
      <c r="B37" s="5">
        <v>44575</v>
      </c>
      <c r="C37" s="5">
        <v>44577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VLOOKUP(A37,HOP!A:T,20,0)</f>
        <v>#N/A</v>
      </c>
    </row>
    <row r="38" s="4" customFormat="1" hidden="1" spans="1:9">
      <c r="A38" s="4">
        <v>17164159523</v>
      </c>
      <c r="B38" s="5">
        <v>44576</v>
      </c>
      <c r="C38" s="5">
        <v>44577</v>
      </c>
      <c r="D38" s="4">
        <v>126</v>
      </c>
      <c r="E38" s="4" t="str">
        <f>VLOOKUP(A38,HOP!A:L,12,0)</f>
        <v>126.00</v>
      </c>
      <c r="F38" s="4" t="str">
        <f>VLOOKUP(A38,HOP!A:C,3,0)</f>
        <v>2386223</v>
      </c>
      <c r="G38" s="4">
        <f t="shared" si="0"/>
        <v>0</v>
      </c>
      <c r="H38" s="4" t="str">
        <f t="shared" si="1"/>
        <v>，2386223</v>
      </c>
      <c r="I38" s="4" t="str">
        <f>VLOOKUP(A38,HOP!A:T,20,0)</f>
        <v>直连</v>
      </c>
    </row>
    <row r="39" s="4" customFormat="1" hidden="1" spans="1:9">
      <c r="A39" s="4">
        <v>17166173067</v>
      </c>
      <c r="B39" s="5">
        <v>44576</v>
      </c>
      <c r="C39" s="5">
        <v>44577</v>
      </c>
      <c r="D39" s="4">
        <v>154</v>
      </c>
      <c r="E39" s="4" t="str">
        <f>VLOOKUP(A39,HOP!A:L,12,0)</f>
        <v>154.00</v>
      </c>
      <c r="F39" s="4" t="str">
        <f>VLOOKUP(A39,HOP!A:C,3,0)</f>
        <v>2387423</v>
      </c>
      <c r="G39" s="4">
        <f t="shared" si="0"/>
        <v>0</v>
      </c>
      <c r="H39" s="4" t="str">
        <f t="shared" si="1"/>
        <v>，2387423</v>
      </c>
      <c r="I39" s="4" t="str">
        <f>VLOOKUP(A39,HOP!A:T,20,0)</f>
        <v>直连</v>
      </c>
    </row>
    <row r="40" s="4" customFormat="1" hidden="1" spans="1:9">
      <c r="A40" s="4">
        <v>17171897100</v>
      </c>
      <c r="B40" s="5">
        <v>44576</v>
      </c>
      <c r="C40" s="5">
        <v>44577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VLOOKUP(A40,HOP!A:T,20,0)</f>
        <v>#N/A</v>
      </c>
    </row>
    <row r="41" s="4" customFormat="1" hidden="1" spans="1:9">
      <c r="A41" s="4">
        <v>17172191075</v>
      </c>
      <c r="B41" s="5">
        <v>44575</v>
      </c>
      <c r="C41" s="5">
        <v>44577</v>
      </c>
      <c r="D41" s="4">
        <v>262</v>
      </c>
      <c r="E41" s="4" t="str">
        <f>VLOOKUP(A41,HOP!A:L,12,0)</f>
        <v>262.00</v>
      </c>
      <c r="F41" s="4" t="str">
        <f>VLOOKUP(A41,HOP!A:C,3,0)</f>
        <v>2389434</v>
      </c>
      <c r="G41" s="4">
        <f t="shared" si="0"/>
        <v>0</v>
      </c>
      <c r="H41" s="4" t="str">
        <f t="shared" si="1"/>
        <v>，2389434</v>
      </c>
      <c r="I41" s="4" t="str">
        <f>VLOOKUP(A41,HOP!A:T,20,0)</f>
        <v>直连</v>
      </c>
    </row>
    <row r="42" s="4" customFormat="1" hidden="1" spans="1:9">
      <c r="A42" s="4">
        <v>17172538216</v>
      </c>
      <c r="B42" s="5">
        <v>44575</v>
      </c>
      <c r="C42" s="5">
        <v>44577</v>
      </c>
      <c r="D42" s="4">
        <v>286</v>
      </c>
      <c r="E42" s="4" t="str">
        <f>VLOOKUP(A42,HOP!A:L,12,0)</f>
        <v>286.00</v>
      </c>
      <c r="F42" s="4" t="str">
        <f>VLOOKUP(A42,HOP!A:C,3,0)</f>
        <v>2389672</v>
      </c>
      <c r="G42" s="4">
        <f t="shared" si="0"/>
        <v>0</v>
      </c>
      <c r="H42" s="4" t="str">
        <f t="shared" si="1"/>
        <v>，2389672</v>
      </c>
      <c r="I42" s="4" t="str">
        <f>VLOOKUP(A42,HOP!A:T,20,0)</f>
        <v>直连</v>
      </c>
    </row>
    <row r="43" s="4" customFormat="1" hidden="1" spans="1:9">
      <c r="A43" s="4">
        <v>17178184780</v>
      </c>
      <c r="B43" s="5">
        <v>44575</v>
      </c>
      <c r="C43" s="5">
        <v>44577</v>
      </c>
      <c r="D43" s="4">
        <v>438</v>
      </c>
      <c r="E43" s="4" t="str">
        <f>VLOOKUP(A43,HOP!A:L,12,0)</f>
        <v>438.00</v>
      </c>
      <c r="F43" s="4" t="str">
        <f>VLOOKUP(A43,HOP!A:C,3,0)</f>
        <v>2391555</v>
      </c>
      <c r="G43" s="4">
        <f t="shared" si="0"/>
        <v>0</v>
      </c>
      <c r="H43" s="4" t="str">
        <f t="shared" si="1"/>
        <v>，2391555</v>
      </c>
      <c r="I43" s="4" t="str">
        <f>VLOOKUP(A43,HOP!A:T,20,0)</f>
        <v>直连</v>
      </c>
    </row>
    <row r="44" s="4" customFormat="1" hidden="1" spans="1:9">
      <c r="A44" s="4">
        <v>17178325442</v>
      </c>
      <c r="B44" s="5">
        <v>44576</v>
      </c>
      <c r="C44" s="5">
        <v>44577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VLOOKUP(A44,HOP!A:T,20,0)</f>
        <v>#N/A</v>
      </c>
    </row>
    <row r="45" s="4" customFormat="1" hidden="1" spans="1:9">
      <c r="A45" s="4">
        <v>17178439149</v>
      </c>
      <c r="B45" s="5">
        <v>44576</v>
      </c>
      <c r="C45" s="5">
        <v>44577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VLOOKUP(A45,HOP!A:T,20,0)</f>
        <v>#N/A</v>
      </c>
    </row>
    <row r="46" s="4" customFormat="1" hidden="1" spans="1:9">
      <c r="A46" s="4">
        <v>17178520670</v>
      </c>
      <c r="B46" s="5">
        <v>44576</v>
      </c>
      <c r="C46" s="5">
        <v>44577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0"/>
        <v>#N/A</v>
      </c>
      <c r="H46" s="4" t="e">
        <f t="shared" si="1"/>
        <v>#N/A</v>
      </c>
      <c r="I46" s="4" t="e">
        <f>VLOOKUP(A46,HOP!A:T,20,0)</f>
        <v>#N/A</v>
      </c>
    </row>
    <row r="47" s="4" customFormat="1" hidden="1" spans="1:9">
      <c r="A47" s="4">
        <v>17178806043</v>
      </c>
      <c r="B47" s="5">
        <v>44576</v>
      </c>
      <c r="C47" s="5">
        <v>44577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VLOOKUP(A47,HOP!A:T,20,0)</f>
        <v>#N/A</v>
      </c>
    </row>
    <row r="48" s="4" customFormat="1" hidden="1" spans="1:9">
      <c r="A48" s="4">
        <v>17180240270</v>
      </c>
      <c r="B48" s="5">
        <v>44576</v>
      </c>
      <c r="C48" s="5">
        <v>44577</v>
      </c>
      <c r="D48" s="4">
        <v>907</v>
      </c>
      <c r="E48" s="4" t="str">
        <f>VLOOKUP(A48,HOP!A:L,12,0)</f>
        <v>907.00</v>
      </c>
      <c r="F48" s="4" t="str">
        <f>VLOOKUP(A48,HOP!A:C,3,0)</f>
        <v>2392715</v>
      </c>
      <c r="G48" s="4">
        <f t="shared" si="0"/>
        <v>0</v>
      </c>
      <c r="H48" s="4" t="str">
        <f t="shared" si="1"/>
        <v>，2392715</v>
      </c>
      <c r="I48" s="4" t="str">
        <f>VLOOKUP(A48,HOP!A:T,20,0)</f>
        <v>直连</v>
      </c>
    </row>
    <row r="49" s="4" customFormat="1" hidden="1" spans="1:9">
      <c r="A49" s="4">
        <v>17180455735</v>
      </c>
      <c r="B49" s="5">
        <v>44576</v>
      </c>
      <c r="C49" s="5">
        <v>44577</v>
      </c>
      <c r="D49" s="4">
        <v>191</v>
      </c>
      <c r="E49" s="4" t="str">
        <f>VLOOKUP(A49,HOP!A:L,12,0)</f>
        <v>191.00</v>
      </c>
      <c r="F49" s="4" t="str">
        <f>VLOOKUP(A49,HOP!A:C,3,0)</f>
        <v>2392900</v>
      </c>
      <c r="G49" s="4">
        <f t="shared" si="0"/>
        <v>0</v>
      </c>
      <c r="H49" s="4" t="str">
        <f t="shared" si="1"/>
        <v>，2392900</v>
      </c>
      <c r="I49" s="4" t="str">
        <f>VLOOKUP(A49,HOP!A:T,20,0)</f>
        <v>直连</v>
      </c>
    </row>
    <row r="50" s="4" customFormat="1" hidden="1" spans="1:9">
      <c r="A50" s="4">
        <v>17183645418</v>
      </c>
      <c r="B50" s="5">
        <v>44576</v>
      </c>
      <c r="C50" s="5">
        <v>44577</v>
      </c>
      <c r="D50" s="4">
        <v>193</v>
      </c>
      <c r="E50" s="4" t="str">
        <f>VLOOKUP(A50,HOP!A:L,12,0)</f>
        <v>193.00</v>
      </c>
      <c r="F50" s="4" t="str">
        <f>VLOOKUP(A50,HOP!A:C,3,0)</f>
        <v>2393373</v>
      </c>
      <c r="G50" s="4">
        <f t="shared" si="0"/>
        <v>0</v>
      </c>
      <c r="H50" s="4" t="str">
        <f t="shared" si="1"/>
        <v>，2393373</v>
      </c>
      <c r="I50" s="4" t="str">
        <f>VLOOKUP(A50,HOP!A:T,20,0)</f>
        <v>直连</v>
      </c>
    </row>
    <row r="51" s="4" customFormat="1" hidden="1" spans="1:9">
      <c r="A51" s="4">
        <v>17183655637</v>
      </c>
      <c r="B51" s="5">
        <v>44576</v>
      </c>
      <c r="C51" s="5">
        <v>44577</v>
      </c>
      <c r="D51" s="4">
        <v>310</v>
      </c>
      <c r="E51" s="4" t="str">
        <f>VLOOKUP(A51,HOP!A:L,12,0)</f>
        <v>310.00</v>
      </c>
      <c r="F51" s="4" t="str">
        <f>VLOOKUP(A51,HOP!A:C,3,0)</f>
        <v>2393379</v>
      </c>
      <c r="G51" s="4">
        <f t="shared" si="0"/>
        <v>0</v>
      </c>
      <c r="H51" s="4" t="str">
        <f t="shared" si="1"/>
        <v>，2393379</v>
      </c>
      <c r="I51" s="4" t="str">
        <f>VLOOKUP(A51,HOP!A:T,20,0)</f>
        <v>直连</v>
      </c>
    </row>
    <row r="52" s="4" customFormat="1" hidden="1" spans="1:9">
      <c r="A52" s="4">
        <v>17183704796</v>
      </c>
      <c r="B52" s="5">
        <v>44576</v>
      </c>
      <c r="C52" s="5">
        <v>44577</v>
      </c>
      <c r="D52" s="4">
        <v>197</v>
      </c>
      <c r="E52" s="4" t="str">
        <f>VLOOKUP(A52,HOP!A:L,12,0)</f>
        <v>197.00</v>
      </c>
      <c r="F52" s="4" t="str">
        <f>VLOOKUP(A52,HOP!A:C,3,0)</f>
        <v>2393405</v>
      </c>
      <c r="G52" s="4">
        <f t="shared" si="0"/>
        <v>0</v>
      </c>
      <c r="H52" s="4" t="str">
        <f t="shared" si="1"/>
        <v>，2393405</v>
      </c>
      <c r="I52" s="4" t="str">
        <f>VLOOKUP(A52,HOP!A:T,20,0)</f>
        <v>直连</v>
      </c>
    </row>
    <row r="53" s="4" customFormat="1" hidden="1" spans="1:9">
      <c r="A53" s="4">
        <v>17183771005</v>
      </c>
      <c r="B53" s="5">
        <v>44576</v>
      </c>
      <c r="C53" s="5">
        <v>44577</v>
      </c>
      <c r="D53" s="4">
        <v>142</v>
      </c>
      <c r="E53" s="4" t="str">
        <f>VLOOKUP(A53,HOP!A:L,12,0)</f>
        <v>142.00</v>
      </c>
      <c r="F53" s="4" t="str">
        <f>VLOOKUP(A53,HOP!A:C,3,0)</f>
        <v>2393450</v>
      </c>
      <c r="G53" s="4">
        <f t="shared" si="0"/>
        <v>0</v>
      </c>
      <c r="H53" s="4" t="str">
        <f t="shared" si="1"/>
        <v>，2393450</v>
      </c>
      <c r="I53" s="4" t="str">
        <f>VLOOKUP(A53,HOP!A:T,20,0)</f>
        <v>直连</v>
      </c>
    </row>
    <row r="54" s="4" customFormat="1" hidden="1" spans="1:9">
      <c r="A54" s="4">
        <v>17183803826</v>
      </c>
      <c r="B54" s="5">
        <v>44576</v>
      </c>
      <c r="C54" s="5">
        <v>44577</v>
      </c>
      <c r="D54" s="4">
        <v>114</v>
      </c>
      <c r="E54" s="4" t="str">
        <f>VLOOKUP(A54,HOP!A:L,12,0)</f>
        <v>114.00</v>
      </c>
      <c r="F54" s="4" t="str">
        <f>VLOOKUP(A54,HOP!A:C,3,0)</f>
        <v>2393469</v>
      </c>
      <c r="G54" s="4">
        <f t="shared" si="0"/>
        <v>0</v>
      </c>
      <c r="H54" s="4" t="str">
        <f t="shared" si="1"/>
        <v>，2393469</v>
      </c>
      <c r="I54" s="4" t="str">
        <f>VLOOKUP(A54,HOP!A:T,20,0)</f>
        <v>直连</v>
      </c>
    </row>
    <row r="55" s="4" customFormat="1" hidden="1" spans="1:9">
      <c r="A55" s="4">
        <v>17183821295</v>
      </c>
      <c r="B55" s="5">
        <v>44576</v>
      </c>
      <c r="C55" s="5">
        <v>44577</v>
      </c>
      <c r="D55" s="4">
        <v>276</v>
      </c>
      <c r="E55" s="4" t="str">
        <f>VLOOKUP(A55,HOP!A:L,12,0)</f>
        <v>276.00</v>
      </c>
      <c r="F55" s="4" t="str">
        <f>VLOOKUP(A55,HOP!A:C,3,0)</f>
        <v>2393492</v>
      </c>
      <c r="G55" s="4">
        <f t="shared" si="0"/>
        <v>0</v>
      </c>
      <c r="H55" s="4" t="str">
        <f t="shared" si="1"/>
        <v>，2393492</v>
      </c>
      <c r="I55" s="4" t="str">
        <f>VLOOKUP(A55,HOP!A:T,20,0)</f>
        <v>直连</v>
      </c>
    </row>
    <row r="56" s="4" customFormat="1" hidden="1" spans="1:9">
      <c r="A56" s="4">
        <v>17183851405</v>
      </c>
      <c r="B56" s="5">
        <v>44576</v>
      </c>
      <c r="C56" s="5">
        <v>44577</v>
      </c>
      <c r="D56" s="4">
        <v>142</v>
      </c>
      <c r="E56" s="4" t="str">
        <f>VLOOKUP(A56,HOP!A:L,12,0)</f>
        <v>142.00</v>
      </c>
      <c r="F56" s="4" t="str">
        <f>VLOOKUP(A56,HOP!A:C,3,0)</f>
        <v>2393517</v>
      </c>
      <c r="G56" s="4">
        <f t="shared" si="0"/>
        <v>0</v>
      </c>
      <c r="H56" s="4" t="str">
        <f t="shared" si="1"/>
        <v>，2393517</v>
      </c>
      <c r="I56" s="4" t="str">
        <f>VLOOKUP(A56,HOP!A:T,20,0)</f>
        <v>直连</v>
      </c>
    </row>
    <row r="57" s="4" customFormat="1" hidden="1" spans="1:9">
      <c r="A57" s="4">
        <v>17183950362</v>
      </c>
      <c r="B57" s="5">
        <v>44576</v>
      </c>
      <c r="C57" s="5">
        <v>44577</v>
      </c>
      <c r="D57" s="4">
        <v>316</v>
      </c>
      <c r="E57" s="4" t="str">
        <f>VLOOKUP(A57,HOP!A:L,12,0)</f>
        <v>316.00</v>
      </c>
      <c r="F57" s="4" t="str">
        <f>VLOOKUP(A57,HOP!A:C,3,0)</f>
        <v>2393588</v>
      </c>
      <c r="G57" s="4">
        <f t="shared" si="0"/>
        <v>0</v>
      </c>
      <c r="H57" s="4" t="str">
        <f t="shared" si="1"/>
        <v>，2393588</v>
      </c>
      <c r="I57" s="4" t="str">
        <f>VLOOKUP(A57,HOP!A:T,20,0)</f>
        <v>直连</v>
      </c>
    </row>
    <row r="58" s="4" customFormat="1" hidden="1" spans="1:9">
      <c r="A58" s="4">
        <v>17183960046</v>
      </c>
      <c r="B58" s="5">
        <v>44576</v>
      </c>
      <c r="C58" s="5">
        <v>44577</v>
      </c>
      <c r="D58" s="4">
        <v>114</v>
      </c>
      <c r="E58" s="4" t="str">
        <f>VLOOKUP(A58,HOP!A:L,12,0)</f>
        <v>114.00</v>
      </c>
      <c r="F58" s="4" t="str">
        <f>VLOOKUP(A58,HOP!A:C,3,0)</f>
        <v>2393591</v>
      </c>
      <c r="G58" s="4">
        <f t="shared" si="0"/>
        <v>0</v>
      </c>
      <c r="H58" s="4" t="str">
        <f t="shared" si="1"/>
        <v>，2393591</v>
      </c>
      <c r="I58" s="4" t="str">
        <f>VLOOKUP(A58,HOP!A:T,20,0)</f>
        <v>直连</v>
      </c>
    </row>
    <row r="59" s="4" customFormat="1" hidden="1" spans="1:9">
      <c r="A59" s="4">
        <v>17183964551</v>
      </c>
      <c r="B59" s="5">
        <v>44576</v>
      </c>
      <c r="C59" s="5">
        <v>44577</v>
      </c>
      <c r="D59" s="4">
        <v>162</v>
      </c>
      <c r="E59" s="4" t="str">
        <f>VLOOKUP(A59,HOP!A:L,12,0)</f>
        <v>162.00</v>
      </c>
      <c r="F59" s="4" t="str">
        <f>VLOOKUP(A59,HOP!A:C,3,0)</f>
        <v>2393596</v>
      </c>
      <c r="G59" s="4">
        <f t="shared" si="0"/>
        <v>0</v>
      </c>
      <c r="H59" s="4" t="str">
        <f t="shared" si="1"/>
        <v>，2393596</v>
      </c>
      <c r="I59" s="4" t="str">
        <f>VLOOKUP(A59,HOP!A:T,20,0)</f>
        <v>直连</v>
      </c>
    </row>
    <row r="60" s="4" customFormat="1" hidden="1" spans="1:9">
      <c r="A60" s="4">
        <v>17184060781</v>
      </c>
      <c r="B60" s="5">
        <v>44576</v>
      </c>
      <c r="C60" s="5">
        <v>44577</v>
      </c>
      <c r="D60" s="4">
        <v>246</v>
      </c>
      <c r="E60" s="4" t="str">
        <f>VLOOKUP(A60,HOP!A:L,12,0)</f>
        <v>246.00</v>
      </c>
      <c r="F60" s="4" t="str">
        <f>VLOOKUP(A60,HOP!A:C,3,0)</f>
        <v>2393637</v>
      </c>
      <c r="G60" s="4">
        <f t="shared" si="0"/>
        <v>0</v>
      </c>
      <c r="H60" s="4" t="str">
        <f t="shared" si="1"/>
        <v>，2393637</v>
      </c>
      <c r="I60" s="4" t="str">
        <f>VLOOKUP(A60,HOP!A:T,20,0)</f>
        <v>直连</v>
      </c>
    </row>
    <row r="61" s="4" customFormat="1" hidden="1" spans="1:9">
      <c r="A61" s="4">
        <v>17184080972</v>
      </c>
      <c r="B61" s="5">
        <v>44576</v>
      </c>
      <c r="C61" s="5">
        <v>44577</v>
      </c>
      <c r="D61" s="4">
        <v>161</v>
      </c>
      <c r="E61" s="4" t="str">
        <f>VLOOKUP(A61,HOP!A:L,12,0)</f>
        <v>161.00</v>
      </c>
      <c r="F61" s="4" t="str">
        <f>VLOOKUP(A61,HOP!A:C,3,0)</f>
        <v>2393642</v>
      </c>
      <c r="G61" s="4">
        <f t="shared" si="0"/>
        <v>0</v>
      </c>
      <c r="H61" s="4" t="str">
        <f t="shared" si="1"/>
        <v>，2393642</v>
      </c>
      <c r="I61" s="4" t="str">
        <f>VLOOKUP(A61,HOP!A:T,20,0)</f>
        <v>直连</v>
      </c>
    </row>
    <row r="62" s="4" customFormat="1" hidden="1" spans="1:9">
      <c r="A62" s="4">
        <v>17184092626</v>
      </c>
      <c r="B62" s="5">
        <v>44576</v>
      </c>
      <c r="C62" s="5">
        <v>44577</v>
      </c>
      <c r="D62" s="4">
        <v>201</v>
      </c>
      <c r="E62" s="4" t="str">
        <f>VLOOKUP(A62,HOP!A:L,12,0)</f>
        <v>201.00</v>
      </c>
      <c r="F62" s="4" t="str">
        <f>VLOOKUP(A62,HOP!A:C,3,0)</f>
        <v>2393650</v>
      </c>
      <c r="G62" s="4">
        <f t="shared" si="0"/>
        <v>0</v>
      </c>
      <c r="H62" s="4" t="str">
        <f t="shared" si="1"/>
        <v>，2393650</v>
      </c>
      <c r="I62" s="4" t="str">
        <f>VLOOKUP(A62,HOP!A:T,20,0)</f>
        <v>直连</v>
      </c>
    </row>
    <row r="63" s="4" customFormat="1" hidden="1" spans="1:9">
      <c r="A63" s="4">
        <v>17184102016</v>
      </c>
      <c r="B63" s="5">
        <v>44576</v>
      </c>
      <c r="C63" s="5">
        <v>44577</v>
      </c>
      <c r="D63" s="4">
        <v>143</v>
      </c>
      <c r="E63" s="4" t="str">
        <f>VLOOKUP(A63,HOP!A:L,12,0)</f>
        <v>143.00</v>
      </c>
      <c r="F63" s="4" t="str">
        <f>VLOOKUP(A63,HOP!A:C,3,0)</f>
        <v>2393652</v>
      </c>
      <c r="G63" s="4">
        <f t="shared" si="0"/>
        <v>0</v>
      </c>
      <c r="H63" s="4" t="str">
        <f t="shared" si="1"/>
        <v>，2393652</v>
      </c>
      <c r="I63" s="4" t="str">
        <f>VLOOKUP(A63,HOP!A:T,20,0)</f>
        <v>直连</v>
      </c>
    </row>
    <row r="64" s="4" customFormat="1" hidden="1" spans="1:9">
      <c r="A64" s="4">
        <v>17114130535</v>
      </c>
      <c r="B64" s="5">
        <v>44577</v>
      </c>
      <c r="C64" s="5">
        <v>44578</v>
      </c>
      <c r="D64" s="4">
        <v>413</v>
      </c>
      <c r="E64" s="4" t="str">
        <f>VLOOKUP(A64,HOP!A:L,12,0)</f>
        <v>413.00</v>
      </c>
      <c r="F64" s="4" t="str">
        <f>VLOOKUP(A64,HOP!A:C,3,0)</f>
        <v>2371708</v>
      </c>
      <c r="G64" s="4">
        <f t="shared" si="0"/>
        <v>0</v>
      </c>
      <c r="H64" s="4" t="str">
        <f t="shared" si="1"/>
        <v>，2371708</v>
      </c>
      <c r="I64" s="4" t="str">
        <f>VLOOKUP(A64,HOP!A:T,20,0)</f>
        <v>直采</v>
      </c>
    </row>
    <row r="65" s="4" customFormat="1" hidden="1" spans="1:9">
      <c r="A65" s="4">
        <v>17153285431</v>
      </c>
      <c r="B65" s="5">
        <v>44571</v>
      </c>
      <c r="C65" s="5">
        <v>44578</v>
      </c>
      <c r="D65" s="4">
        <v>840</v>
      </c>
      <c r="E65" s="4" t="str">
        <f>VLOOKUP(A65,HOP!A:L,12,0)</f>
        <v>840.00</v>
      </c>
      <c r="F65" s="4" t="str">
        <f>VLOOKUP(A65,HOP!A:C,3,0)</f>
        <v>2382281</v>
      </c>
      <c r="G65" s="4">
        <f t="shared" si="0"/>
        <v>0</v>
      </c>
      <c r="H65" s="4" t="str">
        <f t="shared" si="1"/>
        <v>，2382281</v>
      </c>
      <c r="I65" s="4" t="str">
        <f>VLOOKUP(A65,HOP!A:T,20,0)</f>
        <v>直连</v>
      </c>
    </row>
    <row r="66" s="4" customFormat="1" hidden="1" spans="1:9">
      <c r="A66" s="4">
        <v>17166430862</v>
      </c>
      <c r="B66" s="5">
        <v>44574</v>
      </c>
      <c r="C66" s="5">
        <v>44578</v>
      </c>
      <c r="D66" s="4">
        <v>733</v>
      </c>
      <c r="E66" s="4" t="str">
        <f>VLOOKUP(A66,HOP!A:L,12,0)</f>
        <v>733.00</v>
      </c>
      <c r="F66" s="4" t="str">
        <f>VLOOKUP(A66,HOP!A:C,3,0)</f>
        <v>2387625</v>
      </c>
      <c r="G66" s="4">
        <f t="shared" si="0"/>
        <v>0</v>
      </c>
      <c r="H66" s="4" t="str">
        <f t="shared" si="1"/>
        <v>，2387625</v>
      </c>
      <c r="I66" s="4" t="str">
        <f>VLOOKUP(A66,HOP!A:T,20,0)</f>
        <v>直连</v>
      </c>
    </row>
    <row r="67" s="4" customFormat="1" hidden="1" spans="1:9">
      <c r="A67" s="4">
        <v>17170833494</v>
      </c>
      <c r="B67" s="5">
        <v>44574</v>
      </c>
      <c r="C67" s="5">
        <v>44578</v>
      </c>
      <c r="D67" s="4">
        <v>524</v>
      </c>
      <c r="E67" s="4" t="str">
        <f>VLOOKUP(A67,HOP!A:L,12,0)</f>
        <v>524.00</v>
      </c>
      <c r="F67" s="4" t="str">
        <f>VLOOKUP(A67,HOP!A:C,3,0)</f>
        <v>2388546</v>
      </c>
      <c r="G67" s="4">
        <f t="shared" ref="G67:G130" si="2">D67-E67</f>
        <v>0</v>
      </c>
      <c r="H67" s="4" t="str">
        <f t="shared" ref="H67:H130" si="3">$H$1&amp;F67</f>
        <v>，2388546</v>
      </c>
      <c r="I67" s="4" t="str">
        <f>VLOOKUP(A67,HOP!A:T,20,0)</f>
        <v>直连</v>
      </c>
    </row>
    <row r="68" s="4" customFormat="1" spans="1:9">
      <c r="A68" s="4">
        <v>17171164076</v>
      </c>
      <c r="B68" s="5">
        <v>44575</v>
      </c>
      <c r="C68" s="5">
        <v>44578</v>
      </c>
      <c r="D68" s="4">
        <v>565</v>
      </c>
      <c r="E68" s="4" t="str">
        <f>VLOOKUP(A68,HOP!A:L,12,0)</f>
        <v>564.99</v>
      </c>
      <c r="F68" s="4" t="str">
        <f>VLOOKUP(A68,HOP!A:C,3,0)</f>
        <v>2388785</v>
      </c>
      <c r="G68" s="4">
        <f t="shared" si="2"/>
        <v>0.00999999999999091</v>
      </c>
      <c r="H68" s="4" t="str">
        <f t="shared" si="3"/>
        <v>，2388785</v>
      </c>
      <c r="I68" s="4" t="str">
        <f>VLOOKUP(A68,HOP!A:T,20,0)</f>
        <v>直连</v>
      </c>
    </row>
    <row r="69" s="4" customFormat="1" hidden="1" spans="1:9">
      <c r="A69" s="4">
        <v>17179646853</v>
      </c>
      <c r="B69" s="5">
        <v>44576</v>
      </c>
      <c r="C69" s="5">
        <v>44578</v>
      </c>
      <c r="D69" s="4">
        <v>270</v>
      </c>
      <c r="E69" s="4" t="str">
        <f>VLOOKUP(A69,HOP!A:L,12,0)</f>
        <v>270.00</v>
      </c>
      <c r="F69" s="4" t="str">
        <f>VLOOKUP(A69,HOP!A:C,3,0)</f>
        <v>2392380</v>
      </c>
      <c r="G69" s="4">
        <f t="shared" si="2"/>
        <v>0</v>
      </c>
      <c r="H69" s="4" t="str">
        <f t="shared" si="3"/>
        <v>，2392380</v>
      </c>
      <c r="I69" s="4" t="str">
        <f>VLOOKUP(A69,HOP!A:T,20,0)</f>
        <v>直连</v>
      </c>
    </row>
    <row r="70" s="4" customFormat="1" hidden="1" spans="1:9">
      <c r="A70" s="4">
        <v>17183557947</v>
      </c>
      <c r="B70" s="5">
        <v>44577</v>
      </c>
      <c r="C70" s="5">
        <v>44578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2"/>
        <v>#N/A</v>
      </c>
      <c r="H70" s="4" t="e">
        <f t="shared" si="3"/>
        <v>#N/A</v>
      </c>
      <c r="I70" s="4" t="e">
        <f>VLOOKUP(A70,HOP!A:T,20,0)</f>
        <v>#N/A</v>
      </c>
    </row>
    <row r="71" s="4" customFormat="1" hidden="1" spans="1:9">
      <c r="A71" s="4">
        <v>17184234447</v>
      </c>
      <c r="B71" s="5">
        <v>44577</v>
      </c>
      <c r="C71" s="5">
        <v>44578</v>
      </c>
      <c r="D71" s="4">
        <v>296</v>
      </c>
      <c r="E71" s="4" t="str">
        <f>VLOOKUP(A71,HOP!A:L,12,0)</f>
        <v>296.00</v>
      </c>
      <c r="F71" s="4" t="str">
        <f>VLOOKUP(A71,HOP!A:C,3,0)</f>
        <v>2393680</v>
      </c>
      <c r="G71" s="4">
        <f t="shared" si="2"/>
        <v>0</v>
      </c>
      <c r="H71" s="4" t="str">
        <f t="shared" si="3"/>
        <v>，2393680</v>
      </c>
      <c r="I71" s="4" t="str">
        <f>VLOOKUP(A71,HOP!A:T,20,0)</f>
        <v>直连</v>
      </c>
    </row>
    <row r="72" s="4" customFormat="1" hidden="1" spans="1:9">
      <c r="A72" s="4">
        <v>17185112938</v>
      </c>
      <c r="B72" s="5">
        <v>44577</v>
      </c>
      <c r="C72" s="5">
        <v>44578</v>
      </c>
      <c r="D72" s="4">
        <v>204</v>
      </c>
      <c r="E72" s="4" t="str">
        <f>VLOOKUP(A72,HOP!A:L,12,0)</f>
        <v>204.00</v>
      </c>
      <c r="F72" s="4" t="str">
        <f>VLOOKUP(A72,HOP!A:C,3,0)</f>
        <v>2394167</v>
      </c>
      <c r="G72" s="4">
        <f t="shared" si="2"/>
        <v>0</v>
      </c>
      <c r="H72" s="4" t="str">
        <f t="shared" si="3"/>
        <v>，2394167</v>
      </c>
      <c r="I72" s="4" t="str">
        <f>VLOOKUP(A72,HOP!A:T,20,0)</f>
        <v>直连</v>
      </c>
    </row>
    <row r="73" s="4" customFormat="1" hidden="1" spans="1:9">
      <c r="A73" s="4">
        <v>17185086022</v>
      </c>
      <c r="B73" s="5">
        <v>44577</v>
      </c>
      <c r="C73" s="5">
        <v>44578</v>
      </c>
      <c r="D73" s="4">
        <v>356</v>
      </c>
      <c r="E73" s="4" t="str">
        <f>VLOOKUP(A73,HOP!A:L,12,0)</f>
        <v>356.00</v>
      </c>
      <c r="F73" s="4" t="str">
        <f>VLOOKUP(A73,HOP!A:C,3,0)</f>
        <v>2394150</v>
      </c>
      <c r="G73" s="4">
        <f t="shared" si="2"/>
        <v>0</v>
      </c>
      <c r="H73" s="4" t="str">
        <f t="shared" si="3"/>
        <v>，2394150</v>
      </c>
      <c r="I73" s="4" t="str">
        <f>VLOOKUP(A73,HOP!A:T,20,0)</f>
        <v>直连</v>
      </c>
    </row>
    <row r="74" s="4" customFormat="1" hidden="1" spans="1:9">
      <c r="A74" s="4">
        <v>17185252228</v>
      </c>
      <c r="B74" s="5">
        <v>44577</v>
      </c>
      <c r="C74" s="5">
        <v>44578</v>
      </c>
      <c r="D74" s="4">
        <v>139</v>
      </c>
      <c r="E74" s="4" t="str">
        <f>VLOOKUP(A74,HOP!A:L,12,0)</f>
        <v>139.00</v>
      </c>
      <c r="F74" s="4" t="str">
        <f>VLOOKUP(A74,HOP!A:C,3,0)</f>
        <v>2394235</v>
      </c>
      <c r="G74" s="4">
        <f t="shared" si="2"/>
        <v>0</v>
      </c>
      <c r="H74" s="4" t="str">
        <f t="shared" si="3"/>
        <v>，2394235</v>
      </c>
      <c r="I74" s="4" t="str">
        <f>VLOOKUP(A74,HOP!A:T,20,0)</f>
        <v>直连</v>
      </c>
    </row>
    <row r="75" s="4" customFormat="1" hidden="1" spans="1:9">
      <c r="A75" s="4">
        <v>17185568778</v>
      </c>
      <c r="B75" s="5">
        <v>44577</v>
      </c>
      <c r="C75" s="5">
        <v>44578</v>
      </c>
      <c r="D75" s="4">
        <v>438</v>
      </c>
      <c r="E75" s="4" t="str">
        <f>VLOOKUP(A75,HOP!A:L,12,0)</f>
        <v>438.00</v>
      </c>
      <c r="F75" s="4" t="str">
        <f>VLOOKUP(A75,HOP!A:C,3,0)</f>
        <v>2394379</v>
      </c>
      <c r="G75" s="4">
        <f t="shared" si="2"/>
        <v>0</v>
      </c>
      <c r="H75" s="4" t="str">
        <f t="shared" si="3"/>
        <v>，2394379</v>
      </c>
      <c r="I75" s="4" t="str">
        <f>VLOOKUP(A75,HOP!A:T,20,0)</f>
        <v>直连</v>
      </c>
    </row>
    <row r="76" s="4" customFormat="1" hidden="1" spans="1:9">
      <c r="A76" s="4">
        <v>17185954448</v>
      </c>
      <c r="B76" s="5">
        <v>44577</v>
      </c>
      <c r="C76" s="5">
        <v>44578</v>
      </c>
      <c r="D76" s="4">
        <v>371</v>
      </c>
      <c r="E76" s="4" t="str">
        <f>VLOOKUP(A76,HOP!A:L,12,0)</f>
        <v>371.00</v>
      </c>
      <c r="F76" s="4" t="str">
        <f>VLOOKUP(A76,HOP!A:C,3,0)</f>
        <v>2394590</v>
      </c>
      <c r="G76" s="4">
        <f t="shared" si="2"/>
        <v>0</v>
      </c>
      <c r="H76" s="4" t="str">
        <f t="shared" si="3"/>
        <v>，2394590</v>
      </c>
      <c r="I76" s="4" t="str">
        <f>VLOOKUP(A76,HOP!A:T,20,0)</f>
        <v>直连</v>
      </c>
    </row>
    <row r="77" s="4" customFormat="1" hidden="1" spans="1:9">
      <c r="A77" s="4">
        <v>17186135352</v>
      </c>
      <c r="B77" s="5">
        <v>44577</v>
      </c>
      <c r="C77" s="5">
        <v>44578</v>
      </c>
      <c r="D77" s="4">
        <v>197</v>
      </c>
      <c r="E77" s="4" t="str">
        <f>VLOOKUP(A77,HOP!A:L,12,0)</f>
        <v>197.00</v>
      </c>
      <c r="F77" s="4" t="str">
        <f>VLOOKUP(A77,HOP!A:C,3,0)</f>
        <v>2394713</v>
      </c>
      <c r="G77" s="4">
        <f t="shared" si="2"/>
        <v>0</v>
      </c>
      <c r="H77" s="4" t="str">
        <f t="shared" si="3"/>
        <v>，2394713</v>
      </c>
      <c r="I77" s="4" t="str">
        <f>VLOOKUP(A77,HOP!A:T,20,0)</f>
        <v>直连</v>
      </c>
    </row>
    <row r="78" s="4" customFormat="1" hidden="1" spans="1:9">
      <c r="A78" s="4">
        <v>17186181681</v>
      </c>
      <c r="B78" s="5">
        <v>44577</v>
      </c>
      <c r="C78" s="5">
        <v>44578</v>
      </c>
      <c r="D78" s="4">
        <v>265</v>
      </c>
      <c r="E78" s="4" t="str">
        <f>VLOOKUP(A78,HOP!A:L,12,0)</f>
        <v>265.00</v>
      </c>
      <c r="F78" s="4" t="str">
        <f>VLOOKUP(A78,HOP!A:C,3,0)</f>
        <v>2394746</v>
      </c>
      <c r="G78" s="4">
        <f t="shared" si="2"/>
        <v>0</v>
      </c>
      <c r="H78" s="4" t="str">
        <f t="shared" si="3"/>
        <v>，2394746</v>
      </c>
      <c r="I78" s="4" t="str">
        <f>VLOOKUP(A78,HOP!A:T,20,0)</f>
        <v>直连</v>
      </c>
    </row>
    <row r="79" s="4" customFormat="1" hidden="1" spans="1:9">
      <c r="A79" s="4">
        <v>17186201677</v>
      </c>
      <c r="B79" s="5">
        <v>44577</v>
      </c>
      <c r="C79" s="5">
        <v>44578</v>
      </c>
      <c r="D79" s="4">
        <v>197</v>
      </c>
      <c r="E79" s="4" t="str">
        <f>VLOOKUP(A79,HOP!A:L,12,0)</f>
        <v>197.00</v>
      </c>
      <c r="F79" s="4" t="str">
        <f>VLOOKUP(A79,HOP!A:C,3,0)</f>
        <v>2394761</v>
      </c>
      <c r="G79" s="4">
        <f t="shared" si="2"/>
        <v>0</v>
      </c>
      <c r="H79" s="4" t="str">
        <f t="shared" si="3"/>
        <v>，2394761</v>
      </c>
      <c r="I79" s="4" t="str">
        <f>VLOOKUP(A79,HOP!A:T,20,0)</f>
        <v>直连</v>
      </c>
    </row>
    <row r="80" s="4" customFormat="1" hidden="1" spans="1:9">
      <c r="A80" s="4">
        <v>17186423000</v>
      </c>
      <c r="B80" s="5">
        <v>44577</v>
      </c>
      <c r="C80" s="5">
        <v>44578</v>
      </c>
      <c r="D80" s="4">
        <v>115</v>
      </c>
      <c r="E80" s="4" t="str">
        <f>VLOOKUP(A80,HOP!A:L,12,0)</f>
        <v>115.00</v>
      </c>
      <c r="F80" s="4" t="str">
        <f>VLOOKUP(A80,HOP!A:C,3,0)</f>
        <v>2394920</v>
      </c>
      <c r="G80" s="4">
        <f t="shared" si="2"/>
        <v>0</v>
      </c>
      <c r="H80" s="4" t="str">
        <f t="shared" si="3"/>
        <v>，2394920</v>
      </c>
      <c r="I80" s="4" t="str">
        <f>VLOOKUP(A80,HOP!A:T,20,0)</f>
        <v>直连</v>
      </c>
    </row>
    <row r="81" s="4" customFormat="1" hidden="1" spans="1:9">
      <c r="A81" s="4">
        <v>17186802253</v>
      </c>
      <c r="B81" s="5">
        <v>44577</v>
      </c>
      <c r="C81" s="5">
        <v>44578</v>
      </c>
      <c r="D81" s="4">
        <v>145</v>
      </c>
      <c r="E81" s="4" t="str">
        <f>VLOOKUP(A81,HOP!A:L,12,0)</f>
        <v>145.00</v>
      </c>
      <c r="F81" s="4" t="str">
        <f>VLOOKUP(A81,HOP!A:C,3,0)</f>
        <v>2395183</v>
      </c>
      <c r="G81" s="4">
        <f t="shared" si="2"/>
        <v>0</v>
      </c>
      <c r="H81" s="4" t="str">
        <f t="shared" si="3"/>
        <v>，2395183</v>
      </c>
      <c r="I81" s="4" t="str">
        <f>VLOOKUP(A81,HOP!A:T,20,0)</f>
        <v>直连</v>
      </c>
    </row>
    <row r="82" s="4" customFormat="1" hidden="1" spans="1:9">
      <c r="A82" s="4">
        <v>17186870349</v>
      </c>
      <c r="B82" s="5">
        <v>44577</v>
      </c>
      <c r="C82" s="5">
        <v>44578</v>
      </c>
      <c r="D82" s="4">
        <v>136</v>
      </c>
      <c r="E82" s="4" t="str">
        <f>VLOOKUP(A82,HOP!A:L,12,0)</f>
        <v>136.00</v>
      </c>
      <c r="F82" s="4" t="str">
        <f>VLOOKUP(A82,HOP!A:C,3,0)</f>
        <v>2395235</v>
      </c>
      <c r="G82" s="4">
        <f t="shared" si="2"/>
        <v>0</v>
      </c>
      <c r="H82" s="4" t="str">
        <f t="shared" si="3"/>
        <v>，2395235</v>
      </c>
      <c r="I82" s="4" t="str">
        <f>VLOOKUP(A82,HOP!A:T,20,0)</f>
        <v>直连</v>
      </c>
    </row>
    <row r="83" s="4" customFormat="1" hidden="1" spans="1:9">
      <c r="A83" s="4">
        <v>17186883962</v>
      </c>
      <c r="B83" s="5">
        <v>44577</v>
      </c>
      <c r="C83" s="5">
        <v>44578</v>
      </c>
      <c r="D83" s="4">
        <v>106</v>
      </c>
      <c r="E83" s="4" t="str">
        <f>VLOOKUP(A83,HOP!A:L,12,0)</f>
        <v>106.00</v>
      </c>
      <c r="F83" s="4" t="str">
        <f>VLOOKUP(A83,HOP!A:C,3,0)</f>
        <v>2395245</v>
      </c>
      <c r="G83" s="4">
        <f t="shared" si="2"/>
        <v>0</v>
      </c>
      <c r="H83" s="4" t="str">
        <f t="shared" si="3"/>
        <v>，2395245</v>
      </c>
      <c r="I83" s="4" t="str">
        <f>VLOOKUP(A83,HOP!A:T,20,0)</f>
        <v>直连</v>
      </c>
    </row>
    <row r="84" s="4" customFormat="1" hidden="1" spans="1:9">
      <c r="A84" s="4">
        <v>17186929743</v>
      </c>
      <c r="B84" s="5">
        <v>44577</v>
      </c>
      <c r="C84" s="5">
        <v>44578</v>
      </c>
      <c r="D84" s="4">
        <v>103</v>
      </c>
      <c r="E84" s="4" t="str">
        <f>VLOOKUP(A84,HOP!A:L,12,0)</f>
        <v>103.00</v>
      </c>
      <c r="F84" s="4" t="str">
        <f>VLOOKUP(A84,HOP!A:C,3,0)</f>
        <v>2395265</v>
      </c>
      <c r="G84" s="4">
        <f t="shared" si="2"/>
        <v>0</v>
      </c>
      <c r="H84" s="4" t="str">
        <f t="shared" si="3"/>
        <v>，2395265</v>
      </c>
      <c r="I84" s="4" t="str">
        <f>VLOOKUP(A84,HOP!A:T,20,0)</f>
        <v>直连</v>
      </c>
    </row>
    <row r="85" s="4" customFormat="1" hidden="1" spans="1:9">
      <c r="A85" s="4">
        <v>17186982559</v>
      </c>
      <c r="B85" s="5">
        <v>44577</v>
      </c>
      <c r="C85" s="5">
        <v>44578</v>
      </c>
      <c r="D85" s="4">
        <v>175</v>
      </c>
      <c r="E85" s="4" t="str">
        <f>VLOOKUP(A85,HOP!A:L,12,0)</f>
        <v>175.00</v>
      </c>
      <c r="F85" s="4" t="str">
        <f>VLOOKUP(A85,HOP!A:C,3,0)</f>
        <v>2395310</v>
      </c>
      <c r="G85" s="4">
        <f t="shared" si="2"/>
        <v>0</v>
      </c>
      <c r="H85" s="4" t="str">
        <f t="shared" si="3"/>
        <v>，2395310</v>
      </c>
      <c r="I85" s="4" t="str">
        <f>VLOOKUP(A85,HOP!A:T,20,0)</f>
        <v>直连</v>
      </c>
    </row>
    <row r="86" s="4" customFormat="1" hidden="1" spans="1:9">
      <c r="A86" s="4">
        <v>17187005322</v>
      </c>
      <c r="B86" s="5">
        <v>44577</v>
      </c>
      <c r="C86" s="5">
        <v>44578</v>
      </c>
      <c r="D86" s="4">
        <v>188</v>
      </c>
      <c r="E86" s="4" t="str">
        <f>VLOOKUP(A86,HOP!A:L,12,0)</f>
        <v>188.00</v>
      </c>
      <c r="F86" s="4" t="str">
        <f>VLOOKUP(A86,HOP!A:C,3,0)</f>
        <v>2395329</v>
      </c>
      <c r="G86" s="4">
        <f t="shared" si="2"/>
        <v>0</v>
      </c>
      <c r="H86" s="4" t="str">
        <f t="shared" si="3"/>
        <v>，2395329</v>
      </c>
      <c r="I86" s="4" t="str">
        <f>VLOOKUP(A86,HOP!A:T,20,0)</f>
        <v>直连</v>
      </c>
    </row>
    <row r="87" s="4" customFormat="1" hidden="1" spans="1:9">
      <c r="A87" s="4">
        <v>17187032588</v>
      </c>
      <c r="B87" s="5">
        <v>44577</v>
      </c>
      <c r="C87" s="5">
        <v>44578</v>
      </c>
      <c r="D87" s="4">
        <v>173</v>
      </c>
      <c r="E87" s="4" t="str">
        <f>VLOOKUP(A87,HOP!A:L,12,0)</f>
        <v>173.00</v>
      </c>
      <c r="F87" s="4" t="str">
        <f>VLOOKUP(A87,HOP!A:C,3,0)</f>
        <v>2395349</v>
      </c>
      <c r="G87" s="4">
        <f t="shared" si="2"/>
        <v>0</v>
      </c>
      <c r="H87" s="4" t="str">
        <f t="shared" si="3"/>
        <v>，2395349</v>
      </c>
      <c r="I87" s="4" t="str">
        <f>VLOOKUP(A87,HOP!A:T,20,0)</f>
        <v>直连</v>
      </c>
    </row>
    <row r="88" s="4" customFormat="1" hidden="1" spans="1:9">
      <c r="A88" s="4">
        <v>17187036017</v>
      </c>
      <c r="B88" s="5">
        <v>44577</v>
      </c>
      <c r="C88" s="5">
        <v>44578</v>
      </c>
      <c r="D88" s="4">
        <v>202</v>
      </c>
      <c r="E88" s="4" t="str">
        <f>VLOOKUP(A88,HOP!A:L,12,0)</f>
        <v>202.00</v>
      </c>
      <c r="F88" s="4" t="str">
        <f>VLOOKUP(A88,HOP!A:C,3,0)</f>
        <v>2395359</v>
      </c>
      <c r="G88" s="4">
        <f t="shared" si="2"/>
        <v>0</v>
      </c>
      <c r="H88" s="4" t="str">
        <f t="shared" si="3"/>
        <v>，2395359</v>
      </c>
      <c r="I88" s="4" t="str">
        <f>VLOOKUP(A88,HOP!A:T,20,0)</f>
        <v>直连</v>
      </c>
    </row>
    <row r="89" s="4" customFormat="1" hidden="1" spans="1:9">
      <c r="A89" s="4">
        <v>17187099355</v>
      </c>
      <c r="B89" s="5">
        <v>44577</v>
      </c>
      <c r="C89" s="5">
        <v>44578</v>
      </c>
      <c r="D89" s="4">
        <v>158</v>
      </c>
      <c r="E89" s="4" t="str">
        <f>VLOOKUP(A89,HOP!A:L,12,0)</f>
        <v>158.00</v>
      </c>
      <c r="F89" s="4" t="str">
        <f>VLOOKUP(A89,HOP!A:C,3,0)</f>
        <v>2395393</v>
      </c>
      <c r="G89" s="4">
        <f t="shared" si="2"/>
        <v>0</v>
      </c>
      <c r="H89" s="4" t="str">
        <f t="shared" si="3"/>
        <v>，2395393</v>
      </c>
      <c r="I89" s="4" t="str">
        <f>VLOOKUP(A89,HOP!A:T,20,0)</f>
        <v>直连</v>
      </c>
    </row>
    <row r="90" s="4" customFormat="1" hidden="1" spans="1:9">
      <c r="A90" s="4">
        <v>17187111301</v>
      </c>
      <c r="B90" s="5">
        <v>44577</v>
      </c>
      <c r="C90" s="5">
        <v>44578</v>
      </c>
      <c r="D90" s="4">
        <v>0</v>
      </c>
      <c r="E90" s="4" t="str">
        <f>VLOOKUP(A90,HOP!A:L,12,0)</f>
        <v>0.00</v>
      </c>
      <c r="F90" s="4" t="str">
        <f>VLOOKUP(A90,HOP!A:C,3,0)</f>
        <v>2395398</v>
      </c>
      <c r="G90" s="4">
        <f t="shared" si="2"/>
        <v>0</v>
      </c>
      <c r="H90" s="4" t="str">
        <f t="shared" si="3"/>
        <v>，2395398</v>
      </c>
      <c r="I90" s="4" t="str">
        <f>VLOOKUP(A90,HOP!A:T,20,0)</f>
        <v>直连</v>
      </c>
    </row>
    <row r="91" s="4" customFormat="1" hidden="1" spans="1:9">
      <c r="A91" s="4">
        <v>17187093480</v>
      </c>
      <c r="B91" s="5">
        <v>44577</v>
      </c>
      <c r="C91" s="5">
        <v>44578</v>
      </c>
      <c r="D91" s="4">
        <v>188</v>
      </c>
      <c r="E91" s="4" t="str">
        <f>VLOOKUP(A91,HOP!A:L,12,0)</f>
        <v>188.00</v>
      </c>
      <c r="F91" s="4" t="str">
        <f>VLOOKUP(A91,HOP!A:C,3,0)</f>
        <v>2395390</v>
      </c>
      <c r="G91" s="4">
        <f t="shared" si="2"/>
        <v>0</v>
      </c>
      <c r="H91" s="4" t="str">
        <f t="shared" si="3"/>
        <v>，2395390</v>
      </c>
      <c r="I91" s="4" t="str">
        <f>VLOOKUP(A91,HOP!A:T,20,0)</f>
        <v>直连</v>
      </c>
    </row>
    <row r="92" s="4" customFormat="1" hidden="1" spans="1:9">
      <c r="A92" s="4">
        <v>17187153351</v>
      </c>
      <c r="B92" s="5">
        <v>44577</v>
      </c>
      <c r="C92" s="5">
        <v>44578</v>
      </c>
      <c r="D92" s="4">
        <v>141</v>
      </c>
      <c r="E92" s="4" t="str">
        <f>VLOOKUP(A92,HOP!A:L,12,0)</f>
        <v>141.00</v>
      </c>
      <c r="F92" s="4" t="str">
        <f>VLOOKUP(A92,HOP!A:C,3,0)</f>
        <v>2395427</v>
      </c>
      <c r="G92" s="4">
        <f t="shared" si="2"/>
        <v>0</v>
      </c>
      <c r="H92" s="4" t="str">
        <f t="shared" si="3"/>
        <v>，2395427</v>
      </c>
      <c r="I92" s="4" t="str">
        <f>VLOOKUP(A92,HOP!A:T,20,0)</f>
        <v>直连</v>
      </c>
    </row>
    <row r="93" s="4" customFormat="1" hidden="1" spans="1:9">
      <c r="A93" s="4">
        <v>17187256726</v>
      </c>
      <c r="B93" s="5">
        <v>44577</v>
      </c>
      <c r="C93" s="5">
        <v>44578</v>
      </c>
      <c r="D93" s="4">
        <v>189</v>
      </c>
      <c r="E93" s="4" t="str">
        <f>VLOOKUP(A93,HOP!A:L,12,0)</f>
        <v>189.00</v>
      </c>
      <c r="F93" s="4" t="str">
        <f>VLOOKUP(A93,HOP!A:C,3,0)</f>
        <v>2395480</v>
      </c>
      <c r="G93" s="4">
        <f t="shared" si="2"/>
        <v>0</v>
      </c>
      <c r="H93" s="4" t="str">
        <f t="shared" si="3"/>
        <v>，2395480</v>
      </c>
      <c r="I93" s="4" t="str">
        <f>VLOOKUP(A93,HOP!A:T,20,0)</f>
        <v>直连</v>
      </c>
    </row>
    <row r="94" s="4" customFormat="1" hidden="1" spans="1:9">
      <c r="A94" s="4">
        <v>17145360882</v>
      </c>
      <c r="B94" s="5">
        <v>44578</v>
      </c>
      <c r="C94" s="5">
        <v>44579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2"/>
        <v>#N/A</v>
      </c>
      <c r="H94" s="4" t="e">
        <f t="shared" si="3"/>
        <v>#N/A</v>
      </c>
      <c r="I94" s="4" t="e">
        <f>VLOOKUP(A94,HOP!A:T,20,0)</f>
        <v>#N/A</v>
      </c>
    </row>
    <row r="95" s="4" customFormat="1" hidden="1" spans="1:9">
      <c r="A95" s="4">
        <v>17157802311</v>
      </c>
      <c r="B95" s="5">
        <v>44575</v>
      </c>
      <c r="C95" s="5">
        <v>44579</v>
      </c>
      <c r="D95" s="4">
        <v>1311</v>
      </c>
      <c r="E95" s="4" t="str">
        <f>VLOOKUP(A95,HOP!A:L,12,0)</f>
        <v>1311.00</v>
      </c>
      <c r="F95" s="4" t="str">
        <f>VLOOKUP(A95,HOP!A:C,3,0)</f>
        <v>2383778</v>
      </c>
      <c r="G95" s="4">
        <f t="shared" si="2"/>
        <v>0</v>
      </c>
      <c r="H95" s="4" t="str">
        <f t="shared" si="3"/>
        <v>，2383778</v>
      </c>
      <c r="I95" s="4" t="str">
        <f>VLOOKUP(A95,HOP!A:T,20,0)</f>
        <v>直连</v>
      </c>
    </row>
    <row r="96" s="4" customFormat="1" hidden="1" spans="1:9">
      <c r="A96" s="4">
        <v>17166385587</v>
      </c>
      <c r="B96" s="5">
        <v>44576</v>
      </c>
      <c r="C96" s="5">
        <v>44579</v>
      </c>
      <c r="D96" s="4">
        <v>462</v>
      </c>
      <c r="E96" s="4" t="str">
        <f>VLOOKUP(A96,HOP!A:L,12,0)</f>
        <v>462.00</v>
      </c>
      <c r="F96" s="4" t="str">
        <f>VLOOKUP(A96,HOP!A:C,3,0)</f>
        <v>2387592</v>
      </c>
      <c r="G96" s="4">
        <f t="shared" si="2"/>
        <v>0</v>
      </c>
      <c r="H96" s="4" t="str">
        <f t="shared" si="3"/>
        <v>，2387592</v>
      </c>
      <c r="I96" s="4" t="str">
        <f>VLOOKUP(A96,HOP!A:T,20,0)</f>
        <v>直连</v>
      </c>
    </row>
    <row r="97" s="4" customFormat="1" hidden="1" spans="1:9">
      <c r="A97" s="4">
        <v>17170224473</v>
      </c>
      <c r="B97" s="5">
        <v>44578</v>
      </c>
      <c r="C97" s="5">
        <v>44579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2"/>
        <v>#N/A</v>
      </c>
      <c r="H97" s="4" t="e">
        <f t="shared" si="3"/>
        <v>#N/A</v>
      </c>
      <c r="I97" s="4" t="e">
        <f>VLOOKUP(A97,HOP!A:T,20,0)</f>
        <v>#N/A</v>
      </c>
    </row>
    <row r="98" s="4" customFormat="1" hidden="1" spans="1:9">
      <c r="A98" s="4">
        <v>17171322274</v>
      </c>
      <c r="B98" s="5">
        <v>44578</v>
      </c>
      <c r="C98" s="5">
        <v>44579</v>
      </c>
      <c r="D98" s="4">
        <v>175</v>
      </c>
      <c r="E98" s="4" t="str">
        <f>VLOOKUP(A98,HOP!A:L,12,0)</f>
        <v>175.00</v>
      </c>
      <c r="F98" s="4" t="str">
        <f>VLOOKUP(A98,HOP!A:C,3,0)</f>
        <v>2388865</v>
      </c>
      <c r="G98" s="4">
        <f t="shared" si="2"/>
        <v>0</v>
      </c>
      <c r="H98" s="4" t="str">
        <f t="shared" si="3"/>
        <v>，2388865</v>
      </c>
      <c r="I98" s="4" t="str">
        <f>VLOOKUP(A98,HOP!A:T,20,0)</f>
        <v>直连</v>
      </c>
    </row>
    <row r="99" s="4" customFormat="1" hidden="1" spans="1:9">
      <c r="A99" s="4">
        <v>17177310214</v>
      </c>
      <c r="B99" s="5">
        <v>44575</v>
      </c>
      <c r="C99" s="5">
        <v>44579</v>
      </c>
      <c r="D99" s="4">
        <v>599</v>
      </c>
      <c r="E99" s="4">
        <v>599</v>
      </c>
      <c r="F99" s="4" t="str">
        <f>VLOOKUP(A99,HOP!A:C,3,0)</f>
        <v>2390914</v>
      </c>
      <c r="G99" s="4">
        <f t="shared" si="2"/>
        <v>0</v>
      </c>
      <c r="H99" s="4" t="str">
        <f t="shared" si="3"/>
        <v>，2390914</v>
      </c>
      <c r="I99" s="4" t="str">
        <f>VLOOKUP(A99,HOP!A:T,20,0)</f>
        <v>直连</v>
      </c>
    </row>
    <row r="100" s="4" customFormat="1" hidden="1" spans="1:9">
      <c r="A100" s="4">
        <v>17180261728</v>
      </c>
      <c r="B100" s="5">
        <v>44577</v>
      </c>
      <c r="C100" s="5">
        <v>44579</v>
      </c>
      <c r="D100" s="4">
        <v>648</v>
      </c>
      <c r="E100" s="4" t="str">
        <f>VLOOKUP(A100,HOP!A:L,12,0)</f>
        <v>648.00</v>
      </c>
      <c r="F100" s="4" t="str">
        <f>VLOOKUP(A100,HOP!A:C,3,0)</f>
        <v>2392737</v>
      </c>
      <c r="G100" s="4">
        <f t="shared" si="2"/>
        <v>0</v>
      </c>
      <c r="H100" s="4" t="str">
        <f t="shared" si="3"/>
        <v>，2392737</v>
      </c>
      <c r="I100" s="4" t="str">
        <f>VLOOKUP(A100,HOP!A:T,20,0)</f>
        <v>直连</v>
      </c>
    </row>
    <row r="101" s="4" customFormat="1" hidden="1" spans="1:9">
      <c r="A101" s="4">
        <v>17180464945</v>
      </c>
      <c r="B101" s="5">
        <v>44576</v>
      </c>
      <c r="C101" s="5">
        <v>44579</v>
      </c>
      <c r="D101" s="4">
        <v>543</v>
      </c>
      <c r="E101" s="4" t="str">
        <f>VLOOKUP(A101,HOP!A:L,12,0)</f>
        <v>543.00</v>
      </c>
      <c r="F101" s="4" t="str">
        <f>VLOOKUP(A101,HOP!A:C,3,0)</f>
        <v>2392907</v>
      </c>
      <c r="G101" s="4">
        <f t="shared" si="2"/>
        <v>0</v>
      </c>
      <c r="H101" s="4" t="str">
        <f t="shared" si="3"/>
        <v>，2392907</v>
      </c>
      <c r="I101" s="4" t="str">
        <f>VLOOKUP(A101,HOP!A:T,20,0)</f>
        <v>直连</v>
      </c>
    </row>
    <row r="102" s="4" customFormat="1" hidden="1" spans="1:9">
      <c r="A102" s="4">
        <v>17183707578</v>
      </c>
      <c r="B102" s="5">
        <v>44577</v>
      </c>
      <c r="C102" s="5">
        <v>44579</v>
      </c>
      <c r="D102" s="4">
        <v>358</v>
      </c>
      <c r="E102" s="4" t="str">
        <f>VLOOKUP(A102,HOP!A:L,12,0)</f>
        <v>358.00</v>
      </c>
      <c r="F102" s="4" t="str">
        <f>VLOOKUP(A102,HOP!A:C,3,0)</f>
        <v>2393410</v>
      </c>
      <c r="G102" s="4">
        <f t="shared" si="2"/>
        <v>0</v>
      </c>
      <c r="H102" s="4" t="str">
        <f t="shared" si="3"/>
        <v>，2393410</v>
      </c>
      <c r="I102" s="4" t="str">
        <f>VLOOKUP(A102,HOP!A:T,20,0)</f>
        <v>直连</v>
      </c>
    </row>
    <row r="103" s="4" customFormat="1" hidden="1" spans="1:9">
      <c r="A103" s="4">
        <v>17185775621</v>
      </c>
      <c r="B103" s="5">
        <v>44578</v>
      </c>
      <c r="C103" s="5">
        <v>44579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2"/>
        <v>#N/A</v>
      </c>
      <c r="H103" s="4" t="e">
        <f t="shared" si="3"/>
        <v>#N/A</v>
      </c>
      <c r="I103" s="4" t="e">
        <f>VLOOKUP(A103,HOP!A:T,20,0)</f>
        <v>#N/A</v>
      </c>
    </row>
    <row r="104" s="4" customFormat="1" hidden="1" spans="1:9">
      <c r="A104" s="4">
        <v>17186822050</v>
      </c>
      <c r="B104" s="5">
        <v>44578</v>
      </c>
      <c r="C104" s="5">
        <v>44579</v>
      </c>
      <c r="D104" s="4">
        <v>189</v>
      </c>
      <c r="E104" s="4" t="str">
        <f>VLOOKUP(A104,HOP!A:L,12,0)</f>
        <v>189.00</v>
      </c>
      <c r="F104" s="4" t="str">
        <f>VLOOKUP(A104,HOP!A:C,3,0)</f>
        <v>2395196</v>
      </c>
      <c r="G104" s="4">
        <f t="shared" si="2"/>
        <v>0</v>
      </c>
      <c r="H104" s="4" t="str">
        <f t="shared" si="3"/>
        <v>，2395196</v>
      </c>
      <c r="I104" s="4" t="str">
        <f>VLOOKUP(A104,HOP!A:T,20,0)</f>
        <v>直连</v>
      </c>
    </row>
    <row r="105" s="4" customFormat="1" hidden="1" spans="1:9">
      <c r="A105" s="4">
        <v>17187130602</v>
      </c>
      <c r="B105" s="5">
        <v>44578</v>
      </c>
      <c r="C105" s="5">
        <v>44579</v>
      </c>
      <c r="D105" s="4">
        <v>145</v>
      </c>
      <c r="E105" s="4" t="str">
        <f>VLOOKUP(A105,HOP!A:L,12,0)</f>
        <v>145.00</v>
      </c>
      <c r="F105" s="4" t="str">
        <f>VLOOKUP(A105,HOP!A:C,3,0)</f>
        <v>2395409</v>
      </c>
      <c r="G105" s="4">
        <f t="shared" si="2"/>
        <v>0</v>
      </c>
      <c r="H105" s="4" t="str">
        <f t="shared" si="3"/>
        <v>，2395409</v>
      </c>
      <c r="I105" s="4" t="str">
        <f>VLOOKUP(A105,HOP!A:T,20,0)</f>
        <v>直连</v>
      </c>
    </row>
    <row r="106" s="4" customFormat="1" hidden="1" spans="1:9">
      <c r="A106" s="4">
        <v>17187195936</v>
      </c>
      <c r="B106" s="5">
        <v>44578</v>
      </c>
      <c r="C106" s="5">
        <v>44579</v>
      </c>
      <c r="D106" s="4">
        <v>0</v>
      </c>
      <c r="E106" s="4" t="str">
        <f>VLOOKUP(A106,HOP!A:L,12,0)</f>
        <v>202.00</v>
      </c>
      <c r="F106" s="4" t="str">
        <f>VLOOKUP(A106,HOP!A:C,3,0)</f>
        <v>2395457</v>
      </c>
      <c r="G106" s="4">
        <f t="shared" si="2"/>
        <v>-202</v>
      </c>
      <c r="H106" s="4" t="str">
        <f t="shared" si="3"/>
        <v>，2395457</v>
      </c>
      <c r="I106" s="4" t="str">
        <f>VLOOKUP(A106,HOP!A:T,20,0)</f>
        <v>直连</v>
      </c>
    </row>
    <row r="107" s="4" customFormat="1" hidden="1" spans="1:9">
      <c r="A107" s="4">
        <v>17187338468</v>
      </c>
      <c r="B107" s="5">
        <v>44578</v>
      </c>
      <c r="C107" s="5">
        <v>44579</v>
      </c>
      <c r="D107" s="4">
        <v>145</v>
      </c>
      <c r="E107" s="4" t="str">
        <f>VLOOKUP(A107,HOP!A:L,12,0)</f>
        <v>145.00</v>
      </c>
      <c r="F107" s="4" t="str">
        <f>VLOOKUP(A107,HOP!A:C,3,0)</f>
        <v>2395501</v>
      </c>
      <c r="G107" s="4">
        <f t="shared" si="2"/>
        <v>0</v>
      </c>
      <c r="H107" s="4" t="str">
        <f t="shared" si="3"/>
        <v>，2395501</v>
      </c>
      <c r="I107" s="4" t="str">
        <f>VLOOKUP(A107,HOP!A:T,20,0)</f>
        <v>直连</v>
      </c>
    </row>
    <row r="108" s="4" customFormat="1" hidden="1" spans="1:9">
      <c r="A108" s="4">
        <v>17191373401</v>
      </c>
      <c r="B108" s="5">
        <v>44578</v>
      </c>
      <c r="C108" s="5">
        <v>44579</v>
      </c>
      <c r="D108" s="4">
        <v>145</v>
      </c>
      <c r="E108" s="4" t="str">
        <f>VLOOKUP(A108,HOP!A:L,12,0)</f>
        <v>145.00</v>
      </c>
      <c r="F108" s="4" t="str">
        <f>VLOOKUP(A108,HOP!A:C,3,0)</f>
        <v>2396257</v>
      </c>
      <c r="G108" s="4">
        <f t="shared" si="2"/>
        <v>0</v>
      </c>
      <c r="H108" s="4" t="str">
        <f t="shared" si="3"/>
        <v>，2396257</v>
      </c>
      <c r="I108" s="4" t="str">
        <f>VLOOKUP(A108,HOP!A:T,20,0)</f>
        <v>直连</v>
      </c>
    </row>
    <row r="109" s="4" customFormat="1" hidden="1" spans="1:9">
      <c r="A109" s="4">
        <v>17191374009</v>
      </c>
      <c r="B109" s="5">
        <v>44578</v>
      </c>
      <c r="C109" s="5">
        <v>44579</v>
      </c>
      <c r="D109" s="4">
        <v>198</v>
      </c>
      <c r="E109" s="4" t="str">
        <f>VLOOKUP(A109,HOP!A:L,12,0)</f>
        <v>198.00</v>
      </c>
      <c r="F109" s="4" t="str">
        <f>VLOOKUP(A109,HOP!A:C,3,0)</f>
        <v>2396260</v>
      </c>
      <c r="G109" s="4">
        <f t="shared" si="2"/>
        <v>0</v>
      </c>
      <c r="H109" s="4" t="str">
        <f t="shared" si="3"/>
        <v>，2396260</v>
      </c>
      <c r="I109" s="4" t="str">
        <f>VLOOKUP(A109,HOP!A:T,20,0)</f>
        <v>直连</v>
      </c>
    </row>
    <row r="110" s="4" customFormat="1" hidden="1" spans="1:9">
      <c r="A110" s="4">
        <v>17191697587</v>
      </c>
      <c r="B110" s="5">
        <v>44578</v>
      </c>
      <c r="C110" s="5">
        <v>44579</v>
      </c>
      <c r="D110" s="4">
        <v>195</v>
      </c>
      <c r="E110" s="4" t="str">
        <f>VLOOKUP(A110,HOP!A:L,12,0)</f>
        <v>195.00</v>
      </c>
      <c r="F110" s="4" t="str">
        <f>VLOOKUP(A110,HOP!A:C,3,0)</f>
        <v>2396425</v>
      </c>
      <c r="G110" s="4">
        <f t="shared" si="2"/>
        <v>0</v>
      </c>
      <c r="H110" s="4" t="str">
        <f t="shared" si="3"/>
        <v>，2396425</v>
      </c>
      <c r="I110" s="4" t="str">
        <f>VLOOKUP(A110,HOP!A:T,20,0)</f>
        <v>直连</v>
      </c>
    </row>
    <row r="111" s="4" customFormat="1" hidden="1" spans="1:9">
      <c r="A111" s="4">
        <v>17191746492</v>
      </c>
      <c r="B111" s="5">
        <v>44578</v>
      </c>
      <c r="C111" s="5">
        <v>44579</v>
      </c>
      <c r="D111" s="4">
        <v>211</v>
      </c>
      <c r="E111" s="4" t="str">
        <f>VLOOKUP(A111,HOP!A:L,12,0)</f>
        <v>211.00</v>
      </c>
      <c r="F111" s="4" t="str">
        <f>VLOOKUP(A111,HOP!A:C,3,0)</f>
        <v>2396464</v>
      </c>
      <c r="G111" s="4">
        <f t="shared" si="2"/>
        <v>0</v>
      </c>
      <c r="H111" s="4" t="str">
        <f t="shared" si="3"/>
        <v>，2396464</v>
      </c>
      <c r="I111" s="4" t="str">
        <f>VLOOKUP(A111,HOP!A:T,20,0)</f>
        <v>直采</v>
      </c>
    </row>
    <row r="112" s="4" customFormat="1" hidden="1" spans="1:9">
      <c r="A112" s="4">
        <v>17191868830</v>
      </c>
      <c r="B112" s="5">
        <v>44578</v>
      </c>
      <c r="C112" s="5">
        <v>44579</v>
      </c>
      <c r="D112" s="4">
        <v>205</v>
      </c>
      <c r="E112" s="4" t="str">
        <f>VLOOKUP(A112,HOP!A:L,12,0)</f>
        <v>205.00</v>
      </c>
      <c r="F112" s="4" t="str">
        <f>VLOOKUP(A112,HOP!A:C,3,0)</f>
        <v>2396535</v>
      </c>
      <c r="G112" s="4">
        <f t="shared" si="2"/>
        <v>0</v>
      </c>
      <c r="H112" s="4" t="str">
        <f t="shared" si="3"/>
        <v>，2396535</v>
      </c>
      <c r="I112" s="4" t="str">
        <f>VLOOKUP(A112,HOP!A:T,20,0)</f>
        <v>直连</v>
      </c>
    </row>
    <row r="113" s="4" customFormat="1" hidden="1" spans="1:9">
      <c r="A113" s="4">
        <v>17192039625</v>
      </c>
      <c r="B113" s="5">
        <v>44578</v>
      </c>
      <c r="C113" s="5">
        <v>44579</v>
      </c>
      <c r="D113" s="4">
        <v>333</v>
      </c>
      <c r="E113" s="4" t="str">
        <f>VLOOKUP(A113,HOP!A:L,12,0)</f>
        <v>333.00</v>
      </c>
      <c r="F113" s="4" t="str">
        <f>VLOOKUP(A113,HOP!A:C,3,0)</f>
        <v>2396678</v>
      </c>
      <c r="G113" s="4">
        <f t="shared" si="2"/>
        <v>0</v>
      </c>
      <c r="H113" s="4" t="str">
        <f t="shared" si="3"/>
        <v>，2396678</v>
      </c>
      <c r="I113" s="4" t="str">
        <f>VLOOKUP(A113,HOP!A:T,20,0)</f>
        <v>直连</v>
      </c>
    </row>
    <row r="114" s="4" customFormat="1" hidden="1" spans="1:9">
      <c r="A114" s="4">
        <v>17192641715</v>
      </c>
      <c r="B114" s="5">
        <v>44578</v>
      </c>
      <c r="C114" s="5">
        <v>44579</v>
      </c>
      <c r="D114" s="4">
        <v>139</v>
      </c>
      <c r="E114" s="4" t="str">
        <f>VLOOKUP(A114,HOP!A:L,12,0)</f>
        <v>139.00</v>
      </c>
      <c r="F114" s="4" t="str">
        <f>VLOOKUP(A114,HOP!A:C,3,0)</f>
        <v>2397094</v>
      </c>
      <c r="G114" s="4">
        <f t="shared" si="2"/>
        <v>0</v>
      </c>
      <c r="H114" s="4" t="str">
        <f t="shared" si="3"/>
        <v>，2397094</v>
      </c>
      <c r="I114" s="4" t="str">
        <f>VLOOKUP(A114,HOP!A:T,20,0)</f>
        <v>直连</v>
      </c>
    </row>
    <row r="115" s="4" customFormat="1" hidden="1" spans="1:9">
      <c r="A115" s="4">
        <v>17192744187</v>
      </c>
      <c r="B115" s="5">
        <v>44578</v>
      </c>
      <c r="C115" s="5">
        <v>44579</v>
      </c>
      <c r="D115" s="4">
        <v>145</v>
      </c>
      <c r="E115" s="4" t="str">
        <f>VLOOKUP(A115,HOP!A:L,12,0)</f>
        <v>145.00</v>
      </c>
      <c r="F115" s="4" t="str">
        <f>VLOOKUP(A115,HOP!A:C,3,0)</f>
        <v>2397171</v>
      </c>
      <c r="G115" s="4">
        <f t="shared" si="2"/>
        <v>0</v>
      </c>
      <c r="H115" s="4" t="str">
        <f t="shared" si="3"/>
        <v>，2397171</v>
      </c>
      <c r="I115" s="4" t="str">
        <f>VLOOKUP(A115,HOP!A:T,20,0)</f>
        <v>直连</v>
      </c>
    </row>
    <row r="116" s="4" customFormat="1" hidden="1" spans="1:9">
      <c r="A116" s="4">
        <v>17192749114</v>
      </c>
      <c r="B116" s="5">
        <v>44578</v>
      </c>
      <c r="C116" s="5">
        <v>44579</v>
      </c>
      <c r="D116" s="4">
        <v>460</v>
      </c>
      <c r="E116" s="4" t="str">
        <f>VLOOKUP(A116,HOP!A:L,12,0)</f>
        <v>460.00</v>
      </c>
      <c r="F116" s="4" t="str">
        <f>VLOOKUP(A116,HOP!A:C,3,0)</f>
        <v>2397175</v>
      </c>
      <c r="G116" s="4">
        <f t="shared" si="2"/>
        <v>0</v>
      </c>
      <c r="H116" s="4" t="str">
        <f t="shared" si="3"/>
        <v>，2397175</v>
      </c>
      <c r="I116" s="4" t="str">
        <f>VLOOKUP(A116,HOP!A:T,20,0)</f>
        <v>直连</v>
      </c>
    </row>
    <row r="117" s="4" customFormat="1" hidden="1" spans="1:9">
      <c r="A117" s="4">
        <v>17192854791</v>
      </c>
      <c r="B117" s="5">
        <v>44578</v>
      </c>
      <c r="C117" s="5">
        <v>44579</v>
      </c>
      <c r="D117" s="4">
        <v>402</v>
      </c>
      <c r="E117" s="4" t="str">
        <f>VLOOKUP(A117,HOP!A:L,12,0)</f>
        <v>402.00</v>
      </c>
      <c r="F117" s="4" t="str">
        <f>VLOOKUP(A117,HOP!A:C,3,0)</f>
        <v>2397235</v>
      </c>
      <c r="G117" s="4">
        <f t="shared" si="2"/>
        <v>0</v>
      </c>
      <c r="H117" s="4" t="str">
        <f t="shared" si="3"/>
        <v>，2397235</v>
      </c>
      <c r="I117" s="4" t="str">
        <f>VLOOKUP(A117,HOP!A:T,20,0)</f>
        <v>直连</v>
      </c>
    </row>
    <row r="118" s="4" customFormat="1" hidden="1" spans="1:9">
      <c r="A118" s="4">
        <v>17192949722</v>
      </c>
      <c r="B118" s="5">
        <v>44578</v>
      </c>
      <c r="C118" s="5">
        <v>44579</v>
      </c>
      <c r="D118" s="4">
        <v>138</v>
      </c>
      <c r="E118" s="4" t="str">
        <f>VLOOKUP(A118,HOP!A:L,12,0)</f>
        <v>138.00</v>
      </c>
      <c r="F118" s="4" t="str">
        <f>VLOOKUP(A118,HOP!A:C,3,0)</f>
        <v>2397306</v>
      </c>
      <c r="G118" s="4">
        <f t="shared" si="2"/>
        <v>0</v>
      </c>
      <c r="H118" s="4" t="str">
        <f t="shared" si="3"/>
        <v>，2397306</v>
      </c>
      <c r="I118" s="4" t="str">
        <f>VLOOKUP(A118,HOP!A:T,20,0)</f>
        <v>直连</v>
      </c>
    </row>
    <row r="119" s="4" customFormat="1" hidden="1" spans="1:9">
      <c r="A119" s="4">
        <v>17192980153</v>
      </c>
      <c r="B119" s="5">
        <v>44578</v>
      </c>
      <c r="C119" s="5">
        <v>44579</v>
      </c>
      <c r="D119" s="4">
        <v>317</v>
      </c>
      <c r="E119" s="4" t="str">
        <f>VLOOKUP(A119,HOP!A:L,12,0)</f>
        <v>317.00</v>
      </c>
      <c r="F119" s="4" t="str">
        <f>VLOOKUP(A119,HOP!A:C,3,0)</f>
        <v>2397333</v>
      </c>
      <c r="G119" s="4">
        <f t="shared" si="2"/>
        <v>0</v>
      </c>
      <c r="H119" s="4" t="str">
        <f t="shared" si="3"/>
        <v>，2397333</v>
      </c>
      <c r="I119" s="4" t="str">
        <f>VLOOKUP(A119,HOP!A:T,20,0)</f>
        <v>直连</v>
      </c>
    </row>
    <row r="120" s="4" customFormat="1" hidden="1" spans="1:9">
      <c r="A120" s="4">
        <v>17193039888</v>
      </c>
      <c r="B120" s="5">
        <v>44578</v>
      </c>
      <c r="C120" s="5">
        <v>44579</v>
      </c>
      <c r="D120" s="4">
        <v>103</v>
      </c>
      <c r="E120" s="4" t="str">
        <f>VLOOKUP(A120,HOP!A:L,12,0)</f>
        <v>103.00</v>
      </c>
      <c r="F120" s="4" t="str">
        <f>VLOOKUP(A120,HOP!A:C,3,0)</f>
        <v>2397372</v>
      </c>
      <c r="G120" s="4">
        <f t="shared" si="2"/>
        <v>0</v>
      </c>
      <c r="H120" s="4" t="str">
        <f t="shared" si="3"/>
        <v>，2397372</v>
      </c>
      <c r="I120" s="4" t="str">
        <f>VLOOKUP(A120,HOP!A:T,20,0)</f>
        <v>直连</v>
      </c>
    </row>
    <row r="121" s="4" customFormat="1" hidden="1" spans="1:9">
      <c r="A121" s="4">
        <v>17193072038</v>
      </c>
      <c r="B121" s="5">
        <v>44578</v>
      </c>
      <c r="C121" s="5">
        <v>44579</v>
      </c>
      <c r="D121" s="4">
        <v>147</v>
      </c>
      <c r="E121" s="4" t="str">
        <f>VLOOKUP(A121,HOP!A:L,12,0)</f>
        <v>147.00</v>
      </c>
      <c r="F121" s="4" t="str">
        <f>VLOOKUP(A121,HOP!A:C,3,0)</f>
        <v>2397392</v>
      </c>
      <c r="G121" s="4">
        <f t="shared" si="2"/>
        <v>0</v>
      </c>
      <c r="H121" s="4" t="str">
        <f t="shared" si="3"/>
        <v>，2397392</v>
      </c>
      <c r="I121" s="4" t="str">
        <f>VLOOKUP(A121,HOP!A:T,20,0)</f>
        <v>直连</v>
      </c>
    </row>
    <row r="122" s="4" customFormat="1" hidden="1" spans="1:9">
      <c r="A122" s="4">
        <v>17193173895</v>
      </c>
      <c r="B122" s="5">
        <v>44578</v>
      </c>
      <c r="C122" s="5">
        <v>44579</v>
      </c>
      <c r="D122" s="4">
        <v>142</v>
      </c>
      <c r="E122" s="4" t="str">
        <f>VLOOKUP(A122,HOP!A:L,12,0)</f>
        <v>142.00</v>
      </c>
      <c r="F122" s="4" t="str">
        <f>VLOOKUP(A122,HOP!A:C,3,0)</f>
        <v>2397434</v>
      </c>
      <c r="G122" s="4">
        <f t="shared" si="2"/>
        <v>0</v>
      </c>
      <c r="H122" s="4" t="str">
        <f t="shared" si="3"/>
        <v>，2397434</v>
      </c>
      <c r="I122" s="4" t="str">
        <f>VLOOKUP(A122,HOP!A:T,20,0)</f>
        <v>直连</v>
      </c>
    </row>
    <row r="123" s="4" customFormat="1" hidden="1" spans="1:9">
      <c r="A123" s="4">
        <v>17193186361</v>
      </c>
      <c r="B123" s="5">
        <v>44578</v>
      </c>
      <c r="C123" s="5">
        <v>44579</v>
      </c>
      <c r="D123" s="4">
        <v>133</v>
      </c>
      <c r="E123" s="4" t="str">
        <f>VLOOKUP(A123,HOP!A:L,12,0)</f>
        <v>133.00</v>
      </c>
      <c r="F123" s="4" t="str">
        <f>VLOOKUP(A123,HOP!A:C,3,0)</f>
        <v>2397438</v>
      </c>
      <c r="G123" s="4">
        <f t="shared" si="2"/>
        <v>0</v>
      </c>
      <c r="H123" s="4" t="str">
        <f t="shared" si="3"/>
        <v>，2397438</v>
      </c>
      <c r="I123" s="4" t="str">
        <f>VLOOKUP(A123,HOP!A:T,20,0)</f>
        <v>直连</v>
      </c>
    </row>
    <row r="124" s="4" customFormat="1" spans="1:10">
      <c r="A124" s="4">
        <v>16885653098</v>
      </c>
      <c r="B124" s="5">
        <v>44536</v>
      </c>
      <c r="C124" s="5">
        <v>44538</v>
      </c>
      <c r="D124" s="4">
        <v>-660</v>
      </c>
      <c r="E124" s="4" t="e">
        <f>VLOOKUP(A124,HOP!A:L,12,0)</f>
        <v>#N/A</v>
      </c>
      <c r="F124" s="4">
        <v>2317705</v>
      </c>
      <c r="G124" s="4" t="e">
        <f t="shared" si="2"/>
        <v>#N/A</v>
      </c>
      <c r="H124" s="4" t="str">
        <f t="shared" si="3"/>
        <v>，2317705</v>
      </c>
      <c r="I124" s="4" t="e">
        <f>VLOOKUP(A124,HOP!A:T,20,0)</f>
        <v>#N/A</v>
      </c>
      <c r="J124" s="4" t="s">
        <v>593</v>
      </c>
    </row>
    <row r="125" s="4" customFormat="1" hidden="1" spans="1:9">
      <c r="A125" s="4">
        <v>17172667217</v>
      </c>
      <c r="B125" s="5">
        <v>44578</v>
      </c>
      <c r="C125" s="5">
        <v>44580</v>
      </c>
      <c r="D125" s="4">
        <v>679</v>
      </c>
      <c r="E125" s="4" t="str">
        <f>VLOOKUP(A125,HOP!A:L,12,0)</f>
        <v>679.00</v>
      </c>
      <c r="F125" s="4" t="str">
        <f>VLOOKUP(A125,HOP!A:C,3,0)</f>
        <v>2389776</v>
      </c>
      <c r="G125" s="4">
        <f t="shared" si="2"/>
        <v>0</v>
      </c>
      <c r="H125" s="4" t="str">
        <f t="shared" si="3"/>
        <v>，2389776</v>
      </c>
      <c r="I125" s="4" t="str">
        <f>VLOOKUP(A125,HOP!A:T,20,0)</f>
        <v>直连</v>
      </c>
    </row>
    <row r="126" s="4" customFormat="1" hidden="1" spans="1:9">
      <c r="A126" s="4">
        <v>17177864013</v>
      </c>
      <c r="B126" s="5">
        <v>44578</v>
      </c>
      <c r="C126" s="5">
        <v>44580</v>
      </c>
      <c r="D126" s="4">
        <v>580</v>
      </c>
      <c r="E126" s="4" t="str">
        <f>VLOOKUP(A126,HOP!A:L,12,0)</f>
        <v>580.00</v>
      </c>
      <c r="F126" s="4" t="str">
        <f>VLOOKUP(A126,HOP!A:C,3,0)</f>
        <v>2391318</v>
      </c>
      <c r="G126" s="4">
        <f t="shared" si="2"/>
        <v>0</v>
      </c>
      <c r="H126" s="4" t="str">
        <f t="shared" si="3"/>
        <v>，2391318</v>
      </c>
      <c r="I126" s="4" t="str">
        <f>VLOOKUP(A126,HOP!A:T,20,0)</f>
        <v>直连</v>
      </c>
    </row>
    <row r="127" s="4" customFormat="1" hidden="1" spans="1:9">
      <c r="A127" s="4">
        <v>17180409715</v>
      </c>
      <c r="B127" s="5">
        <v>44578</v>
      </c>
      <c r="C127" s="5">
        <v>44580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2"/>
        <v>#N/A</v>
      </c>
      <c r="H127" s="4" t="e">
        <f t="shared" si="3"/>
        <v>#N/A</v>
      </c>
      <c r="I127" s="4" t="e">
        <f>VLOOKUP(A127,HOP!A:T,20,0)</f>
        <v>#N/A</v>
      </c>
    </row>
    <row r="128" s="4" customFormat="1" hidden="1" spans="1:9">
      <c r="A128" s="4">
        <v>17184467595</v>
      </c>
      <c r="B128" s="5">
        <v>44578</v>
      </c>
      <c r="C128" s="5">
        <v>44580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2"/>
        <v>#N/A</v>
      </c>
      <c r="H128" s="4" t="e">
        <f t="shared" si="3"/>
        <v>#N/A</v>
      </c>
      <c r="I128" s="4" t="e">
        <f>VLOOKUP(A128,HOP!A:T,20,0)</f>
        <v>#N/A</v>
      </c>
    </row>
    <row r="129" s="4" customFormat="1" hidden="1" spans="1:9">
      <c r="A129" s="4">
        <v>17187319368</v>
      </c>
      <c r="B129" s="5">
        <v>44579</v>
      </c>
      <c r="C129" s="5">
        <v>44580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2"/>
        <v>#N/A</v>
      </c>
      <c r="H129" s="4" t="e">
        <f t="shared" si="3"/>
        <v>#N/A</v>
      </c>
      <c r="I129" s="4" t="e">
        <f>VLOOKUP(A129,HOP!A:T,20,0)</f>
        <v>#N/A</v>
      </c>
    </row>
    <row r="130" s="4" customFormat="1" hidden="1" spans="1:9">
      <c r="A130" s="4">
        <v>17191490080</v>
      </c>
      <c r="B130" s="5">
        <v>44579</v>
      </c>
      <c r="C130" s="5">
        <v>44580</v>
      </c>
      <c r="D130" s="4">
        <v>235</v>
      </c>
      <c r="E130" s="4" t="str">
        <f>VLOOKUP(A130,HOP!A:L,12,0)</f>
        <v>235.00</v>
      </c>
      <c r="F130" s="4" t="str">
        <f>VLOOKUP(A130,HOP!A:C,3,0)</f>
        <v>2396321</v>
      </c>
      <c r="G130" s="4">
        <f t="shared" si="2"/>
        <v>0</v>
      </c>
      <c r="H130" s="4" t="str">
        <f t="shared" si="3"/>
        <v>，2396321</v>
      </c>
      <c r="I130" s="4" t="str">
        <f>VLOOKUP(A130,HOP!A:T,20,0)</f>
        <v>直连</v>
      </c>
    </row>
    <row r="131" s="4" customFormat="1" hidden="1" spans="1:9">
      <c r="A131" s="4">
        <v>17192216069</v>
      </c>
      <c r="B131" s="5">
        <v>44579</v>
      </c>
      <c r="C131" s="5">
        <v>44580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94" si="4">D131-E131</f>
        <v>#N/A</v>
      </c>
      <c r="H131" s="4" t="e">
        <f t="shared" ref="H131:H194" si="5">$H$1&amp;F131</f>
        <v>#N/A</v>
      </c>
      <c r="I131" s="4" t="e">
        <f>VLOOKUP(A131,HOP!A:T,20,0)</f>
        <v>#N/A</v>
      </c>
    </row>
    <row r="132" s="4" customFormat="1" hidden="1" spans="1:9">
      <c r="A132" s="4">
        <v>17193102329</v>
      </c>
      <c r="B132" s="5">
        <v>44579</v>
      </c>
      <c r="C132" s="5">
        <v>44580</v>
      </c>
      <c r="D132" s="4">
        <v>413</v>
      </c>
      <c r="E132" s="4" t="str">
        <f>VLOOKUP(A132,HOP!A:L,12,0)</f>
        <v>413.00</v>
      </c>
      <c r="F132" s="4" t="str">
        <f>VLOOKUP(A132,HOP!A:C,3,0)</f>
        <v>2397409</v>
      </c>
      <c r="G132" s="4">
        <f t="shared" si="4"/>
        <v>0</v>
      </c>
      <c r="H132" s="4" t="str">
        <f t="shared" si="5"/>
        <v>，2397409</v>
      </c>
      <c r="I132" s="4" t="str">
        <f>VLOOKUP(A132,HOP!A:T,20,0)</f>
        <v>直采</v>
      </c>
    </row>
    <row r="133" s="4" customFormat="1" hidden="1" spans="1:9">
      <c r="A133" s="4">
        <v>17193193575</v>
      </c>
      <c r="B133" s="5">
        <v>44579</v>
      </c>
      <c r="C133" s="5">
        <v>44580</v>
      </c>
      <c r="D133" s="4">
        <v>145</v>
      </c>
      <c r="E133" s="4" t="str">
        <f>VLOOKUP(A133,HOP!A:L,12,0)</f>
        <v>145.00</v>
      </c>
      <c r="F133" s="4" t="str">
        <f>VLOOKUP(A133,HOP!A:C,3,0)</f>
        <v>2397442</v>
      </c>
      <c r="G133" s="4">
        <f t="shared" si="4"/>
        <v>0</v>
      </c>
      <c r="H133" s="4" t="str">
        <f t="shared" si="5"/>
        <v>，2397442</v>
      </c>
      <c r="I133" s="4" t="str">
        <f>VLOOKUP(A133,HOP!A:T,20,0)</f>
        <v>直连</v>
      </c>
    </row>
    <row r="134" s="4" customFormat="1" hidden="1" spans="1:9">
      <c r="A134" s="4">
        <v>17193259279</v>
      </c>
      <c r="B134" s="5">
        <v>44579</v>
      </c>
      <c r="C134" s="5">
        <v>44580</v>
      </c>
      <c r="D134" s="4">
        <v>102</v>
      </c>
      <c r="E134" s="4" t="str">
        <f>VLOOKUP(A134,HOP!A:L,12,0)</f>
        <v>102.00</v>
      </c>
      <c r="F134" s="4" t="str">
        <f>VLOOKUP(A134,HOP!A:C,3,0)</f>
        <v>2397458</v>
      </c>
      <c r="G134" s="4">
        <f t="shared" si="4"/>
        <v>0</v>
      </c>
      <c r="H134" s="4" t="str">
        <f t="shared" si="5"/>
        <v>，2397458</v>
      </c>
      <c r="I134" s="4" t="str">
        <f>VLOOKUP(A134,HOP!A:T,20,0)</f>
        <v>直连</v>
      </c>
    </row>
    <row r="135" s="4" customFormat="1" hidden="1" spans="1:9">
      <c r="A135" s="4">
        <v>17193327532</v>
      </c>
      <c r="B135" s="5">
        <v>44579</v>
      </c>
      <c r="C135" s="5">
        <v>44580</v>
      </c>
      <c r="D135" s="4">
        <v>371</v>
      </c>
      <c r="E135" s="4" t="str">
        <f>VLOOKUP(A135,HOP!A:L,12,0)</f>
        <v>371.00</v>
      </c>
      <c r="F135" s="4" t="str">
        <f>VLOOKUP(A135,HOP!A:C,3,0)</f>
        <v>2397478</v>
      </c>
      <c r="G135" s="4">
        <f t="shared" si="4"/>
        <v>0</v>
      </c>
      <c r="H135" s="4" t="str">
        <f t="shared" si="5"/>
        <v>，2397478</v>
      </c>
      <c r="I135" s="4" t="str">
        <f>VLOOKUP(A135,HOP!A:T,20,0)</f>
        <v>直连</v>
      </c>
    </row>
    <row r="136" s="4" customFormat="1" hidden="1" spans="1:9">
      <c r="A136" s="4">
        <v>17193579869</v>
      </c>
      <c r="B136" s="5">
        <v>44579</v>
      </c>
      <c r="C136" s="5">
        <v>44580</v>
      </c>
      <c r="D136" s="4">
        <v>249</v>
      </c>
      <c r="E136" s="4" t="str">
        <f>VLOOKUP(A136,HOP!A:L,12,0)</f>
        <v>249.00</v>
      </c>
      <c r="F136" s="4" t="str">
        <f>VLOOKUP(A136,HOP!A:C,3,0)</f>
        <v>2397652</v>
      </c>
      <c r="G136" s="4">
        <f t="shared" si="4"/>
        <v>0</v>
      </c>
      <c r="H136" s="4" t="str">
        <f t="shared" si="5"/>
        <v>，2397652</v>
      </c>
      <c r="I136" s="4" t="str">
        <f>VLOOKUP(A136,HOP!A:T,20,0)</f>
        <v>直连</v>
      </c>
    </row>
    <row r="137" s="4" customFormat="1" hidden="1" spans="1:9">
      <c r="A137" s="4">
        <v>17193665161</v>
      </c>
      <c r="B137" s="5">
        <v>44579</v>
      </c>
      <c r="C137" s="5">
        <v>44580</v>
      </c>
      <c r="D137" s="4">
        <v>171</v>
      </c>
      <c r="E137" s="4" t="str">
        <f>VLOOKUP(A137,HOP!A:L,12,0)</f>
        <v>171.00</v>
      </c>
      <c r="F137" s="4" t="str">
        <f>VLOOKUP(A137,HOP!A:C,3,0)</f>
        <v>2397724</v>
      </c>
      <c r="G137" s="4">
        <f t="shared" si="4"/>
        <v>0</v>
      </c>
      <c r="H137" s="4" t="str">
        <f t="shared" si="5"/>
        <v>，2397724</v>
      </c>
      <c r="I137" s="4" t="str">
        <f>VLOOKUP(A137,HOP!A:T,20,0)</f>
        <v>直连</v>
      </c>
    </row>
    <row r="138" s="4" customFormat="1" hidden="1" spans="1:9">
      <c r="A138" s="4">
        <v>17193788249</v>
      </c>
      <c r="B138" s="5">
        <v>44579</v>
      </c>
      <c r="C138" s="5">
        <v>44580</v>
      </c>
      <c r="D138" s="4">
        <v>265</v>
      </c>
      <c r="E138" s="4" t="str">
        <f>VLOOKUP(A138,HOP!A:L,12,0)</f>
        <v>265.00</v>
      </c>
      <c r="F138" s="4" t="str">
        <f>VLOOKUP(A138,HOP!A:C,3,0)</f>
        <v>2397800</v>
      </c>
      <c r="G138" s="4">
        <f t="shared" si="4"/>
        <v>0</v>
      </c>
      <c r="H138" s="4" t="str">
        <f t="shared" si="5"/>
        <v>，2397800</v>
      </c>
      <c r="I138" s="4" t="str">
        <f>VLOOKUP(A138,HOP!A:T,20,0)</f>
        <v>直连</v>
      </c>
    </row>
    <row r="139" s="4" customFormat="1" hidden="1" spans="1:9">
      <c r="A139" s="4">
        <v>17194013096</v>
      </c>
      <c r="B139" s="5">
        <v>44579</v>
      </c>
      <c r="C139" s="5">
        <v>44580</v>
      </c>
      <c r="D139" s="4">
        <v>188</v>
      </c>
      <c r="E139" s="4" t="str">
        <f>VLOOKUP(A139,HOP!A:L,12,0)</f>
        <v>188.00</v>
      </c>
      <c r="F139" s="4" t="str">
        <f>VLOOKUP(A139,HOP!A:C,3,0)</f>
        <v>2397944</v>
      </c>
      <c r="G139" s="4">
        <f t="shared" si="4"/>
        <v>0</v>
      </c>
      <c r="H139" s="4" t="str">
        <f t="shared" si="5"/>
        <v>，2397944</v>
      </c>
      <c r="I139" s="4" t="str">
        <f>VLOOKUP(A139,HOP!A:T,20,0)</f>
        <v>直连</v>
      </c>
    </row>
    <row r="140" s="4" customFormat="1" hidden="1" spans="1:9">
      <c r="A140" s="4">
        <v>17194096216</v>
      </c>
      <c r="B140" s="5">
        <v>44579</v>
      </c>
      <c r="C140" s="5">
        <v>44580</v>
      </c>
      <c r="D140" s="4">
        <v>132</v>
      </c>
      <c r="E140" s="4" t="str">
        <f>VLOOKUP(A140,HOP!A:L,12,0)</f>
        <v>132.00</v>
      </c>
      <c r="F140" s="4" t="str">
        <f>VLOOKUP(A140,HOP!A:C,3,0)</f>
        <v>2397990</v>
      </c>
      <c r="G140" s="4">
        <f t="shared" si="4"/>
        <v>0</v>
      </c>
      <c r="H140" s="4" t="str">
        <f t="shared" si="5"/>
        <v>，2397990</v>
      </c>
      <c r="I140" s="4" t="str">
        <f>VLOOKUP(A140,HOP!A:T,20,0)</f>
        <v>直连</v>
      </c>
    </row>
    <row r="141" s="4" customFormat="1" hidden="1" spans="1:9">
      <c r="A141" s="4">
        <v>17194101152</v>
      </c>
      <c r="B141" s="5">
        <v>44579</v>
      </c>
      <c r="C141" s="5">
        <v>44580</v>
      </c>
      <c r="D141" s="4">
        <v>413</v>
      </c>
      <c r="E141" s="4" t="str">
        <f>VLOOKUP(A141,HOP!A:L,12,0)</f>
        <v>413.00</v>
      </c>
      <c r="F141" s="4" t="str">
        <f>VLOOKUP(A141,HOP!A:C,3,0)</f>
        <v>2397993</v>
      </c>
      <c r="G141" s="4">
        <f t="shared" si="4"/>
        <v>0</v>
      </c>
      <c r="H141" s="4" t="str">
        <f t="shared" si="5"/>
        <v>，2397993</v>
      </c>
      <c r="I141" s="4" t="str">
        <f>VLOOKUP(A141,HOP!A:T,20,0)</f>
        <v>直连</v>
      </c>
    </row>
    <row r="142" s="4" customFormat="1" hidden="1" spans="1:9">
      <c r="A142" s="4">
        <v>17194245926</v>
      </c>
      <c r="B142" s="5">
        <v>44579</v>
      </c>
      <c r="C142" s="5">
        <v>44580</v>
      </c>
      <c r="D142" s="4">
        <v>230</v>
      </c>
      <c r="E142" s="4" t="str">
        <f>VLOOKUP(A142,HOP!A:L,12,0)</f>
        <v>230.00</v>
      </c>
      <c r="F142" s="4" t="str">
        <f>VLOOKUP(A142,HOP!A:C,3,0)</f>
        <v>2398089</v>
      </c>
      <c r="G142" s="4">
        <f t="shared" si="4"/>
        <v>0</v>
      </c>
      <c r="H142" s="4" t="str">
        <f t="shared" si="5"/>
        <v>，2398089</v>
      </c>
      <c r="I142" s="4" t="str">
        <f>VLOOKUP(A142,HOP!A:T,20,0)</f>
        <v>直连</v>
      </c>
    </row>
    <row r="143" s="4" customFormat="1" hidden="1" spans="1:9">
      <c r="A143" s="4">
        <v>17194258602</v>
      </c>
      <c r="B143" s="5">
        <v>44579</v>
      </c>
      <c r="C143" s="5">
        <v>44580</v>
      </c>
      <c r="D143" s="4">
        <v>738</v>
      </c>
      <c r="E143" s="4" t="str">
        <f>VLOOKUP(A143,HOP!A:L,12,0)</f>
        <v>738.00</v>
      </c>
      <c r="F143" s="4" t="str">
        <f>VLOOKUP(A143,HOP!A:C,3,0)</f>
        <v>2398098</v>
      </c>
      <c r="G143" s="4">
        <f t="shared" si="4"/>
        <v>0</v>
      </c>
      <c r="H143" s="4" t="str">
        <f t="shared" si="5"/>
        <v>，2398098</v>
      </c>
      <c r="I143" s="4" t="str">
        <f>VLOOKUP(A143,HOP!A:T,20,0)</f>
        <v>直连</v>
      </c>
    </row>
    <row r="144" s="4" customFormat="1" hidden="1" spans="1:9">
      <c r="A144" s="4">
        <v>17194321169</v>
      </c>
      <c r="B144" s="5">
        <v>44579</v>
      </c>
      <c r="C144" s="5">
        <v>44580</v>
      </c>
      <c r="D144" s="4">
        <v>229</v>
      </c>
      <c r="E144" s="4" t="str">
        <f>VLOOKUP(A144,HOP!A:L,12,0)</f>
        <v>229.00</v>
      </c>
      <c r="F144" s="4" t="str">
        <f>VLOOKUP(A144,HOP!A:C,3,0)</f>
        <v>2398140</v>
      </c>
      <c r="G144" s="4">
        <f t="shared" si="4"/>
        <v>0</v>
      </c>
      <c r="H144" s="4" t="str">
        <f t="shared" si="5"/>
        <v>，2398140</v>
      </c>
      <c r="I144" s="4" t="str">
        <f>VLOOKUP(A144,HOP!A:T,20,0)</f>
        <v>直连</v>
      </c>
    </row>
    <row r="145" s="4" customFormat="1" hidden="1" spans="1:9">
      <c r="A145" s="4">
        <v>17194351821</v>
      </c>
      <c r="B145" s="5">
        <v>44579</v>
      </c>
      <c r="C145" s="5">
        <v>44580</v>
      </c>
      <c r="D145" s="4">
        <v>596</v>
      </c>
      <c r="E145" s="4" t="str">
        <f>VLOOKUP(A145,HOP!A:L,12,0)</f>
        <v>596.00</v>
      </c>
      <c r="F145" s="4" t="str">
        <f>VLOOKUP(A145,HOP!A:C,3,0)</f>
        <v>2398155</v>
      </c>
      <c r="G145" s="4">
        <f t="shared" si="4"/>
        <v>0</v>
      </c>
      <c r="H145" s="4" t="str">
        <f t="shared" si="5"/>
        <v>，2398155</v>
      </c>
      <c r="I145" s="4" t="str">
        <f>VLOOKUP(A145,HOP!A:T,20,0)</f>
        <v>直连</v>
      </c>
    </row>
    <row r="146" s="4" customFormat="1" hidden="1" spans="1:9">
      <c r="A146" s="4">
        <v>17194411449</v>
      </c>
      <c r="B146" s="5">
        <v>44579</v>
      </c>
      <c r="C146" s="5">
        <v>44580</v>
      </c>
      <c r="D146" s="4">
        <v>0</v>
      </c>
      <c r="E146" s="4" t="e">
        <f>VLOOKUP(A146,HOP!A:L,12,0)</f>
        <v>#N/A</v>
      </c>
      <c r="F146" s="4" t="e">
        <f>VLOOKUP(A146,HOP!A:C,3,0)</f>
        <v>#N/A</v>
      </c>
      <c r="G146" s="4" t="e">
        <f t="shared" si="4"/>
        <v>#N/A</v>
      </c>
      <c r="H146" s="4" t="e">
        <f t="shared" si="5"/>
        <v>#N/A</v>
      </c>
      <c r="I146" s="4" t="e">
        <f>VLOOKUP(A146,HOP!A:T,20,0)</f>
        <v>#N/A</v>
      </c>
    </row>
    <row r="147" s="4" customFormat="1" hidden="1" spans="1:9">
      <c r="A147" s="4">
        <v>17195059982</v>
      </c>
      <c r="B147" s="5">
        <v>44579</v>
      </c>
      <c r="C147" s="5">
        <v>44580</v>
      </c>
      <c r="D147" s="4">
        <v>0</v>
      </c>
      <c r="E147" s="4" t="e">
        <f>VLOOKUP(A147,HOP!A:L,12,0)</f>
        <v>#N/A</v>
      </c>
      <c r="F147" s="4" t="e">
        <f>VLOOKUP(A147,HOP!A:C,3,0)</f>
        <v>#N/A</v>
      </c>
      <c r="G147" s="4" t="e">
        <f t="shared" si="4"/>
        <v>#N/A</v>
      </c>
      <c r="H147" s="4" t="e">
        <f t="shared" si="5"/>
        <v>#N/A</v>
      </c>
      <c r="I147" s="4" t="e">
        <f>VLOOKUP(A147,HOP!A:T,20,0)</f>
        <v>#N/A</v>
      </c>
    </row>
    <row r="148" s="4" customFormat="1" hidden="1" spans="1:9">
      <c r="A148" s="4">
        <v>17195074018</v>
      </c>
      <c r="B148" s="5">
        <v>44579</v>
      </c>
      <c r="C148" s="5">
        <v>44580</v>
      </c>
      <c r="D148" s="4">
        <v>222</v>
      </c>
      <c r="E148" s="4" t="str">
        <f>VLOOKUP(A148,HOP!A:L,12,0)</f>
        <v>222.00</v>
      </c>
      <c r="F148" s="4" t="str">
        <f>VLOOKUP(A148,HOP!A:C,3,0)</f>
        <v>2398564</v>
      </c>
      <c r="G148" s="4">
        <f t="shared" si="4"/>
        <v>0</v>
      </c>
      <c r="H148" s="4" t="str">
        <f t="shared" si="5"/>
        <v>，2398564</v>
      </c>
      <c r="I148" s="4" t="str">
        <f>VLOOKUP(A148,HOP!A:T,20,0)</f>
        <v>直连</v>
      </c>
    </row>
    <row r="149" s="4" customFormat="1" hidden="1" spans="1:9">
      <c r="A149" s="4">
        <v>17195218902</v>
      </c>
      <c r="B149" s="5">
        <v>44579</v>
      </c>
      <c r="C149" s="5">
        <v>44580</v>
      </c>
      <c r="D149" s="4">
        <v>130</v>
      </c>
      <c r="E149" s="4" t="str">
        <f>VLOOKUP(A149,HOP!A:L,12,0)</f>
        <v>130.00</v>
      </c>
      <c r="F149" s="4" t="str">
        <f>VLOOKUP(A149,HOP!A:C,3,0)</f>
        <v>2398633</v>
      </c>
      <c r="G149" s="4">
        <f t="shared" si="4"/>
        <v>0</v>
      </c>
      <c r="H149" s="4" t="str">
        <f t="shared" si="5"/>
        <v>，2398633</v>
      </c>
      <c r="I149" s="4" t="str">
        <f>VLOOKUP(A149,HOP!A:T,20,0)</f>
        <v>直连</v>
      </c>
    </row>
    <row r="150" s="4" customFormat="1" hidden="1" spans="1:9">
      <c r="A150" s="4">
        <v>17195306897</v>
      </c>
      <c r="B150" s="5">
        <v>44579</v>
      </c>
      <c r="C150" s="5">
        <v>44580</v>
      </c>
      <c r="D150" s="4">
        <v>261</v>
      </c>
      <c r="E150" s="4" t="str">
        <f>VLOOKUP(A150,HOP!A:L,12,0)</f>
        <v>261.00</v>
      </c>
      <c r="F150" s="4" t="str">
        <f>VLOOKUP(A150,HOP!A:C,3,0)</f>
        <v>2398710</v>
      </c>
      <c r="G150" s="4">
        <f t="shared" si="4"/>
        <v>0</v>
      </c>
      <c r="H150" s="4" t="str">
        <f t="shared" si="5"/>
        <v>，2398710</v>
      </c>
      <c r="I150" s="4" t="str">
        <f>VLOOKUP(A150,HOP!A:T,20,0)</f>
        <v>直采</v>
      </c>
    </row>
    <row r="151" s="4" customFormat="1" hidden="1" spans="1:9">
      <c r="A151" s="4">
        <v>17195379753</v>
      </c>
      <c r="B151" s="5">
        <v>44579</v>
      </c>
      <c r="C151" s="5">
        <v>44580</v>
      </c>
      <c r="D151" s="4">
        <v>181</v>
      </c>
      <c r="E151" s="4" t="str">
        <f>VLOOKUP(A151,HOP!A:L,12,0)</f>
        <v>181.00</v>
      </c>
      <c r="F151" s="4" t="str">
        <f>VLOOKUP(A151,HOP!A:C,3,0)</f>
        <v>2398782</v>
      </c>
      <c r="G151" s="4">
        <f t="shared" si="4"/>
        <v>0</v>
      </c>
      <c r="H151" s="4" t="str">
        <f t="shared" si="5"/>
        <v>，2398782</v>
      </c>
      <c r="I151" s="4" t="str">
        <f>VLOOKUP(A151,HOP!A:T,20,0)</f>
        <v>直连</v>
      </c>
    </row>
    <row r="152" s="4" customFormat="1" hidden="1" spans="1:9">
      <c r="A152" s="4">
        <v>17195484449</v>
      </c>
      <c r="B152" s="5">
        <v>44579</v>
      </c>
      <c r="C152" s="5">
        <v>44580</v>
      </c>
      <c r="D152" s="4">
        <v>147</v>
      </c>
      <c r="E152" s="4" t="str">
        <f>VLOOKUP(A152,HOP!A:L,12,0)</f>
        <v>147.00</v>
      </c>
      <c r="F152" s="4" t="str">
        <f>VLOOKUP(A152,HOP!A:C,3,0)</f>
        <v>2398889</v>
      </c>
      <c r="G152" s="4">
        <f t="shared" si="4"/>
        <v>0</v>
      </c>
      <c r="H152" s="4" t="str">
        <f t="shared" si="5"/>
        <v>，2398889</v>
      </c>
      <c r="I152" s="4" t="str">
        <f>VLOOKUP(A152,HOP!A:T,20,0)</f>
        <v>直连</v>
      </c>
    </row>
    <row r="153" s="4" customFormat="1" hidden="1" spans="1:9">
      <c r="A153" s="4">
        <v>17195606648</v>
      </c>
      <c r="B153" s="5">
        <v>44579</v>
      </c>
      <c r="C153" s="5">
        <v>44580</v>
      </c>
      <c r="D153" s="4">
        <v>104</v>
      </c>
      <c r="E153" s="4" t="str">
        <f>VLOOKUP(A153,HOP!A:L,12,0)</f>
        <v>104.00</v>
      </c>
      <c r="F153" s="4" t="str">
        <f>VLOOKUP(A153,HOP!A:C,3,0)</f>
        <v>2398986</v>
      </c>
      <c r="G153" s="4">
        <f t="shared" si="4"/>
        <v>0</v>
      </c>
      <c r="H153" s="4" t="str">
        <f t="shared" si="5"/>
        <v>，2398986</v>
      </c>
      <c r="I153" s="4" t="str">
        <f>VLOOKUP(A153,HOP!A:T,20,0)</f>
        <v>直连</v>
      </c>
    </row>
    <row r="154" s="4" customFormat="1" hidden="1" spans="1:9">
      <c r="A154" s="4">
        <v>17195778756</v>
      </c>
      <c r="B154" s="5">
        <v>44579</v>
      </c>
      <c r="C154" s="5">
        <v>44580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4"/>
        <v>#N/A</v>
      </c>
      <c r="H154" s="4" t="e">
        <f t="shared" si="5"/>
        <v>#N/A</v>
      </c>
      <c r="I154" s="4" t="e">
        <f>VLOOKUP(A154,HOP!A:T,20,0)</f>
        <v>#N/A</v>
      </c>
    </row>
    <row r="155" s="4" customFormat="1" hidden="1" spans="1:9">
      <c r="A155" s="4">
        <v>17195837913</v>
      </c>
      <c r="B155" s="5">
        <v>44579</v>
      </c>
      <c r="C155" s="5">
        <v>44580</v>
      </c>
      <c r="D155" s="4">
        <v>495</v>
      </c>
      <c r="E155" s="4" t="str">
        <f>VLOOKUP(A155,HOP!A:L,12,0)</f>
        <v>495.00</v>
      </c>
      <c r="F155" s="4" t="str">
        <f>VLOOKUP(A155,HOP!A:C,3,0)</f>
        <v>2399256</v>
      </c>
      <c r="G155" s="4">
        <f t="shared" si="4"/>
        <v>0</v>
      </c>
      <c r="H155" s="4" t="str">
        <f t="shared" si="5"/>
        <v>，2399256</v>
      </c>
      <c r="I155" s="4" t="str">
        <f>VLOOKUP(A155,HOP!A:T,20,0)</f>
        <v>直连</v>
      </c>
    </row>
    <row r="156" s="4" customFormat="1" hidden="1" spans="1:9">
      <c r="A156" s="4">
        <v>17195843381</v>
      </c>
      <c r="B156" s="5">
        <v>44579</v>
      </c>
      <c r="C156" s="5">
        <v>44580</v>
      </c>
      <c r="D156" s="4">
        <v>348</v>
      </c>
      <c r="E156" s="4" t="str">
        <f>VLOOKUP(A156,HOP!A:L,12,0)</f>
        <v>348.00</v>
      </c>
      <c r="F156" s="4" t="str">
        <f>VLOOKUP(A156,HOP!A:C,3,0)</f>
        <v>2399265</v>
      </c>
      <c r="G156" s="4">
        <f t="shared" si="4"/>
        <v>0</v>
      </c>
      <c r="H156" s="4" t="str">
        <f t="shared" si="5"/>
        <v>，2399265</v>
      </c>
      <c r="I156" s="4" t="str">
        <f>VLOOKUP(A156,HOP!A:T,20,0)</f>
        <v>直连</v>
      </c>
    </row>
    <row r="157" s="4" customFormat="1" hidden="1" spans="1:9">
      <c r="A157" s="4">
        <v>17195894406</v>
      </c>
      <c r="B157" s="5">
        <v>44579</v>
      </c>
      <c r="C157" s="5">
        <v>44580</v>
      </c>
      <c r="D157" s="4">
        <v>194</v>
      </c>
      <c r="E157" s="4" t="str">
        <f>VLOOKUP(A157,HOP!A:L,12,0)</f>
        <v>194.00</v>
      </c>
      <c r="F157" s="4" t="str">
        <f>VLOOKUP(A157,HOP!A:C,3,0)</f>
        <v>2399331</v>
      </c>
      <c r="G157" s="4">
        <f t="shared" si="4"/>
        <v>0</v>
      </c>
      <c r="H157" s="4" t="str">
        <f t="shared" si="5"/>
        <v>，2399331</v>
      </c>
      <c r="I157" s="4" t="str">
        <f>VLOOKUP(A157,HOP!A:T,20,0)</f>
        <v>直连</v>
      </c>
    </row>
    <row r="158" s="4" customFormat="1" hidden="1" spans="1:9">
      <c r="A158" s="4">
        <v>17195899949</v>
      </c>
      <c r="B158" s="5">
        <v>44579</v>
      </c>
      <c r="C158" s="5">
        <v>44580</v>
      </c>
      <c r="D158" s="4">
        <v>142</v>
      </c>
      <c r="E158" s="4" t="str">
        <f>VLOOKUP(A158,HOP!A:L,12,0)</f>
        <v>142.00</v>
      </c>
      <c r="F158" s="4" t="str">
        <f>VLOOKUP(A158,HOP!A:C,3,0)</f>
        <v>2399346</v>
      </c>
      <c r="G158" s="4">
        <f t="shared" si="4"/>
        <v>0</v>
      </c>
      <c r="H158" s="4" t="str">
        <f t="shared" si="5"/>
        <v>，2399346</v>
      </c>
      <c r="I158" s="4" t="str">
        <f>VLOOKUP(A158,HOP!A:T,20,0)</f>
        <v>直连</v>
      </c>
    </row>
    <row r="159" s="4" customFormat="1" hidden="1" spans="1:9">
      <c r="A159" s="4">
        <v>17195927392</v>
      </c>
      <c r="B159" s="5">
        <v>44579</v>
      </c>
      <c r="C159" s="5">
        <v>44580</v>
      </c>
      <c r="D159" s="4">
        <v>161</v>
      </c>
      <c r="E159" s="4" t="str">
        <f>VLOOKUP(A159,HOP!A:L,12,0)</f>
        <v>161.00</v>
      </c>
      <c r="F159" s="4" t="str">
        <f>VLOOKUP(A159,HOP!A:C,3,0)</f>
        <v>2399393</v>
      </c>
      <c r="G159" s="4">
        <f t="shared" si="4"/>
        <v>0</v>
      </c>
      <c r="H159" s="4" t="str">
        <f t="shared" si="5"/>
        <v>，2399393</v>
      </c>
      <c r="I159" s="4" t="str">
        <f>VLOOKUP(A159,HOP!A:T,20,0)</f>
        <v>直连</v>
      </c>
    </row>
    <row r="160" s="4" customFormat="1" hidden="1" spans="1:9">
      <c r="A160" s="4">
        <v>17197623211</v>
      </c>
      <c r="B160" s="5">
        <v>44579</v>
      </c>
      <c r="C160" s="5">
        <v>44580</v>
      </c>
      <c r="D160" s="4">
        <v>151</v>
      </c>
      <c r="E160" s="4" t="str">
        <f>VLOOKUP(A160,HOP!A:L,12,0)</f>
        <v>151.00</v>
      </c>
      <c r="F160" s="4" t="str">
        <f>VLOOKUP(A160,HOP!A:C,3,0)</f>
        <v>2399457</v>
      </c>
      <c r="G160" s="4">
        <f t="shared" si="4"/>
        <v>0</v>
      </c>
      <c r="H160" s="4" t="str">
        <f t="shared" si="5"/>
        <v>，2399457</v>
      </c>
      <c r="I160" s="4" t="str">
        <f>VLOOKUP(A160,HOP!A:T,20,0)</f>
        <v>直连</v>
      </c>
    </row>
    <row r="161" s="4" customFormat="1" hidden="1" spans="1:9">
      <c r="A161" s="4">
        <v>17197835117</v>
      </c>
      <c r="B161" s="5">
        <v>44579</v>
      </c>
      <c r="C161" s="5">
        <v>44580</v>
      </c>
      <c r="D161" s="4">
        <v>151</v>
      </c>
      <c r="E161" s="4" t="str">
        <f>VLOOKUP(A161,HOP!A:L,12,0)</f>
        <v>151.00</v>
      </c>
      <c r="F161" s="4" t="str">
        <f>VLOOKUP(A161,HOP!A:C,3,0)</f>
        <v>2399486</v>
      </c>
      <c r="G161" s="4">
        <f t="shared" si="4"/>
        <v>0</v>
      </c>
      <c r="H161" s="4" t="str">
        <f t="shared" si="5"/>
        <v>，2399486</v>
      </c>
      <c r="I161" s="4" t="str">
        <f>VLOOKUP(A161,HOP!A:T,20,0)</f>
        <v>直连</v>
      </c>
    </row>
    <row r="162" s="4" customFormat="1" hidden="1" spans="1:9">
      <c r="A162" s="4">
        <v>17163061229</v>
      </c>
      <c r="B162" s="5">
        <v>44579</v>
      </c>
      <c r="C162" s="5">
        <v>44581</v>
      </c>
      <c r="D162" s="4">
        <v>0</v>
      </c>
      <c r="E162" s="4" t="e">
        <f>VLOOKUP(A162,HOP!A:L,12,0)</f>
        <v>#N/A</v>
      </c>
      <c r="F162" s="4" t="e">
        <f>VLOOKUP(A162,HOP!A:C,3,0)</f>
        <v>#N/A</v>
      </c>
      <c r="G162" s="4" t="e">
        <f t="shared" si="4"/>
        <v>#N/A</v>
      </c>
      <c r="H162" s="4" t="e">
        <f t="shared" si="5"/>
        <v>#N/A</v>
      </c>
      <c r="I162" s="4" t="e">
        <f>VLOOKUP(A162,HOP!A:T,20,0)</f>
        <v>#N/A</v>
      </c>
    </row>
    <row r="163" s="4" customFormat="1" hidden="1" spans="1:9">
      <c r="A163" s="4">
        <v>17177051177</v>
      </c>
      <c r="B163" s="5">
        <v>44578</v>
      </c>
      <c r="C163" s="5">
        <v>44581</v>
      </c>
      <c r="D163" s="4">
        <v>549</v>
      </c>
      <c r="E163" s="4" t="str">
        <f>VLOOKUP(A163,HOP!A:L,12,0)</f>
        <v>549.00</v>
      </c>
      <c r="F163" s="4" t="str">
        <f>VLOOKUP(A163,HOP!A:C,3,0)</f>
        <v>2390698</v>
      </c>
      <c r="G163" s="4">
        <f t="shared" si="4"/>
        <v>0</v>
      </c>
      <c r="H163" s="4" t="str">
        <f t="shared" si="5"/>
        <v>，2390698</v>
      </c>
      <c r="I163" s="4" t="str">
        <f>VLOOKUP(A163,HOP!A:T,20,0)</f>
        <v>直连</v>
      </c>
    </row>
    <row r="164" s="4" customFormat="1" hidden="1" spans="1:9">
      <c r="A164" s="4">
        <v>17177767173</v>
      </c>
      <c r="B164" s="5">
        <v>44580</v>
      </c>
      <c r="C164" s="5">
        <v>44581</v>
      </c>
      <c r="D164" s="4">
        <v>322</v>
      </c>
      <c r="E164" s="4" t="str">
        <f>VLOOKUP(A164,HOP!A:L,12,0)</f>
        <v>322.00</v>
      </c>
      <c r="F164" s="4" t="str">
        <f>VLOOKUP(A164,HOP!A:C,3,0)</f>
        <v>2391236</v>
      </c>
      <c r="G164" s="4">
        <f t="shared" si="4"/>
        <v>0</v>
      </c>
      <c r="H164" s="4" t="str">
        <f t="shared" si="5"/>
        <v>，2391236</v>
      </c>
      <c r="I164" s="4" t="str">
        <f>VLOOKUP(A164,HOP!A:T,20,0)</f>
        <v>直连</v>
      </c>
    </row>
    <row r="165" s="4" customFormat="1" hidden="1" spans="1:9">
      <c r="A165" s="4">
        <v>17179318077</v>
      </c>
      <c r="B165" s="5">
        <v>44579</v>
      </c>
      <c r="C165" s="5">
        <v>44581</v>
      </c>
      <c r="D165" s="4">
        <v>0</v>
      </c>
      <c r="E165" s="4" t="e">
        <f>VLOOKUP(A165,HOP!A:L,12,0)</f>
        <v>#N/A</v>
      </c>
      <c r="F165" s="4" t="e">
        <f>VLOOKUP(A165,HOP!A:C,3,0)</f>
        <v>#N/A</v>
      </c>
      <c r="G165" s="4" t="e">
        <f t="shared" si="4"/>
        <v>#N/A</v>
      </c>
      <c r="H165" s="4" t="e">
        <f t="shared" si="5"/>
        <v>#N/A</v>
      </c>
      <c r="I165" s="4" t="e">
        <f>VLOOKUP(A165,HOP!A:T,20,0)</f>
        <v>#N/A</v>
      </c>
    </row>
    <row r="166" s="4" customFormat="1" hidden="1" spans="1:9">
      <c r="A166" s="4">
        <v>17180405999</v>
      </c>
      <c r="B166" s="5">
        <v>44576</v>
      </c>
      <c r="C166" s="5">
        <v>44581</v>
      </c>
      <c r="D166" s="4">
        <v>867</v>
      </c>
      <c r="E166" s="4" t="str">
        <f>VLOOKUP(A166,HOP!A:L,12,0)</f>
        <v>867.00</v>
      </c>
      <c r="F166" s="4" t="str">
        <f>VLOOKUP(A166,HOP!A:C,3,0)</f>
        <v>2392859</v>
      </c>
      <c r="G166" s="4">
        <f t="shared" si="4"/>
        <v>0</v>
      </c>
      <c r="H166" s="4" t="str">
        <f t="shared" si="5"/>
        <v>，2392859</v>
      </c>
      <c r="I166" s="4" t="str">
        <f>VLOOKUP(A166,HOP!A:T,20,0)</f>
        <v>直连</v>
      </c>
    </row>
    <row r="167" s="4" customFormat="1" hidden="1" spans="1:9">
      <c r="A167" s="4">
        <v>17180417308</v>
      </c>
      <c r="B167" s="5">
        <v>44577</v>
      </c>
      <c r="C167" s="5">
        <v>44581</v>
      </c>
      <c r="D167" s="4">
        <v>688</v>
      </c>
      <c r="E167" s="4" t="str">
        <f>VLOOKUP(A167,HOP!A:L,12,0)</f>
        <v>688.00</v>
      </c>
      <c r="F167" s="4" t="str">
        <f>VLOOKUP(A167,HOP!A:C,3,0)</f>
        <v>2392869</v>
      </c>
      <c r="G167" s="4">
        <f t="shared" si="4"/>
        <v>0</v>
      </c>
      <c r="H167" s="4" t="str">
        <f t="shared" si="5"/>
        <v>，2392869</v>
      </c>
      <c r="I167" s="4" t="str">
        <f>VLOOKUP(A167,HOP!A:T,20,0)</f>
        <v>直连</v>
      </c>
    </row>
    <row r="168" s="4" customFormat="1" hidden="1" spans="1:9">
      <c r="A168" s="4">
        <v>17183871146</v>
      </c>
      <c r="B168" s="5">
        <v>44580</v>
      </c>
      <c r="C168" s="5">
        <v>44581</v>
      </c>
      <c r="D168" s="4">
        <v>168</v>
      </c>
      <c r="E168" s="4" t="str">
        <f>VLOOKUP(A168,HOP!A:L,12,0)</f>
        <v>168.00</v>
      </c>
      <c r="F168" s="4" t="str">
        <f>VLOOKUP(A168,HOP!A:C,3,0)</f>
        <v>2393530</v>
      </c>
      <c r="G168" s="4">
        <f t="shared" si="4"/>
        <v>0</v>
      </c>
      <c r="H168" s="4" t="str">
        <f t="shared" si="5"/>
        <v>，2393530</v>
      </c>
      <c r="I168" s="4" t="str">
        <f>VLOOKUP(A168,HOP!A:T,20,0)</f>
        <v>直连</v>
      </c>
    </row>
    <row r="169" s="4" customFormat="1" hidden="1" spans="1:9">
      <c r="A169" s="4">
        <v>17195863515</v>
      </c>
      <c r="B169" s="5">
        <v>44580</v>
      </c>
      <c r="C169" s="5">
        <v>44581</v>
      </c>
      <c r="D169" s="4">
        <v>97</v>
      </c>
      <c r="E169" s="4" t="str">
        <f>VLOOKUP(A169,HOP!A:L,12,0)</f>
        <v>97.00</v>
      </c>
      <c r="F169" s="4" t="str">
        <f>VLOOKUP(A169,HOP!A:C,3,0)</f>
        <v>2399289</v>
      </c>
      <c r="G169" s="4">
        <f t="shared" si="4"/>
        <v>0</v>
      </c>
      <c r="H169" s="4" t="str">
        <f t="shared" si="5"/>
        <v>，2399289</v>
      </c>
      <c r="I169" s="4" t="str">
        <f>VLOOKUP(A169,HOP!A:T,20,0)</f>
        <v>直连</v>
      </c>
    </row>
    <row r="170" s="4" customFormat="1" hidden="1" spans="1:9">
      <c r="A170" s="4">
        <v>17195944889</v>
      </c>
      <c r="B170" s="5">
        <v>44580</v>
      </c>
      <c r="C170" s="5">
        <v>44581</v>
      </c>
      <c r="D170" s="4">
        <v>147</v>
      </c>
      <c r="E170" s="4" t="str">
        <f>VLOOKUP(A170,HOP!A:L,12,0)</f>
        <v>147.00</v>
      </c>
      <c r="F170" s="4" t="str">
        <f>VLOOKUP(A170,HOP!A:C,3,0)</f>
        <v>2399424</v>
      </c>
      <c r="G170" s="4">
        <f t="shared" si="4"/>
        <v>0</v>
      </c>
      <c r="H170" s="4" t="str">
        <f t="shared" si="5"/>
        <v>，2399424</v>
      </c>
      <c r="I170" s="4" t="str">
        <f>VLOOKUP(A170,HOP!A:T,20,0)</f>
        <v>直连</v>
      </c>
    </row>
    <row r="171" s="4" customFormat="1" hidden="1" spans="1:9">
      <c r="A171" s="4">
        <v>17198595565</v>
      </c>
      <c r="B171" s="5">
        <v>44580</v>
      </c>
      <c r="C171" s="5">
        <v>44581</v>
      </c>
      <c r="D171" s="4">
        <v>0</v>
      </c>
      <c r="E171" s="4" t="e">
        <f>VLOOKUP(A171,HOP!A:L,12,0)</f>
        <v>#N/A</v>
      </c>
      <c r="F171" s="4" t="e">
        <f>VLOOKUP(A171,HOP!A:C,3,0)</f>
        <v>#N/A</v>
      </c>
      <c r="G171" s="4" t="e">
        <f t="shared" si="4"/>
        <v>#N/A</v>
      </c>
      <c r="H171" s="4" t="e">
        <f t="shared" si="5"/>
        <v>#N/A</v>
      </c>
      <c r="I171" s="4" t="e">
        <f>VLOOKUP(A171,HOP!A:T,20,0)</f>
        <v>#N/A</v>
      </c>
    </row>
    <row r="172" s="4" customFormat="1" hidden="1" spans="1:9">
      <c r="A172" s="4">
        <v>17198602349</v>
      </c>
      <c r="B172" s="5">
        <v>44580</v>
      </c>
      <c r="C172" s="5">
        <v>44581</v>
      </c>
      <c r="D172" s="4">
        <v>171</v>
      </c>
      <c r="E172" s="4" t="str">
        <f>VLOOKUP(A172,HOP!A:L,12,0)</f>
        <v>171.00</v>
      </c>
      <c r="F172" s="4" t="str">
        <f>VLOOKUP(A172,HOP!A:C,3,0)</f>
        <v>2399681</v>
      </c>
      <c r="G172" s="4">
        <f t="shared" si="4"/>
        <v>0</v>
      </c>
      <c r="H172" s="4" t="str">
        <f t="shared" si="5"/>
        <v>，2399681</v>
      </c>
      <c r="I172" s="4" t="str">
        <f>VLOOKUP(A172,HOP!A:T,20,0)</f>
        <v>直连</v>
      </c>
    </row>
    <row r="173" s="4" customFormat="1" hidden="1" spans="1:9">
      <c r="A173" s="4">
        <v>17198823671</v>
      </c>
      <c r="B173" s="5">
        <v>44580</v>
      </c>
      <c r="C173" s="5">
        <v>44581</v>
      </c>
      <c r="D173" s="4">
        <v>224</v>
      </c>
      <c r="E173" s="4" t="str">
        <f>VLOOKUP(A173,HOP!A:L,12,0)</f>
        <v>224.00</v>
      </c>
      <c r="F173" s="4" t="str">
        <f>VLOOKUP(A173,HOP!A:C,3,0)</f>
        <v>2399772</v>
      </c>
      <c r="G173" s="4">
        <f t="shared" si="4"/>
        <v>0</v>
      </c>
      <c r="H173" s="4" t="str">
        <f t="shared" si="5"/>
        <v>，2399772</v>
      </c>
      <c r="I173" s="4" t="str">
        <f>VLOOKUP(A173,HOP!A:T,20,0)</f>
        <v>直连</v>
      </c>
    </row>
    <row r="174" s="4" customFormat="1" hidden="1" spans="1:9">
      <c r="A174" s="4">
        <v>17198942966</v>
      </c>
      <c r="B174" s="5">
        <v>44580</v>
      </c>
      <c r="C174" s="5">
        <v>44581</v>
      </c>
      <c r="D174" s="4">
        <v>0</v>
      </c>
      <c r="E174" s="4" t="e">
        <f>VLOOKUP(A174,HOP!A:L,12,0)</f>
        <v>#N/A</v>
      </c>
      <c r="F174" s="4" t="e">
        <f>VLOOKUP(A174,HOP!A:C,3,0)</f>
        <v>#N/A</v>
      </c>
      <c r="G174" s="4" t="e">
        <f t="shared" si="4"/>
        <v>#N/A</v>
      </c>
      <c r="H174" s="4" t="e">
        <f t="shared" si="5"/>
        <v>#N/A</v>
      </c>
      <c r="I174" s="4" t="e">
        <f>VLOOKUP(A174,HOP!A:T,20,0)</f>
        <v>#N/A</v>
      </c>
    </row>
    <row r="175" s="4" customFormat="1" hidden="1" spans="1:9">
      <c r="A175" s="4">
        <v>17199113562</v>
      </c>
      <c r="B175" s="5">
        <v>44580</v>
      </c>
      <c r="C175" s="5">
        <v>44581</v>
      </c>
      <c r="D175" s="4">
        <v>137</v>
      </c>
      <c r="E175" s="4" t="str">
        <f>VLOOKUP(A175,HOP!A:L,12,0)</f>
        <v>137.00</v>
      </c>
      <c r="F175" s="4" t="str">
        <f>VLOOKUP(A175,HOP!A:C,3,0)</f>
        <v>2399961</v>
      </c>
      <c r="G175" s="4">
        <f t="shared" si="4"/>
        <v>0</v>
      </c>
      <c r="H175" s="4" t="str">
        <f t="shared" si="5"/>
        <v>，2399961</v>
      </c>
      <c r="I175" s="4" t="str">
        <f>VLOOKUP(A175,HOP!A:T,20,0)</f>
        <v>直连</v>
      </c>
    </row>
    <row r="176" s="4" customFormat="1" hidden="1" spans="1:9">
      <c r="A176" s="4">
        <v>17199533233</v>
      </c>
      <c r="B176" s="5">
        <v>44580</v>
      </c>
      <c r="C176" s="5">
        <v>44581</v>
      </c>
      <c r="D176" s="4">
        <v>158</v>
      </c>
      <c r="E176" s="4" t="str">
        <f>VLOOKUP(A176,HOP!A:L,12,0)</f>
        <v>158.00</v>
      </c>
      <c r="F176" s="4" t="str">
        <f>VLOOKUP(A176,HOP!A:C,3,0)</f>
        <v>2400139</v>
      </c>
      <c r="G176" s="4">
        <f t="shared" si="4"/>
        <v>0</v>
      </c>
      <c r="H176" s="4" t="str">
        <f t="shared" si="5"/>
        <v>，2400139</v>
      </c>
      <c r="I176" s="4" t="str">
        <f>VLOOKUP(A176,HOP!A:T,20,0)</f>
        <v>直连</v>
      </c>
    </row>
    <row r="177" s="4" customFormat="1" hidden="1" spans="1:9">
      <c r="A177" s="4">
        <v>17200429910</v>
      </c>
      <c r="B177" s="5">
        <v>44580</v>
      </c>
      <c r="C177" s="5">
        <v>44581</v>
      </c>
      <c r="D177" s="4">
        <v>115</v>
      </c>
      <c r="E177" s="4" t="str">
        <f>VLOOKUP(A177,HOP!A:L,12,0)</f>
        <v>115.00</v>
      </c>
      <c r="F177" s="4" t="str">
        <f>VLOOKUP(A177,HOP!A:C,3,0)</f>
        <v>2400632</v>
      </c>
      <c r="G177" s="4">
        <f t="shared" si="4"/>
        <v>0</v>
      </c>
      <c r="H177" s="4" t="str">
        <f t="shared" si="5"/>
        <v>，2400632</v>
      </c>
      <c r="I177" s="4" t="str">
        <f>VLOOKUP(A177,HOP!A:T,20,0)</f>
        <v>直连</v>
      </c>
    </row>
    <row r="178" s="4" customFormat="1" hidden="1" spans="1:9">
      <c r="A178" s="4">
        <v>17200567770</v>
      </c>
      <c r="B178" s="5">
        <v>44580</v>
      </c>
      <c r="C178" s="5">
        <v>44581</v>
      </c>
      <c r="D178" s="4">
        <v>192</v>
      </c>
      <c r="E178" s="4" t="str">
        <f>VLOOKUP(A178,HOP!A:L,12,0)</f>
        <v>192.00</v>
      </c>
      <c r="F178" s="4" t="str">
        <f>VLOOKUP(A178,HOP!A:C,3,0)</f>
        <v>2400743</v>
      </c>
      <c r="G178" s="4">
        <f t="shared" si="4"/>
        <v>0</v>
      </c>
      <c r="H178" s="4" t="str">
        <f t="shared" si="5"/>
        <v>，2400743</v>
      </c>
      <c r="I178" s="4" t="str">
        <f>VLOOKUP(A178,HOP!A:T,20,0)</f>
        <v>直连</v>
      </c>
    </row>
    <row r="179" s="4" customFormat="1" hidden="1" spans="1:9">
      <c r="A179" s="4">
        <v>17200723904</v>
      </c>
      <c r="B179" s="5">
        <v>44580</v>
      </c>
      <c r="C179" s="5">
        <v>44581</v>
      </c>
      <c r="D179" s="4">
        <v>206</v>
      </c>
      <c r="E179" s="4" t="str">
        <f>VLOOKUP(A179,HOP!A:L,12,0)</f>
        <v>206.00</v>
      </c>
      <c r="F179" s="4" t="str">
        <f>VLOOKUP(A179,HOP!A:C,3,0)</f>
        <v>2400869</v>
      </c>
      <c r="G179" s="4">
        <f t="shared" si="4"/>
        <v>0</v>
      </c>
      <c r="H179" s="4" t="str">
        <f t="shared" si="5"/>
        <v>，2400869</v>
      </c>
      <c r="I179" s="4" t="str">
        <f>VLOOKUP(A179,HOP!A:T,20,0)</f>
        <v>直连</v>
      </c>
    </row>
    <row r="180" s="4" customFormat="1" hidden="1" spans="1:9">
      <c r="A180" s="4">
        <v>17201116043</v>
      </c>
      <c r="B180" s="5">
        <v>44580</v>
      </c>
      <c r="C180" s="5">
        <v>44581</v>
      </c>
      <c r="D180" s="4">
        <v>136</v>
      </c>
      <c r="E180" s="4" t="str">
        <f>VLOOKUP(A180,HOP!A:L,12,0)</f>
        <v>136.00</v>
      </c>
      <c r="F180" s="4" t="str">
        <f>VLOOKUP(A180,HOP!A:C,3,0)</f>
        <v>2401183</v>
      </c>
      <c r="G180" s="4">
        <f t="shared" si="4"/>
        <v>0</v>
      </c>
      <c r="H180" s="4" t="str">
        <f t="shared" si="5"/>
        <v>，2401183</v>
      </c>
      <c r="I180" s="4" t="str">
        <f>VLOOKUP(A180,HOP!A:T,20,0)</f>
        <v>直连</v>
      </c>
    </row>
    <row r="181" s="4" customFormat="1" hidden="1" spans="1:9">
      <c r="A181" s="4">
        <v>17201199535</v>
      </c>
      <c r="B181" s="5">
        <v>44580</v>
      </c>
      <c r="C181" s="5">
        <v>44581</v>
      </c>
      <c r="D181" s="4">
        <v>191</v>
      </c>
      <c r="E181" s="4" t="str">
        <f>VLOOKUP(A181,HOP!A:L,12,0)</f>
        <v>191.00</v>
      </c>
      <c r="F181" s="4" t="str">
        <f>VLOOKUP(A181,HOP!A:C,3,0)</f>
        <v>2401257</v>
      </c>
      <c r="G181" s="4">
        <f t="shared" si="4"/>
        <v>0</v>
      </c>
      <c r="H181" s="4" t="str">
        <f t="shared" si="5"/>
        <v>，2401257</v>
      </c>
      <c r="I181" s="4" t="str">
        <f>VLOOKUP(A181,HOP!A:T,20,0)</f>
        <v>直连</v>
      </c>
    </row>
    <row r="182" s="4" customFormat="1" hidden="1" spans="1:9">
      <c r="A182" s="4">
        <v>17201211479</v>
      </c>
      <c r="B182" s="5">
        <v>44580</v>
      </c>
      <c r="C182" s="5">
        <v>44581</v>
      </c>
      <c r="D182" s="4">
        <v>212</v>
      </c>
      <c r="E182" s="4" t="str">
        <f>VLOOKUP(A182,HOP!A:L,12,0)</f>
        <v>212.00</v>
      </c>
      <c r="F182" s="4" t="str">
        <f>VLOOKUP(A182,HOP!A:C,3,0)</f>
        <v>2401259</v>
      </c>
      <c r="G182" s="4">
        <f t="shared" si="4"/>
        <v>0</v>
      </c>
      <c r="H182" s="4" t="str">
        <f t="shared" si="5"/>
        <v>，2401259</v>
      </c>
      <c r="I182" s="4" t="str">
        <f>VLOOKUP(A182,HOP!A:T,20,0)</f>
        <v>直连</v>
      </c>
    </row>
    <row r="183" s="4" customFormat="1" hidden="1" spans="1:9">
      <c r="A183" s="4">
        <v>17201484125</v>
      </c>
      <c r="B183" s="5">
        <v>44580</v>
      </c>
      <c r="C183" s="5">
        <v>44581</v>
      </c>
      <c r="D183" s="4">
        <v>215</v>
      </c>
      <c r="E183" s="4" t="str">
        <f>VLOOKUP(A183,HOP!A:L,12,0)</f>
        <v>215.00</v>
      </c>
      <c r="F183" s="4" t="str">
        <f>VLOOKUP(A183,HOP!A:C,3,0)</f>
        <v>2401461</v>
      </c>
      <c r="G183" s="4">
        <f t="shared" si="4"/>
        <v>0</v>
      </c>
      <c r="H183" s="4" t="str">
        <f t="shared" si="5"/>
        <v>，2401461</v>
      </c>
      <c r="I183" s="4" t="str">
        <f>VLOOKUP(A183,HOP!A:T,20,0)</f>
        <v>直连</v>
      </c>
    </row>
    <row r="184" s="4" customFormat="1" hidden="1" spans="1:9">
      <c r="A184" s="4">
        <v>17162714546</v>
      </c>
      <c r="B184" s="5">
        <v>44580</v>
      </c>
      <c r="C184" s="5">
        <v>44582</v>
      </c>
      <c r="D184" s="4">
        <v>0</v>
      </c>
      <c r="E184" s="4" t="str">
        <f>VLOOKUP(A184,HOP!A:L,12,0)</f>
        <v>0.00</v>
      </c>
      <c r="F184" s="4" t="str">
        <f>VLOOKUP(A184,HOP!A:C,3,0)</f>
        <v>2385506</v>
      </c>
      <c r="G184" s="4">
        <f t="shared" si="4"/>
        <v>0</v>
      </c>
      <c r="H184" s="4" t="str">
        <f t="shared" si="5"/>
        <v>，2385506</v>
      </c>
      <c r="I184" s="4" t="str">
        <f>VLOOKUP(A184,HOP!A:T,20,0)</f>
        <v>直连</v>
      </c>
    </row>
    <row r="185" s="4" customFormat="1" hidden="1" spans="1:9">
      <c r="A185" s="4">
        <v>17171897076</v>
      </c>
      <c r="B185" s="5">
        <v>44580</v>
      </c>
      <c r="C185" s="5">
        <v>44582</v>
      </c>
      <c r="D185" s="4">
        <v>1092</v>
      </c>
      <c r="E185" s="4" t="str">
        <f>VLOOKUP(A185,HOP!A:L,12,0)</f>
        <v>1092.00</v>
      </c>
      <c r="F185" s="4" t="str">
        <f>VLOOKUP(A185,HOP!A:C,3,0)</f>
        <v>2389278</v>
      </c>
      <c r="G185" s="4">
        <f t="shared" si="4"/>
        <v>0</v>
      </c>
      <c r="H185" s="4" t="str">
        <f t="shared" si="5"/>
        <v>，2389278</v>
      </c>
      <c r="I185" s="4" t="str">
        <f>VLOOKUP(A185,HOP!A:T,20,0)</f>
        <v>直连</v>
      </c>
    </row>
    <row r="186" s="4" customFormat="1" hidden="1" spans="1:9">
      <c r="A186" s="4">
        <v>17171894693</v>
      </c>
      <c r="B186" s="5">
        <v>44580</v>
      </c>
      <c r="C186" s="5">
        <v>44582</v>
      </c>
      <c r="D186" s="4">
        <v>546</v>
      </c>
      <c r="E186" s="4" t="str">
        <f>VLOOKUP(A186,HOP!A:L,12,0)</f>
        <v>546.00</v>
      </c>
      <c r="F186" s="4" t="str">
        <f>VLOOKUP(A186,HOP!A:C,3,0)</f>
        <v>2389281</v>
      </c>
      <c r="G186" s="4">
        <f t="shared" si="4"/>
        <v>0</v>
      </c>
      <c r="H186" s="4" t="str">
        <f t="shared" si="5"/>
        <v>，2389281</v>
      </c>
      <c r="I186" s="4" t="str">
        <f>VLOOKUP(A186,HOP!A:T,20,0)</f>
        <v>直连</v>
      </c>
    </row>
    <row r="187" s="4" customFormat="1" hidden="1" spans="1:9">
      <c r="A187" s="4">
        <v>17172610699</v>
      </c>
      <c r="B187" s="5">
        <v>44575</v>
      </c>
      <c r="C187" s="5">
        <v>44582</v>
      </c>
      <c r="D187" s="4">
        <v>868</v>
      </c>
      <c r="E187" s="4" t="str">
        <f>VLOOKUP(A187,HOP!A:L,12,0)</f>
        <v>868.00</v>
      </c>
      <c r="F187" s="4" t="str">
        <f>VLOOKUP(A187,HOP!A:C,3,0)</f>
        <v>2389735</v>
      </c>
      <c r="G187" s="4">
        <f t="shared" si="4"/>
        <v>0</v>
      </c>
      <c r="H187" s="4" t="str">
        <f t="shared" si="5"/>
        <v>，2389735</v>
      </c>
      <c r="I187" s="4" t="str">
        <f>VLOOKUP(A187,HOP!A:T,20,0)</f>
        <v>直连</v>
      </c>
    </row>
    <row r="188" s="4" customFormat="1" hidden="1" spans="1:9">
      <c r="A188" s="4">
        <v>17190331578</v>
      </c>
      <c r="B188" s="5">
        <v>44580</v>
      </c>
      <c r="C188" s="5">
        <v>44582</v>
      </c>
      <c r="D188" s="4">
        <v>698</v>
      </c>
      <c r="E188" s="4" t="str">
        <f>VLOOKUP(A188,HOP!A:L,12,0)</f>
        <v>698.00</v>
      </c>
      <c r="F188" s="4" t="str">
        <f>VLOOKUP(A188,HOP!A:C,3,0)</f>
        <v>2395768</v>
      </c>
      <c r="G188" s="4">
        <f t="shared" si="4"/>
        <v>0</v>
      </c>
      <c r="H188" s="4" t="str">
        <f t="shared" si="5"/>
        <v>，2395768</v>
      </c>
      <c r="I188" s="4" t="str">
        <f>VLOOKUP(A188,HOP!A:T,20,0)</f>
        <v>直连</v>
      </c>
    </row>
    <row r="189" s="4" customFormat="1" hidden="1" spans="1:9">
      <c r="A189" s="4">
        <v>17192407934</v>
      </c>
      <c r="B189" s="5">
        <v>44579</v>
      </c>
      <c r="C189" s="5">
        <v>44582</v>
      </c>
      <c r="D189" s="4">
        <v>0</v>
      </c>
      <c r="E189" s="4" t="e">
        <f>VLOOKUP(A189,HOP!A:L,12,0)</f>
        <v>#N/A</v>
      </c>
      <c r="F189" s="4" t="e">
        <f>VLOOKUP(A189,HOP!A:C,3,0)</f>
        <v>#N/A</v>
      </c>
      <c r="G189" s="4" t="e">
        <f t="shared" si="4"/>
        <v>#N/A</v>
      </c>
      <c r="H189" s="4" t="e">
        <f t="shared" si="5"/>
        <v>#N/A</v>
      </c>
      <c r="I189" s="4" t="e">
        <f>VLOOKUP(A189,HOP!A:T,20,0)</f>
        <v>#N/A</v>
      </c>
    </row>
    <row r="190" s="4" customFormat="1" hidden="1" spans="1:9">
      <c r="A190" s="4">
        <v>17201196403</v>
      </c>
      <c r="B190" s="5">
        <v>44581</v>
      </c>
      <c r="C190" s="5">
        <v>44582</v>
      </c>
      <c r="D190" s="4">
        <v>191</v>
      </c>
      <c r="E190" s="4" t="str">
        <f>VLOOKUP(A190,HOP!A:L,12,0)</f>
        <v>191.00</v>
      </c>
      <c r="F190" s="4" t="str">
        <f>VLOOKUP(A190,HOP!A:C,3,0)</f>
        <v>2401251</v>
      </c>
      <c r="G190" s="4">
        <f t="shared" si="4"/>
        <v>0</v>
      </c>
      <c r="H190" s="4" t="str">
        <f t="shared" si="5"/>
        <v>，2401251</v>
      </c>
      <c r="I190" s="4" t="str">
        <f>VLOOKUP(A190,HOP!A:T,20,0)</f>
        <v>直连</v>
      </c>
    </row>
    <row r="191" s="4" customFormat="1" hidden="1" spans="1:9">
      <c r="A191" s="4">
        <v>17201240687</v>
      </c>
      <c r="B191" s="5">
        <v>44581</v>
      </c>
      <c r="C191" s="5">
        <v>44582</v>
      </c>
      <c r="D191" s="4">
        <v>179</v>
      </c>
      <c r="E191" s="4" t="str">
        <f>VLOOKUP(A191,HOP!A:L,12,0)</f>
        <v>179.00</v>
      </c>
      <c r="F191" s="4" t="str">
        <f>VLOOKUP(A191,HOP!A:C,3,0)</f>
        <v>2401280</v>
      </c>
      <c r="G191" s="4">
        <f t="shared" si="4"/>
        <v>0</v>
      </c>
      <c r="H191" s="4" t="str">
        <f t="shared" si="5"/>
        <v>，2401280</v>
      </c>
      <c r="I191" s="4" t="str">
        <f>VLOOKUP(A191,HOP!A:T,20,0)</f>
        <v>直连</v>
      </c>
    </row>
    <row r="192" s="4" customFormat="1" hidden="1" spans="1:9">
      <c r="A192" s="4">
        <v>17201718532</v>
      </c>
      <c r="B192" s="5">
        <v>44581</v>
      </c>
      <c r="C192" s="5">
        <v>44582</v>
      </c>
      <c r="D192" s="4">
        <v>0</v>
      </c>
      <c r="E192" s="4" t="e">
        <f>VLOOKUP(A192,HOP!A:L,12,0)</f>
        <v>#N/A</v>
      </c>
      <c r="F192" s="4" t="e">
        <f>VLOOKUP(A192,HOP!A:C,3,0)</f>
        <v>#N/A</v>
      </c>
      <c r="G192" s="4" t="e">
        <f t="shared" si="4"/>
        <v>#N/A</v>
      </c>
      <c r="H192" s="4" t="e">
        <f t="shared" si="5"/>
        <v>#N/A</v>
      </c>
      <c r="I192" s="4" t="e">
        <f>VLOOKUP(A192,HOP!A:T,20,0)</f>
        <v>#N/A</v>
      </c>
    </row>
    <row r="193" s="4" customFormat="1" hidden="1" spans="1:9">
      <c r="A193" s="4">
        <v>17202020248</v>
      </c>
      <c r="B193" s="5">
        <v>44581</v>
      </c>
      <c r="C193" s="5">
        <v>44582</v>
      </c>
      <c r="D193" s="4">
        <v>143</v>
      </c>
      <c r="E193" s="4" t="str">
        <f>VLOOKUP(A193,HOP!A:L,12,0)</f>
        <v>143.00</v>
      </c>
      <c r="F193" s="4" t="str">
        <f>VLOOKUP(A193,HOP!A:C,3,0)</f>
        <v>2401744</v>
      </c>
      <c r="G193" s="4">
        <f t="shared" si="4"/>
        <v>0</v>
      </c>
      <c r="H193" s="4" t="str">
        <f t="shared" si="5"/>
        <v>，2401744</v>
      </c>
      <c r="I193" s="4" t="str">
        <f>VLOOKUP(A193,HOP!A:T,20,0)</f>
        <v>直连</v>
      </c>
    </row>
    <row r="194" s="4" customFormat="1" hidden="1" spans="1:9">
      <c r="A194" s="4">
        <v>17204273700</v>
      </c>
      <c r="B194" s="5">
        <v>44581</v>
      </c>
      <c r="C194" s="5">
        <v>44582</v>
      </c>
      <c r="D194" s="4">
        <v>188</v>
      </c>
      <c r="E194" s="4" t="str">
        <f>VLOOKUP(A194,HOP!A:L,12,0)</f>
        <v>188.00</v>
      </c>
      <c r="F194" s="4" t="str">
        <f>VLOOKUP(A194,HOP!A:C,3,0)</f>
        <v>2402103</v>
      </c>
      <c r="G194" s="4">
        <f t="shared" si="4"/>
        <v>0</v>
      </c>
      <c r="H194" s="4" t="str">
        <f t="shared" si="5"/>
        <v>，2402103</v>
      </c>
      <c r="I194" s="4" t="str">
        <f>VLOOKUP(A194,HOP!A:T,20,0)</f>
        <v>直连</v>
      </c>
    </row>
    <row r="195" s="4" customFormat="1" hidden="1" spans="1:9">
      <c r="A195" s="4">
        <v>17204778407</v>
      </c>
      <c r="B195" s="5">
        <v>44581</v>
      </c>
      <c r="C195" s="5">
        <v>44582</v>
      </c>
      <c r="D195" s="4">
        <v>318</v>
      </c>
      <c r="E195" s="4" t="str">
        <f>VLOOKUP(A195,HOP!A:L,12,0)</f>
        <v>318.00</v>
      </c>
      <c r="F195" s="4" t="str">
        <f>VLOOKUP(A195,HOP!A:C,3,0)</f>
        <v>2402310</v>
      </c>
      <c r="G195" s="4">
        <f t="shared" ref="G195:G244" si="6">D195-E195</f>
        <v>0</v>
      </c>
      <c r="H195" s="4" t="str">
        <f t="shared" ref="H195:H244" si="7">$H$1&amp;F195</f>
        <v>，2402310</v>
      </c>
      <c r="I195" s="4" t="str">
        <f>VLOOKUP(A195,HOP!A:T,20,0)</f>
        <v>直连</v>
      </c>
    </row>
    <row r="196" s="4" customFormat="1" hidden="1" spans="1:9">
      <c r="A196" s="4">
        <v>17204817200</v>
      </c>
      <c r="B196" s="5">
        <v>44581</v>
      </c>
      <c r="C196" s="5">
        <v>44582</v>
      </c>
      <c r="D196" s="4">
        <v>192</v>
      </c>
      <c r="E196" s="4" t="str">
        <f>VLOOKUP(A196,HOP!A:L,12,0)</f>
        <v>192.00</v>
      </c>
      <c r="F196" s="4" t="str">
        <f>VLOOKUP(A196,HOP!A:C,3,0)</f>
        <v>2402329</v>
      </c>
      <c r="G196" s="4">
        <f t="shared" si="6"/>
        <v>0</v>
      </c>
      <c r="H196" s="4" t="str">
        <f t="shared" si="7"/>
        <v>，2402329</v>
      </c>
      <c r="I196" s="4" t="str">
        <f>VLOOKUP(A196,HOP!A:T,20,0)</f>
        <v>直连</v>
      </c>
    </row>
    <row r="197" s="4" customFormat="1" hidden="1" spans="1:9">
      <c r="A197" s="4">
        <v>17205602056</v>
      </c>
      <c r="B197" s="5">
        <v>44581</v>
      </c>
      <c r="C197" s="5">
        <v>44582</v>
      </c>
      <c r="D197" s="4">
        <v>197</v>
      </c>
      <c r="E197" s="4" t="str">
        <f>VLOOKUP(A197,HOP!A:L,12,0)</f>
        <v>197.00</v>
      </c>
      <c r="F197" s="4" t="str">
        <f>VLOOKUP(A197,HOP!A:C,3,0)</f>
        <v>2402844</v>
      </c>
      <c r="G197" s="4">
        <f t="shared" si="6"/>
        <v>0</v>
      </c>
      <c r="H197" s="4" t="str">
        <f t="shared" si="7"/>
        <v>，2402844</v>
      </c>
      <c r="I197" s="4" t="str">
        <f>VLOOKUP(A197,HOP!A:T,20,0)</f>
        <v>直连</v>
      </c>
    </row>
    <row r="198" s="4" customFormat="1" hidden="1" spans="1:9">
      <c r="A198" s="4">
        <v>17205661601</v>
      </c>
      <c r="B198" s="5">
        <v>44581</v>
      </c>
      <c r="C198" s="5">
        <v>44582</v>
      </c>
      <c r="D198" s="4">
        <v>318</v>
      </c>
      <c r="E198" s="4" t="str">
        <f>VLOOKUP(A198,HOP!A:L,12,0)</f>
        <v>318.00</v>
      </c>
      <c r="F198" s="4" t="str">
        <f>VLOOKUP(A198,HOP!A:C,3,0)</f>
        <v>2402891</v>
      </c>
      <c r="G198" s="4">
        <f t="shared" si="6"/>
        <v>0</v>
      </c>
      <c r="H198" s="4" t="str">
        <f t="shared" si="7"/>
        <v>，2402891</v>
      </c>
      <c r="I198" s="4" t="str">
        <f>VLOOKUP(A198,HOP!A:T,20,0)</f>
        <v>直连</v>
      </c>
    </row>
    <row r="199" s="4" customFormat="1" hidden="1" spans="1:9">
      <c r="A199" s="4">
        <v>17205765508</v>
      </c>
      <c r="B199" s="5">
        <v>44581</v>
      </c>
      <c r="C199" s="5">
        <v>44582</v>
      </c>
      <c r="D199" s="4">
        <v>204</v>
      </c>
      <c r="E199" s="4" t="str">
        <f>VLOOKUP(A199,HOP!A:L,12,0)</f>
        <v>204.00</v>
      </c>
      <c r="F199" s="4" t="str">
        <f>VLOOKUP(A199,HOP!A:C,3,0)</f>
        <v>2402954</v>
      </c>
      <c r="G199" s="4">
        <f t="shared" si="6"/>
        <v>0</v>
      </c>
      <c r="H199" s="4" t="str">
        <f t="shared" si="7"/>
        <v>，2402954</v>
      </c>
      <c r="I199" s="4" t="str">
        <f>VLOOKUP(A199,HOP!A:T,20,0)</f>
        <v>直连</v>
      </c>
    </row>
    <row r="200" s="4" customFormat="1" hidden="1" spans="1:9">
      <c r="A200" s="4">
        <v>17206306993</v>
      </c>
      <c r="B200" s="5">
        <v>44581</v>
      </c>
      <c r="C200" s="5">
        <v>44582</v>
      </c>
      <c r="D200" s="4">
        <v>171</v>
      </c>
      <c r="E200" s="4" t="str">
        <f>VLOOKUP(A200,HOP!A:L,12,0)</f>
        <v>171.00</v>
      </c>
      <c r="F200" s="4" t="str">
        <f>VLOOKUP(A200,HOP!A:C,3,0)</f>
        <v>2403364</v>
      </c>
      <c r="G200" s="4">
        <f t="shared" si="6"/>
        <v>0</v>
      </c>
      <c r="H200" s="4" t="str">
        <f t="shared" si="7"/>
        <v>，2403364</v>
      </c>
      <c r="I200" s="4" t="str">
        <f>VLOOKUP(A200,HOP!A:T,20,0)</f>
        <v>直连</v>
      </c>
    </row>
    <row r="201" s="4" customFormat="1" hidden="1" spans="1:9">
      <c r="A201" s="4">
        <v>17206412269</v>
      </c>
      <c r="B201" s="5">
        <v>44581</v>
      </c>
      <c r="C201" s="5">
        <v>44582</v>
      </c>
      <c r="D201" s="4">
        <v>348</v>
      </c>
      <c r="E201" s="4" t="str">
        <f>VLOOKUP(A201,HOP!A:L,12,0)</f>
        <v>348.00</v>
      </c>
      <c r="F201" s="4" t="str">
        <f>VLOOKUP(A201,HOP!A:C,3,0)</f>
        <v>2403433</v>
      </c>
      <c r="G201" s="4">
        <f t="shared" si="6"/>
        <v>0</v>
      </c>
      <c r="H201" s="4" t="str">
        <f t="shared" si="7"/>
        <v>，2403433</v>
      </c>
      <c r="I201" s="4" t="str">
        <f>VLOOKUP(A201,HOP!A:T,20,0)</f>
        <v>直连</v>
      </c>
    </row>
    <row r="202" s="4" customFormat="1" hidden="1" spans="1:9">
      <c r="A202" s="4">
        <v>17206442754</v>
      </c>
      <c r="B202" s="5">
        <v>44581</v>
      </c>
      <c r="C202" s="5">
        <v>44582</v>
      </c>
      <c r="D202" s="4">
        <v>142</v>
      </c>
      <c r="E202" s="4" t="str">
        <f>VLOOKUP(A202,HOP!A:L,12,0)</f>
        <v>142.00</v>
      </c>
      <c r="F202" s="4" t="str">
        <f>VLOOKUP(A202,HOP!A:C,3,0)</f>
        <v>2403453</v>
      </c>
      <c r="G202" s="4">
        <f t="shared" si="6"/>
        <v>0</v>
      </c>
      <c r="H202" s="4" t="str">
        <f t="shared" si="7"/>
        <v>，2403453</v>
      </c>
      <c r="I202" s="4" t="str">
        <f>VLOOKUP(A202,HOP!A:T,20,0)</f>
        <v>直连</v>
      </c>
    </row>
    <row r="203" s="4" customFormat="1" hidden="1" spans="1:9">
      <c r="A203" s="4">
        <v>17206541077</v>
      </c>
      <c r="B203" s="5">
        <v>44581</v>
      </c>
      <c r="C203" s="5">
        <v>44582</v>
      </c>
      <c r="D203" s="4">
        <v>0</v>
      </c>
      <c r="E203" s="4" t="e">
        <f>VLOOKUP(A203,HOP!A:L,12,0)</f>
        <v>#N/A</v>
      </c>
      <c r="F203" s="4" t="e">
        <f>VLOOKUP(A203,HOP!A:C,3,0)</f>
        <v>#N/A</v>
      </c>
      <c r="G203" s="4" t="e">
        <f t="shared" si="6"/>
        <v>#N/A</v>
      </c>
      <c r="H203" s="4" t="e">
        <f t="shared" si="7"/>
        <v>#N/A</v>
      </c>
      <c r="I203" s="4" t="e">
        <f>VLOOKUP(A203,HOP!A:T,20,0)</f>
        <v>#N/A</v>
      </c>
    </row>
    <row r="204" s="4" customFormat="1" hidden="1" spans="1:9">
      <c r="A204" s="4">
        <v>17206554938</v>
      </c>
      <c r="B204" s="5">
        <v>44581</v>
      </c>
      <c r="C204" s="5">
        <v>44582</v>
      </c>
      <c r="D204" s="4">
        <v>189</v>
      </c>
      <c r="E204" s="4" t="str">
        <f>VLOOKUP(A204,HOP!A:L,12,0)</f>
        <v>189.00</v>
      </c>
      <c r="F204" s="4" t="str">
        <f>VLOOKUP(A204,HOP!A:C,3,0)</f>
        <v>2403532</v>
      </c>
      <c r="G204" s="4">
        <f t="shared" si="6"/>
        <v>0</v>
      </c>
      <c r="H204" s="4" t="str">
        <f t="shared" si="7"/>
        <v>，2403532</v>
      </c>
      <c r="I204" s="4" t="str">
        <f>VLOOKUP(A204,HOP!A:T,20,0)</f>
        <v>直连</v>
      </c>
    </row>
    <row r="205" s="4" customFormat="1" hidden="1" spans="1:9">
      <c r="A205" s="4">
        <v>17206690594</v>
      </c>
      <c r="B205" s="5">
        <v>44581</v>
      </c>
      <c r="C205" s="5">
        <v>44582</v>
      </c>
      <c r="D205" s="4">
        <v>216</v>
      </c>
      <c r="E205" s="4" t="str">
        <f>VLOOKUP(A205,HOP!A:L,12,0)</f>
        <v>216.00</v>
      </c>
      <c r="F205" s="4" t="str">
        <f>VLOOKUP(A205,HOP!A:C,3,0)</f>
        <v>2403629</v>
      </c>
      <c r="G205" s="4">
        <f t="shared" si="6"/>
        <v>0</v>
      </c>
      <c r="H205" s="4" t="str">
        <f t="shared" si="7"/>
        <v>，2403629</v>
      </c>
      <c r="I205" s="4" t="str">
        <f>VLOOKUP(A205,HOP!A:T,20,0)</f>
        <v>直连</v>
      </c>
    </row>
    <row r="206" s="4" customFormat="1" hidden="1" spans="1:9">
      <c r="A206" s="4">
        <v>17206770553</v>
      </c>
      <c r="B206" s="5">
        <v>44581</v>
      </c>
      <c r="C206" s="5">
        <v>44582</v>
      </c>
      <c r="D206" s="4">
        <v>193</v>
      </c>
      <c r="E206" s="4" t="str">
        <f>VLOOKUP(A206,HOP!A:L,12,0)</f>
        <v>193.00</v>
      </c>
      <c r="F206" s="4" t="str">
        <f>VLOOKUP(A206,HOP!A:C,3,0)</f>
        <v>2403674</v>
      </c>
      <c r="G206" s="4">
        <f t="shared" si="6"/>
        <v>0</v>
      </c>
      <c r="H206" s="4" t="str">
        <f t="shared" si="7"/>
        <v>，2403674</v>
      </c>
      <c r="I206" s="4" t="str">
        <f>VLOOKUP(A206,HOP!A:T,20,0)</f>
        <v>直连</v>
      </c>
    </row>
    <row r="207" s="4" customFormat="1" spans="1:10">
      <c r="A207" s="4">
        <v>17080915260</v>
      </c>
      <c r="B207" s="5">
        <v>44560</v>
      </c>
      <c r="C207" s="5">
        <v>44561</v>
      </c>
      <c r="D207" s="4">
        <v>-244</v>
      </c>
      <c r="E207" s="4" t="e">
        <f>VLOOKUP(A207,HOP!A:L,12,0)</f>
        <v>#N/A</v>
      </c>
      <c r="F207" s="4">
        <v>2364310</v>
      </c>
      <c r="G207" s="4" t="e">
        <f t="shared" si="6"/>
        <v>#N/A</v>
      </c>
      <c r="H207" s="4" t="str">
        <f t="shared" si="7"/>
        <v>，2364310</v>
      </c>
      <c r="I207" s="4" t="e">
        <f>VLOOKUP(A207,HOP!A:T,20,0)</f>
        <v>#N/A</v>
      </c>
      <c r="J207" s="4" t="s">
        <v>594</v>
      </c>
    </row>
    <row r="208" s="4" customFormat="1" spans="1:10">
      <c r="A208" s="4">
        <v>17086599549</v>
      </c>
      <c r="B208" s="5">
        <v>44561</v>
      </c>
      <c r="C208" s="5">
        <v>44562</v>
      </c>
      <c r="D208" s="4">
        <v>-442</v>
      </c>
      <c r="E208" s="4" t="e">
        <f>VLOOKUP(A208,HOP!A:L,12,0)</f>
        <v>#N/A</v>
      </c>
      <c r="F208" s="4">
        <v>2365906</v>
      </c>
      <c r="G208" s="4" t="e">
        <f t="shared" si="6"/>
        <v>#N/A</v>
      </c>
      <c r="H208" s="4" t="str">
        <f t="shared" si="7"/>
        <v>，2365906</v>
      </c>
      <c r="I208" s="4" t="e">
        <f>VLOOKUP(A208,HOP!A:T,20,0)</f>
        <v>#N/A</v>
      </c>
      <c r="J208" s="4" t="s">
        <v>595</v>
      </c>
    </row>
    <row r="209" s="4" customFormat="1" hidden="1" spans="1:9">
      <c r="A209" s="4">
        <v>17198477316</v>
      </c>
      <c r="B209" s="5">
        <v>44580</v>
      </c>
      <c r="C209" s="5">
        <v>44583</v>
      </c>
      <c r="D209" s="4">
        <v>0</v>
      </c>
      <c r="E209" s="4" t="e">
        <f>VLOOKUP(A209,HOP!A:L,12,0)</f>
        <v>#N/A</v>
      </c>
      <c r="F209" s="4" t="e">
        <f>VLOOKUP(A209,HOP!A:C,3,0)</f>
        <v>#N/A</v>
      </c>
      <c r="G209" s="4" t="e">
        <f t="shared" si="6"/>
        <v>#N/A</v>
      </c>
      <c r="H209" s="4" t="e">
        <f t="shared" si="7"/>
        <v>#N/A</v>
      </c>
      <c r="I209" s="4" t="e">
        <f>VLOOKUP(A209,HOP!A:T,20,0)</f>
        <v>#N/A</v>
      </c>
    </row>
    <row r="210" s="4" customFormat="1" hidden="1" spans="1:9">
      <c r="A210" s="4">
        <v>17202063383</v>
      </c>
      <c r="B210" s="5">
        <v>44582</v>
      </c>
      <c r="C210" s="5">
        <v>44583</v>
      </c>
      <c r="D210" s="4">
        <v>138</v>
      </c>
      <c r="E210" s="4" t="str">
        <f>VLOOKUP(A210,HOP!A:L,12,0)</f>
        <v>138.00</v>
      </c>
      <c r="F210" s="4" t="str">
        <f>VLOOKUP(A210,HOP!A:C,3,0)</f>
        <v>2401784</v>
      </c>
      <c r="G210" s="4">
        <f t="shared" si="6"/>
        <v>0</v>
      </c>
      <c r="H210" s="4" t="str">
        <f t="shared" si="7"/>
        <v>，2401784</v>
      </c>
      <c r="I210" s="4" t="str">
        <f>VLOOKUP(A210,HOP!A:T,20,0)</f>
        <v>直连</v>
      </c>
    </row>
    <row r="211" s="4" customFormat="1" hidden="1" spans="1:9">
      <c r="A211" s="4">
        <v>17206725349</v>
      </c>
      <c r="B211" s="5">
        <v>44582</v>
      </c>
      <c r="C211" s="5">
        <v>44583</v>
      </c>
      <c r="D211" s="4">
        <v>234</v>
      </c>
      <c r="E211" s="4" t="str">
        <f>VLOOKUP(A211,HOP!A:L,12,0)</f>
        <v>234.00</v>
      </c>
      <c r="F211" s="4" t="str">
        <f>VLOOKUP(A211,HOP!A:C,3,0)</f>
        <v>2403653</v>
      </c>
      <c r="G211" s="4">
        <f t="shared" si="6"/>
        <v>0</v>
      </c>
      <c r="H211" s="4" t="str">
        <f t="shared" si="7"/>
        <v>，2403653</v>
      </c>
      <c r="I211" s="4" t="str">
        <f>VLOOKUP(A211,HOP!A:T,20,0)</f>
        <v>直连</v>
      </c>
    </row>
    <row r="212" s="4" customFormat="1" hidden="1" spans="1:9">
      <c r="A212" s="4">
        <v>17207144163</v>
      </c>
      <c r="B212" s="5">
        <v>44582</v>
      </c>
      <c r="C212" s="5">
        <v>44583</v>
      </c>
      <c r="D212" s="4">
        <v>191</v>
      </c>
      <c r="E212" s="4" t="str">
        <f>VLOOKUP(A212,HOP!A:L,12,0)</f>
        <v>191.00</v>
      </c>
      <c r="F212" s="4" t="str">
        <f>VLOOKUP(A212,HOP!A:C,3,0)</f>
        <v>2403815</v>
      </c>
      <c r="G212" s="4">
        <f t="shared" si="6"/>
        <v>0</v>
      </c>
      <c r="H212" s="4" t="str">
        <f t="shared" si="7"/>
        <v>，2403815</v>
      </c>
      <c r="I212" s="4" t="str">
        <f>VLOOKUP(A212,HOP!A:T,20,0)</f>
        <v>直连</v>
      </c>
    </row>
    <row r="213" s="4" customFormat="1" hidden="1" spans="1:9">
      <c r="A213" s="4">
        <v>17207420177</v>
      </c>
      <c r="B213" s="5">
        <v>44582</v>
      </c>
      <c r="C213" s="5">
        <v>44583</v>
      </c>
      <c r="D213" s="4">
        <v>0</v>
      </c>
      <c r="E213" s="4" t="e">
        <f>VLOOKUP(A213,HOP!A:L,12,0)</f>
        <v>#N/A</v>
      </c>
      <c r="F213" s="4" t="e">
        <f>VLOOKUP(A213,HOP!A:C,3,0)</f>
        <v>#N/A</v>
      </c>
      <c r="G213" s="4" t="e">
        <f t="shared" si="6"/>
        <v>#N/A</v>
      </c>
      <c r="H213" s="4" t="e">
        <f t="shared" si="7"/>
        <v>#N/A</v>
      </c>
      <c r="I213" s="4" t="e">
        <f>VLOOKUP(A213,HOP!A:T,20,0)</f>
        <v>#N/A</v>
      </c>
    </row>
    <row r="214" s="4" customFormat="1" hidden="1" spans="1:9">
      <c r="A214" s="4">
        <v>17207430896</v>
      </c>
      <c r="B214" s="5">
        <v>44582</v>
      </c>
      <c r="C214" s="5">
        <v>44583</v>
      </c>
      <c r="D214" s="4">
        <v>0</v>
      </c>
      <c r="E214" s="4" t="str">
        <f>VLOOKUP(A214,HOP!A:L,12,0)</f>
        <v>0.00</v>
      </c>
      <c r="F214" s="4" t="str">
        <f>VLOOKUP(A214,HOP!A:C,3,0)</f>
        <v>2403953</v>
      </c>
      <c r="G214" s="4">
        <f t="shared" si="6"/>
        <v>0</v>
      </c>
      <c r="H214" s="4" t="str">
        <f t="shared" si="7"/>
        <v>，2403953</v>
      </c>
      <c r="I214" s="4" t="str">
        <f>VLOOKUP(A214,HOP!A:T,20,0)</f>
        <v>直连</v>
      </c>
    </row>
    <row r="215" s="4" customFormat="1" hidden="1" spans="1:9">
      <c r="A215" s="4">
        <v>17207651933</v>
      </c>
      <c r="B215" s="5">
        <v>44582</v>
      </c>
      <c r="C215" s="5">
        <v>44583</v>
      </c>
      <c r="D215" s="4">
        <v>112</v>
      </c>
      <c r="E215" s="4" t="str">
        <f>VLOOKUP(A215,HOP!A:L,12,0)</f>
        <v>112.00</v>
      </c>
      <c r="F215" s="4" t="str">
        <f>VLOOKUP(A215,HOP!A:C,3,0)</f>
        <v>2404066</v>
      </c>
      <c r="G215" s="4">
        <f t="shared" si="6"/>
        <v>0</v>
      </c>
      <c r="H215" s="4" t="str">
        <f t="shared" si="7"/>
        <v>，2404066</v>
      </c>
      <c r="I215" s="4" t="str">
        <f>VLOOKUP(A215,HOP!A:T,20,0)</f>
        <v>直连</v>
      </c>
    </row>
    <row r="216" s="4" customFormat="1" hidden="1" spans="1:9">
      <c r="A216" s="4">
        <v>17207975850</v>
      </c>
      <c r="B216" s="5">
        <v>44582</v>
      </c>
      <c r="C216" s="5">
        <v>44583</v>
      </c>
      <c r="D216" s="4">
        <v>0</v>
      </c>
      <c r="E216" s="4" t="e">
        <f>VLOOKUP(A216,HOP!A:L,12,0)</f>
        <v>#N/A</v>
      </c>
      <c r="F216" s="4" t="e">
        <f>VLOOKUP(A216,HOP!A:C,3,0)</f>
        <v>#N/A</v>
      </c>
      <c r="G216" s="4" t="e">
        <f t="shared" si="6"/>
        <v>#N/A</v>
      </c>
      <c r="H216" s="4" t="e">
        <f t="shared" si="7"/>
        <v>#N/A</v>
      </c>
      <c r="I216" s="4" t="e">
        <f>VLOOKUP(A216,HOP!A:T,20,0)</f>
        <v>#N/A</v>
      </c>
    </row>
    <row r="217" s="4" customFormat="1" hidden="1" spans="1:9">
      <c r="A217" s="4">
        <v>17211159441</v>
      </c>
      <c r="B217" s="5">
        <v>44582</v>
      </c>
      <c r="C217" s="5">
        <v>44583</v>
      </c>
      <c r="D217" s="4">
        <v>0</v>
      </c>
      <c r="E217" s="4" t="e">
        <f>VLOOKUP(A217,HOP!A:L,12,0)</f>
        <v>#N/A</v>
      </c>
      <c r="F217" s="4" t="e">
        <f>VLOOKUP(A217,HOP!A:C,3,0)</f>
        <v>#N/A</v>
      </c>
      <c r="G217" s="4" t="e">
        <f t="shared" si="6"/>
        <v>#N/A</v>
      </c>
      <c r="H217" s="4" t="e">
        <f t="shared" si="7"/>
        <v>#N/A</v>
      </c>
      <c r="I217" s="4" t="e">
        <f>VLOOKUP(A217,HOP!A:T,20,0)</f>
        <v>#N/A</v>
      </c>
    </row>
    <row r="218" s="4" customFormat="1" hidden="1" spans="1:9">
      <c r="A218" s="4">
        <v>17211585988</v>
      </c>
      <c r="B218" s="5">
        <v>44582</v>
      </c>
      <c r="C218" s="5">
        <v>44583</v>
      </c>
      <c r="D218" s="4">
        <v>192</v>
      </c>
      <c r="E218" s="4" t="str">
        <f>VLOOKUP(A218,HOP!A:L,12,0)</f>
        <v>192.00</v>
      </c>
      <c r="F218" s="4" t="str">
        <f>VLOOKUP(A218,HOP!A:C,3,0)</f>
        <v>2405045</v>
      </c>
      <c r="G218" s="4">
        <f t="shared" si="6"/>
        <v>0</v>
      </c>
      <c r="H218" s="4" t="str">
        <f t="shared" si="7"/>
        <v>，2405045</v>
      </c>
      <c r="I218" s="4" t="str">
        <f>VLOOKUP(A218,HOP!A:T,20,0)</f>
        <v>直连</v>
      </c>
    </row>
    <row r="219" s="4" customFormat="1" hidden="1" spans="1:9">
      <c r="A219" s="4">
        <v>17211673180</v>
      </c>
      <c r="B219" s="5">
        <v>44582</v>
      </c>
      <c r="C219" s="5">
        <v>44583</v>
      </c>
      <c r="D219" s="4">
        <v>342</v>
      </c>
      <c r="E219" s="4" t="str">
        <f>VLOOKUP(A219,HOP!A:L,12,0)</f>
        <v>342.00</v>
      </c>
      <c r="F219" s="4" t="str">
        <f>VLOOKUP(A219,HOP!A:C,3,0)</f>
        <v>2405101</v>
      </c>
      <c r="G219" s="4">
        <f t="shared" si="6"/>
        <v>0</v>
      </c>
      <c r="H219" s="4" t="str">
        <f t="shared" si="7"/>
        <v>，2405101</v>
      </c>
      <c r="I219" s="4" t="str">
        <f>VLOOKUP(A219,HOP!A:T,20,0)</f>
        <v>直连</v>
      </c>
    </row>
    <row r="220" s="4" customFormat="1" hidden="1" spans="1:9">
      <c r="A220" s="4">
        <v>17211715393</v>
      </c>
      <c r="B220" s="5">
        <v>44582</v>
      </c>
      <c r="C220" s="5">
        <v>44583</v>
      </c>
      <c r="D220" s="4">
        <v>192</v>
      </c>
      <c r="E220" s="4" t="str">
        <f>VLOOKUP(A220,HOP!A:L,12,0)</f>
        <v>192.00</v>
      </c>
      <c r="F220" s="4" t="str">
        <f>VLOOKUP(A220,HOP!A:C,3,0)</f>
        <v>2405124</v>
      </c>
      <c r="G220" s="4">
        <f t="shared" si="6"/>
        <v>0</v>
      </c>
      <c r="H220" s="4" t="str">
        <f t="shared" si="7"/>
        <v>，2405124</v>
      </c>
      <c r="I220" s="4" t="str">
        <f>VLOOKUP(A220,HOP!A:T,20,0)</f>
        <v>直连</v>
      </c>
    </row>
    <row r="221" s="4" customFormat="1" hidden="1" spans="1:9">
      <c r="A221" s="4">
        <v>17212091852</v>
      </c>
      <c r="B221" s="5">
        <v>44582</v>
      </c>
      <c r="C221" s="5">
        <v>44583</v>
      </c>
      <c r="D221" s="4">
        <v>110</v>
      </c>
      <c r="E221" s="4" t="str">
        <f>VLOOKUP(A221,HOP!A:L,12,0)</f>
        <v>110.00</v>
      </c>
      <c r="F221" s="4" t="str">
        <f>VLOOKUP(A221,HOP!A:C,3,0)</f>
        <v>2405373</v>
      </c>
      <c r="G221" s="4">
        <f t="shared" si="6"/>
        <v>0</v>
      </c>
      <c r="H221" s="4" t="str">
        <f t="shared" si="7"/>
        <v>，2405373</v>
      </c>
      <c r="I221" s="4" t="str">
        <f>VLOOKUP(A221,HOP!A:T,20,0)</f>
        <v>直连</v>
      </c>
    </row>
    <row r="222" s="4" customFormat="1" hidden="1" spans="1:9">
      <c r="A222" s="4">
        <v>17212156743</v>
      </c>
      <c r="B222" s="5">
        <v>44582</v>
      </c>
      <c r="C222" s="5">
        <v>44583</v>
      </c>
      <c r="D222" s="4">
        <v>162</v>
      </c>
      <c r="E222" s="4" t="str">
        <f>VLOOKUP(A222,HOP!A:L,12,0)</f>
        <v>162.00</v>
      </c>
      <c r="F222" s="4" t="str">
        <f>VLOOKUP(A222,HOP!A:C,3,0)</f>
        <v>2405429</v>
      </c>
      <c r="G222" s="4">
        <f t="shared" si="6"/>
        <v>0</v>
      </c>
      <c r="H222" s="4" t="str">
        <f t="shared" si="7"/>
        <v>，2405429</v>
      </c>
      <c r="I222" s="4" t="str">
        <f>VLOOKUP(A222,HOP!A:T,20,0)</f>
        <v>直连</v>
      </c>
    </row>
    <row r="223" s="4" customFormat="1" hidden="1" spans="1:9">
      <c r="A223" s="4">
        <v>17212513375</v>
      </c>
      <c r="B223" s="5">
        <v>44582</v>
      </c>
      <c r="C223" s="5">
        <v>44583</v>
      </c>
      <c r="D223" s="4">
        <v>297</v>
      </c>
      <c r="E223" s="4" t="str">
        <f>VLOOKUP(A223,HOP!A:L,12,0)</f>
        <v>297.00</v>
      </c>
      <c r="F223" s="4" t="str">
        <f>VLOOKUP(A223,HOP!A:C,3,0)</f>
        <v>2405651</v>
      </c>
      <c r="G223" s="4">
        <f t="shared" si="6"/>
        <v>0</v>
      </c>
      <c r="H223" s="4" t="str">
        <f t="shared" si="7"/>
        <v>，2405651</v>
      </c>
      <c r="I223" s="4" t="str">
        <f>VLOOKUP(A223,HOP!A:T,20,0)</f>
        <v>直连</v>
      </c>
    </row>
    <row r="224" s="4" customFormat="1" hidden="1" spans="1:9">
      <c r="A224" s="4">
        <v>17193560645</v>
      </c>
      <c r="B224" s="5">
        <v>44583</v>
      </c>
      <c r="C224" s="5">
        <v>44584</v>
      </c>
      <c r="D224" s="4">
        <v>194</v>
      </c>
      <c r="E224" s="4" t="str">
        <f>VLOOKUP(A224,HOP!A:L,12,0)</f>
        <v>194.00</v>
      </c>
      <c r="F224" s="4" t="str">
        <f>VLOOKUP(A224,HOP!A:C,3,0)</f>
        <v>2397632</v>
      </c>
      <c r="G224" s="4">
        <f t="shared" si="6"/>
        <v>0</v>
      </c>
      <c r="H224" s="4" t="str">
        <f t="shared" si="7"/>
        <v>，2397632</v>
      </c>
      <c r="I224" s="4" t="str">
        <f>VLOOKUP(A224,HOP!A:T,20,0)</f>
        <v>直连</v>
      </c>
    </row>
    <row r="225" s="4" customFormat="1" hidden="1" spans="1:9">
      <c r="A225" s="4">
        <v>17198947731</v>
      </c>
      <c r="B225" s="5">
        <v>44583</v>
      </c>
      <c r="C225" s="5">
        <v>44584</v>
      </c>
      <c r="D225" s="4">
        <v>151</v>
      </c>
      <c r="E225" s="4" t="str">
        <f>VLOOKUP(A225,HOP!A:L,12,0)</f>
        <v>151.00</v>
      </c>
      <c r="F225" s="4" t="str">
        <f>VLOOKUP(A225,HOP!A:C,3,0)</f>
        <v>2399867</v>
      </c>
      <c r="G225" s="4">
        <f t="shared" si="6"/>
        <v>0</v>
      </c>
      <c r="H225" s="4" t="str">
        <f t="shared" si="7"/>
        <v>，2399867</v>
      </c>
      <c r="I225" s="4" t="str">
        <f>VLOOKUP(A225,HOP!A:T,20,0)</f>
        <v>直连</v>
      </c>
    </row>
    <row r="226" s="4" customFormat="1" hidden="1" spans="1:9">
      <c r="A226" s="4">
        <v>17200894297</v>
      </c>
      <c r="B226" s="5">
        <v>44583</v>
      </c>
      <c r="C226" s="5">
        <v>44584</v>
      </c>
      <c r="D226" s="4">
        <v>0</v>
      </c>
      <c r="E226" s="4" t="e">
        <f>VLOOKUP(A226,HOP!A:L,12,0)</f>
        <v>#N/A</v>
      </c>
      <c r="F226" s="4" t="e">
        <f>VLOOKUP(A226,HOP!A:C,3,0)</f>
        <v>#N/A</v>
      </c>
      <c r="G226" s="4" t="e">
        <f t="shared" si="6"/>
        <v>#N/A</v>
      </c>
      <c r="H226" s="4" t="e">
        <f t="shared" si="7"/>
        <v>#N/A</v>
      </c>
      <c r="I226" s="4" t="e">
        <f>VLOOKUP(A226,HOP!A:T,20,0)</f>
        <v>#N/A</v>
      </c>
    </row>
    <row r="227" s="4" customFormat="1" hidden="1" spans="1:9">
      <c r="A227" s="4">
        <v>17201267367</v>
      </c>
      <c r="B227" s="5">
        <v>44581</v>
      </c>
      <c r="C227" s="5">
        <v>44584</v>
      </c>
      <c r="D227" s="4">
        <v>453</v>
      </c>
      <c r="E227" s="4" t="str">
        <f>VLOOKUP(A227,HOP!A:L,12,0)</f>
        <v>453.00</v>
      </c>
      <c r="F227" s="4" t="str">
        <f>VLOOKUP(A227,HOP!A:C,3,0)</f>
        <v>2401297</v>
      </c>
      <c r="G227" s="4">
        <f t="shared" si="6"/>
        <v>0</v>
      </c>
      <c r="H227" s="4" t="str">
        <f t="shared" si="7"/>
        <v>，2401297</v>
      </c>
      <c r="I227" s="4" t="str">
        <f>VLOOKUP(A227,HOP!A:T,20,0)</f>
        <v>直连</v>
      </c>
    </row>
    <row r="228" s="4" customFormat="1" hidden="1" spans="1:9">
      <c r="A228" s="4">
        <v>17208032367</v>
      </c>
      <c r="B228" s="5">
        <v>44583</v>
      </c>
      <c r="C228" s="5">
        <v>44584</v>
      </c>
      <c r="D228" s="4">
        <v>1302</v>
      </c>
      <c r="E228" s="4" t="str">
        <f>VLOOKUP(A228,HOP!A:L,12,0)</f>
        <v>1302.00</v>
      </c>
      <c r="F228" s="4" t="str">
        <f>VLOOKUP(A228,HOP!A:C,3,0)</f>
        <v>2404292</v>
      </c>
      <c r="G228" s="4">
        <f t="shared" si="6"/>
        <v>0</v>
      </c>
      <c r="H228" s="4" t="str">
        <f t="shared" si="7"/>
        <v>，2404292</v>
      </c>
      <c r="I228" s="4" t="str">
        <f>VLOOKUP(A228,HOP!A:T,20,0)</f>
        <v>直连</v>
      </c>
    </row>
    <row r="229" s="4" customFormat="1" hidden="1" spans="1:9">
      <c r="A229" s="4">
        <v>17211518478</v>
      </c>
      <c r="B229" s="5">
        <v>44583</v>
      </c>
      <c r="C229" s="5">
        <v>44584</v>
      </c>
      <c r="D229" s="4">
        <v>192</v>
      </c>
      <c r="E229" s="4" t="str">
        <f>VLOOKUP(A229,HOP!A:L,12,0)</f>
        <v>192.00</v>
      </c>
      <c r="F229" s="4" t="str">
        <f>VLOOKUP(A229,HOP!A:C,3,0)</f>
        <v>2405002</v>
      </c>
      <c r="G229" s="4">
        <f t="shared" si="6"/>
        <v>0</v>
      </c>
      <c r="H229" s="4" t="str">
        <f t="shared" si="7"/>
        <v>，2405002</v>
      </c>
      <c r="I229" s="4" t="str">
        <f>VLOOKUP(A229,HOP!A:T,20,0)</f>
        <v>直连</v>
      </c>
    </row>
    <row r="230" s="4" customFormat="1" hidden="1" spans="1:9">
      <c r="A230" s="4">
        <v>17212722350</v>
      </c>
      <c r="B230" s="5">
        <v>44583</v>
      </c>
      <c r="C230" s="5">
        <v>44584</v>
      </c>
      <c r="D230" s="4">
        <v>208</v>
      </c>
      <c r="E230" s="4" t="str">
        <f>VLOOKUP(A230,HOP!A:L,12,0)</f>
        <v>208.00</v>
      </c>
      <c r="F230" s="4" t="str">
        <f>VLOOKUP(A230,HOP!A:C,3,0)</f>
        <v>2405696</v>
      </c>
      <c r="G230" s="4">
        <f t="shared" si="6"/>
        <v>0</v>
      </c>
      <c r="H230" s="4" t="str">
        <f t="shared" si="7"/>
        <v>，2405696</v>
      </c>
      <c r="I230" s="4" t="str">
        <f>VLOOKUP(A230,HOP!A:T,20,0)</f>
        <v>直连</v>
      </c>
    </row>
    <row r="231" s="4" customFormat="1" hidden="1" spans="1:9">
      <c r="A231" s="4">
        <v>17213033044</v>
      </c>
      <c r="B231" s="5">
        <v>44583</v>
      </c>
      <c r="C231" s="5">
        <v>44584</v>
      </c>
      <c r="D231" s="4">
        <v>357</v>
      </c>
      <c r="E231" s="4" t="str">
        <f>VLOOKUP(A231,HOP!A:L,12,0)</f>
        <v>357.00</v>
      </c>
      <c r="F231" s="4" t="str">
        <f>VLOOKUP(A231,HOP!A:C,3,0)</f>
        <v>2405794</v>
      </c>
      <c r="G231" s="4">
        <f t="shared" si="6"/>
        <v>0</v>
      </c>
      <c r="H231" s="4" t="str">
        <f t="shared" si="7"/>
        <v>，2405794</v>
      </c>
      <c r="I231" s="4" t="str">
        <f>VLOOKUP(A231,HOP!A:T,20,0)</f>
        <v>直连</v>
      </c>
    </row>
    <row r="232" s="4" customFormat="1" hidden="1" spans="1:9">
      <c r="A232" s="4">
        <v>17213080828</v>
      </c>
      <c r="B232" s="5">
        <v>44583</v>
      </c>
      <c r="C232" s="5">
        <v>44584</v>
      </c>
      <c r="D232" s="4">
        <v>171</v>
      </c>
      <c r="E232" s="4" t="str">
        <f>VLOOKUP(A232,HOP!A:L,12,0)</f>
        <v>171.00</v>
      </c>
      <c r="F232" s="4" t="str">
        <f>VLOOKUP(A232,HOP!A:C,3,0)</f>
        <v>2405813</v>
      </c>
      <c r="G232" s="4">
        <f t="shared" si="6"/>
        <v>0</v>
      </c>
      <c r="H232" s="4" t="str">
        <f t="shared" si="7"/>
        <v>，2405813</v>
      </c>
      <c r="I232" s="4" t="str">
        <f>VLOOKUP(A232,HOP!A:T,20,0)</f>
        <v>直连</v>
      </c>
    </row>
    <row r="233" s="4" customFormat="1" hidden="1" spans="1:9">
      <c r="A233" s="4">
        <v>17213087454</v>
      </c>
      <c r="B233" s="5">
        <v>44583</v>
      </c>
      <c r="C233" s="5">
        <v>44584</v>
      </c>
      <c r="D233" s="4">
        <v>171</v>
      </c>
      <c r="E233" s="4" t="str">
        <f>VLOOKUP(A233,HOP!A:L,12,0)</f>
        <v>171.00</v>
      </c>
      <c r="F233" s="4" t="str">
        <f>VLOOKUP(A233,HOP!A:C,3,0)</f>
        <v>2405818</v>
      </c>
      <c r="G233" s="4">
        <f t="shared" si="6"/>
        <v>0</v>
      </c>
      <c r="H233" s="4" t="str">
        <f t="shared" si="7"/>
        <v>，2405818</v>
      </c>
      <c r="I233" s="4" t="str">
        <f>VLOOKUP(A233,HOP!A:T,20,0)</f>
        <v>直连</v>
      </c>
    </row>
    <row r="234" s="4" customFormat="1" hidden="1" spans="1:9">
      <c r="A234" s="4">
        <v>17213650044</v>
      </c>
      <c r="B234" s="5">
        <v>44583</v>
      </c>
      <c r="C234" s="5">
        <v>44584</v>
      </c>
      <c r="D234" s="4">
        <v>229</v>
      </c>
      <c r="E234" s="4" t="str">
        <f>VLOOKUP(A234,HOP!A:L,12,0)</f>
        <v>229.00</v>
      </c>
      <c r="F234" s="4" t="str">
        <f>VLOOKUP(A234,HOP!A:C,3,0)</f>
        <v>2406036</v>
      </c>
      <c r="G234" s="4">
        <f t="shared" si="6"/>
        <v>0</v>
      </c>
      <c r="H234" s="4" t="str">
        <f t="shared" si="7"/>
        <v>，2406036</v>
      </c>
      <c r="I234" s="4" t="str">
        <f>VLOOKUP(A234,HOP!A:T,20,0)</f>
        <v>直连</v>
      </c>
    </row>
    <row r="235" s="4" customFormat="1" hidden="1" spans="1:9">
      <c r="A235" s="4">
        <v>17213858896</v>
      </c>
      <c r="B235" s="5">
        <v>44583</v>
      </c>
      <c r="C235" s="5">
        <v>44584</v>
      </c>
      <c r="D235" s="4">
        <v>114</v>
      </c>
      <c r="E235" s="4" t="str">
        <f>VLOOKUP(A235,HOP!A:L,12,0)</f>
        <v>114.00</v>
      </c>
      <c r="F235" s="4" t="str">
        <f>VLOOKUP(A235,HOP!A:C,3,0)</f>
        <v>2406112</v>
      </c>
      <c r="G235" s="4">
        <f t="shared" si="6"/>
        <v>0</v>
      </c>
      <c r="H235" s="4" t="str">
        <f t="shared" si="7"/>
        <v>，2406112</v>
      </c>
      <c r="I235" s="4" t="str">
        <f>VLOOKUP(A235,HOP!A:T,20,0)</f>
        <v>直连</v>
      </c>
    </row>
    <row r="236" s="4" customFormat="1" hidden="1" spans="1:9">
      <c r="A236" s="4">
        <v>17213983011</v>
      </c>
      <c r="B236" s="5">
        <v>44583</v>
      </c>
      <c r="C236" s="5">
        <v>44584</v>
      </c>
      <c r="D236" s="4">
        <v>114</v>
      </c>
      <c r="E236" s="4" t="str">
        <f>VLOOKUP(A236,HOP!A:L,12,0)</f>
        <v>114.00</v>
      </c>
      <c r="F236" s="4" t="str">
        <f>VLOOKUP(A236,HOP!A:C,3,0)</f>
        <v>2406154</v>
      </c>
      <c r="G236" s="4">
        <f t="shared" si="6"/>
        <v>0</v>
      </c>
      <c r="H236" s="4" t="str">
        <f t="shared" si="7"/>
        <v>，2406154</v>
      </c>
      <c r="I236" s="4" t="str">
        <f>VLOOKUP(A236,HOP!A:T,20,0)</f>
        <v>直连</v>
      </c>
    </row>
    <row r="237" s="4" customFormat="1" hidden="1" spans="1:9">
      <c r="A237" s="4">
        <v>17214367468</v>
      </c>
      <c r="B237" s="5">
        <v>44583</v>
      </c>
      <c r="C237" s="5">
        <v>44584</v>
      </c>
      <c r="D237" s="4">
        <v>114</v>
      </c>
      <c r="E237" s="4" t="str">
        <f>VLOOKUP(A237,HOP!A:L,12,0)</f>
        <v>114.00</v>
      </c>
      <c r="F237" s="4" t="str">
        <f>VLOOKUP(A237,HOP!A:C,3,0)</f>
        <v>2406286</v>
      </c>
      <c r="G237" s="4">
        <f t="shared" si="6"/>
        <v>0</v>
      </c>
      <c r="H237" s="4" t="str">
        <f t="shared" si="7"/>
        <v>，2406286</v>
      </c>
      <c r="I237" s="4" t="str">
        <f>VLOOKUP(A237,HOP!A:T,20,0)</f>
        <v>直连</v>
      </c>
    </row>
    <row r="238" s="4" customFormat="1" hidden="1" spans="1:9">
      <c r="A238" s="4">
        <v>17217876931</v>
      </c>
      <c r="B238" s="5">
        <v>44583</v>
      </c>
      <c r="C238" s="5">
        <v>44584</v>
      </c>
      <c r="D238" s="4">
        <v>132</v>
      </c>
      <c r="E238" s="4" t="str">
        <f>VLOOKUP(A238,HOP!A:L,12,0)</f>
        <v>132.00</v>
      </c>
      <c r="F238" s="4" t="str">
        <f>VLOOKUP(A238,HOP!A:C,3,0)</f>
        <v>2406488</v>
      </c>
      <c r="G238" s="4">
        <f t="shared" si="6"/>
        <v>0</v>
      </c>
      <c r="H238" s="4" t="str">
        <f t="shared" si="7"/>
        <v>，2406488</v>
      </c>
      <c r="I238" s="4" t="str">
        <f>VLOOKUP(A238,HOP!A:T,20,0)</f>
        <v>直连</v>
      </c>
    </row>
    <row r="239" s="4" customFormat="1" hidden="1" spans="1:9">
      <c r="A239" s="4">
        <v>17217888531</v>
      </c>
      <c r="B239" s="5">
        <v>44583</v>
      </c>
      <c r="C239" s="5">
        <v>44584</v>
      </c>
      <c r="D239" s="4">
        <v>0</v>
      </c>
      <c r="E239" s="4" t="e">
        <f>VLOOKUP(A239,HOP!A:L,12,0)</f>
        <v>#N/A</v>
      </c>
      <c r="F239" s="4" t="e">
        <f>VLOOKUP(A239,HOP!A:C,3,0)</f>
        <v>#N/A</v>
      </c>
      <c r="G239" s="4" t="e">
        <f t="shared" si="6"/>
        <v>#N/A</v>
      </c>
      <c r="H239" s="4" t="e">
        <f t="shared" si="7"/>
        <v>#N/A</v>
      </c>
      <c r="I239" s="4" t="e">
        <f>VLOOKUP(A239,HOP!A:T,20,0)</f>
        <v>#N/A</v>
      </c>
    </row>
    <row r="240" s="4" customFormat="1" hidden="1" spans="1:9">
      <c r="A240" s="4">
        <v>17217949636</v>
      </c>
      <c r="B240" s="5">
        <v>44583</v>
      </c>
      <c r="C240" s="5">
        <v>44584</v>
      </c>
      <c r="D240" s="4">
        <v>0</v>
      </c>
      <c r="E240" s="4" t="e">
        <f>VLOOKUP(A240,HOP!A:L,12,0)</f>
        <v>#N/A</v>
      </c>
      <c r="F240" s="4" t="e">
        <f>VLOOKUP(A240,HOP!A:C,3,0)</f>
        <v>#N/A</v>
      </c>
      <c r="G240" s="4" t="e">
        <f t="shared" si="6"/>
        <v>#N/A</v>
      </c>
      <c r="H240" s="4" t="e">
        <f t="shared" si="7"/>
        <v>#N/A</v>
      </c>
      <c r="I240" s="4" t="e">
        <f>VLOOKUP(A240,HOP!A:T,20,0)</f>
        <v>#N/A</v>
      </c>
    </row>
    <row r="241" s="4" customFormat="1" hidden="1" spans="1:9">
      <c r="A241" s="4">
        <v>17218139086</v>
      </c>
      <c r="B241" s="5">
        <v>44583</v>
      </c>
      <c r="C241" s="5">
        <v>44584</v>
      </c>
      <c r="D241" s="4">
        <v>118</v>
      </c>
      <c r="E241" s="4" t="str">
        <f>VLOOKUP(A241,HOP!A:L,12,0)</f>
        <v>118.00</v>
      </c>
      <c r="F241" s="4" t="str">
        <f>VLOOKUP(A241,HOP!A:C,3,0)</f>
        <v>2406543</v>
      </c>
      <c r="G241" s="4">
        <f t="shared" si="6"/>
        <v>0</v>
      </c>
      <c r="H241" s="4" t="str">
        <f t="shared" si="7"/>
        <v>，2406543</v>
      </c>
      <c r="I241" s="4" t="str">
        <f>VLOOKUP(A241,HOP!A:T,20,0)</f>
        <v>直连</v>
      </c>
    </row>
    <row r="242" s="4" customFormat="1" hidden="1" spans="1:9">
      <c r="A242" s="4">
        <v>17218221434</v>
      </c>
      <c r="B242" s="5">
        <v>44583</v>
      </c>
      <c r="C242" s="5">
        <v>44584</v>
      </c>
      <c r="D242" s="4">
        <v>0</v>
      </c>
      <c r="E242" s="4" t="e">
        <f>VLOOKUP(A242,HOP!A:L,12,0)</f>
        <v>#N/A</v>
      </c>
      <c r="F242" s="4" t="e">
        <f>VLOOKUP(A242,HOP!A:C,3,0)</f>
        <v>#N/A</v>
      </c>
      <c r="G242" s="4" t="e">
        <f t="shared" si="6"/>
        <v>#N/A</v>
      </c>
      <c r="H242" s="4" t="e">
        <f t="shared" si="7"/>
        <v>#N/A</v>
      </c>
      <c r="I242" s="4" t="e">
        <f>VLOOKUP(A242,HOP!A:T,20,0)</f>
        <v>#N/A</v>
      </c>
    </row>
    <row r="243" s="4" customFormat="1" hidden="1" spans="1:9">
      <c r="A243" s="4">
        <v>17218379743</v>
      </c>
      <c r="B243" s="5">
        <v>44583</v>
      </c>
      <c r="C243" s="5">
        <v>44584</v>
      </c>
      <c r="D243" s="4">
        <v>578</v>
      </c>
      <c r="E243" s="4" t="str">
        <f>VLOOKUP(A243,HOP!A:L,12,0)</f>
        <v>578.00</v>
      </c>
      <c r="F243" s="4" t="str">
        <f>VLOOKUP(A243,HOP!A:C,3,0)</f>
        <v>2406609</v>
      </c>
      <c r="G243" s="4">
        <f t="shared" si="6"/>
        <v>0</v>
      </c>
      <c r="H243" s="4" t="str">
        <f t="shared" si="7"/>
        <v>，2406609</v>
      </c>
      <c r="I243" s="4" t="str">
        <f>VLOOKUP(A243,HOP!A:T,20,0)</f>
        <v>直连</v>
      </c>
    </row>
    <row r="244" s="4" customFormat="1" hidden="1" spans="1:9">
      <c r="A244" s="4">
        <v>17218802310</v>
      </c>
      <c r="B244" s="5">
        <v>44583</v>
      </c>
      <c r="C244" s="5">
        <v>44584</v>
      </c>
      <c r="D244" s="4">
        <v>316</v>
      </c>
      <c r="E244" s="4" t="str">
        <f>VLOOKUP(A244,HOP!A:L,12,0)</f>
        <v>316.00</v>
      </c>
      <c r="F244" s="4" t="str">
        <f>VLOOKUP(A244,HOP!A:C,3,0)</f>
        <v>2406726</v>
      </c>
      <c r="G244" s="4">
        <f t="shared" si="6"/>
        <v>0</v>
      </c>
      <c r="H244" s="4" t="str">
        <f t="shared" si="7"/>
        <v>，2406726</v>
      </c>
      <c r="I244" s="4" t="str">
        <f>VLOOKUP(A244,HOP!A:T,20,0)</f>
        <v>直连</v>
      </c>
    </row>
    <row r="246" spans="4:4">
      <c r="D246" s="4">
        <f>SUM(D2:D245)</f>
        <v>54602</v>
      </c>
    </row>
    <row r="247" spans="4:4">
      <c r="D247" s="4" t="s">
        <v>596</v>
      </c>
    </row>
    <row r="251" spans="1:3">
      <c r="A251" s="4" t="s">
        <v>597</v>
      </c>
      <c r="C251" s="4">
        <v>1298</v>
      </c>
    </row>
    <row r="252" spans="1:3">
      <c r="A252" s="4" t="s">
        <v>598</v>
      </c>
      <c r="C252" s="4">
        <v>53964</v>
      </c>
    </row>
    <row r="253" spans="1:3">
      <c r="A253" s="4" t="s">
        <v>599</v>
      </c>
      <c r="C253" s="4">
        <v>-660</v>
      </c>
    </row>
    <row r="254" spans="1:3">
      <c r="A254" s="4" t="s">
        <v>600</v>
      </c>
      <c r="C254" s="4">
        <f>SUBTOTAL(9,C251:C253)</f>
        <v>54602</v>
      </c>
    </row>
  </sheetData>
  <autoFilter ref="A1:X244">
    <filterColumn colId="3">
      <filters>
        <filter val="600"/>
        <filter val="201"/>
        <filter val="102"/>
        <filter val="202"/>
        <filter val="402"/>
        <filter val="1302"/>
        <filter val="103"/>
        <filter val="104"/>
        <filter val="204"/>
        <filter val="604"/>
        <filter val="205"/>
        <filter val="106"/>
        <filter val="206"/>
        <filter val="907"/>
        <filter val="208"/>
        <filter val="110"/>
        <filter val="310"/>
        <filter val="211"/>
        <filter val="1311"/>
        <filter val="112"/>
        <filter val="212"/>
        <filter val="413"/>
        <filter val="114"/>
        <filter val="115"/>
        <filter val="215"/>
        <filter val="216"/>
        <filter val="316"/>
        <filter val="317"/>
        <filter val="118"/>
        <filter val="318"/>
        <filter val="618"/>
        <filter val="222"/>
        <filter val="322"/>
        <filter val="224"/>
        <filter val="524"/>
        <filter val="126"/>
        <filter val="326"/>
        <filter val="229"/>
        <filter val="130"/>
        <filter val="230"/>
        <filter val="132"/>
        <filter val="133"/>
        <filter val="333"/>
        <filter val="733"/>
        <filter val="234"/>
        <filter val="235"/>
        <filter val="136"/>
        <filter val="137"/>
        <filter val="138"/>
        <filter val="438"/>
        <filter val="738"/>
        <filter val="139"/>
        <filter val="840"/>
        <filter val="141"/>
        <filter val="142"/>
        <filter val="342"/>
        <filter val="-442"/>
        <filter val="143"/>
        <filter val="343"/>
        <filter val="543"/>
        <filter val="844"/>
        <filter val="-244"/>
        <filter val="145"/>
        <filter val="345"/>
        <filter val="246"/>
        <filter val="546"/>
        <filter val="147"/>
        <filter val="348"/>
        <filter val="648"/>
        <filter val="249"/>
        <filter val="549"/>
        <filter val="151"/>
        <filter val="252"/>
        <filter val="153"/>
        <filter val="453"/>
        <filter val="154"/>
        <filter val="155"/>
        <filter val="356"/>
        <filter val="357"/>
        <filter val="158"/>
        <filter val="358"/>
        <filter val="458"/>
        <filter val="460"/>
        <filter val="-660"/>
        <filter val="161"/>
        <filter val="261"/>
        <filter val="162"/>
        <filter val="262"/>
        <filter val="462"/>
        <filter val="265"/>
        <filter val="565"/>
        <filter val="867"/>
        <filter val="168"/>
        <filter val="868"/>
        <filter val="270"/>
        <filter val="171"/>
        <filter val="371"/>
        <filter val="173"/>
        <filter val="175"/>
        <filter val="276"/>
        <filter val="578"/>
        <filter val="179"/>
        <filter val="679"/>
        <filter val="580"/>
        <filter val="181"/>
        <filter val="185"/>
        <filter val="286"/>
        <filter val="187"/>
        <filter val="188"/>
        <filter val="688"/>
        <filter val="189"/>
        <filter val="191"/>
        <filter val="192"/>
        <filter val="1092"/>
        <filter val="193"/>
        <filter val="194"/>
        <filter val="195"/>
        <filter val="495"/>
        <filter val="196"/>
        <filter val="296"/>
        <filter val="596"/>
        <filter val="97"/>
        <filter val="197"/>
        <filter val="297"/>
        <filter val="198"/>
        <filter val="698"/>
        <filter val="199"/>
        <filter val="299"/>
        <filter val="599"/>
      </filters>
    </filterColumn>
    <filterColumn colId="6">
      <customFilters>
        <customFilter operator="equal" val="0.01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601</v>
      </c>
      <c r="B1" s="2" t="s">
        <v>602</v>
      </c>
      <c r="C1" s="2" t="s">
        <v>603</v>
      </c>
      <c r="D1" s="2" t="s">
        <v>604</v>
      </c>
      <c r="E1" s="2" t="s">
        <v>13</v>
      </c>
      <c r="F1" s="2" t="s">
        <v>5</v>
      </c>
      <c r="G1" s="2" t="s">
        <v>6</v>
      </c>
      <c r="H1" s="2" t="s">
        <v>605</v>
      </c>
      <c r="I1" s="2" t="s">
        <v>606</v>
      </c>
      <c r="J1" s="2" t="s">
        <v>607</v>
      </c>
      <c r="K1" s="2" t="s">
        <v>608</v>
      </c>
      <c r="L1" s="2" t="s">
        <v>609</v>
      </c>
      <c r="M1" s="2" t="s">
        <v>610</v>
      </c>
      <c r="N1" s="2" t="s">
        <v>611</v>
      </c>
      <c r="O1" s="2" t="s">
        <v>612</v>
      </c>
      <c r="P1" s="2" t="s">
        <v>613</v>
      </c>
      <c r="Q1" s="2" t="s">
        <v>614</v>
      </c>
      <c r="R1" s="2" t="s">
        <v>615</v>
      </c>
      <c r="S1" s="2" t="s">
        <v>616</v>
      </c>
      <c r="T1" s="2" t="s">
        <v>617</v>
      </c>
    </row>
    <row r="2" s="1" customFormat="1" spans="1:20">
      <c r="A2" s="3">
        <v>17218802310</v>
      </c>
      <c r="B2" s="1" t="s">
        <v>618</v>
      </c>
      <c r="C2" s="1" t="s">
        <v>619</v>
      </c>
      <c r="D2" s="1" t="s">
        <v>620</v>
      </c>
      <c r="E2" s="1" t="s">
        <v>591</v>
      </c>
      <c r="F2" s="1" t="s">
        <v>618</v>
      </c>
      <c r="G2" s="1" t="s">
        <v>621</v>
      </c>
      <c r="H2" s="1" t="s">
        <v>622</v>
      </c>
      <c r="I2" s="1" t="s">
        <v>623</v>
      </c>
      <c r="J2" s="1" t="s">
        <v>624</v>
      </c>
      <c r="K2" s="1" t="s">
        <v>623</v>
      </c>
      <c r="L2" s="1" t="s">
        <v>623</v>
      </c>
      <c r="M2" s="1" t="s">
        <v>625</v>
      </c>
      <c r="N2" s="1" t="s">
        <v>625</v>
      </c>
      <c r="O2" s="1" t="s">
        <v>626</v>
      </c>
      <c r="P2" s="1" t="s">
        <v>627</v>
      </c>
      <c r="Q2" s="1" t="s">
        <v>628</v>
      </c>
      <c r="R2" s="1" t="s">
        <v>629</v>
      </c>
      <c r="S2" s="1" t="s">
        <v>630</v>
      </c>
      <c r="T2" s="1" t="s">
        <v>631</v>
      </c>
    </row>
    <row r="3" s="1" customFormat="1" spans="1:20">
      <c r="A3" s="3">
        <v>17218379743</v>
      </c>
      <c r="B3" s="1" t="s">
        <v>618</v>
      </c>
      <c r="C3" s="1" t="s">
        <v>632</v>
      </c>
      <c r="D3" s="1" t="s">
        <v>633</v>
      </c>
      <c r="E3" s="1" t="s">
        <v>588</v>
      </c>
      <c r="F3" s="1" t="s">
        <v>618</v>
      </c>
      <c r="G3" s="1" t="s">
        <v>621</v>
      </c>
      <c r="H3" s="1" t="s">
        <v>622</v>
      </c>
      <c r="I3" s="1" t="s">
        <v>634</v>
      </c>
      <c r="J3" s="1" t="s">
        <v>624</v>
      </c>
      <c r="K3" s="1" t="s">
        <v>634</v>
      </c>
      <c r="L3" s="1" t="s">
        <v>634</v>
      </c>
      <c r="M3" s="1" t="s">
        <v>625</v>
      </c>
      <c r="N3" s="1" t="s">
        <v>625</v>
      </c>
      <c r="O3" s="1" t="s">
        <v>626</v>
      </c>
      <c r="P3" s="1" t="s">
        <v>627</v>
      </c>
      <c r="Q3" s="1" t="s">
        <v>635</v>
      </c>
      <c r="R3" s="1" t="s">
        <v>629</v>
      </c>
      <c r="S3" s="1" t="s">
        <v>630</v>
      </c>
      <c r="T3" s="1" t="s">
        <v>631</v>
      </c>
    </row>
    <row r="4" s="1" customFormat="1" spans="1:20">
      <c r="A4" s="3">
        <v>17218139086</v>
      </c>
      <c r="B4" s="1" t="s">
        <v>618</v>
      </c>
      <c r="C4" s="1" t="s">
        <v>636</v>
      </c>
      <c r="D4" s="1" t="s">
        <v>637</v>
      </c>
      <c r="E4" s="1" t="s">
        <v>585</v>
      </c>
      <c r="F4" s="1" t="s">
        <v>618</v>
      </c>
      <c r="G4" s="1" t="s">
        <v>621</v>
      </c>
      <c r="H4" s="1" t="s">
        <v>622</v>
      </c>
      <c r="I4" s="1" t="s">
        <v>638</v>
      </c>
      <c r="J4" s="1" t="s">
        <v>624</v>
      </c>
      <c r="K4" s="1" t="s">
        <v>638</v>
      </c>
      <c r="L4" s="1" t="s">
        <v>638</v>
      </c>
      <c r="M4" s="1" t="s">
        <v>625</v>
      </c>
      <c r="N4" s="1" t="s">
        <v>625</v>
      </c>
      <c r="O4" s="1" t="s">
        <v>626</v>
      </c>
      <c r="P4" s="1" t="s">
        <v>627</v>
      </c>
      <c r="Q4" s="1" t="s">
        <v>639</v>
      </c>
      <c r="R4" s="1" t="s">
        <v>629</v>
      </c>
      <c r="S4" s="1" t="s">
        <v>630</v>
      </c>
      <c r="T4" s="1" t="s">
        <v>631</v>
      </c>
    </row>
    <row r="5" s="1" customFormat="1" spans="1:20">
      <c r="A5" s="3">
        <v>17217876931</v>
      </c>
      <c r="B5" s="1" t="s">
        <v>618</v>
      </c>
      <c r="C5" s="1" t="s">
        <v>640</v>
      </c>
      <c r="D5" s="1" t="s">
        <v>641</v>
      </c>
      <c r="E5" s="1" t="s">
        <v>578</v>
      </c>
      <c r="F5" s="1" t="s">
        <v>618</v>
      </c>
      <c r="G5" s="1" t="s">
        <v>621</v>
      </c>
      <c r="H5" s="1" t="s">
        <v>622</v>
      </c>
      <c r="I5" s="1" t="s">
        <v>642</v>
      </c>
      <c r="J5" s="1" t="s">
        <v>624</v>
      </c>
      <c r="K5" s="1" t="s">
        <v>642</v>
      </c>
      <c r="L5" s="1" t="s">
        <v>642</v>
      </c>
      <c r="M5" s="1" t="s">
        <v>625</v>
      </c>
      <c r="N5" s="1" t="s">
        <v>625</v>
      </c>
      <c r="O5" s="1" t="s">
        <v>626</v>
      </c>
      <c r="P5" s="1" t="s">
        <v>627</v>
      </c>
      <c r="Q5" s="1" t="s">
        <v>643</v>
      </c>
      <c r="R5" s="1" t="s">
        <v>629</v>
      </c>
      <c r="S5" s="1" t="s">
        <v>630</v>
      </c>
      <c r="T5" s="1" t="s">
        <v>631</v>
      </c>
    </row>
    <row r="6" s="1" customFormat="1" spans="1:20">
      <c r="A6" s="3">
        <v>17214367468</v>
      </c>
      <c r="B6" s="1" t="s">
        <v>618</v>
      </c>
      <c r="C6" s="1" t="s">
        <v>644</v>
      </c>
      <c r="D6" s="1" t="s">
        <v>645</v>
      </c>
      <c r="E6" s="1" t="s">
        <v>575</v>
      </c>
      <c r="F6" s="1" t="s">
        <v>618</v>
      </c>
      <c r="G6" s="1" t="s">
        <v>621</v>
      </c>
      <c r="H6" s="1" t="s">
        <v>622</v>
      </c>
      <c r="I6" s="1" t="s">
        <v>646</v>
      </c>
      <c r="J6" s="1" t="s">
        <v>624</v>
      </c>
      <c r="K6" s="1" t="s">
        <v>646</v>
      </c>
      <c r="L6" s="1" t="s">
        <v>646</v>
      </c>
      <c r="M6" s="1" t="s">
        <v>625</v>
      </c>
      <c r="N6" s="1" t="s">
        <v>625</v>
      </c>
      <c r="O6" s="1" t="s">
        <v>626</v>
      </c>
      <c r="P6" s="1" t="s">
        <v>627</v>
      </c>
      <c r="Q6" s="1" t="s">
        <v>647</v>
      </c>
      <c r="R6" s="1" t="s">
        <v>629</v>
      </c>
      <c r="S6" s="1" t="s">
        <v>630</v>
      </c>
      <c r="T6" s="1" t="s">
        <v>631</v>
      </c>
    </row>
    <row r="7" s="1" customFormat="1" spans="1:20">
      <c r="A7" s="3">
        <v>17213983011</v>
      </c>
      <c r="B7" s="1" t="s">
        <v>618</v>
      </c>
      <c r="C7" s="1" t="s">
        <v>648</v>
      </c>
      <c r="D7" s="1" t="s">
        <v>649</v>
      </c>
      <c r="E7" s="1" t="s">
        <v>650</v>
      </c>
      <c r="F7" s="1" t="s">
        <v>618</v>
      </c>
      <c r="G7" s="1" t="s">
        <v>621</v>
      </c>
      <c r="H7" s="1" t="s">
        <v>622</v>
      </c>
      <c r="I7" s="1" t="s">
        <v>646</v>
      </c>
      <c r="J7" s="1" t="s">
        <v>624</v>
      </c>
      <c r="K7" s="1" t="s">
        <v>646</v>
      </c>
      <c r="L7" s="1" t="s">
        <v>646</v>
      </c>
      <c r="M7" s="1" t="s">
        <v>625</v>
      </c>
      <c r="N7" s="1" t="s">
        <v>625</v>
      </c>
      <c r="O7" s="1" t="s">
        <v>626</v>
      </c>
      <c r="P7" s="1" t="s">
        <v>627</v>
      </c>
      <c r="Q7" s="1" t="s">
        <v>651</v>
      </c>
      <c r="R7" s="1" t="s">
        <v>629</v>
      </c>
      <c r="S7" s="1" t="s">
        <v>630</v>
      </c>
      <c r="T7" s="1" t="s">
        <v>631</v>
      </c>
    </row>
    <row r="8" s="1" customFormat="1" spans="1:20">
      <c r="A8" s="3">
        <v>17213858896</v>
      </c>
      <c r="B8" s="1" t="s">
        <v>618</v>
      </c>
      <c r="C8" s="1" t="s">
        <v>652</v>
      </c>
      <c r="D8" s="1" t="s">
        <v>649</v>
      </c>
      <c r="E8" s="1" t="s">
        <v>653</v>
      </c>
      <c r="F8" s="1" t="s">
        <v>618</v>
      </c>
      <c r="G8" s="1" t="s">
        <v>621</v>
      </c>
      <c r="H8" s="1" t="s">
        <v>622</v>
      </c>
      <c r="I8" s="1" t="s">
        <v>646</v>
      </c>
      <c r="J8" s="1" t="s">
        <v>624</v>
      </c>
      <c r="K8" s="1" t="s">
        <v>646</v>
      </c>
      <c r="L8" s="1" t="s">
        <v>646</v>
      </c>
      <c r="M8" s="1" t="s">
        <v>625</v>
      </c>
      <c r="N8" s="1" t="s">
        <v>625</v>
      </c>
      <c r="O8" s="1" t="s">
        <v>626</v>
      </c>
      <c r="P8" s="1" t="s">
        <v>627</v>
      </c>
      <c r="Q8" s="1" t="s">
        <v>654</v>
      </c>
      <c r="R8" s="1" t="s">
        <v>629</v>
      </c>
      <c r="S8" s="1" t="s">
        <v>630</v>
      </c>
      <c r="T8" s="1" t="s">
        <v>631</v>
      </c>
    </row>
    <row r="9" s="1" customFormat="1" spans="1:20">
      <c r="A9" s="3">
        <v>17213650044</v>
      </c>
      <c r="B9" s="1" t="s">
        <v>618</v>
      </c>
      <c r="C9" s="1" t="s">
        <v>655</v>
      </c>
      <c r="D9" s="1" t="s">
        <v>656</v>
      </c>
      <c r="E9" s="1" t="s">
        <v>573</v>
      </c>
      <c r="F9" s="1" t="s">
        <v>618</v>
      </c>
      <c r="G9" s="1" t="s">
        <v>621</v>
      </c>
      <c r="H9" s="1" t="s">
        <v>622</v>
      </c>
      <c r="I9" s="1" t="s">
        <v>657</v>
      </c>
      <c r="J9" s="1" t="s">
        <v>624</v>
      </c>
      <c r="K9" s="1" t="s">
        <v>657</v>
      </c>
      <c r="L9" s="1" t="s">
        <v>657</v>
      </c>
      <c r="M9" s="1" t="s">
        <v>625</v>
      </c>
      <c r="N9" s="1" t="s">
        <v>625</v>
      </c>
      <c r="O9" s="1" t="s">
        <v>626</v>
      </c>
      <c r="P9" s="1" t="s">
        <v>627</v>
      </c>
      <c r="Q9" s="1" t="s">
        <v>658</v>
      </c>
      <c r="R9" s="1" t="s">
        <v>629</v>
      </c>
      <c r="S9" s="1" t="s">
        <v>630</v>
      </c>
      <c r="T9" s="1" t="s">
        <v>631</v>
      </c>
    </row>
    <row r="10" s="1" customFormat="1" spans="1:20">
      <c r="A10" s="3">
        <v>17213087454</v>
      </c>
      <c r="B10" s="1" t="s">
        <v>618</v>
      </c>
      <c r="C10" s="1" t="s">
        <v>659</v>
      </c>
      <c r="D10" s="1" t="s">
        <v>660</v>
      </c>
      <c r="E10" s="1" t="s">
        <v>366</v>
      </c>
      <c r="F10" s="1" t="s">
        <v>618</v>
      </c>
      <c r="G10" s="1" t="s">
        <v>621</v>
      </c>
      <c r="H10" s="1" t="s">
        <v>622</v>
      </c>
      <c r="I10" s="1" t="s">
        <v>661</v>
      </c>
      <c r="J10" s="1" t="s">
        <v>624</v>
      </c>
      <c r="K10" s="1" t="s">
        <v>661</v>
      </c>
      <c r="L10" s="1" t="s">
        <v>661</v>
      </c>
      <c r="M10" s="1" t="s">
        <v>625</v>
      </c>
      <c r="N10" s="1" t="s">
        <v>625</v>
      </c>
      <c r="O10" s="1" t="s">
        <v>626</v>
      </c>
      <c r="P10" s="1" t="s">
        <v>627</v>
      </c>
      <c r="Q10" s="1" t="s">
        <v>662</v>
      </c>
      <c r="R10" s="1" t="s">
        <v>629</v>
      </c>
      <c r="S10" s="1" t="s">
        <v>630</v>
      </c>
      <c r="T10" s="1" t="s">
        <v>631</v>
      </c>
    </row>
    <row r="11" s="1" customFormat="1" spans="1:20">
      <c r="A11" s="3">
        <v>17213080828</v>
      </c>
      <c r="B11" s="1" t="s">
        <v>618</v>
      </c>
      <c r="C11" s="1" t="s">
        <v>663</v>
      </c>
      <c r="D11" s="1" t="s">
        <v>664</v>
      </c>
      <c r="E11" s="1" t="s">
        <v>571</v>
      </c>
      <c r="F11" s="1" t="s">
        <v>618</v>
      </c>
      <c r="G11" s="1" t="s">
        <v>621</v>
      </c>
      <c r="H11" s="1" t="s">
        <v>622</v>
      </c>
      <c r="I11" s="1" t="s">
        <v>661</v>
      </c>
      <c r="J11" s="1" t="s">
        <v>624</v>
      </c>
      <c r="K11" s="1" t="s">
        <v>661</v>
      </c>
      <c r="L11" s="1" t="s">
        <v>661</v>
      </c>
      <c r="M11" s="1" t="s">
        <v>625</v>
      </c>
      <c r="N11" s="1" t="s">
        <v>625</v>
      </c>
      <c r="O11" s="1" t="s">
        <v>626</v>
      </c>
      <c r="P11" s="1" t="s">
        <v>627</v>
      </c>
      <c r="Q11" s="1" t="s">
        <v>665</v>
      </c>
      <c r="R11" s="1" t="s">
        <v>629</v>
      </c>
      <c r="S11" s="1" t="s">
        <v>630</v>
      </c>
      <c r="T11" s="1" t="s">
        <v>631</v>
      </c>
    </row>
    <row r="12" s="1" customFormat="1" spans="1:20">
      <c r="A12" s="3">
        <v>17213033044</v>
      </c>
      <c r="B12" s="1" t="s">
        <v>618</v>
      </c>
      <c r="C12" s="1" t="s">
        <v>666</v>
      </c>
      <c r="D12" s="1" t="s">
        <v>667</v>
      </c>
      <c r="E12" s="1" t="s">
        <v>668</v>
      </c>
      <c r="F12" s="1" t="s">
        <v>618</v>
      </c>
      <c r="G12" s="1" t="s">
        <v>621</v>
      </c>
      <c r="H12" s="1" t="s">
        <v>622</v>
      </c>
      <c r="I12" s="1" t="s">
        <v>669</v>
      </c>
      <c r="J12" s="1" t="s">
        <v>624</v>
      </c>
      <c r="K12" s="1" t="s">
        <v>669</v>
      </c>
      <c r="L12" s="1" t="s">
        <v>669</v>
      </c>
      <c r="M12" s="1" t="s">
        <v>625</v>
      </c>
      <c r="N12" s="1" t="s">
        <v>625</v>
      </c>
      <c r="O12" s="1" t="s">
        <v>626</v>
      </c>
      <c r="P12" s="1" t="s">
        <v>627</v>
      </c>
      <c r="Q12" s="1" t="s">
        <v>670</v>
      </c>
      <c r="R12" s="1" t="s">
        <v>629</v>
      </c>
      <c r="S12" s="1" t="s">
        <v>630</v>
      </c>
      <c r="T12" s="1" t="s">
        <v>631</v>
      </c>
    </row>
    <row r="13" s="1" customFormat="1" spans="1:20">
      <c r="A13" s="3">
        <v>17212722350</v>
      </c>
      <c r="B13" s="1" t="s">
        <v>618</v>
      </c>
      <c r="C13" s="1" t="s">
        <v>671</v>
      </c>
      <c r="D13" s="1" t="s">
        <v>672</v>
      </c>
      <c r="E13" s="1" t="s">
        <v>567</v>
      </c>
      <c r="F13" s="1" t="s">
        <v>618</v>
      </c>
      <c r="G13" s="1" t="s">
        <v>621</v>
      </c>
      <c r="H13" s="1" t="s">
        <v>622</v>
      </c>
      <c r="I13" s="1" t="s">
        <v>673</v>
      </c>
      <c r="J13" s="1" t="s">
        <v>624</v>
      </c>
      <c r="K13" s="1" t="s">
        <v>673</v>
      </c>
      <c r="L13" s="1" t="s">
        <v>673</v>
      </c>
      <c r="M13" s="1" t="s">
        <v>625</v>
      </c>
      <c r="N13" s="1" t="s">
        <v>625</v>
      </c>
      <c r="O13" s="1" t="s">
        <v>626</v>
      </c>
      <c r="P13" s="1" t="s">
        <v>627</v>
      </c>
      <c r="Q13" s="1" t="s">
        <v>674</v>
      </c>
      <c r="R13" s="1" t="s">
        <v>629</v>
      </c>
      <c r="S13" s="1" t="s">
        <v>630</v>
      </c>
      <c r="T13" s="1" t="s">
        <v>631</v>
      </c>
    </row>
    <row r="14" s="1" customFormat="1" spans="1:20">
      <c r="A14" s="3">
        <v>17212513375</v>
      </c>
      <c r="B14" s="1" t="s">
        <v>675</v>
      </c>
      <c r="C14" s="1" t="s">
        <v>676</v>
      </c>
      <c r="D14" s="1" t="s">
        <v>677</v>
      </c>
      <c r="E14" s="1" t="s">
        <v>549</v>
      </c>
      <c r="F14" s="1" t="s">
        <v>675</v>
      </c>
      <c r="G14" s="1" t="s">
        <v>618</v>
      </c>
      <c r="H14" s="1" t="s">
        <v>622</v>
      </c>
      <c r="I14" s="1" t="s">
        <v>678</v>
      </c>
      <c r="J14" s="1" t="s">
        <v>624</v>
      </c>
      <c r="K14" s="1" t="s">
        <v>678</v>
      </c>
      <c r="L14" s="1" t="s">
        <v>678</v>
      </c>
      <c r="M14" s="1" t="s">
        <v>625</v>
      </c>
      <c r="N14" s="1" t="s">
        <v>625</v>
      </c>
      <c r="O14" s="1" t="s">
        <v>626</v>
      </c>
      <c r="P14" s="1" t="s">
        <v>627</v>
      </c>
      <c r="Q14" s="1" t="s">
        <v>679</v>
      </c>
      <c r="R14" s="1" t="s">
        <v>629</v>
      </c>
      <c r="S14" s="1" t="s">
        <v>630</v>
      </c>
      <c r="T14" s="1" t="s">
        <v>631</v>
      </c>
    </row>
    <row r="15" s="1" customFormat="1" spans="1:20">
      <c r="A15" s="3">
        <v>17212156743</v>
      </c>
      <c r="B15" s="1" t="s">
        <v>675</v>
      </c>
      <c r="C15" s="1" t="s">
        <v>680</v>
      </c>
      <c r="D15" s="1" t="s">
        <v>681</v>
      </c>
      <c r="E15" s="1" t="s">
        <v>548</v>
      </c>
      <c r="F15" s="1" t="s">
        <v>675</v>
      </c>
      <c r="G15" s="1" t="s">
        <v>618</v>
      </c>
      <c r="H15" s="1" t="s">
        <v>622</v>
      </c>
      <c r="I15" s="1" t="s">
        <v>682</v>
      </c>
      <c r="J15" s="1" t="s">
        <v>624</v>
      </c>
      <c r="K15" s="1" t="s">
        <v>682</v>
      </c>
      <c r="L15" s="1" t="s">
        <v>682</v>
      </c>
      <c r="M15" s="1" t="s">
        <v>625</v>
      </c>
      <c r="N15" s="1" t="s">
        <v>625</v>
      </c>
      <c r="O15" s="1" t="s">
        <v>626</v>
      </c>
      <c r="P15" s="1" t="s">
        <v>627</v>
      </c>
      <c r="Q15" s="1" t="s">
        <v>683</v>
      </c>
      <c r="R15" s="1" t="s">
        <v>629</v>
      </c>
      <c r="S15" s="1" t="s">
        <v>630</v>
      </c>
      <c r="T15" s="1" t="s">
        <v>631</v>
      </c>
    </row>
    <row r="16" s="1" customFormat="1" spans="1:20">
      <c r="A16" s="3">
        <v>17212091852</v>
      </c>
      <c r="B16" s="1" t="s">
        <v>675</v>
      </c>
      <c r="C16" s="1" t="s">
        <v>684</v>
      </c>
      <c r="D16" s="1" t="s">
        <v>685</v>
      </c>
      <c r="E16" s="1" t="s">
        <v>547</v>
      </c>
      <c r="F16" s="1" t="s">
        <v>675</v>
      </c>
      <c r="G16" s="1" t="s">
        <v>618</v>
      </c>
      <c r="H16" s="1" t="s">
        <v>622</v>
      </c>
      <c r="I16" s="1" t="s">
        <v>686</v>
      </c>
      <c r="J16" s="1" t="s">
        <v>624</v>
      </c>
      <c r="K16" s="1" t="s">
        <v>686</v>
      </c>
      <c r="L16" s="1" t="s">
        <v>686</v>
      </c>
      <c r="M16" s="1" t="s">
        <v>625</v>
      </c>
      <c r="N16" s="1" t="s">
        <v>625</v>
      </c>
      <c r="O16" s="1" t="s">
        <v>626</v>
      </c>
      <c r="P16" s="1" t="s">
        <v>627</v>
      </c>
      <c r="Q16" s="1" t="s">
        <v>687</v>
      </c>
      <c r="R16" s="1" t="s">
        <v>629</v>
      </c>
      <c r="S16" s="1" t="s">
        <v>630</v>
      </c>
      <c r="T16" s="1" t="s">
        <v>631</v>
      </c>
    </row>
    <row r="17" s="1" customFormat="1" spans="1:20">
      <c r="A17" s="3">
        <v>17211715393</v>
      </c>
      <c r="B17" s="1" t="s">
        <v>675</v>
      </c>
      <c r="C17" s="1" t="s">
        <v>688</v>
      </c>
      <c r="D17" s="1" t="s">
        <v>689</v>
      </c>
      <c r="E17" s="1" t="s">
        <v>546</v>
      </c>
      <c r="F17" s="1" t="s">
        <v>675</v>
      </c>
      <c r="G17" s="1" t="s">
        <v>618</v>
      </c>
      <c r="H17" s="1" t="s">
        <v>622</v>
      </c>
      <c r="I17" s="1" t="s">
        <v>690</v>
      </c>
      <c r="J17" s="1" t="s">
        <v>624</v>
      </c>
      <c r="K17" s="1" t="s">
        <v>690</v>
      </c>
      <c r="L17" s="1" t="s">
        <v>690</v>
      </c>
      <c r="M17" s="1" t="s">
        <v>625</v>
      </c>
      <c r="N17" s="1" t="s">
        <v>625</v>
      </c>
      <c r="O17" s="1" t="s">
        <v>626</v>
      </c>
      <c r="P17" s="1" t="s">
        <v>627</v>
      </c>
      <c r="Q17" s="1" t="s">
        <v>691</v>
      </c>
      <c r="R17" s="1" t="s">
        <v>629</v>
      </c>
      <c r="S17" s="1" t="s">
        <v>630</v>
      </c>
      <c r="T17" s="1" t="s">
        <v>631</v>
      </c>
    </row>
    <row r="18" s="1" customFormat="1" spans="1:20">
      <c r="A18" s="3">
        <v>17211673180</v>
      </c>
      <c r="B18" s="1" t="s">
        <v>675</v>
      </c>
      <c r="C18" s="1" t="s">
        <v>692</v>
      </c>
      <c r="D18" s="1" t="s">
        <v>693</v>
      </c>
      <c r="E18" s="1" t="s">
        <v>542</v>
      </c>
      <c r="F18" s="1" t="s">
        <v>675</v>
      </c>
      <c r="G18" s="1" t="s">
        <v>618</v>
      </c>
      <c r="H18" s="1" t="s">
        <v>622</v>
      </c>
      <c r="I18" s="1" t="s">
        <v>694</v>
      </c>
      <c r="J18" s="1" t="s">
        <v>624</v>
      </c>
      <c r="K18" s="1" t="s">
        <v>694</v>
      </c>
      <c r="L18" s="1" t="s">
        <v>694</v>
      </c>
      <c r="M18" s="1" t="s">
        <v>625</v>
      </c>
      <c r="N18" s="1" t="s">
        <v>625</v>
      </c>
      <c r="O18" s="1" t="s">
        <v>626</v>
      </c>
      <c r="P18" s="1" t="s">
        <v>627</v>
      </c>
      <c r="Q18" s="1" t="s">
        <v>695</v>
      </c>
      <c r="R18" s="1" t="s">
        <v>629</v>
      </c>
      <c r="S18" s="1" t="s">
        <v>630</v>
      </c>
      <c r="T18" s="1" t="s">
        <v>631</v>
      </c>
    </row>
    <row r="19" s="1" customFormat="1" spans="1:20">
      <c r="A19" s="3">
        <v>17211585988</v>
      </c>
      <c r="B19" s="1" t="s">
        <v>675</v>
      </c>
      <c r="C19" s="1" t="s">
        <v>696</v>
      </c>
      <c r="D19" s="1" t="s">
        <v>697</v>
      </c>
      <c r="E19" s="1" t="s">
        <v>540</v>
      </c>
      <c r="F19" s="1" t="s">
        <v>675</v>
      </c>
      <c r="G19" s="1" t="s">
        <v>618</v>
      </c>
      <c r="H19" s="1" t="s">
        <v>622</v>
      </c>
      <c r="I19" s="1" t="s">
        <v>690</v>
      </c>
      <c r="J19" s="1" t="s">
        <v>624</v>
      </c>
      <c r="K19" s="1" t="s">
        <v>690</v>
      </c>
      <c r="L19" s="1" t="s">
        <v>690</v>
      </c>
      <c r="M19" s="1" t="s">
        <v>625</v>
      </c>
      <c r="N19" s="1" t="s">
        <v>625</v>
      </c>
      <c r="O19" s="1" t="s">
        <v>626</v>
      </c>
      <c r="P19" s="1" t="s">
        <v>627</v>
      </c>
      <c r="Q19" s="1" t="s">
        <v>698</v>
      </c>
      <c r="R19" s="1" t="s">
        <v>629</v>
      </c>
      <c r="S19" s="1" t="s">
        <v>630</v>
      </c>
      <c r="T19" s="1" t="s">
        <v>631</v>
      </c>
    </row>
    <row r="20" s="1" customFormat="1" spans="1:20">
      <c r="A20" s="3">
        <v>17211518478</v>
      </c>
      <c r="B20" s="1" t="s">
        <v>675</v>
      </c>
      <c r="C20" s="1" t="s">
        <v>699</v>
      </c>
      <c r="D20" s="1" t="s">
        <v>697</v>
      </c>
      <c r="E20" s="1" t="s">
        <v>565</v>
      </c>
      <c r="F20" s="1" t="s">
        <v>618</v>
      </c>
      <c r="G20" s="1" t="s">
        <v>621</v>
      </c>
      <c r="H20" s="1" t="s">
        <v>622</v>
      </c>
      <c r="I20" s="1" t="s">
        <v>690</v>
      </c>
      <c r="J20" s="1" t="s">
        <v>624</v>
      </c>
      <c r="K20" s="1" t="s">
        <v>690</v>
      </c>
      <c r="L20" s="1" t="s">
        <v>690</v>
      </c>
      <c r="M20" s="1" t="s">
        <v>625</v>
      </c>
      <c r="N20" s="1" t="s">
        <v>625</v>
      </c>
      <c r="O20" s="1" t="s">
        <v>626</v>
      </c>
      <c r="P20" s="1" t="s">
        <v>627</v>
      </c>
      <c r="Q20" s="1" t="s">
        <v>700</v>
      </c>
      <c r="R20" s="1" t="s">
        <v>629</v>
      </c>
      <c r="S20" s="1" t="s">
        <v>630</v>
      </c>
      <c r="T20" s="1" t="s">
        <v>631</v>
      </c>
    </row>
    <row r="21" s="1" customFormat="1" spans="1:20">
      <c r="A21" s="3">
        <v>17208032367</v>
      </c>
      <c r="B21" s="1" t="s">
        <v>675</v>
      </c>
      <c r="C21" s="1" t="s">
        <v>701</v>
      </c>
      <c r="D21" s="1" t="s">
        <v>702</v>
      </c>
      <c r="E21" s="1" t="s">
        <v>564</v>
      </c>
      <c r="F21" s="1" t="s">
        <v>618</v>
      </c>
      <c r="G21" s="1" t="s">
        <v>621</v>
      </c>
      <c r="H21" s="1" t="s">
        <v>622</v>
      </c>
      <c r="I21" s="1" t="s">
        <v>703</v>
      </c>
      <c r="J21" s="1" t="s">
        <v>624</v>
      </c>
      <c r="K21" s="1" t="s">
        <v>703</v>
      </c>
      <c r="L21" s="1" t="s">
        <v>703</v>
      </c>
      <c r="M21" s="1" t="s">
        <v>625</v>
      </c>
      <c r="N21" s="1" t="s">
        <v>625</v>
      </c>
      <c r="O21" s="1" t="s">
        <v>626</v>
      </c>
      <c r="P21" s="1" t="s">
        <v>627</v>
      </c>
      <c r="Q21" s="1" t="s">
        <v>704</v>
      </c>
      <c r="R21" s="1" t="s">
        <v>629</v>
      </c>
      <c r="S21" s="1" t="s">
        <v>630</v>
      </c>
      <c r="T21" s="1" t="s">
        <v>631</v>
      </c>
    </row>
    <row r="22" s="1" customFormat="1" spans="1:20">
      <c r="A22" s="3">
        <v>17207651933</v>
      </c>
      <c r="B22" s="1" t="s">
        <v>675</v>
      </c>
      <c r="C22" s="1" t="s">
        <v>705</v>
      </c>
      <c r="D22" s="1" t="s">
        <v>706</v>
      </c>
      <c r="E22" s="1" t="s">
        <v>535</v>
      </c>
      <c r="F22" s="1" t="s">
        <v>675</v>
      </c>
      <c r="G22" s="1" t="s">
        <v>618</v>
      </c>
      <c r="H22" s="1" t="s">
        <v>622</v>
      </c>
      <c r="I22" s="1" t="s">
        <v>707</v>
      </c>
      <c r="J22" s="1" t="s">
        <v>624</v>
      </c>
      <c r="K22" s="1" t="s">
        <v>707</v>
      </c>
      <c r="L22" s="1" t="s">
        <v>707</v>
      </c>
      <c r="M22" s="1" t="s">
        <v>625</v>
      </c>
      <c r="N22" s="1" t="s">
        <v>625</v>
      </c>
      <c r="O22" s="1" t="s">
        <v>626</v>
      </c>
      <c r="P22" s="1" t="s">
        <v>627</v>
      </c>
      <c r="Q22" s="1" t="s">
        <v>708</v>
      </c>
      <c r="R22" s="1" t="s">
        <v>629</v>
      </c>
      <c r="S22" s="1" t="s">
        <v>630</v>
      </c>
      <c r="T22" s="1" t="s">
        <v>631</v>
      </c>
    </row>
    <row r="23" s="1" customFormat="1" spans="1:20">
      <c r="A23" s="3">
        <v>17207430896</v>
      </c>
      <c r="B23" s="1" t="s">
        <v>675</v>
      </c>
      <c r="C23" s="1" t="s">
        <v>709</v>
      </c>
      <c r="D23" s="1" t="s">
        <v>710</v>
      </c>
      <c r="E23" s="1" t="s">
        <v>533</v>
      </c>
      <c r="F23" s="1" t="s">
        <v>675</v>
      </c>
      <c r="G23" s="1" t="s">
        <v>618</v>
      </c>
      <c r="H23" s="1" t="s">
        <v>622</v>
      </c>
      <c r="I23" s="1" t="s">
        <v>626</v>
      </c>
      <c r="J23" s="1" t="s">
        <v>624</v>
      </c>
      <c r="K23" s="1" t="s">
        <v>626</v>
      </c>
      <c r="L23" s="1" t="s">
        <v>626</v>
      </c>
      <c r="M23" s="1" t="s">
        <v>625</v>
      </c>
      <c r="N23" s="1" t="s">
        <v>625</v>
      </c>
      <c r="O23" s="1" t="s">
        <v>626</v>
      </c>
      <c r="P23" s="1" t="s">
        <v>627</v>
      </c>
      <c r="Q23" s="1" t="s">
        <v>711</v>
      </c>
      <c r="R23" s="1" t="s">
        <v>629</v>
      </c>
      <c r="S23" s="1" t="s">
        <v>630</v>
      </c>
      <c r="T23" s="1" t="s">
        <v>631</v>
      </c>
    </row>
    <row r="24" s="1" customFormat="1" spans="1:20">
      <c r="A24" s="3">
        <v>17207144163</v>
      </c>
      <c r="B24" s="1" t="s">
        <v>675</v>
      </c>
      <c r="C24" s="1" t="s">
        <v>712</v>
      </c>
      <c r="D24" s="1" t="s">
        <v>713</v>
      </c>
      <c r="E24" s="1" t="s">
        <v>486</v>
      </c>
      <c r="F24" s="1" t="s">
        <v>675</v>
      </c>
      <c r="G24" s="1" t="s">
        <v>618</v>
      </c>
      <c r="H24" s="1" t="s">
        <v>622</v>
      </c>
      <c r="I24" s="1" t="s">
        <v>714</v>
      </c>
      <c r="J24" s="1" t="s">
        <v>624</v>
      </c>
      <c r="K24" s="1" t="s">
        <v>714</v>
      </c>
      <c r="L24" s="1" t="s">
        <v>714</v>
      </c>
      <c r="M24" s="1" t="s">
        <v>625</v>
      </c>
      <c r="N24" s="1" t="s">
        <v>625</v>
      </c>
      <c r="O24" s="1" t="s">
        <v>626</v>
      </c>
      <c r="P24" s="1" t="s">
        <v>627</v>
      </c>
      <c r="Q24" s="1" t="s">
        <v>715</v>
      </c>
      <c r="R24" s="1" t="s">
        <v>629</v>
      </c>
      <c r="S24" s="1" t="s">
        <v>630</v>
      </c>
      <c r="T24" s="1" t="s">
        <v>631</v>
      </c>
    </row>
    <row r="25" s="1" customFormat="1" spans="1:20">
      <c r="A25" s="3">
        <v>17206770553</v>
      </c>
      <c r="B25" s="1" t="s">
        <v>716</v>
      </c>
      <c r="C25" s="1" t="s">
        <v>717</v>
      </c>
      <c r="D25" s="1" t="s">
        <v>718</v>
      </c>
      <c r="E25" s="1" t="s">
        <v>515</v>
      </c>
      <c r="F25" s="1" t="s">
        <v>716</v>
      </c>
      <c r="G25" s="1" t="s">
        <v>675</v>
      </c>
      <c r="H25" s="1" t="s">
        <v>622</v>
      </c>
      <c r="I25" s="1" t="s">
        <v>719</v>
      </c>
      <c r="J25" s="1" t="s">
        <v>624</v>
      </c>
      <c r="K25" s="1" t="s">
        <v>719</v>
      </c>
      <c r="L25" s="1" t="s">
        <v>719</v>
      </c>
      <c r="M25" s="1" t="s">
        <v>625</v>
      </c>
      <c r="N25" s="1" t="s">
        <v>625</v>
      </c>
      <c r="O25" s="1" t="s">
        <v>626</v>
      </c>
      <c r="P25" s="1" t="s">
        <v>627</v>
      </c>
      <c r="Q25" s="1" t="s">
        <v>720</v>
      </c>
      <c r="R25" s="1" t="s">
        <v>629</v>
      </c>
      <c r="S25" s="1" t="s">
        <v>630</v>
      </c>
      <c r="T25" s="1" t="s">
        <v>631</v>
      </c>
    </row>
    <row r="26" s="1" customFormat="1" spans="1:20">
      <c r="A26" s="3">
        <v>17206725349</v>
      </c>
      <c r="B26" s="1" t="s">
        <v>716</v>
      </c>
      <c r="C26" s="1" t="s">
        <v>721</v>
      </c>
      <c r="D26" s="1" t="s">
        <v>722</v>
      </c>
      <c r="E26" s="1" t="s">
        <v>530</v>
      </c>
      <c r="F26" s="1" t="s">
        <v>675</v>
      </c>
      <c r="G26" s="1" t="s">
        <v>618</v>
      </c>
      <c r="H26" s="1" t="s">
        <v>622</v>
      </c>
      <c r="I26" s="1" t="s">
        <v>723</v>
      </c>
      <c r="J26" s="1" t="s">
        <v>624</v>
      </c>
      <c r="K26" s="1" t="s">
        <v>723</v>
      </c>
      <c r="L26" s="1" t="s">
        <v>723</v>
      </c>
      <c r="M26" s="1" t="s">
        <v>625</v>
      </c>
      <c r="N26" s="1" t="s">
        <v>625</v>
      </c>
      <c r="O26" s="1" t="s">
        <v>626</v>
      </c>
      <c r="P26" s="1" t="s">
        <v>627</v>
      </c>
      <c r="Q26" s="1" t="s">
        <v>724</v>
      </c>
      <c r="R26" s="1" t="s">
        <v>629</v>
      </c>
      <c r="S26" s="1" t="s">
        <v>630</v>
      </c>
      <c r="T26" s="1" t="s">
        <v>631</v>
      </c>
    </row>
    <row r="27" s="1" customFormat="1" spans="1:20">
      <c r="A27" s="3">
        <v>17206690594</v>
      </c>
      <c r="B27" s="1" t="s">
        <v>716</v>
      </c>
      <c r="C27" s="1" t="s">
        <v>725</v>
      </c>
      <c r="D27" s="1" t="s">
        <v>726</v>
      </c>
      <c r="E27" s="1" t="s">
        <v>514</v>
      </c>
      <c r="F27" s="1" t="s">
        <v>716</v>
      </c>
      <c r="G27" s="1" t="s">
        <v>675</v>
      </c>
      <c r="H27" s="1" t="s">
        <v>622</v>
      </c>
      <c r="I27" s="1" t="s">
        <v>727</v>
      </c>
      <c r="J27" s="1" t="s">
        <v>624</v>
      </c>
      <c r="K27" s="1" t="s">
        <v>727</v>
      </c>
      <c r="L27" s="1" t="s">
        <v>727</v>
      </c>
      <c r="M27" s="1" t="s">
        <v>625</v>
      </c>
      <c r="N27" s="1" t="s">
        <v>625</v>
      </c>
      <c r="O27" s="1" t="s">
        <v>626</v>
      </c>
      <c r="P27" s="1" t="s">
        <v>627</v>
      </c>
      <c r="Q27" s="1" t="s">
        <v>728</v>
      </c>
      <c r="R27" s="1" t="s">
        <v>629</v>
      </c>
      <c r="S27" s="1" t="s">
        <v>630</v>
      </c>
      <c r="T27" s="1" t="s">
        <v>631</v>
      </c>
    </row>
    <row r="28" s="1" customFormat="1" spans="1:20">
      <c r="A28" s="3">
        <v>17206554938</v>
      </c>
      <c r="B28" s="1" t="s">
        <v>716</v>
      </c>
      <c r="C28" s="1" t="s">
        <v>729</v>
      </c>
      <c r="D28" s="1" t="s">
        <v>656</v>
      </c>
      <c r="E28" s="1" t="s">
        <v>513</v>
      </c>
      <c r="F28" s="1" t="s">
        <v>716</v>
      </c>
      <c r="G28" s="1" t="s">
        <v>675</v>
      </c>
      <c r="H28" s="1" t="s">
        <v>622</v>
      </c>
      <c r="I28" s="1" t="s">
        <v>730</v>
      </c>
      <c r="J28" s="1" t="s">
        <v>624</v>
      </c>
      <c r="K28" s="1" t="s">
        <v>730</v>
      </c>
      <c r="L28" s="1" t="s">
        <v>730</v>
      </c>
      <c r="M28" s="1" t="s">
        <v>625</v>
      </c>
      <c r="N28" s="1" t="s">
        <v>625</v>
      </c>
      <c r="O28" s="1" t="s">
        <v>626</v>
      </c>
      <c r="P28" s="1" t="s">
        <v>627</v>
      </c>
      <c r="Q28" s="1" t="s">
        <v>731</v>
      </c>
      <c r="R28" s="1" t="s">
        <v>629</v>
      </c>
      <c r="S28" s="1" t="s">
        <v>630</v>
      </c>
      <c r="T28" s="1" t="s">
        <v>631</v>
      </c>
    </row>
    <row r="29" s="1" customFormat="1" spans="1:20">
      <c r="A29" s="3">
        <v>17206442754</v>
      </c>
      <c r="B29" s="1" t="s">
        <v>716</v>
      </c>
      <c r="C29" s="1" t="s">
        <v>732</v>
      </c>
      <c r="D29" s="1" t="s">
        <v>733</v>
      </c>
      <c r="E29" s="1" t="s">
        <v>511</v>
      </c>
      <c r="F29" s="1" t="s">
        <v>716</v>
      </c>
      <c r="G29" s="1" t="s">
        <v>675</v>
      </c>
      <c r="H29" s="1" t="s">
        <v>622</v>
      </c>
      <c r="I29" s="1" t="s">
        <v>734</v>
      </c>
      <c r="J29" s="1" t="s">
        <v>624</v>
      </c>
      <c r="K29" s="1" t="s">
        <v>734</v>
      </c>
      <c r="L29" s="1" t="s">
        <v>734</v>
      </c>
      <c r="M29" s="1" t="s">
        <v>625</v>
      </c>
      <c r="N29" s="1" t="s">
        <v>625</v>
      </c>
      <c r="O29" s="1" t="s">
        <v>626</v>
      </c>
      <c r="P29" s="1" t="s">
        <v>627</v>
      </c>
      <c r="Q29" s="1" t="s">
        <v>735</v>
      </c>
      <c r="R29" s="1" t="s">
        <v>629</v>
      </c>
      <c r="S29" s="1" t="s">
        <v>630</v>
      </c>
      <c r="T29" s="1" t="s">
        <v>631</v>
      </c>
    </row>
    <row r="30" s="1" customFormat="1" spans="1:20">
      <c r="A30" s="3">
        <v>17206412269</v>
      </c>
      <c r="B30" s="1" t="s">
        <v>716</v>
      </c>
      <c r="C30" s="1" t="s">
        <v>736</v>
      </c>
      <c r="D30" s="1" t="s">
        <v>733</v>
      </c>
      <c r="E30" s="1" t="s">
        <v>510</v>
      </c>
      <c r="F30" s="1" t="s">
        <v>716</v>
      </c>
      <c r="G30" s="1" t="s">
        <v>675</v>
      </c>
      <c r="H30" s="1" t="s">
        <v>622</v>
      </c>
      <c r="I30" s="1" t="s">
        <v>737</v>
      </c>
      <c r="J30" s="1" t="s">
        <v>624</v>
      </c>
      <c r="K30" s="1" t="s">
        <v>737</v>
      </c>
      <c r="L30" s="1" t="s">
        <v>737</v>
      </c>
      <c r="M30" s="1" t="s">
        <v>625</v>
      </c>
      <c r="N30" s="1" t="s">
        <v>625</v>
      </c>
      <c r="O30" s="1" t="s">
        <v>626</v>
      </c>
      <c r="P30" s="1" t="s">
        <v>627</v>
      </c>
      <c r="Q30" s="1" t="s">
        <v>738</v>
      </c>
      <c r="R30" s="1" t="s">
        <v>629</v>
      </c>
      <c r="S30" s="1" t="s">
        <v>630</v>
      </c>
      <c r="T30" s="1" t="s">
        <v>631</v>
      </c>
    </row>
    <row r="31" s="1" customFormat="1" spans="1:20">
      <c r="A31" s="3">
        <v>17206306993</v>
      </c>
      <c r="B31" s="1" t="s">
        <v>716</v>
      </c>
      <c r="C31" s="1" t="s">
        <v>739</v>
      </c>
      <c r="D31" s="1" t="s">
        <v>740</v>
      </c>
      <c r="E31" s="1" t="s">
        <v>508</v>
      </c>
      <c r="F31" s="1" t="s">
        <v>716</v>
      </c>
      <c r="G31" s="1" t="s">
        <v>675</v>
      </c>
      <c r="H31" s="1" t="s">
        <v>622</v>
      </c>
      <c r="I31" s="1" t="s">
        <v>661</v>
      </c>
      <c r="J31" s="1" t="s">
        <v>624</v>
      </c>
      <c r="K31" s="1" t="s">
        <v>661</v>
      </c>
      <c r="L31" s="1" t="s">
        <v>661</v>
      </c>
      <c r="M31" s="1" t="s">
        <v>625</v>
      </c>
      <c r="N31" s="1" t="s">
        <v>625</v>
      </c>
      <c r="O31" s="1" t="s">
        <v>626</v>
      </c>
      <c r="P31" s="1" t="s">
        <v>627</v>
      </c>
      <c r="Q31" s="1" t="s">
        <v>741</v>
      </c>
      <c r="R31" s="1" t="s">
        <v>629</v>
      </c>
      <c r="S31" s="1" t="s">
        <v>630</v>
      </c>
      <c r="T31" s="1" t="s">
        <v>631</v>
      </c>
    </row>
    <row r="32" s="1" customFormat="1" spans="1:20">
      <c r="A32" s="3">
        <v>17205765508</v>
      </c>
      <c r="B32" s="1" t="s">
        <v>716</v>
      </c>
      <c r="C32" s="1" t="s">
        <v>742</v>
      </c>
      <c r="D32" s="1" t="s">
        <v>697</v>
      </c>
      <c r="E32" s="1" t="s">
        <v>507</v>
      </c>
      <c r="F32" s="1" t="s">
        <v>716</v>
      </c>
      <c r="G32" s="1" t="s">
        <v>675</v>
      </c>
      <c r="H32" s="1" t="s">
        <v>622</v>
      </c>
      <c r="I32" s="1" t="s">
        <v>743</v>
      </c>
      <c r="J32" s="1" t="s">
        <v>624</v>
      </c>
      <c r="K32" s="1" t="s">
        <v>743</v>
      </c>
      <c r="L32" s="1" t="s">
        <v>743</v>
      </c>
      <c r="M32" s="1" t="s">
        <v>625</v>
      </c>
      <c r="N32" s="1" t="s">
        <v>625</v>
      </c>
      <c r="O32" s="1" t="s">
        <v>626</v>
      </c>
      <c r="P32" s="1" t="s">
        <v>627</v>
      </c>
      <c r="Q32" s="1" t="s">
        <v>744</v>
      </c>
      <c r="R32" s="1" t="s">
        <v>629</v>
      </c>
      <c r="S32" s="1" t="s">
        <v>630</v>
      </c>
      <c r="T32" s="1" t="s">
        <v>631</v>
      </c>
    </row>
    <row r="33" s="1" customFormat="1" spans="1:20">
      <c r="A33" s="3">
        <v>17205661601</v>
      </c>
      <c r="B33" s="1" t="s">
        <v>716</v>
      </c>
      <c r="C33" s="1" t="s">
        <v>745</v>
      </c>
      <c r="D33" s="1" t="s">
        <v>710</v>
      </c>
      <c r="E33" s="1" t="s">
        <v>506</v>
      </c>
      <c r="F33" s="1" t="s">
        <v>716</v>
      </c>
      <c r="G33" s="1" t="s">
        <v>675</v>
      </c>
      <c r="H33" s="1" t="s">
        <v>622</v>
      </c>
      <c r="I33" s="1" t="s">
        <v>746</v>
      </c>
      <c r="J33" s="1" t="s">
        <v>624</v>
      </c>
      <c r="K33" s="1" t="s">
        <v>746</v>
      </c>
      <c r="L33" s="1" t="s">
        <v>746</v>
      </c>
      <c r="M33" s="1" t="s">
        <v>625</v>
      </c>
      <c r="N33" s="1" t="s">
        <v>625</v>
      </c>
      <c r="O33" s="1" t="s">
        <v>626</v>
      </c>
      <c r="P33" s="1" t="s">
        <v>627</v>
      </c>
      <c r="Q33" s="1" t="s">
        <v>747</v>
      </c>
      <c r="R33" s="1" t="s">
        <v>629</v>
      </c>
      <c r="S33" s="1" t="s">
        <v>630</v>
      </c>
      <c r="T33" s="1" t="s">
        <v>631</v>
      </c>
    </row>
    <row r="34" s="1" customFormat="1" spans="1:20">
      <c r="A34" s="3">
        <v>17205602056</v>
      </c>
      <c r="B34" s="1" t="s">
        <v>716</v>
      </c>
      <c r="C34" s="1" t="s">
        <v>748</v>
      </c>
      <c r="D34" s="1" t="s">
        <v>749</v>
      </c>
      <c r="E34" s="1" t="s">
        <v>504</v>
      </c>
      <c r="F34" s="1" t="s">
        <v>716</v>
      </c>
      <c r="G34" s="1" t="s">
        <v>675</v>
      </c>
      <c r="H34" s="1" t="s">
        <v>622</v>
      </c>
      <c r="I34" s="1" t="s">
        <v>750</v>
      </c>
      <c r="J34" s="1" t="s">
        <v>624</v>
      </c>
      <c r="K34" s="1" t="s">
        <v>750</v>
      </c>
      <c r="L34" s="1" t="s">
        <v>750</v>
      </c>
      <c r="M34" s="1" t="s">
        <v>625</v>
      </c>
      <c r="N34" s="1" t="s">
        <v>625</v>
      </c>
      <c r="O34" s="1" t="s">
        <v>626</v>
      </c>
      <c r="P34" s="1" t="s">
        <v>627</v>
      </c>
      <c r="Q34" s="1" t="s">
        <v>751</v>
      </c>
      <c r="R34" s="1" t="s">
        <v>629</v>
      </c>
      <c r="S34" s="1" t="s">
        <v>630</v>
      </c>
      <c r="T34" s="1" t="s">
        <v>631</v>
      </c>
    </row>
    <row r="35" s="1" customFormat="1" spans="1:20">
      <c r="A35" s="3">
        <v>17204817200</v>
      </c>
      <c r="B35" s="1" t="s">
        <v>716</v>
      </c>
      <c r="C35" s="1" t="s">
        <v>752</v>
      </c>
      <c r="D35" s="1" t="s">
        <v>697</v>
      </c>
      <c r="E35" s="1" t="s">
        <v>503</v>
      </c>
      <c r="F35" s="1" t="s">
        <v>716</v>
      </c>
      <c r="G35" s="1" t="s">
        <v>675</v>
      </c>
      <c r="H35" s="1" t="s">
        <v>622</v>
      </c>
      <c r="I35" s="1" t="s">
        <v>690</v>
      </c>
      <c r="J35" s="1" t="s">
        <v>624</v>
      </c>
      <c r="K35" s="1" t="s">
        <v>690</v>
      </c>
      <c r="L35" s="1" t="s">
        <v>690</v>
      </c>
      <c r="M35" s="1" t="s">
        <v>625</v>
      </c>
      <c r="N35" s="1" t="s">
        <v>625</v>
      </c>
      <c r="O35" s="1" t="s">
        <v>626</v>
      </c>
      <c r="P35" s="1" t="s">
        <v>627</v>
      </c>
      <c r="Q35" s="1" t="s">
        <v>753</v>
      </c>
      <c r="R35" s="1" t="s">
        <v>629</v>
      </c>
      <c r="S35" s="1" t="s">
        <v>630</v>
      </c>
      <c r="T35" s="1" t="s">
        <v>631</v>
      </c>
    </row>
    <row r="36" s="1" customFormat="1" spans="1:20">
      <c r="A36" s="3">
        <v>17204778407</v>
      </c>
      <c r="B36" s="1" t="s">
        <v>716</v>
      </c>
      <c r="C36" s="1" t="s">
        <v>754</v>
      </c>
      <c r="D36" s="1" t="s">
        <v>710</v>
      </c>
      <c r="E36" s="1" t="s">
        <v>500</v>
      </c>
      <c r="F36" s="1" t="s">
        <v>716</v>
      </c>
      <c r="G36" s="1" t="s">
        <v>675</v>
      </c>
      <c r="H36" s="1" t="s">
        <v>622</v>
      </c>
      <c r="I36" s="1" t="s">
        <v>746</v>
      </c>
      <c r="J36" s="1" t="s">
        <v>624</v>
      </c>
      <c r="K36" s="1" t="s">
        <v>746</v>
      </c>
      <c r="L36" s="1" t="s">
        <v>746</v>
      </c>
      <c r="M36" s="1" t="s">
        <v>625</v>
      </c>
      <c r="N36" s="1" t="s">
        <v>625</v>
      </c>
      <c r="O36" s="1" t="s">
        <v>626</v>
      </c>
      <c r="P36" s="1" t="s">
        <v>627</v>
      </c>
      <c r="Q36" s="1" t="s">
        <v>755</v>
      </c>
      <c r="R36" s="1" t="s">
        <v>629</v>
      </c>
      <c r="S36" s="1" t="s">
        <v>630</v>
      </c>
      <c r="T36" s="1" t="s">
        <v>631</v>
      </c>
    </row>
    <row r="37" s="1" customFormat="1" spans="1:20">
      <c r="A37" s="3">
        <v>17204273700</v>
      </c>
      <c r="B37" s="1" t="s">
        <v>716</v>
      </c>
      <c r="C37" s="1" t="s">
        <v>756</v>
      </c>
      <c r="D37" s="1" t="s">
        <v>757</v>
      </c>
      <c r="E37" s="1" t="s">
        <v>496</v>
      </c>
      <c r="F37" s="1" t="s">
        <v>716</v>
      </c>
      <c r="G37" s="1" t="s">
        <v>675</v>
      </c>
      <c r="H37" s="1" t="s">
        <v>622</v>
      </c>
      <c r="I37" s="1" t="s">
        <v>758</v>
      </c>
      <c r="J37" s="1" t="s">
        <v>624</v>
      </c>
      <c r="K37" s="1" t="s">
        <v>758</v>
      </c>
      <c r="L37" s="1" t="s">
        <v>758</v>
      </c>
      <c r="M37" s="1" t="s">
        <v>625</v>
      </c>
      <c r="N37" s="1" t="s">
        <v>625</v>
      </c>
      <c r="O37" s="1" t="s">
        <v>626</v>
      </c>
      <c r="P37" s="1" t="s">
        <v>627</v>
      </c>
      <c r="Q37" s="1" t="s">
        <v>759</v>
      </c>
      <c r="R37" s="1" t="s">
        <v>629</v>
      </c>
      <c r="S37" s="1" t="s">
        <v>630</v>
      </c>
      <c r="T37" s="1" t="s">
        <v>631</v>
      </c>
    </row>
    <row r="38" s="1" customFormat="1" spans="1:20">
      <c r="A38" s="3">
        <v>17202063383</v>
      </c>
      <c r="B38" s="1" t="s">
        <v>716</v>
      </c>
      <c r="C38" s="1" t="s">
        <v>760</v>
      </c>
      <c r="D38" s="1" t="s">
        <v>761</v>
      </c>
      <c r="E38" s="1" t="s">
        <v>528</v>
      </c>
      <c r="F38" s="1" t="s">
        <v>675</v>
      </c>
      <c r="G38" s="1" t="s">
        <v>618</v>
      </c>
      <c r="H38" s="1" t="s">
        <v>622</v>
      </c>
      <c r="I38" s="1" t="s">
        <v>762</v>
      </c>
      <c r="J38" s="1" t="s">
        <v>624</v>
      </c>
      <c r="K38" s="1" t="s">
        <v>762</v>
      </c>
      <c r="L38" s="1" t="s">
        <v>762</v>
      </c>
      <c r="M38" s="1" t="s">
        <v>625</v>
      </c>
      <c r="N38" s="1" t="s">
        <v>625</v>
      </c>
      <c r="O38" s="1" t="s">
        <v>626</v>
      </c>
      <c r="P38" s="1" t="s">
        <v>627</v>
      </c>
      <c r="Q38" s="1" t="s">
        <v>763</v>
      </c>
      <c r="R38" s="1" t="s">
        <v>629</v>
      </c>
      <c r="S38" s="1" t="s">
        <v>630</v>
      </c>
      <c r="T38" s="1" t="s">
        <v>631</v>
      </c>
    </row>
    <row r="39" s="1" customFormat="1" spans="1:20">
      <c r="A39" s="3">
        <v>17202020248</v>
      </c>
      <c r="B39" s="1" t="s">
        <v>716</v>
      </c>
      <c r="C39" s="1" t="s">
        <v>764</v>
      </c>
      <c r="D39" s="1" t="s">
        <v>765</v>
      </c>
      <c r="E39" s="1" t="s">
        <v>494</v>
      </c>
      <c r="F39" s="1" t="s">
        <v>716</v>
      </c>
      <c r="G39" s="1" t="s">
        <v>675</v>
      </c>
      <c r="H39" s="1" t="s">
        <v>622</v>
      </c>
      <c r="I39" s="1" t="s">
        <v>766</v>
      </c>
      <c r="J39" s="1" t="s">
        <v>624</v>
      </c>
      <c r="K39" s="1" t="s">
        <v>766</v>
      </c>
      <c r="L39" s="1" t="s">
        <v>766</v>
      </c>
      <c r="M39" s="1" t="s">
        <v>625</v>
      </c>
      <c r="N39" s="1" t="s">
        <v>625</v>
      </c>
      <c r="O39" s="1" t="s">
        <v>626</v>
      </c>
      <c r="P39" s="1" t="s">
        <v>627</v>
      </c>
      <c r="Q39" s="1" t="s">
        <v>767</v>
      </c>
      <c r="R39" s="1" t="s">
        <v>629</v>
      </c>
      <c r="S39" s="1" t="s">
        <v>630</v>
      </c>
      <c r="T39" s="1" t="s">
        <v>631</v>
      </c>
    </row>
    <row r="40" s="1" customFormat="1" spans="1:20">
      <c r="A40" s="3">
        <v>17201484125</v>
      </c>
      <c r="B40" s="1" t="s">
        <v>768</v>
      </c>
      <c r="C40" s="1" t="s">
        <v>769</v>
      </c>
      <c r="D40" s="1" t="s">
        <v>770</v>
      </c>
      <c r="E40" s="1" t="s">
        <v>468</v>
      </c>
      <c r="F40" s="1" t="s">
        <v>768</v>
      </c>
      <c r="G40" s="1" t="s">
        <v>716</v>
      </c>
      <c r="H40" s="1" t="s">
        <v>622</v>
      </c>
      <c r="I40" s="1" t="s">
        <v>771</v>
      </c>
      <c r="J40" s="1" t="s">
        <v>624</v>
      </c>
      <c r="K40" s="1" t="s">
        <v>771</v>
      </c>
      <c r="L40" s="1" t="s">
        <v>771</v>
      </c>
      <c r="M40" s="1" t="s">
        <v>625</v>
      </c>
      <c r="N40" s="1" t="s">
        <v>625</v>
      </c>
      <c r="O40" s="1" t="s">
        <v>626</v>
      </c>
      <c r="P40" s="1" t="s">
        <v>627</v>
      </c>
      <c r="Q40" s="1" t="s">
        <v>772</v>
      </c>
      <c r="R40" s="1" t="s">
        <v>629</v>
      </c>
      <c r="S40" s="1" t="s">
        <v>630</v>
      </c>
      <c r="T40" s="1" t="s">
        <v>631</v>
      </c>
    </row>
    <row r="41" s="1" customFormat="1" spans="1:20">
      <c r="A41" s="3">
        <v>17201267367</v>
      </c>
      <c r="B41" s="1" t="s">
        <v>768</v>
      </c>
      <c r="C41" s="1" t="s">
        <v>773</v>
      </c>
      <c r="D41" s="1" t="s">
        <v>774</v>
      </c>
      <c r="E41" s="1" t="s">
        <v>561</v>
      </c>
      <c r="F41" s="1" t="s">
        <v>716</v>
      </c>
      <c r="G41" s="1" t="s">
        <v>621</v>
      </c>
      <c r="H41" s="1" t="s">
        <v>622</v>
      </c>
      <c r="I41" s="1" t="s">
        <v>775</v>
      </c>
      <c r="J41" s="1" t="s">
        <v>624</v>
      </c>
      <c r="K41" s="1" t="s">
        <v>775</v>
      </c>
      <c r="L41" s="1" t="s">
        <v>775</v>
      </c>
      <c r="M41" s="1" t="s">
        <v>625</v>
      </c>
      <c r="N41" s="1" t="s">
        <v>625</v>
      </c>
      <c r="O41" s="1" t="s">
        <v>626</v>
      </c>
      <c r="P41" s="1" t="s">
        <v>627</v>
      </c>
      <c r="Q41" s="1" t="s">
        <v>776</v>
      </c>
      <c r="R41" s="1" t="s">
        <v>629</v>
      </c>
      <c r="S41" s="1" t="s">
        <v>630</v>
      </c>
      <c r="T41" s="1" t="s">
        <v>631</v>
      </c>
    </row>
    <row r="42" s="1" customFormat="1" spans="1:20">
      <c r="A42" s="3">
        <v>17201240687</v>
      </c>
      <c r="B42" s="1" t="s">
        <v>768</v>
      </c>
      <c r="C42" s="1" t="s">
        <v>777</v>
      </c>
      <c r="D42" s="1" t="s">
        <v>778</v>
      </c>
      <c r="E42" s="1" t="s">
        <v>488</v>
      </c>
      <c r="F42" s="1" t="s">
        <v>716</v>
      </c>
      <c r="G42" s="1" t="s">
        <v>675</v>
      </c>
      <c r="H42" s="1" t="s">
        <v>622</v>
      </c>
      <c r="I42" s="1" t="s">
        <v>779</v>
      </c>
      <c r="J42" s="1" t="s">
        <v>624</v>
      </c>
      <c r="K42" s="1" t="s">
        <v>779</v>
      </c>
      <c r="L42" s="1" t="s">
        <v>779</v>
      </c>
      <c r="M42" s="1" t="s">
        <v>625</v>
      </c>
      <c r="N42" s="1" t="s">
        <v>625</v>
      </c>
      <c r="O42" s="1" t="s">
        <v>626</v>
      </c>
      <c r="P42" s="1" t="s">
        <v>627</v>
      </c>
      <c r="Q42" s="1" t="s">
        <v>780</v>
      </c>
      <c r="R42" s="1" t="s">
        <v>629</v>
      </c>
      <c r="S42" s="1" t="s">
        <v>630</v>
      </c>
      <c r="T42" s="1" t="s">
        <v>631</v>
      </c>
    </row>
    <row r="43" s="1" customFormat="1" spans="1:20">
      <c r="A43" s="3">
        <v>17201211479</v>
      </c>
      <c r="B43" s="1" t="s">
        <v>768</v>
      </c>
      <c r="C43" s="1" t="s">
        <v>781</v>
      </c>
      <c r="D43" s="1" t="s">
        <v>713</v>
      </c>
      <c r="E43" s="1" t="s">
        <v>466</v>
      </c>
      <c r="F43" s="1" t="s">
        <v>768</v>
      </c>
      <c r="G43" s="1" t="s">
        <v>716</v>
      </c>
      <c r="H43" s="1" t="s">
        <v>622</v>
      </c>
      <c r="I43" s="1" t="s">
        <v>782</v>
      </c>
      <c r="J43" s="1" t="s">
        <v>624</v>
      </c>
      <c r="K43" s="1" t="s">
        <v>782</v>
      </c>
      <c r="L43" s="1" t="s">
        <v>782</v>
      </c>
      <c r="M43" s="1" t="s">
        <v>625</v>
      </c>
      <c r="N43" s="1" t="s">
        <v>625</v>
      </c>
      <c r="O43" s="1" t="s">
        <v>626</v>
      </c>
      <c r="P43" s="1" t="s">
        <v>627</v>
      </c>
      <c r="Q43" s="1" t="s">
        <v>783</v>
      </c>
      <c r="R43" s="1" t="s">
        <v>629</v>
      </c>
      <c r="S43" s="1" t="s">
        <v>630</v>
      </c>
      <c r="T43" s="1" t="s">
        <v>631</v>
      </c>
    </row>
    <row r="44" s="1" customFormat="1" spans="1:20">
      <c r="A44" s="3">
        <v>17201199535</v>
      </c>
      <c r="B44" s="1" t="s">
        <v>768</v>
      </c>
      <c r="C44" s="1" t="s">
        <v>784</v>
      </c>
      <c r="D44" s="1" t="s">
        <v>656</v>
      </c>
      <c r="E44" s="1" t="s">
        <v>463</v>
      </c>
      <c r="F44" s="1" t="s">
        <v>768</v>
      </c>
      <c r="G44" s="1" t="s">
        <v>716</v>
      </c>
      <c r="H44" s="1" t="s">
        <v>622</v>
      </c>
      <c r="I44" s="1" t="s">
        <v>714</v>
      </c>
      <c r="J44" s="1" t="s">
        <v>624</v>
      </c>
      <c r="K44" s="1" t="s">
        <v>714</v>
      </c>
      <c r="L44" s="1" t="s">
        <v>714</v>
      </c>
      <c r="M44" s="1" t="s">
        <v>625</v>
      </c>
      <c r="N44" s="1" t="s">
        <v>625</v>
      </c>
      <c r="O44" s="1" t="s">
        <v>626</v>
      </c>
      <c r="P44" s="1" t="s">
        <v>627</v>
      </c>
      <c r="Q44" s="1" t="s">
        <v>785</v>
      </c>
      <c r="R44" s="1" t="s">
        <v>629</v>
      </c>
      <c r="S44" s="1" t="s">
        <v>630</v>
      </c>
      <c r="T44" s="1" t="s">
        <v>631</v>
      </c>
    </row>
    <row r="45" s="1" customFormat="1" spans="1:20">
      <c r="A45" s="3">
        <v>17201196403</v>
      </c>
      <c r="B45" s="1" t="s">
        <v>768</v>
      </c>
      <c r="C45" s="1" t="s">
        <v>786</v>
      </c>
      <c r="D45" s="1" t="s">
        <v>713</v>
      </c>
      <c r="E45" s="1" t="s">
        <v>486</v>
      </c>
      <c r="F45" s="1" t="s">
        <v>716</v>
      </c>
      <c r="G45" s="1" t="s">
        <v>675</v>
      </c>
      <c r="H45" s="1" t="s">
        <v>622</v>
      </c>
      <c r="I45" s="1" t="s">
        <v>714</v>
      </c>
      <c r="J45" s="1" t="s">
        <v>624</v>
      </c>
      <c r="K45" s="1" t="s">
        <v>714</v>
      </c>
      <c r="L45" s="1" t="s">
        <v>714</v>
      </c>
      <c r="M45" s="1" t="s">
        <v>625</v>
      </c>
      <c r="N45" s="1" t="s">
        <v>625</v>
      </c>
      <c r="O45" s="1" t="s">
        <v>626</v>
      </c>
      <c r="P45" s="1" t="s">
        <v>627</v>
      </c>
      <c r="Q45" s="1" t="s">
        <v>787</v>
      </c>
      <c r="R45" s="1" t="s">
        <v>629</v>
      </c>
      <c r="S45" s="1" t="s">
        <v>630</v>
      </c>
      <c r="T45" s="1" t="s">
        <v>631</v>
      </c>
    </row>
    <row r="46" s="1" customFormat="1" spans="1:20">
      <c r="A46" s="3">
        <v>17201116043</v>
      </c>
      <c r="B46" s="1" t="s">
        <v>768</v>
      </c>
      <c r="C46" s="1" t="s">
        <v>788</v>
      </c>
      <c r="D46" s="1" t="s">
        <v>789</v>
      </c>
      <c r="E46" s="1" t="s">
        <v>462</v>
      </c>
      <c r="F46" s="1" t="s">
        <v>768</v>
      </c>
      <c r="G46" s="1" t="s">
        <v>716</v>
      </c>
      <c r="H46" s="1" t="s">
        <v>622</v>
      </c>
      <c r="I46" s="1" t="s">
        <v>790</v>
      </c>
      <c r="J46" s="1" t="s">
        <v>624</v>
      </c>
      <c r="K46" s="1" t="s">
        <v>790</v>
      </c>
      <c r="L46" s="1" t="s">
        <v>790</v>
      </c>
      <c r="M46" s="1" t="s">
        <v>625</v>
      </c>
      <c r="N46" s="1" t="s">
        <v>625</v>
      </c>
      <c r="O46" s="1" t="s">
        <v>626</v>
      </c>
      <c r="P46" s="1" t="s">
        <v>627</v>
      </c>
      <c r="Q46" s="1" t="s">
        <v>791</v>
      </c>
      <c r="R46" s="1" t="s">
        <v>629</v>
      </c>
      <c r="S46" s="1" t="s">
        <v>630</v>
      </c>
      <c r="T46" s="1" t="s">
        <v>631</v>
      </c>
    </row>
    <row r="47" s="1" customFormat="1" spans="1:20">
      <c r="A47" s="3">
        <v>17200723904</v>
      </c>
      <c r="B47" s="1" t="s">
        <v>768</v>
      </c>
      <c r="C47" s="1" t="s">
        <v>792</v>
      </c>
      <c r="D47" s="1" t="s">
        <v>749</v>
      </c>
      <c r="E47" s="1" t="s">
        <v>460</v>
      </c>
      <c r="F47" s="1" t="s">
        <v>768</v>
      </c>
      <c r="G47" s="1" t="s">
        <v>716</v>
      </c>
      <c r="H47" s="1" t="s">
        <v>622</v>
      </c>
      <c r="I47" s="1" t="s">
        <v>793</v>
      </c>
      <c r="J47" s="1" t="s">
        <v>624</v>
      </c>
      <c r="K47" s="1" t="s">
        <v>793</v>
      </c>
      <c r="L47" s="1" t="s">
        <v>793</v>
      </c>
      <c r="M47" s="1" t="s">
        <v>625</v>
      </c>
      <c r="N47" s="1" t="s">
        <v>625</v>
      </c>
      <c r="O47" s="1" t="s">
        <v>626</v>
      </c>
      <c r="P47" s="1" t="s">
        <v>627</v>
      </c>
      <c r="Q47" s="1" t="s">
        <v>794</v>
      </c>
      <c r="R47" s="1" t="s">
        <v>629</v>
      </c>
      <c r="S47" s="1" t="s">
        <v>630</v>
      </c>
      <c r="T47" s="1" t="s">
        <v>631</v>
      </c>
    </row>
    <row r="48" s="1" customFormat="1" spans="1:20">
      <c r="A48" s="3">
        <v>17200567770</v>
      </c>
      <c r="B48" s="1" t="s">
        <v>768</v>
      </c>
      <c r="C48" s="1" t="s">
        <v>795</v>
      </c>
      <c r="D48" s="1" t="s">
        <v>796</v>
      </c>
      <c r="E48" s="1" t="s">
        <v>458</v>
      </c>
      <c r="F48" s="1" t="s">
        <v>768</v>
      </c>
      <c r="G48" s="1" t="s">
        <v>716</v>
      </c>
      <c r="H48" s="1" t="s">
        <v>622</v>
      </c>
      <c r="I48" s="1" t="s">
        <v>690</v>
      </c>
      <c r="J48" s="1" t="s">
        <v>624</v>
      </c>
      <c r="K48" s="1" t="s">
        <v>690</v>
      </c>
      <c r="L48" s="1" t="s">
        <v>690</v>
      </c>
      <c r="M48" s="1" t="s">
        <v>625</v>
      </c>
      <c r="N48" s="1" t="s">
        <v>625</v>
      </c>
      <c r="O48" s="1" t="s">
        <v>626</v>
      </c>
      <c r="P48" s="1" t="s">
        <v>627</v>
      </c>
      <c r="Q48" s="1" t="s">
        <v>797</v>
      </c>
      <c r="R48" s="1" t="s">
        <v>629</v>
      </c>
      <c r="S48" s="1" t="s">
        <v>630</v>
      </c>
      <c r="T48" s="1" t="s">
        <v>631</v>
      </c>
    </row>
    <row r="49" s="1" customFormat="1" spans="1:20">
      <c r="A49" s="3">
        <v>17200429910</v>
      </c>
      <c r="B49" s="1" t="s">
        <v>768</v>
      </c>
      <c r="C49" s="1" t="s">
        <v>798</v>
      </c>
      <c r="D49" s="1" t="s">
        <v>649</v>
      </c>
      <c r="E49" s="1" t="s">
        <v>799</v>
      </c>
      <c r="F49" s="1" t="s">
        <v>768</v>
      </c>
      <c r="G49" s="1" t="s">
        <v>716</v>
      </c>
      <c r="H49" s="1" t="s">
        <v>622</v>
      </c>
      <c r="I49" s="1" t="s">
        <v>800</v>
      </c>
      <c r="J49" s="1" t="s">
        <v>624</v>
      </c>
      <c r="K49" s="1" t="s">
        <v>800</v>
      </c>
      <c r="L49" s="1" t="s">
        <v>800</v>
      </c>
      <c r="M49" s="1" t="s">
        <v>625</v>
      </c>
      <c r="N49" s="1" t="s">
        <v>625</v>
      </c>
      <c r="O49" s="1" t="s">
        <v>626</v>
      </c>
      <c r="P49" s="1" t="s">
        <v>627</v>
      </c>
      <c r="Q49" s="1" t="s">
        <v>801</v>
      </c>
      <c r="R49" s="1" t="s">
        <v>629</v>
      </c>
      <c r="S49" s="1" t="s">
        <v>630</v>
      </c>
      <c r="T49" s="1" t="s">
        <v>631</v>
      </c>
    </row>
    <row r="50" s="1" customFormat="1" spans="1:20">
      <c r="A50" s="3">
        <v>17199533233</v>
      </c>
      <c r="B50" s="1" t="s">
        <v>768</v>
      </c>
      <c r="C50" s="1" t="s">
        <v>802</v>
      </c>
      <c r="D50" s="1" t="s">
        <v>803</v>
      </c>
      <c r="E50" s="1" t="s">
        <v>456</v>
      </c>
      <c r="F50" s="1" t="s">
        <v>768</v>
      </c>
      <c r="G50" s="1" t="s">
        <v>716</v>
      </c>
      <c r="H50" s="1" t="s">
        <v>622</v>
      </c>
      <c r="I50" s="1" t="s">
        <v>804</v>
      </c>
      <c r="J50" s="1" t="s">
        <v>624</v>
      </c>
      <c r="K50" s="1" t="s">
        <v>804</v>
      </c>
      <c r="L50" s="1" t="s">
        <v>804</v>
      </c>
      <c r="M50" s="1" t="s">
        <v>625</v>
      </c>
      <c r="N50" s="1" t="s">
        <v>625</v>
      </c>
      <c r="O50" s="1" t="s">
        <v>626</v>
      </c>
      <c r="P50" s="1" t="s">
        <v>627</v>
      </c>
      <c r="Q50" s="1" t="s">
        <v>805</v>
      </c>
      <c r="R50" s="1" t="s">
        <v>629</v>
      </c>
      <c r="S50" s="1" t="s">
        <v>630</v>
      </c>
      <c r="T50" s="1" t="s">
        <v>631</v>
      </c>
    </row>
    <row r="51" s="1" customFormat="1" spans="1:20">
      <c r="A51" s="3">
        <v>17199113562</v>
      </c>
      <c r="B51" s="1" t="s">
        <v>768</v>
      </c>
      <c r="C51" s="1" t="s">
        <v>806</v>
      </c>
      <c r="D51" s="1" t="s">
        <v>807</v>
      </c>
      <c r="E51" s="1" t="s">
        <v>454</v>
      </c>
      <c r="F51" s="1" t="s">
        <v>768</v>
      </c>
      <c r="G51" s="1" t="s">
        <v>716</v>
      </c>
      <c r="H51" s="1" t="s">
        <v>622</v>
      </c>
      <c r="I51" s="1" t="s">
        <v>808</v>
      </c>
      <c r="J51" s="1" t="s">
        <v>624</v>
      </c>
      <c r="K51" s="1" t="s">
        <v>808</v>
      </c>
      <c r="L51" s="1" t="s">
        <v>808</v>
      </c>
      <c r="M51" s="1" t="s">
        <v>625</v>
      </c>
      <c r="N51" s="1" t="s">
        <v>625</v>
      </c>
      <c r="O51" s="1" t="s">
        <v>626</v>
      </c>
      <c r="P51" s="1" t="s">
        <v>627</v>
      </c>
      <c r="Q51" s="1" t="s">
        <v>809</v>
      </c>
      <c r="R51" s="1" t="s">
        <v>629</v>
      </c>
      <c r="S51" s="1" t="s">
        <v>630</v>
      </c>
      <c r="T51" s="1" t="s">
        <v>631</v>
      </c>
    </row>
    <row r="52" s="1" customFormat="1" spans="1:20">
      <c r="A52" s="3">
        <v>17198947731</v>
      </c>
      <c r="B52" s="1" t="s">
        <v>768</v>
      </c>
      <c r="C52" s="1" t="s">
        <v>810</v>
      </c>
      <c r="D52" s="1" t="s">
        <v>811</v>
      </c>
      <c r="E52" s="1" t="s">
        <v>555</v>
      </c>
      <c r="F52" s="1" t="s">
        <v>618</v>
      </c>
      <c r="G52" s="1" t="s">
        <v>621</v>
      </c>
      <c r="H52" s="1" t="s">
        <v>622</v>
      </c>
      <c r="I52" s="1" t="s">
        <v>812</v>
      </c>
      <c r="J52" s="1" t="s">
        <v>624</v>
      </c>
      <c r="K52" s="1" t="s">
        <v>812</v>
      </c>
      <c r="L52" s="1" t="s">
        <v>812</v>
      </c>
      <c r="M52" s="1" t="s">
        <v>625</v>
      </c>
      <c r="N52" s="1" t="s">
        <v>625</v>
      </c>
      <c r="O52" s="1" t="s">
        <v>626</v>
      </c>
      <c r="P52" s="1" t="s">
        <v>627</v>
      </c>
      <c r="Q52" s="1" t="s">
        <v>813</v>
      </c>
      <c r="R52" s="1" t="s">
        <v>629</v>
      </c>
      <c r="S52" s="1" t="s">
        <v>630</v>
      </c>
      <c r="T52" s="1" t="s">
        <v>631</v>
      </c>
    </row>
    <row r="53" s="1" customFormat="1" spans="1:20">
      <c r="A53" s="3">
        <v>17198823671</v>
      </c>
      <c r="B53" s="1" t="s">
        <v>768</v>
      </c>
      <c r="C53" s="1" t="s">
        <v>814</v>
      </c>
      <c r="D53" s="1" t="s">
        <v>815</v>
      </c>
      <c r="E53" s="1" t="s">
        <v>449</v>
      </c>
      <c r="F53" s="1" t="s">
        <v>768</v>
      </c>
      <c r="G53" s="1" t="s">
        <v>716</v>
      </c>
      <c r="H53" s="1" t="s">
        <v>622</v>
      </c>
      <c r="I53" s="1" t="s">
        <v>816</v>
      </c>
      <c r="J53" s="1" t="s">
        <v>624</v>
      </c>
      <c r="K53" s="1" t="s">
        <v>816</v>
      </c>
      <c r="L53" s="1" t="s">
        <v>816</v>
      </c>
      <c r="M53" s="1" t="s">
        <v>625</v>
      </c>
      <c r="N53" s="1" t="s">
        <v>625</v>
      </c>
      <c r="O53" s="1" t="s">
        <v>626</v>
      </c>
      <c r="P53" s="1" t="s">
        <v>627</v>
      </c>
      <c r="Q53" s="1" t="s">
        <v>817</v>
      </c>
      <c r="R53" s="1" t="s">
        <v>629</v>
      </c>
      <c r="S53" s="1" t="s">
        <v>630</v>
      </c>
      <c r="T53" s="1" t="s">
        <v>631</v>
      </c>
    </row>
    <row r="54" s="1" customFormat="1" spans="1:20">
      <c r="A54" s="3">
        <v>17198602349</v>
      </c>
      <c r="B54" s="1" t="s">
        <v>768</v>
      </c>
      <c r="C54" s="1" t="s">
        <v>818</v>
      </c>
      <c r="D54" s="1" t="s">
        <v>660</v>
      </c>
      <c r="E54" s="1" t="s">
        <v>366</v>
      </c>
      <c r="F54" s="1" t="s">
        <v>768</v>
      </c>
      <c r="G54" s="1" t="s">
        <v>716</v>
      </c>
      <c r="H54" s="1" t="s">
        <v>622</v>
      </c>
      <c r="I54" s="1" t="s">
        <v>661</v>
      </c>
      <c r="J54" s="1" t="s">
        <v>624</v>
      </c>
      <c r="K54" s="1" t="s">
        <v>661</v>
      </c>
      <c r="L54" s="1" t="s">
        <v>661</v>
      </c>
      <c r="M54" s="1" t="s">
        <v>625</v>
      </c>
      <c r="N54" s="1" t="s">
        <v>625</v>
      </c>
      <c r="O54" s="1" t="s">
        <v>626</v>
      </c>
      <c r="P54" s="1" t="s">
        <v>627</v>
      </c>
      <c r="Q54" s="1" t="s">
        <v>819</v>
      </c>
      <c r="R54" s="1" t="s">
        <v>629</v>
      </c>
      <c r="S54" s="1" t="s">
        <v>630</v>
      </c>
      <c r="T54" s="1" t="s">
        <v>631</v>
      </c>
    </row>
    <row r="55" s="1" customFormat="1" spans="1:20">
      <c r="A55" s="3">
        <v>17197835117</v>
      </c>
      <c r="B55" s="1" t="s">
        <v>820</v>
      </c>
      <c r="C55" s="1" t="s">
        <v>821</v>
      </c>
      <c r="D55" s="1" t="s">
        <v>681</v>
      </c>
      <c r="E55" s="1" t="s">
        <v>422</v>
      </c>
      <c r="F55" s="1" t="s">
        <v>820</v>
      </c>
      <c r="G55" s="1" t="s">
        <v>768</v>
      </c>
      <c r="H55" s="1" t="s">
        <v>622</v>
      </c>
      <c r="I55" s="1" t="s">
        <v>812</v>
      </c>
      <c r="J55" s="1" t="s">
        <v>624</v>
      </c>
      <c r="K55" s="1" t="s">
        <v>812</v>
      </c>
      <c r="L55" s="1" t="s">
        <v>812</v>
      </c>
      <c r="M55" s="1" t="s">
        <v>625</v>
      </c>
      <c r="N55" s="1" t="s">
        <v>625</v>
      </c>
      <c r="O55" s="1" t="s">
        <v>626</v>
      </c>
      <c r="P55" s="1" t="s">
        <v>627</v>
      </c>
      <c r="Q55" s="1" t="s">
        <v>822</v>
      </c>
      <c r="R55" s="1" t="s">
        <v>629</v>
      </c>
      <c r="S55" s="1" t="s">
        <v>630</v>
      </c>
      <c r="T55" s="1" t="s">
        <v>631</v>
      </c>
    </row>
    <row r="56" s="1" customFormat="1" spans="1:20">
      <c r="A56" s="3">
        <v>17197623211</v>
      </c>
      <c r="B56" s="1" t="s">
        <v>820</v>
      </c>
      <c r="C56" s="1" t="s">
        <v>823</v>
      </c>
      <c r="D56" s="1" t="s">
        <v>824</v>
      </c>
      <c r="E56" s="1" t="s">
        <v>825</v>
      </c>
      <c r="F56" s="1" t="s">
        <v>820</v>
      </c>
      <c r="G56" s="1" t="s">
        <v>768</v>
      </c>
      <c r="H56" s="1" t="s">
        <v>622</v>
      </c>
      <c r="I56" s="1" t="s">
        <v>812</v>
      </c>
      <c r="J56" s="1" t="s">
        <v>624</v>
      </c>
      <c r="K56" s="1" t="s">
        <v>812</v>
      </c>
      <c r="L56" s="1" t="s">
        <v>812</v>
      </c>
      <c r="M56" s="1" t="s">
        <v>625</v>
      </c>
      <c r="N56" s="1" t="s">
        <v>625</v>
      </c>
      <c r="O56" s="1" t="s">
        <v>626</v>
      </c>
      <c r="P56" s="1" t="s">
        <v>627</v>
      </c>
      <c r="Q56" s="1" t="s">
        <v>826</v>
      </c>
      <c r="R56" s="1" t="s">
        <v>629</v>
      </c>
      <c r="S56" s="1" t="s">
        <v>630</v>
      </c>
      <c r="T56" s="1" t="s">
        <v>631</v>
      </c>
    </row>
    <row r="57" s="1" customFormat="1" spans="1:20">
      <c r="A57" s="3">
        <v>17195944889</v>
      </c>
      <c r="B57" s="1" t="s">
        <v>820</v>
      </c>
      <c r="C57" s="1" t="s">
        <v>827</v>
      </c>
      <c r="D57" s="1" t="s">
        <v>824</v>
      </c>
      <c r="E57" s="1" t="s">
        <v>828</v>
      </c>
      <c r="F57" s="1" t="s">
        <v>768</v>
      </c>
      <c r="G57" s="1" t="s">
        <v>716</v>
      </c>
      <c r="H57" s="1" t="s">
        <v>622</v>
      </c>
      <c r="I57" s="1" t="s">
        <v>829</v>
      </c>
      <c r="J57" s="1" t="s">
        <v>624</v>
      </c>
      <c r="K57" s="1" t="s">
        <v>829</v>
      </c>
      <c r="L57" s="1" t="s">
        <v>829</v>
      </c>
      <c r="M57" s="1" t="s">
        <v>625</v>
      </c>
      <c r="N57" s="1" t="s">
        <v>625</v>
      </c>
      <c r="O57" s="1" t="s">
        <v>626</v>
      </c>
      <c r="P57" s="1" t="s">
        <v>627</v>
      </c>
      <c r="Q57" s="1" t="s">
        <v>830</v>
      </c>
      <c r="R57" s="1" t="s">
        <v>629</v>
      </c>
      <c r="S57" s="1" t="s">
        <v>630</v>
      </c>
      <c r="T57" s="1" t="s">
        <v>631</v>
      </c>
    </row>
    <row r="58" s="1" customFormat="1" spans="1:20">
      <c r="A58" s="3">
        <v>17195927392</v>
      </c>
      <c r="B58" s="1" t="s">
        <v>820</v>
      </c>
      <c r="C58" s="1" t="s">
        <v>831</v>
      </c>
      <c r="D58" s="1" t="s">
        <v>832</v>
      </c>
      <c r="E58" s="1" t="s">
        <v>419</v>
      </c>
      <c r="F58" s="1" t="s">
        <v>820</v>
      </c>
      <c r="G58" s="1" t="s">
        <v>768</v>
      </c>
      <c r="H58" s="1" t="s">
        <v>622</v>
      </c>
      <c r="I58" s="1" t="s">
        <v>833</v>
      </c>
      <c r="J58" s="1" t="s">
        <v>624</v>
      </c>
      <c r="K58" s="1" t="s">
        <v>833</v>
      </c>
      <c r="L58" s="1" t="s">
        <v>833</v>
      </c>
      <c r="M58" s="1" t="s">
        <v>625</v>
      </c>
      <c r="N58" s="1" t="s">
        <v>625</v>
      </c>
      <c r="O58" s="1" t="s">
        <v>626</v>
      </c>
      <c r="P58" s="1" t="s">
        <v>627</v>
      </c>
      <c r="Q58" s="1" t="s">
        <v>834</v>
      </c>
      <c r="R58" s="1" t="s">
        <v>629</v>
      </c>
      <c r="S58" s="1" t="s">
        <v>630</v>
      </c>
      <c r="T58" s="1" t="s">
        <v>631</v>
      </c>
    </row>
    <row r="59" s="1" customFormat="1" spans="1:20">
      <c r="A59" s="3">
        <v>17195899949</v>
      </c>
      <c r="B59" s="1" t="s">
        <v>820</v>
      </c>
      <c r="C59" s="1" t="s">
        <v>835</v>
      </c>
      <c r="D59" s="1" t="s">
        <v>836</v>
      </c>
      <c r="E59" s="1" t="s">
        <v>417</v>
      </c>
      <c r="F59" s="1" t="s">
        <v>820</v>
      </c>
      <c r="G59" s="1" t="s">
        <v>768</v>
      </c>
      <c r="H59" s="1" t="s">
        <v>622</v>
      </c>
      <c r="I59" s="1" t="s">
        <v>734</v>
      </c>
      <c r="J59" s="1" t="s">
        <v>624</v>
      </c>
      <c r="K59" s="1" t="s">
        <v>734</v>
      </c>
      <c r="L59" s="1" t="s">
        <v>734</v>
      </c>
      <c r="M59" s="1" t="s">
        <v>625</v>
      </c>
      <c r="N59" s="1" t="s">
        <v>625</v>
      </c>
      <c r="O59" s="1" t="s">
        <v>626</v>
      </c>
      <c r="P59" s="1" t="s">
        <v>627</v>
      </c>
      <c r="Q59" s="1" t="s">
        <v>837</v>
      </c>
      <c r="R59" s="1" t="s">
        <v>629</v>
      </c>
      <c r="S59" s="1" t="s">
        <v>630</v>
      </c>
      <c r="T59" s="1" t="s">
        <v>631</v>
      </c>
    </row>
    <row r="60" s="1" customFormat="1" spans="1:20">
      <c r="A60" s="3">
        <v>17195894406</v>
      </c>
      <c r="B60" s="1" t="s">
        <v>820</v>
      </c>
      <c r="C60" s="1" t="s">
        <v>838</v>
      </c>
      <c r="D60" s="1" t="s">
        <v>839</v>
      </c>
      <c r="E60" s="1" t="s">
        <v>415</v>
      </c>
      <c r="F60" s="1" t="s">
        <v>820</v>
      </c>
      <c r="G60" s="1" t="s">
        <v>768</v>
      </c>
      <c r="H60" s="1" t="s">
        <v>622</v>
      </c>
      <c r="I60" s="1" t="s">
        <v>840</v>
      </c>
      <c r="J60" s="1" t="s">
        <v>624</v>
      </c>
      <c r="K60" s="1" t="s">
        <v>840</v>
      </c>
      <c r="L60" s="1" t="s">
        <v>840</v>
      </c>
      <c r="M60" s="1" t="s">
        <v>625</v>
      </c>
      <c r="N60" s="1" t="s">
        <v>625</v>
      </c>
      <c r="O60" s="1" t="s">
        <v>626</v>
      </c>
      <c r="P60" s="1" t="s">
        <v>627</v>
      </c>
      <c r="Q60" s="1" t="s">
        <v>841</v>
      </c>
      <c r="R60" s="1" t="s">
        <v>629</v>
      </c>
      <c r="S60" s="1" t="s">
        <v>630</v>
      </c>
      <c r="T60" s="1" t="s">
        <v>631</v>
      </c>
    </row>
    <row r="61" s="1" customFormat="1" spans="1:20">
      <c r="A61" s="3">
        <v>17195863515</v>
      </c>
      <c r="B61" s="1" t="s">
        <v>820</v>
      </c>
      <c r="C61" s="1" t="s">
        <v>842</v>
      </c>
      <c r="D61" s="1" t="s">
        <v>843</v>
      </c>
      <c r="E61" s="1" t="s">
        <v>442</v>
      </c>
      <c r="F61" s="1" t="s">
        <v>768</v>
      </c>
      <c r="G61" s="1" t="s">
        <v>716</v>
      </c>
      <c r="H61" s="1" t="s">
        <v>622</v>
      </c>
      <c r="I61" s="1" t="s">
        <v>844</v>
      </c>
      <c r="J61" s="1" t="s">
        <v>624</v>
      </c>
      <c r="K61" s="1" t="s">
        <v>844</v>
      </c>
      <c r="L61" s="1" t="s">
        <v>844</v>
      </c>
      <c r="M61" s="1" t="s">
        <v>625</v>
      </c>
      <c r="N61" s="1" t="s">
        <v>625</v>
      </c>
      <c r="O61" s="1" t="s">
        <v>626</v>
      </c>
      <c r="P61" s="1" t="s">
        <v>627</v>
      </c>
      <c r="Q61" s="1" t="s">
        <v>845</v>
      </c>
      <c r="R61" s="1" t="s">
        <v>629</v>
      </c>
      <c r="S61" s="1" t="s">
        <v>630</v>
      </c>
      <c r="T61" s="1" t="s">
        <v>631</v>
      </c>
    </row>
    <row r="62" s="1" customFormat="1" spans="1:20">
      <c r="A62" s="3">
        <v>17195843381</v>
      </c>
      <c r="B62" s="1" t="s">
        <v>820</v>
      </c>
      <c r="C62" s="1" t="s">
        <v>846</v>
      </c>
      <c r="D62" s="1" t="s">
        <v>847</v>
      </c>
      <c r="E62" s="1" t="s">
        <v>413</v>
      </c>
      <c r="F62" s="1" t="s">
        <v>820</v>
      </c>
      <c r="G62" s="1" t="s">
        <v>768</v>
      </c>
      <c r="H62" s="1" t="s">
        <v>622</v>
      </c>
      <c r="I62" s="1" t="s">
        <v>737</v>
      </c>
      <c r="J62" s="1" t="s">
        <v>624</v>
      </c>
      <c r="K62" s="1" t="s">
        <v>737</v>
      </c>
      <c r="L62" s="1" t="s">
        <v>737</v>
      </c>
      <c r="M62" s="1" t="s">
        <v>625</v>
      </c>
      <c r="N62" s="1" t="s">
        <v>625</v>
      </c>
      <c r="O62" s="1" t="s">
        <v>626</v>
      </c>
      <c r="P62" s="1" t="s">
        <v>627</v>
      </c>
      <c r="Q62" s="1" t="s">
        <v>848</v>
      </c>
      <c r="R62" s="1" t="s">
        <v>629</v>
      </c>
      <c r="S62" s="1" t="s">
        <v>630</v>
      </c>
      <c r="T62" s="1" t="s">
        <v>631</v>
      </c>
    </row>
    <row r="63" s="1" customFormat="1" spans="1:20">
      <c r="A63" s="3">
        <v>17195837913</v>
      </c>
      <c r="B63" s="1" t="s">
        <v>820</v>
      </c>
      <c r="C63" s="1" t="s">
        <v>849</v>
      </c>
      <c r="D63" s="1" t="s">
        <v>847</v>
      </c>
      <c r="E63" s="1" t="s">
        <v>412</v>
      </c>
      <c r="F63" s="1" t="s">
        <v>820</v>
      </c>
      <c r="G63" s="1" t="s">
        <v>768</v>
      </c>
      <c r="H63" s="1" t="s">
        <v>622</v>
      </c>
      <c r="I63" s="1" t="s">
        <v>850</v>
      </c>
      <c r="J63" s="1" t="s">
        <v>624</v>
      </c>
      <c r="K63" s="1" t="s">
        <v>850</v>
      </c>
      <c r="L63" s="1" t="s">
        <v>850</v>
      </c>
      <c r="M63" s="1" t="s">
        <v>625</v>
      </c>
      <c r="N63" s="1" t="s">
        <v>625</v>
      </c>
      <c r="O63" s="1" t="s">
        <v>626</v>
      </c>
      <c r="P63" s="1" t="s">
        <v>627</v>
      </c>
      <c r="Q63" s="1" t="s">
        <v>851</v>
      </c>
      <c r="R63" s="1" t="s">
        <v>629</v>
      </c>
      <c r="S63" s="1" t="s">
        <v>630</v>
      </c>
      <c r="T63" s="1" t="s">
        <v>631</v>
      </c>
    </row>
    <row r="64" s="1" customFormat="1" spans="1:20">
      <c r="A64" s="3">
        <v>17195606648</v>
      </c>
      <c r="B64" s="1" t="s">
        <v>820</v>
      </c>
      <c r="C64" s="1" t="s">
        <v>852</v>
      </c>
      <c r="D64" s="1" t="s">
        <v>853</v>
      </c>
      <c r="E64" s="1" t="s">
        <v>408</v>
      </c>
      <c r="F64" s="1" t="s">
        <v>820</v>
      </c>
      <c r="G64" s="1" t="s">
        <v>768</v>
      </c>
      <c r="H64" s="1" t="s">
        <v>622</v>
      </c>
      <c r="I64" s="1" t="s">
        <v>854</v>
      </c>
      <c r="J64" s="1" t="s">
        <v>624</v>
      </c>
      <c r="K64" s="1" t="s">
        <v>854</v>
      </c>
      <c r="L64" s="1" t="s">
        <v>854</v>
      </c>
      <c r="M64" s="1" t="s">
        <v>625</v>
      </c>
      <c r="N64" s="1" t="s">
        <v>625</v>
      </c>
      <c r="O64" s="1" t="s">
        <v>626</v>
      </c>
      <c r="P64" s="1" t="s">
        <v>627</v>
      </c>
      <c r="Q64" s="1" t="s">
        <v>855</v>
      </c>
      <c r="R64" s="1" t="s">
        <v>629</v>
      </c>
      <c r="S64" s="1" t="s">
        <v>630</v>
      </c>
      <c r="T64" s="1" t="s">
        <v>631</v>
      </c>
    </row>
    <row r="65" s="1" customFormat="1" spans="1:20">
      <c r="A65" s="3">
        <v>17195484449</v>
      </c>
      <c r="B65" s="1" t="s">
        <v>820</v>
      </c>
      <c r="C65" s="1" t="s">
        <v>856</v>
      </c>
      <c r="D65" s="1" t="s">
        <v>857</v>
      </c>
      <c r="E65" s="1" t="s">
        <v>404</v>
      </c>
      <c r="F65" s="1" t="s">
        <v>820</v>
      </c>
      <c r="G65" s="1" t="s">
        <v>768</v>
      </c>
      <c r="H65" s="1" t="s">
        <v>622</v>
      </c>
      <c r="I65" s="1" t="s">
        <v>829</v>
      </c>
      <c r="J65" s="1" t="s">
        <v>624</v>
      </c>
      <c r="K65" s="1" t="s">
        <v>829</v>
      </c>
      <c r="L65" s="1" t="s">
        <v>829</v>
      </c>
      <c r="M65" s="1" t="s">
        <v>625</v>
      </c>
      <c r="N65" s="1" t="s">
        <v>625</v>
      </c>
      <c r="O65" s="1" t="s">
        <v>626</v>
      </c>
      <c r="P65" s="1" t="s">
        <v>627</v>
      </c>
      <c r="Q65" s="1" t="s">
        <v>858</v>
      </c>
      <c r="R65" s="1" t="s">
        <v>629</v>
      </c>
      <c r="S65" s="1" t="s">
        <v>630</v>
      </c>
      <c r="T65" s="1" t="s">
        <v>631</v>
      </c>
    </row>
    <row r="66" s="1" customFormat="1" spans="1:20">
      <c r="A66" s="3">
        <v>17195379753</v>
      </c>
      <c r="B66" s="1" t="s">
        <v>820</v>
      </c>
      <c r="C66" s="1" t="s">
        <v>859</v>
      </c>
      <c r="D66" s="1" t="s">
        <v>860</v>
      </c>
      <c r="E66" s="1" t="s">
        <v>400</v>
      </c>
      <c r="F66" s="1" t="s">
        <v>820</v>
      </c>
      <c r="G66" s="1" t="s">
        <v>768</v>
      </c>
      <c r="H66" s="1" t="s">
        <v>622</v>
      </c>
      <c r="I66" s="1" t="s">
        <v>861</v>
      </c>
      <c r="J66" s="1" t="s">
        <v>624</v>
      </c>
      <c r="K66" s="1" t="s">
        <v>861</v>
      </c>
      <c r="L66" s="1" t="s">
        <v>861</v>
      </c>
      <c r="M66" s="1" t="s">
        <v>625</v>
      </c>
      <c r="N66" s="1" t="s">
        <v>625</v>
      </c>
      <c r="O66" s="1" t="s">
        <v>626</v>
      </c>
      <c r="P66" s="1" t="s">
        <v>627</v>
      </c>
      <c r="Q66" s="1" t="s">
        <v>862</v>
      </c>
      <c r="R66" s="1" t="s">
        <v>629</v>
      </c>
      <c r="S66" s="1" t="s">
        <v>630</v>
      </c>
      <c r="T66" s="1" t="s">
        <v>631</v>
      </c>
    </row>
    <row r="67" s="1" customFormat="1" spans="1:20">
      <c r="A67" s="3">
        <v>17195306897</v>
      </c>
      <c r="B67" s="1" t="s">
        <v>820</v>
      </c>
      <c r="C67" s="1" t="s">
        <v>863</v>
      </c>
      <c r="D67" s="1" t="s">
        <v>864</v>
      </c>
      <c r="E67" s="1" t="s">
        <v>396</v>
      </c>
      <c r="F67" s="1" t="s">
        <v>820</v>
      </c>
      <c r="G67" s="1" t="s">
        <v>768</v>
      </c>
      <c r="H67" s="1" t="s">
        <v>622</v>
      </c>
      <c r="I67" s="1" t="s">
        <v>865</v>
      </c>
      <c r="J67" s="1" t="s">
        <v>624</v>
      </c>
      <c r="K67" s="1" t="s">
        <v>865</v>
      </c>
      <c r="L67" s="1" t="s">
        <v>865</v>
      </c>
      <c r="M67" s="1" t="s">
        <v>625</v>
      </c>
      <c r="N67" s="1" t="s">
        <v>625</v>
      </c>
      <c r="O67" s="1" t="s">
        <v>626</v>
      </c>
      <c r="P67" s="1" t="s">
        <v>627</v>
      </c>
      <c r="Q67" s="1" t="s">
        <v>866</v>
      </c>
      <c r="R67" s="1" t="s">
        <v>629</v>
      </c>
      <c r="S67" s="1" t="s">
        <v>630</v>
      </c>
      <c r="T67" s="1" t="s">
        <v>867</v>
      </c>
    </row>
    <row r="68" s="1" customFormat="1" spans="1:20">
      <c r="A68" s="3">
        <v>17195218902</v>
      </c>
      <c r="B68" s="1" t="s">
        <v>820</v>
      </c>
      <c r="C68" s="1" t="s">
        <v>868</v>
      </c>
      <c r="D68" s="1" t="s">
        <v>869</v>
      </c>
      <c r="E68" s="1" t="s">
        <v>394</v>
      </c>
      <c r="F68" s="1" t="s">
        <v>820</v>
      </c>
      <c r="G68" s="1" t="s">
        <v>768</v>
      </c>
      <c r="H68" s="1" t="s">
        <v>622</v>
      </c>
      <c r="I68" s="1" t="s">
        <v>870</v>
      </c>
      <c r="J68" s="1" t="s">
        <v>624</v>
      </c>
      <c r="K68" s="1" t="s">
        <v>870</v>
      </c>
      <c r="L68" s="1" t="s">
        <v>870</v>
      </c>
      <c r="M68" s="1" t="s">
        <v>625</v>
      </c>
      <c r="N68" s="1" t="s">
        <v>625</v>
      </c>
      <c r="O68" s="1" t="s">
        <v>626</v>
      </c>
      <c r="P68" s="1" t="s">
        <v>627</v>
      </c>
      <c r="Q68" s="1" t="s">
        <v>871</v>
      </c>
      <c r="R68" s="1" t="s">
        <v>629</v>
      </c>
      <c r="S68" s="1" t="s">
        <v>630</v>
      </c>
      <c r="T68" s="1" t="s">
        <v>631</v>
      </c>
    </row>
    <row r="69" s="1" customFormat="1" spans="1:20">
      <c r="A69" s="3">
        <v>17195074018</v>
      </c>
      <c r="B69" s="1" t="s">
        <v>820</v>
      </c>
      <c r="C69" s="1" t="s">
        <v>872</v>
      </c>
      <c r="D69" s="1" t="s">
        <v>873</v>
      </c>
      <c r="E69" s="1" t="s">
        <v>391</v>
      </c>
      <c r="F69" s="1" t="s">
        <v>820</v>
      </c>
      <c r="G69" s="1" t="s">
        <v>768</v>
      </c>
      <c r="H69" s="1" t="s">
        <v>622</v>
      </c>
      <c r="I69" s="1" t="s">
        <v>874</v>
      </c>
      <c r="J69" s="1" t="s">
        <v>624</v>
      </c>
      <c r="K69" s="1" t="s">
        <v>874</v>
      </c>
      <c r="L69" s="1" t="s">
        <v>874</v>
      </c>
      <c r="M69" s="1" t="s">
        <v>625</v>
      </c>
      <c r="N69" s="1" t="s">
        <v>625</v>
      </c>
      <c r="O69" s="1" t="s">
        <v>626</v>
      </c>
      <c r="P69" s="1" t="s">
        <v>627</v>
      </c>
      <c r="Q69" s="1" t="s">
        <v>875</v>
      </c>
      <c r="R69" s="1" t="s">
        <v>629</v>
      </c>
      <c r="S69" s="1" t="s">
        <v>630</v>
      </c>
      <c r="T69" s="1" t="s">
        <v>631</v>
      </c>
    </row>
    <row r="70" s="1" customFormat="1" spans="1:20">
      <c r="A70" s="3">
        <v>17194351821</v>
      </c>
      <c r="B70" s="1" t="s">
        <v>820</v>
      </c>
      <c r="C70" s="1" t="s">
        <v>876</v>
      </c>
      <c r="D70" s="1" t="s">
        <v>877</v>
      </c>
      <c r="E70" s="1" t="s">
        <v>385</v>
      </c>
      <c r="F70" s="1" t="s">
        <v>820</v>
      </c>
      <c r="G70" s="1" t="s">
        <v>768</v>
      </c>
      <c r="H70" s="1" t="s">
        <v>622</v>
      </c>
      <c r="I70" s="1" t="s">
        <v>878</v>
      </c>
      <c r="J70" s="1" t="s">
        <v>624</v>
      </c>
      <c r="K70" s="1" t="s">
        <v>878</v>
      </c>
      <c r="L70" s="1" t="s">
        <v>878</v>
      </c>
      <c r="M70" s="1" t="s">
        <v>625</v>
      </c>
      <c r="N70" s="1" t="s">
        <v>625</v>
      </c>
      <c r="O70" s="1" t="s">
        <v>626</v>
      </c>
      <c r="P70" s="1" t="s">
        <v>627</v>
      </c>
      <c r="Q70" s="1" t="s">
        <v>879</v>
      </c>
      <c r="R70" s="1" t="s">
        <v>629</v>
      </c>
      <c r="S70" s="1" t="s">
        <v>630</v>
      </c>
      <c r="T70" s="1" t="s">
        <v>631</v>
      </c>
    </row>
    <row r="71" s="1" customFormat="1" spans="1:20">
      <c r="A71" s="3">
        <v>17194321169</v>
      </c>
      <c r="B71" s="1" t="s">
        <v>820</v>
      </c>
      <c r="C71" s="1" t="s">
        <v>880</v>
      </c>
      <c r="D71" s="1" t="s">
        <v>656</v>
      </c>
      <c r="E71" s="1" t="s">
        <v>383</v>
      </c>
      <c r="F71" s="1" t="s">
        <v>820</v>
      </c>
      <c r="G71" s="1" t="s">
        <v>768</v>
      </c>
      <c r="H71" s="1" t="s">
        <v>622</v>
      </c>
      <c r="I71" s="1" t="s">
        <v>657</v>
      </c>
      <c r="J71" s="1" t="s">
        <v>624</v>
      </c>
      <c r="K71" s="1" t="s">
        <v>657</v>
      </c>
      <c r="L71" s="1" t="s">
        <v>657</v>
      </c>
      <c r="M71" s="1" t="s">
        <v>625</v>
      </c>
      <c r="N71" s="1" t="s">
        <v>625</v>
      </c>
      <c r="O71" s="1" t="s">
        <v>626</v>
      </c>
      <c r="P71" s="1" t="s">
        <v>627</v>
      </c>
      <c r="Q71" s="1" t="s">
        <v>881</v>
      </c>
      <c r="R71" s="1" t="s">
        <v>629</v>
      </c>
      <c r="S71" s="1" t="s">
        <v>630</v>
      </c>
      <c r="T71" s="1" t="s">
        <v>631</v>
      </c>
    </row>
    <row r="72" s="1" customFormat="1" spans="1:20">
      <c r="A72" s="3">
        <v>17194258602</v>
      </c>
      <c r="B72" s="1" t="s">
        <v>820</v>
      </c>
      <c r="C72" s="1" t="s">
        <v>882</v>
      </c>
      <c r="D72" s="1" t="s">
        <v>883</v>
      </c>
      <c r="E72" s="1" t="s">
        <v>382</v>
      </c>
      <c r="F72" s="1" t="s">
        <v>820</v>
      </c>
      <c r="G72" s="1" t="s">
        <v>768</v>
      </c>
      <c r="H72" s="1" t="s">
        <v>622</v>
      </c>
      <c r="I72" s="1" t="s">
        <v>884</v>
      </c>
      <c r="J72" s="1" t="s">
        <v>624</v>
      </c>
      <c r="K72" s="1" t="s">
        <v>884</v>
      </c>
      <c r="L72" s="1" t="s">
        <v>884</v>
      </c>
      <c r="M72" s="1" t="s">
        <v>625</v>
      </c>
      <c r="N72" s="1" t="s">
        <v>625</v>
      </c>
      <c r="O72" s="1" t="s">
        <v>626</v>
      </c>
      <c r="P72" s="1" t="s">
        <v>627</v>
      </c>
      <c r="Q72" s="1" t="s">
        <v>885</v>
      </c>
      <c r="R72" s="1" t="s">
        <v>629</v>
      </c>
      <c r="S72" s="1" t="s">
        <v>630</v>
      </c>
      <c r="T72" s="1" t="s">
        <v>631</v>
      </c>
    </row>
    <row r="73" s="1" customFormat="1" spans="1:20">
      <c r="A73" s="3">
        <v>17194245926</v>
      </c>
      <c r="B73" s="1" t="s">
        <v>820</v>
      </c>
      <c r="C73" s="1" t="s">
        <v>886</v>
      </c>
      <c r="D73" s="1" t="s">
        <v>749</v>
      </c>
      <c r="E73" s="1" t="s">
        <v>379</v>
      </c>
      <c r="F73" s="1" t="s">
        <v>820</v>
      </c>
      <c r="G73" s="1" t="s">
        <v>768</v>
      </c>
      <c r="H73" s="1" t="s">
        <v>622</v>
      </c>
      <c r="I73" s="1" t="s">
        <v>887</v>
      </c>
      <c r="J73" s="1" t="s">
        <v>624</v>
      </c>
      <c r="K73" s="1" t="s">
        <v>887</v>
      </c>
      <c r="L73" s="1" t="s">
        <v>887</v>
      </c>
      <c r="M73" s="1" t="s">
        <v>625</v>
      </c>
      <c r="N73" s="1" t="s">
        <v>625</v>
      </c>
      <c r="O73" s="1" t="s">
        <v>626</v>
      </c>
      <c r="P73" s="1" t="s">
        <v>627</v>
      </c>
      <c r="Q73" s="1" t="s">
        <v>888</v>
      </c>
      <c r="R73" s="1" t="s">
        <v>629</v>
      </c>
      <c r="S73" s="1" t="s">
        <v>630</v>
      </c>
      <c r="T73" s="1" t="s">
        <v>631</v>
      </c>
    </row>
    <row r="74" s="1" customFormat="1" spans="1:20">
      <c r="A74" s="3">
        <v>17194101152</v>
      </c>
      <c r="B74" s="1" t="s">
        <v>820</v>
      </c>
      <c r="C74" s="1" t="s">
        <v>889</v>
      </c>
      <c r="D74" s="1" t="s">
        <v>890</v>
      </c>
      <c r="E74" s="1" t="s">
        <v>377</v>
      </c>
      <c r="F74" s="1" t="s">
        <v>820</v>
      </c>
      <c r="G74" s="1" t="s">
        <v>768</v>
      </c>
      <c r="H74" s="1" t="s">
        <v>622</v>
      </c>
      <c r="I74" s="1" t="s">
        <v>891</v>
      </c>
      <c r="J74" s="1" t="s">
        <v>624</v>
      </c>
      <c r="K74" s="1" t="s">
        <v>891</v>
      </c>
      <c r="L74" s="1" t="s">
        <v>891</v>
      </c>
      <c r="M74" s="1" t="s">
        <v>625</v>
      </c>
      <c r="N74" s="1" t="s">
        <v>625</v>
      </c>
      <c r="O74" s="1" t="s">
        <v>626</v>
      </c>
      <c r="P74" s="1" t="s">
        <v>627</v>
      </c>
      <c r="Q74" s="1" t="s">
        <v>892</v>
      </c>
      <c r="R74" s="1" t="s">
        <v>629</v>
      </c>
      <c r="S74" s="1" t="s">
        <v>630</v>
      </c>
      <c r="T74" s="1" t="s">
        <v>631</v>
      </c>
    </row>
    <row r="75" s="1" customFormat="1" spans="1:20">
      <c r="A75" s="3">
        <v>17194096216</v>
      </c>
      <c r="B75" s="1" t="s">
        <v>820</v>
      </c>
      <c r="C75" s="1" t="s">
        <v>893</v>
      </c>
      <c r="D75" s="1" t="s">
        <v>894</v>
      </c>
      <c r="E75" s="1" t="s">
        <v>375</v>
      </c>
      <c r="F75" s="1" t="s">
        <v>820</v>
      </c>
      <c r="G75" s="1" t="s">
        <v>768</v>
      </c>
      <c r="H75" s="1" t="s">
        <v>622</v>
      </c>
      <c r="I75" s="1" t="s">
        <v>642</v>
      </c>
      <c r="J75" s="1" t="s">
        <v>624</v>
      </c>
      <c r="K75" s="1" t="s">
        <v>642</v>
      </c>
      <c r="L75" s="1" t="s">
        <v>642</v>
      </c>
      <c r="M75" s="1" t="s">
        <v>625</v>
      </c>
      <c r="N75" s="1" t="s">
        <v>625</v>
      </c>
      <c r="O75" s="1" t="s">
        <v>626</v>
      </c>
      <c r="P75" s="1" t="s">
        <v>627</v>
      </c>
      <c r="Q75" s="1" t="s">
        <v>895</v>
      </c>
      <c r="R75" s="1" t="s">
        <v>629</v>
      </c>
      <c r="S75" s="1" t="s">
        <v>630</v>
      </c>
      <c r="T75" s="1" t="s">
        <v>631</v>
      </c>
    </row>
    <row r="76" s="1" customFormat="1" spans="1:20">
      <c r="A76" s="3">
        <v>17194013096</v>
      </c>
      <c r="B76" s="1" t="s">
        <v>820</v>
      </c>
      <c r="C76" s="1" t="s">
        <v>896</v>
      </c>
      <c r="D76" s="1" t="s">
        <v>749</v>
      </c>
      <c r="E76" s="1" t="s">
        <v>372</v>
      </c>
      <c r="F76" s="1" t="s">
        <v>820</v>
      </c>
      <c r="G76" s="1" t="s">
        <v>768</v>
      </c>
      <c r="H76" s="1" t="s">
        <v>622</v>
      </c>
      <c r="I76" s="1" t="s">
        <v>758</v>
      </c>
      <c r="J76" s="1" t="s">
        <v>624</v>
      </c>
      <c r="K76" s="1" t="s">
        <v>758</v>
      </c>
      <c r="L76" s="1" t="s">
        <v>758</v>
      </c>
      <c r="M76" s="1" t="s">
        <v>625</v>
      </c>
      <c r="N76" s="1" t="s">
        <v>625</v>
      </c>
      <c r="O76" s="1" t="s">
        <v>626</v>
      </c>
      <c r="P76" s="1" t="s">
        <v>627</v>
      </c>
      <c r="Q76" s="1" t="s">
        <v>897</v>
      </c>
      <c r="R76" s="1" t="s">
        <v>629</v>
      </c>
      <c r="S76" s="1" t="s">
        <v>630</v>
      </c>
      <c r="T76" s="1" t="s">
        <v>631</v>
      </c>
    </row>
    <row r="77" s="1" customFormat="1" spans="1:20">
      <c r="A77" s="3">
        <v>17193788249</v>
      </c>
      <c r="B77" s="1" t="s">
        <v>820</v>
      </c>
      <c r="C77" s="1" t="s">
        <v>898</v>
      </c>
      <c r="D77" s="1" t="s">
        <v>899</v>
      </c>
      <c r="E77" s="1" t="s">
        <v>368</v>
      </c>
      <c r="F77" s="1" t="s">
        <v>820</v>
      </c>
      <c r="G77" s="1" t="s">
        <v>768</v>
      </c>
      <c r="H77" s="1" t="s">
        <v>622</v>
      </c>
      <c r="I77" s="1" t="s">
        <v>900</v>
      </c>
      <c r="J77" s="1" t="s">
        <v>624</v>
      </c>
      <c r="K77" s="1" t="s">
        <v>900</v>
      </c>
      <c r="L77" s="1" t="s">
        <v>900</v>
      </c>
      <c r="M77" s="1" t="s">
        <v>625</v>
      </c>
      <c r="N77" s="1" t="s">
        <v>625</v>
      </c>
      <c r="O77" s="1" t="s">
        <v>626</v>
      </c>
      <c r="P77" s="1" t="s">
        <v>627</v>
      </c>
      <c r="Q77" s="1" t="s">
        <v>901</v>
      </c>
      <c r="R77" s="1" t="s">
        <v>629</v>
      </c>
      <c r="S77" s="1" t="s">
        <v>630</v>
      </c>
      <c r="T77" s="1" t="s">
        <v>631</v>
      </c>
    </row>
    <row r="78" s="1" customFormat="1" spans="1:20">
      <c r="A78" s="3">
        <v>17193665161</v>
      </c>
      <c r="B78" s="1" t="s">
        <v>820</v>
      </c>
      <c r="C78" s="1" t="s">
        <v>902</v>
      </c>
      <c r="D78" s="1" t="s">
        <v>660</v>
      </c>
      <c r="E78" s="1" t="s">
        <v>366</v>
      </c>
      <c r="F78" s="1" t="s">
        <v>820</v>
      </c>
      <c r="G78" s="1" t="s">
        <v>768</v>
      </c>
      <c r="H78" s="1" t="s">
        <v>622</v>
      </c>
      <c r="I78" s="1" t="s">
        <v>661</v>
      </c>
      <c r="J78" s="1" t="s">
        <v>624</v>
      </c>
      <c r="K78" s="1" t="s">
        <v>661</v>
      </c>
      <c r="L78" s="1" t="s">
        <v>661</v>
      </c>
      <c r="M78" s="1" t="s">
        <v>625</v>
      </c>
      <c r="N78" s="1" t="s">
        <v>625</v>
      </c>
      <c r="O78" s="1" t="s">
        <v>626</v>
      </c>
      <c r="P78" s="1" t="s">
        <v>627</v>
      </c>
      <c r="Q78" s="1" t="s">
        <v>903</v>
      </c>
      <c r="R78" s="1" t="s">
        <v>629</v>
      </c>
      <c r="S78" s="1" t="s">
        <v>630</v>
      </c>
      <c r="T78" s="1" t="s">
        <v>631</v>
      </c>
    </row>
    <row r="79" s="1" customFormat="1" spans="1:20">
      <c r="A79" s="3">
        <v>17193579869</v>
      </c>
      <c r="B79" s="1" t="s">
        <v>820</v>
      </c>
      <c r="C79" s="1" t="s">
        <v>904</v>
      </c>
      <c r="D79" s="1" t="s">
        <v>905</v>
      </c>
      <c r="E79" s="1" t="s">
        <v>365</v>
      </c>
      <c r="F79" s="1" t="s">
        <v>820</v>
      </c>
      <c r="G79" s="1" t="s">
        <v>768</v>
      </c>
      <c r="H79" s="1" t="s">
        <v>622</v>
      </c>
      <c r="I79" s="1" t="s">
        <v>906</v>
      </c>
      <c r="J79" s="1" t="s">
        <v>624</v>
      </c>
      <c r="K79" s="1" t="s">
        <v>906</v>
      </c>
      <c r="L79" s="1" t="s">
        <v>906</v>
      </c>
      <c r="M79" s="1" t="s">
        <v>625</v>
      </c>
      <c r="N79" s="1" t="s">
        <v>625</v>
      </c>
      <c r="O79" s="1" t="s">
        <v>626</v>
      </c>
      <c r="P79" s="1" t="s">
        <v>627</v>
      </c>
      <c r="Q79" s="1" t="s">
        <v>907</v>
      </c>
      <c r="R79" s="1" t="s">
        <v>629</v>
      </c>
      <c r="S79" s="1" t="s">
        <v>630</v>
      </c>
      <c r="T79" s="1" t="s">
        <v>631</v>
      </c>
    </row>
    <row r="80" s="1" customFormat="1" spans="1:20">
      <c r="A80" s="3">
        <v>17193560645</v>
      </c>
      <c r="B80" s="1" t="s">
        <v>820</v>
      </c>
      <c r="C80" s="1" t="s">
        <v>908</v>
      </c>
      <c r="D80" s="1" t="s">
        <v>909</v>
      </c>
      <c r="E80" s="1" t="s">
        <v>552</v>
      </c>
      <c r="F80" s="1" t="s">
        <v>618</v>
      </c>
      <c r="G80" s="1" t="s">
        <v>621</v>
      </c>
      <c r="H80" s="1" t="s">
        <v>622</v>
      </c>
      <c r="I80" s="1" t="s">
        <v>840</v>
      </c>
      <c r="J80" s="1" t="s">
        <v>624</v>
      </c>
      <c r="K80" s="1" t="s">
        <v>840</v>
      </c>
      <c r="L80" s="1" t="s">
        <v>840</v>
      </c>
      <c r="M80" s="1" t="s">
        <v>625</v>
      </c>
      <c r="N80" s="1" t="s">
        <v>625</v>
      </c>
      <c r="O80" s="1" t="s">
        <v>626</v>
      </c>
      <c r="P80" s="1" t="s">
        <v>627</v>
      </c>
      <c r="Q80" s="1" t="s">
        <v>910</v>
      </c>
      <c r="R80" s="1" t="s">
        <v>629</v>
      </c>
      <c r="S80" s="1" t="s">
        <v>630</v>
      </c>
      <c r="T80" s="1" t="s">
        <v>631</v>
      </c>
    </row>
    <row r="81" s="1" customFormat="1" spans="1:20">
      <c r="A81" s="3">
        <v>17193327532</v>
      </c>
      <c r="B81" s="1" t="s">
        <v>820</v>
      </c>
      <c r="C81" s="1" t="s">
        <v>911</v>
      </c>
      <c r="D81" s="1" t="s">
        <v>890</v>
      </c>
      <c r="E81" s="1" t="s">
        <v>363</v>
      </c>
      <c r="F81" s="1" t="s">
        <v>820</v>
      </c>
      <c r="G81" s="1" t="s">
        <v>768</v>
      </c>
      <c r="H81" s="1" t="s">
        <v>622</v>
      </c>
      <c r="I81" s="1" t="s">
        <v>912</v>
      </c>
      <c r="J81" s="1" t="s">
        <v>624</v>
      </c>
      <c r="K81" s="1" t="s">
        <v>912</v>
      </c>
      <c r="L81" s="1" t="s">
        <v>912</v>
      </c>
      <c r="M81" s="1" t="s">
        <v>625</v>
      </c>
      <c r="N81" s="1" t="s">
        <v>625</v>
      </c>
      <c r="O81" s="1" t="s">
        <v>626</v>
      </c>
      <c r="P81" s="1" t="s">
        <v>627</v>
      </c>
      <c r="Q81" s="1" t="s">
        <v>913</v>
      </c>
      <c r="R81" s="1" t="s">
        <v>629</v>
      </c>
      <c r="S81" s="1" t="s">
        <v>630</v>
      </c>
      <c r="T81" s="1" t="s">
        <v>631</v>
      </c>
    </row>
    <row r="82" s="1" customFormat="1" spans="1:20">
      <c r="A82" s="3">
        <v>17193259279</v>
      </c>
      <c r="B82" s="1" t="s">
        <v>914</v>
      </c>
      <c r="C82" s="1" t="s">
        <v>915</v>
      </c>
      <c r="D82" s="1" t="s">
        <v>685</v>
      </c>
      <c r="E82" s="1" t="s">
        <v>360</v>
      </c>
      <c r="F82" s="1" t="s">
        <v>820</v>
      </c>
      <c r="G82" s="1" t="s">
        <v>768</v>
      </c>
      <c r="H82" s="1" t="s">
        <v>622</v>
      </c>
      <c r="I82" s="1" t="s">
        <v>916</v>
      </c>
      <c r="J82" s="1" t="s">
        <v>624</v>
      </c>
      <c r="K82" s="1" t="s">
        <v>916</v>
      </c>
      <c r="L82" s="1" t="s">
        <v>916</v>
      </c>
      <c r="M82" s="1" t="s">
        <v>625</v>
      </c>
      <c r="N82" s="1" t="s">
        <v>625</v>
      </c>
      <c r="O82" s="1" t="s">
        <v>626</v>
      </c>
      <c r="P82" s="1" t="s">
        <v>627</v>
      </c>
      <c r="Q82" s="1" t="s">
        <v>917</v>
      </c>
      <c r="R82" s="1" t="s">
        <v>629</v>
      </c>
      <c r="S82" s="1" t="s">
        <v>630</v>
      </c>
      <c r="T82" s="1" t="s">
        <v>631</v>
      </c>
    </row>
    <row r="83" s="1" customFormat="1" spans="1:20">
      <c r="A83" s="3">
        <v>17193193575</v>
      </c>
      <c r="B83" s="1" t="s">
        <v>914</v>
      </c>
      <c r="C83" s="1" t="s">
        <v>918</v>
      </c>
      <c r="D83" s="1" t="s">
        <v>919</v>
      </c>
      <c r="E83" s="1" t="s">
        <v>290</v>
      </c>
      <c r="F83" s="1" t="s">
        <v>820</v>
      </c>
      <c r="G83" s="1" t="s">
        <v>768</v>
      </c>
      <c r="H83" s="1" t="s">
        <v>622</v>
      </c>
      <c r="I83" s="1" t="s">
        <v>920</v>
      </c>
      <c r="J83" s="1" t="s">
        <v>624</v>
      </c>
      <c r="K83" s="1" t="s">
        <v>920</v>
      </c>
      <c r="L83" s="1" t="s">
        <v>920</v>
      </c>
      <c r="M83" s="1" t="s">
        <v>625</v>
      </c>
      <c r="N83" s="1" t="s">
        <v>625</v>
      </c>
      <c r="O83" s="1" t="s">
        <v>626</v>
      </c>
      <c r="P83" s="1" t="s">
        <v>627</v>
      </c>
      <c r="Q83" s="1" t="s">
        <v>921</v>
      </c>
      <c r="R83" s="1" t="s">
        <v>629</v>
      </c>
      <c r="S83" s="1" t="s">
        <v>630</v>
      </c>
      <c r="T83" s="1" t="s">
        <v>631</v>
      </c>
    </row>
    <row r="84" s="1" customFormat="1" spans="1:20">
      <c r="A84" s="3">
        <v>17193186361</v>
      </c>
      <c r="B84" s="1" t="s">
        <v>914</v>
      </c>
      <c r="C84" s="1" t="s">
        <v>922</v>
      </c>
      <c r="D84" s="1" t="s">
        <v>733</v>
      </c>
      <c r="E84" s="1" t="s">
        <v>331</v>
      </c>
      <c r="F84" s="1" t="s">
        <v>914</v>
      </c>
      <c r="G84" s="1" t="s">
        <v>820</v>
      </c>
      <c r="H84" s="1" t="s">
        <v>622</v>
      </c>
      <c r="I84" s="1" t="s">
        <v>923</v>
      </c>
      <c r="J84" s="1" t="s">
        <v>624</v>
      </c>
      <c r="K84" s="1" t="s">
        <v>923</v>
      </c>
      <c r="L84" s="1" t="s">
        <v>923</v>
      </c>
      <c r="M84" s="1" t="s">
        <v>625</v>
      </c>
      <c r="N84" s="1" t="s">
        <v>625</v>
      </c>
      <c r="O84" s="1" t="s">
        <v>626</v>
      </c>
      <c r="P84" s="1" t="s">
        <v>627</v>
      </c>
      <c r="Q84" s="1" t="s">
        <v>924</v>
      </c>
      <c r="R84" s="1" t="s">
        <v>629</v>
      </c>
      <c r="S84" s="1" t="s">
        <v>630</v>
      </c>
      <c r="T84" s="1" t="s">
        <v>631</v>
      </c>
    </row>
    <row r="85" s="1" customFormat="1" spans="1:20">
      <c r="A85" s="3">
        <v>17193173895</v>
      </c>
      <c r="B85" s="1" t="s">
        <v>914</v>
      </c>
      <c r="C85" s="1" t="s">
        <v>925</v>
      </c>
      <c r="D85" s="1" t="s">
        <v>926</v>
      </c>
      <c r="E85" s="1" t="s">
        <v>329</v>
      </c>
      <c r="F85" s="1" t="s">
        <v>914</v>
      </c>
      <c r="G85" s="1" t="s">
        <v>820</v>
      </c>
      <c r="H85" s="1" t="s">
        <v>622</v>
      </c>
      <c r="I85" s="1" t="s">
        <v>734</v>
      </c>
      <c r="J85" s="1" t="s">
        <v>624</v>
      </c>
      <c r="K85" s="1" t="s">
        <v>734</v>
      </c>
      <c r="L85" s="1" t="s">
        <v>734</v>
      </c>
      <c r="M85" s="1" t="s">
        <v>625</v>
      </c>
      <c r="N85" s="1" t="s">
        <v>625</v>
      </c>
      <c r="O85" s="1" t="s">
        <v>626</v>
      </c>
      <c r="P85" s="1" t="s">
        <v>627</v>
      </c>
      <c r="Q85" s="1" t="s">
        <v>927</v>
      </c>
      <c r="R85" s="1" t="s">
        <v>629</v>
      </c>
      <c r="S85" s="1" t="s">
        <v>630</v>
      </c>
      <c r="T85" s="1" t="s">
        <v>631</v>
      </c>
    </row>
    <row r="86" s="1" customFormat="1" spans="1:20">
      <c r="A86" s="3">
        <v>17193102329</v>
      </c>
      <c r="B86" s="1" t="s">
        <v>914</v>
      </c>
      <c r="C86" s="1" t="s">
        <v>928</v>
      </c>
      <c r="D86" s="1" t="s">
        <v>929</v>
      </c>
      <c r="E86" s="1" t="s">
        <v>357</v>
      </c>
      <c r="F86" s="1" t="s">
        <v>820</v>
      </c>
      <c r="G86" s="1" t="s">
        <v>768</v>
      </c>
      <c r="H86" s="1" t="s">
        <v>622</v>
      </c>
      <c r="I86" s="1" t="s">
        <v>891</v>
      </c>
      <c r="J86" s="1" t="s">
        <v>624</v>
      </c>
      <c r="K86" s="1" t="s">
        <v>891</v>
      </c>
      <c r="L86" s="1" t="s">
        <v>891</v>
      </c>
      <c r="M86" s="1" t="s">
        <v>625</v>
      </c>
      <c r="N86" s="1" t="s">
        <v>625</v>
      </c>
      <c r="O86" s="1" t="s">
        <v>626</v>
      </c>
      <c r="P86" s="1" t="s">
        <v>627</v>
      </c>
      <c r="Q86" s="1" t="s">
        <v>930</v>
      </c>
      <c r="R86" s="1" t="s">
        <v>629</v>
      </c>
      <c r="S86" s="1" t="s">
        <v>630</v>
      </c>
      <c r="T86" s="1" t="s">
        <v>867</v>
      </c>
    </row>
    <row r="87" s="1" customFormat="1" spans="1:20">
      <c r="A87" s="3">
        <v>17193072038</v>
      </c>
      <c r="B87" s="1" t="s">
        <v>914</v>
      </c>
      <c r="C87" s="1" t="s">
        <v>931</v>
      </c>
      <c r="D87" s="1" t="s">
        <v>932</v>
      </c>
      <c r="E87" s="1" t="s">
        <v>327</v>
      </c>
      <c r="F87" s="1" t="s">
        <v>914</v>
      </c>
      <c r="G87" s="1" t="s">
        <v>820</v>
      </c>
      <c r="H87" s="1" t="s">
        <v>622</v>
      </c>
      <c r="I87" s="1" t="s">
        <v>829</v>
      </c>
      <c r="J87" s="1" t="s">
        <v>624</v>
      </c>
      <c r="K87" s="1" t="s">
        <v>829</v>
      </c>
      <c r="L87" s="1" t="s">
        <v>829</v>
      </c>
      <c r="M87" s="1" t="s">
        <v>625</v>
      </c>
      <c r="N87" s="1" t="s">
        <v>625</v>
      </c>
      <c r="O87" s="1" t="s">
        <v>626</v>
      </c>
      <c r="P87" s="1" t="s">
        <v>627</v>
      </c>
      <c r="Q87" s="1" t="s">
        <v>933</v>
      </c>
      <c r="R87" s="1" t="s">
        <v>629</v>
      </c>
      <c r="S87" s="1" t="s">
        <v>630</v>
      </c>
      <c r="T87" s="1" t="s">
        <v>631</v>
      </c>
    </row>
    <row r="88" s="1" customFormat="1" spans="1:20">
      <c r="A88" s="3">
        <v>17193039888</v>
      </c>
      <c r="B88" s="1" t="s">
        <v>914</v>
      </c>
      <c r="C88" s="1" t="s">
        <v>934</v>
      </c>
      <c r="D88" s="1" t="s">
        <v>935</v>
      </c>
      <c r="E88" s="1" t="s">
        <v>324</v>
      </c>
      <c r="F88" s="1" t="s">
        <v>914</v>
      </c>
      <c r="G88" s="1" t="s">
        <v>820</v>
      </c>
      <c r="H88" s="1" t="s">
        <v>622</v>
      </c>
      <c r="I88" s="1" t="s">
        <v>936</v>
      </c>
      <c r="J88" s="1" t="s">
        <v>624</v>
      </c>
      <c r="K88" s="1" t="s">
        <v>936</v>
      </c>
      <c r="L88" s="1" t="s">
        <v>936</v>
      </c>
      <c r="M88" s="1" t="s">
        <v>625</v>
      </c>
      <c r="N88" s="1" t="s">
        <v>625</v>
      </c>
      <c r="O88" s="1" t="s">
        <v>626</v>
      </c>
      <c r="P88" s="1" t="s">
        <v>627</v>
      </c>
      <c r="Q88" s="1" t="s">
        <v>937</v>
      </c>
      <c r="R88" s="1" t="s">
        <v>629</v>
      </c>
      <c r="S88" s="1" t="s">
        <v>630</v>
      </c>
      <c r="T88" s="1" t="s">
        <v>631</v>
      </c>
    </row>
    <row r="89" s="1" customFormat="1" spans="1:20">
      <c r="A89" s="3">
        <v>17192980153</v>
      </c>
      <c r="B89" s="1" t="s">
        <v>914</v>
      </c>
      <c r="C89" s="1" t="s">
        <v>938</v>
      </c>
      <c r="D89" s="1" t="s">
        <v>677</v>
      </c>
      <c r="E89" s="1" t="s">
        <v>323</v>
      </c>
      <c r="F89" s="1" t="s">
        <v>914</v>
      </c>
      <c r="G89" s="1" t="s">
        <v>820</v>
      </c>
      <c r="H89" s="1" t="s">
        <v>622</v>
      </c>
      <c r="I89" s="1" t="s">
        <v>939</v>
      </c>
      <c r="J89" s="1" t="s">
        <v>624</v>
      </c>
      <c r="K89" s="1" t="s">
        <v>939</v>
      </c>
      <c r="L89" s="1" t="s">
        <v>939</v>
      </c>
      <c r="M89" s="1" t="s">
        <v>625</v>
      </c>
      <c r="N89" s="1" t="s">
        <v>625</v>
      </c>
      <c r="O89" s="1" t="s">
        <v>626</v>
      </c>
      <c r="P89" s="1" t="s">
        <v>627</v>
      </c>
      <c r="Q89" s="1" t="s">
        <v>940</v>
      </c>
      <c r="R89" s="1" t="s">
        <v>629</v>
      </c>
      <c r="S89" s="1" t="s">
        <v>630</v>
      </c>
      <c r="T89" s="1" t="s">
        <v>631</v>
      </c>
    </row>
    <row r="90" s="1" customFormat="1" spans="1:20">
      <c r="A90" s="3">
        <v>17192949722</v>
      </c>
      <c r="B90" s="1" t="s">
        <v>914</v>
      </c>
      <c r="C90" s="1" t="s">
        <v>941</v>
      </c>
      <c r="D90" s="1" t="s">
        <v>942</v>
      </c>
      <c r="E90" s="1" t="s">
        <v>321</v>
      </c>
      <c r="F90" s="1" t="s">
        <v>914</v>
      </c>
      <c r="G90" s="1" t="s">
        <v>820</v>
      </c>
      <c r="H90" s="1" t="s">
        <v>622</v>
      </c>
      <c r="I90" s="1" t="s">
        <v>762</v>
      </c>
      <c r="J90" s="1" t="s">
        <v>624</v>
      </c>
      <c r="K90" s="1" t="s">
        <v>762</v>
      </c>
      <c r="L90" s="1" t="s">
        <v>762</v>
      </c>
      <c r="M90" s="1" t="s">
        <v>625</v>
      </c>
      <c r="N90" s="1" t="s">
        <v>625</v>
      </c>
      <c r="O90" s="1" t="s">
        <v>626</v>
      </c>
      <c r="P90" s="1" t="s">
        <v>627</v>
      </c>
      <c r="Q90" s="1" t="s">
        <v>943</v>
      </c>
      <c r="R90" s="1" t="s">
        <v>629</v>
      </c>
      <c r="S90" s="1" t="s">
        <v>630</v>
      </c>
      <c r="T90" s="1" t="s">
        <v>631</v>
      </c>
    </row>
    <row r="91" s="1" customFormat="1" spans="1:20">
      <c r="A91" s="3">
        <v>17192854791</v>
      </c>
      <c r="B91" s="1" t="s">
        <v>914</v>
      </c>
      <c r="C91" s="1" t="s">
        <v>944</v>
      </c>
      <c r="D91" s="1" t="s">
        <v>945</v>
      </c>
      <c r="E91" s="1" t="s">
        <v>320</v>
      </c>
      <c r="F91" s="1" t="s">
        <v>914</v>
      </c>
      <c r="G91" s="1" t="s">
        <v>820</v>
      </c>
      <c r="H91" s="1" t="s">
        <v>622</v>
      </c>
      <c r="I91" s="1" t="s">
        <v>946</v>
      </c>
      <c r="J91" s="1" t="s">
        <v>624</v>
      </c>
      <c r="K91" s="1" t="s">
        <v>946</v>
      </c>
      <c r="L91" s="1" t="s">
        <v>946</v>
      </c>
      <c r="M91" s="1" t="s">
        <v>625</v>
      </c>
      <c r="N91" s="1" t="s">
        <v>625</v>
      </c>
      <c r="O91" s="1" t="s">
        <v>626</v>
      </c>
      <c r="P91" s="1" t="s">
        <v>627</v>
      </c>
      <c r="Q91" s="1" t="s">
        <v>947</v>
      </c>
      <c r="R91" s="1" t="s">
        <v>629</v>
      </c>
      <c r="S91" s="1" t="s">
        <v>630</v>
      </c>
      <c r="T91" s="1" t="s">
        <v>631</v>
      </c>
    </row>
    <row r="92" s="1" customFormat="1" spans="1:20">
      <c r="A92" s="3">
        <v>17192749114</v>
      </c>
      <c r="B92" s="1" t="s">
        <v>914</v>
      </c>
      <c r="C92" s="1" t="s">
        <v>948</v>
      </c>
      <c r="D92" s="1" t="s">
        <v>949</v>
      </c>
      <c r="E92" s="1" t="s">
        <v>318</v>
      </c>
      <c r="F92" s="1" t="s">
        <v>914</v>
      </c>
      <c r="G92" s="1" t="s">
        <v>820</v>
      </c>
      <c r="H92" s="1" t="s">
        <v>622</v>
      </c>
      <c r="I92" s="1" t="s">
        <v>950</v>
      </c>
      <c r="J92" s="1" t="s">
        <v>624</v>
      </c>
      <c r="K92" s="1" t="s">
        <v>950</v>
      </c>
      <c r="L92" s="1" t="s">
        <v>950</v>
      </c>
      <c r="M92" s="1" t="s">
        <v>625</v>
      </c>
      <c r="N92" s="1" t="s">
        <v>625</v>
      </c>
      <c r="O92" s="1" t="s">
        <v>626</v>
      </c>
      <c r="P92" s="1" t="s">
        <v>627</v>
      </c>
      <c r="Q92" s="1" t="s">
        <v>951</v>
      </c>
      <c r="R92" s="1" t="s">
        <v>629</v>
      </c>
      <c r="S92" s="1" t="s">
        <v>630</v>
      </c>
      <c r="T92" s="1" t="s">
        <v>631</v>
      </c>
    </row>
    <row r="93" s="1" customFormat="1" spans="1:20">
      <c r="A93" s="3">
        <v>17192744187</v>
      </c>
      <c r="B93" s="1" t="s">
        <v>914</v>
      </c>
      <c r="C93" s="1" t="s">
        <v>952</v>
      </c>
      <c r="D93" s="1" t="s">
        <v>953</v>
      </c>
      <c r="E93" s="1" t="s">
        <v>314</v>
      </c>
      <c r="F93" s="1" t="s">
        <v>914</v>
      </c>
      <c r="G93" s="1" t="s">
        <v>820</v>
      </c>
      <c r="H93" s="1" t="s">
        <v>622</v>
      </c>
      <c r="I93" s="1" t="s">
        <v>920</v>
      </c>
      <c r="J93" s="1" t="s">
        <v>624</v>
      </c>
      <c r="K93" s="1" t="s">
        <v>920</v>
      </c>
      <c r="L93" s="1" t="s">
        <v>920</v>
      </c>
      <c r="M93" s="1" t="s">
        <v>625</v>
      </c>
      <c r="N93" s="1" t="s">
        <v>625</v>
      </c>
      <c r="O93" s="1" t="s">
        <v>626</v>
      </c>
      <c r="P93" s="1" t="s">
        <v>627</v>
      </c>
      <c r="Q93" s="1" t="s">
        <v>954</v>
      </c>
      <c r="R93" s="1" t="s">
        <v>629</v>
      </c>
      <c r="S93" s="1" t="s">
        <v>630</v>
      </c>
      <c r="T93" s="1" t="s">
        <v>631</v>
      </c>
    </row>
    <row r="94" s="1" customFormat="1" spans="1:20">
      <c r="A94" s="3">
        <v>17192641715</v>
      </c>
      <c r="B94" s="1" t="s">
        <v>914</v>
      </c>
      <c r="C94" s="1" t="s">
        <v>955</v>
      </c>
      <c r="D94" s="1" t="s">
        <v>956</v>
      </c>
      <c r="E94" s="1" t="s">
        <v>313</v>
      </c>
      <c r="F94" s="1" t="s">
        <v>914</v>
      </c>
      <c r="G94" s="1" t="s">
        <v>820</v>
      </c>
      <c r="H94" s="1" t="s">
        <v>622</v>
      </c>
      <c r="I94" s="1" t="s">
        <v>957</v>
      </c>
      <c r="J94" s="1" t="s">
        <v>624</v>
      </c>
      <c r="K94" s="1" t="s">
        <v>957</v>
      </c>
      <c r="L94" s="1" t="s">
        <v>957</v>
      </c>
      <c r="M94" s="1" t="s">
        <v>625</v>
      </c>
      <c r="N94" s="1" t="s">
        <v>625</v>
      </c>
      <c r="O94" s="1" t="s">
        <v>626</v>
      </c>
      <c r="P94" s="1" t="s">
        <v>627</v>
      </c>
      <c r="Q94" s="1" t="s">
        <v>958</v>
      </c>
      <c r="R94" s="1" t="s">
        <v>629</v>
      </c>
      <c r="S94" s="1" t="s">
        <v>630</v>
      </c>
      <c r="T94" s="1" t="s">
        <v>631</v>
      </c>
    </row>
    <row r="95" s="1" customFormat="1" spans="1:20">
      <c r="A95" s="3">
        <v>17192039625</v>
      </c>
      <c r="B95" s="1" t="s">
        <v>914</v>
      </c>
      <c r="C95" s="1" t="s">
        <v>959</v>
      </c>
      <c r="D95" s="1" t="s">
        <v>960</v>
      </c>
      <c r="E95" s="1" t="s">
        <v>311</v>
      </c>
      <c r="F95" s="1" t="s">
        <v>914</v>
      </c>
      <c r="G95" s="1" t="s">
        <v>820</v>
      </c>
      <c r="H95" s="1" t="s">
        <v>622</v>
      </c>
      <c r="I95" s="1" t="s">
        <v>961</v>
      </c>
      <c r="J95" s="1" t="s">
        <v>624</v>
      </c>
      <c r="K95" s="1" t="s">
        <v>961</v>
      </c>
      <c r="L95" s="1" t="s">
        <v>961</v>
      </c>
      <c r="M95" s="1" t="s">
        <v>625</v>
      </c>
      <c r="N95" s="1" t="s">
        <v>625</v>
      </c>
      <c r="O95" s="1" t="s">
        <v>626</v>
      </c>
      <c r="P95" s="1" t="s">
        <v>627</v>
      </c>
      <c r="Q95" s="1" t="s">
        <v>962</v>
      </c>
      <c r="R95" s="1" t="s">
        <v>629</v>
      </c>
      <c r="S95" s="1" t="s">
        <v>630</v>
      </c>
      <c r="T95" s="1" t="s">
        <v>631</v>
      </c>
    </row>
    <row r="96" s="1" customFormat="1" spans="1:20">
      <c r="A96" s="3">
        <v>17191868830</v>
      </c>
      <c r="B96" s="1" t="s">
        <v>914</v>
      </c>
      <c r="C96" s="1" t="s">
        <v>963</v>
      </c>
      <c r="D96" s="1" t="s">
        <v>964</v>
      </c>
      <c r="E96" s="1" t="s">
        <v>309</v>
      </c>
      <c r="F96" s="1" t="s">
        <v>914</v>
      </c>
      <c r="G96" s="1" t="s">
        <v>820</v>
      </c>
      <c r="H96" s="1" t="s">
        <v>622</v>
      </c>
      <c r="I96" s="1" t="s">
        <v>965</v>
      </c>
      <c r="J96" s="1" t="s">
        <v>624</v>
      </c>
      <c r="K96" s="1" t="s">
        <v>965</v>
      </c>
      <c r="L96" s="1" t="s">
        <v>965</v>
      </c>
      <c r="M96" s="1" t="s">
        <v>625</v>
      </c>
      <c r="N96" s="1" t="s">
        <v>625</v>
      </c>
      <c r="O96" s="1" t="s">
        <v>626</v>
      </c>
      <c r="P96" s="1" t="s">
        <v>627</v>
      </c>
      <c r="Q96" s="1" t="s">
        <v>966</v>
      </c>
      <c r="R96" s="1" t="s">
        <v>629</v>
      </c>
      <c r="S96" s="1" t="s">
        <v>630</v>
      </c>
      <c r="T96" s="1" t="s">
        <v>631</v>
      </c>
    </row>
    <row r="97" s="1" customFormat="1" spans="1:20">
      <c r="A97" s="3">
        <v>17191746492</v>
      </c>
      <c r="B97" s="1" t="s">
        <v>914</v>
      </c>
      <c r="C97" s="1" t="s">
        <v>967</v>
      </c>
      <c r="D97" s="1" t="s">
        <v>864</v>
      </c>
      <c r="E97" s="1" t="s">
        <v>305</v>
      </c>
      <c r="F97" s="1" t="s">
        <v>914</v>
      </c>
      <c r="G97" s="1" t="s">
        <v>820</v>
      </c>
      <c r="H97" s="1" t="s">
        <v>622</v>
      </c>
      <c r="I97" s="1" t="s">
        <v>968</v>
      </c>
      <c r="J97" s="1" t="s">
        <v>624</v>
      </c>
      <c r="K97" s="1" t="s">
        <v>968</v>
      </c>
      <c r="L97" s="1" t="s">
        <v>968</v>
      </c>
      <c r="M97" s="1" t="s">
        <v>625</v>
      </c>
      <c r="N97" s="1" t="s">
        <v>625</v>
      </c>
      <c r="O97" s="1" t="s">
        <v>626</v>
      </c>
      <c r="P97" s="1" t="s">
        <v>627</v>
      </c>
      <c r="Q97" s="1" t="s">
        <v>969</v>
      </c>
      <c r="R97" s="1" t="s">
        <v>629</v>
      </c>
      <c r="S97" s="1" t="s">
        <v>630</v>
      </c>
      <c r="T97" s="1" t="s">
        <v>867</v>
      </c>
    </row>
    <row r="98" s="1" customFormat="1" spans="1:20">
      <c r="A98" s="3">
        <v>17191697587</v>
      </c>
      <c r="B98" s="1" t="s">
        <v>914</v>
      </c>
      <c r="C98" s="1" t="s">
        <v>970</v>
      </c>
      <c r="D98" s="1" t="s">
        <v>971</v>
      </c>
      <c r="E98" s="1" t="s">
        <v>302</v>
      </c>
      <c r="F98" s="1" t="s">
        <v>914</v>
      </c>
      <c r="G98" s="1" t="s">
        <v>820</v>
      </c>
      <c r="H98" s="1" t="s">
        <v>622</v>
      </c>
      <c r="I98" s="1" t="s">
        <v>972</v>
      </c>
      <c r="J98" s="1" t="s">
        <v>624</v>
      </c>
      <c r="K98" s="1" t="s">
        <v>972</v>
      </c>
      <c r="L98" s="1" t="s">
        <v>972</v>
      </c>
      <c r="M98" s="1" t="s">
        <v>625</v>
      </c>
      <c r="N98" s="1" t="s">
        <v>625</v>
      </c>
      <c r="O98" s="1" t="s">
        <v>626</v>
      </c>
      <c r="P98" s="1" t="s">
        <v>627</v>
      </c>
      <c r="Q98" s="1" t="s">
        <v>973</v>
      </c>
      <c r="R98" s="1" t="s">
        <v>629</v>
      </c>
      <c r="S98" s="1" t="s">
        <v>630</v>
      </c>
      <c r="T98" s="1" t="s">
        <v>631</v>
      </c>
    </row>
    <row r="99" s="1" customFormat="1" spans="1:20">
      <c r="A99" s="3">
        <v>17191490080</v>
      </c>
      <c r="B99" s="1" t="s">
        <v>914</v>
      </c>
      <c r="C99" s="1" t="s">
        <v>974</v>
      </c>
      <c r="D99" s="1" t="s">
        <v>975</v>
      </c>
      <c r="E99" s="1" t="s">
        <v>352</v>
      </c>
      <c r="F99" s="1" t="s">
        <v>820</v>
      </c>
      <c r="G99" s="1" t="s">
        <v>768</v>
      </c>
      <c r="H99" s="1" t="s">
        <v>622</v>
      </c>
      <c r="I99" s="1" t="s">
        <v>976</v>
      </c>
      <c r="J99" s="1" t="s">
        <v>624</v>
      </c>
      <c r="K99" s="1" t="s">
        <v>976</v>
      </c>
      <c r="L99" s="1" t="s">
        <v>976</v>
      </c>
      <c r="M99" s="1" t="s">
        <v>625</v>
      </c>
      <c r="N99" s="1" t="s">
        <v>625</v>
      </c>
      <c r="O99" s="1" t="s">
        <v>626</v>
      </c>
      <c r="P99" s="1" t="s">
        <v>627</v>
      </c>
      <c r="Q99" s="1" t="s">
        <v>977</v>
      </c>
      <c r="R99" s="1" t="s">
        <v>629</v>
      </c>
      <c r="S99" s="1" t="s">
        <v>630</v>
      </c>
      <c r="T99" s="1" t="s">
        <v>631</v>
      </c>
    </row>
    <row r="100" s="1" customFormat="1" spans="1:20">
      <c r="A100" s="3">
        <v>17191374009</v>
      </c>
      <c r="B100" s="1" t="s">
        <v>914</v>
      </c>
      <c r="C100" s="1" t="s">
        <v>978</v>
      </c>
      <c r="D100" s="1" t="s">
        <v>979</v>
      </c>
      <c r="E100" s="1" t="s">
        <v>299</v>
      </c>
      <c r="F100" s="1" t="s">
        <v>914</v>
      </c>
      <c r="G100" s="1" t="s">
        <v>820</v>
      </c>
      <c r="H100" s="1" t="s">
        <v>622</v>
      </c>
      <c r="I100" s="1" t="s">
        <v>980</v>
      </c>
      <c r="J100" s="1" t="s">
        <v>624</v>
      </c>
      <c r="K100" s="1" t="s">
        <v>980</v>
      </c>
      <c r="L100" s="1" t="s">
        <v>980</v>
      </c>
      <c r="M100" s="1" t="s">
        <v>625</v>
      </c>
      <c r="N100" s="1" t="s">
        <v>625</v>
      </c>
      <c r="O100" s="1" t="s">
        <v>626</v>
      </c>
      <c r="P100" s="1" t="s">
        <v>627</v>
      </c>
      <c r="Q100" s="1" t="s">
        <v>981</v>
      </c>
      <c r="R100" s="1" t="s">
        <v>629</v>
      </c>
      <c r="S100" s="1" t="s">
        <v>630</v>
      </c>
      <c r="T100" s="1" t="s">
        <v>631</v>
      </c>
    </row>
    <row r="101" s="1" customFormat="1" spans="1:20">
      <c r="A101" s="3">
        <v>17191373401</v>
      </c>
      <c r="B101" s="1" t="s">
        <v>914</v>
      </c>
      <c r="C101" s="1" t="s">
        <v>982</v>
      </c>
      <c r="D101" s="1" t="s">
        <v>953</v>
      </c>
      <c r="E101" s="1" t="s">
        <v>296</v>
      </c>
      <c r="F101" s="1" t="s">
        <v>914</v>
      </c>
      <c r="G101" s="1" t="s">
        <v>820</v>
      </c>
      <c r="H101" s="1" t="s">
        <v>622</v>
      </c>
      <c r="I101" s="1" t="s">
        <v>920</v>
      </c>
      <c r="J101" s="1" t="s">
        <v>624</v>
      </c>
      <c r="K101" s="1" t="s">
        <v>920</v>
      </c>
      <c r="L101" s="1" t="s">
        <v>920</v>
      </c>
      <c r="M101" s="1" t="s">
        <v>625</v>
      </c>
      <c r="N101" s="1" t="s">
        <v>625</v>
      </c>
      <c r="O101" s="1" t="s">
        <v>626</v>
      </c>
      <c r="P101" s="1" t="s">
        <v>627</v>
      </c>
      <c r="Q101" s="1" t="s">
        <v>983</v>
      </c>
      <c r="R101" s="1" t="s">
        <v>629</v>
      </c>
      <c r="S101" s="1" t="s">
        <v>630</v>
      </c>
      <c r="T101" s="1" t="s">
        <v>631</v>
      </c>
    </row>
    <row r="102" s="1" customFormat="1" spans="1:20">
      <c r="A102" s="3">
        <v>17190331578</v>
      </c>
      <c r="B102" s="1" t="s">
        <v>914</v>
      </c>
      <c r="C102" s="1" t="s">
        <v>984</v>
      </c>
      <c r="D102" s="1" t="s">
        <v>985</v>
      </c>
      <c r="E102" s="1" t="s">
        <v>481</v>
      </c>
      <c r="F102" s="1" t="s">
        <v>768</v>
      </c>
      <c r="G102" s="1" t="s">
        <v>675</v>
      </c>
      <c r="H102" s="1" t="s">
        <v>622</v>
      </c>
      <c r="I102" s="1" t="s">
        <v>986</v>
      </c>
      <c r="J102" s="1" t="s">
        <v>624</v>
      </c>
      <c r="K102" s="1" t="s">
        <v>986</v>
      </c>
      <c r="L102" s="1" t="s">
        <v>986</v>
      </c>
      <c r="M102" s="1" t="s">
        <v>625</v>
      </c>
      <c r="N102" s="1" t="s">
        <v>625</v>
      </c>
      <c r="O102" s="1" t="s">
        <v>626</v>
      </c>
      <c r="P102" s="1" t="s">
        <v>627</v>
      </c>
      <c r="Q102" s="1" t="s">
        <v>987</v>
      </c>
      <c r="R102" s="1" t="s">
        <v>629</v>
      </c>
      <c r="S102" s="1" t="s">
        <v>630</v>
      </c>
      <c r="T102" s="1" t="s">
        <v>631</v>
      </c>
    </row>
    <row r="103" s="1" customFormat="1" spans="1:20">
      <c r="A103" s="3">
        <v>17187338468</v>
      </c>
      <c r="B103" s="1" t="s">
        <v>914</v>
      </c>
      <c r="C103" s="1" t="s">
        <v>988</v>
      </c>
      <c r="D103" s="1" t="s">
        <v>953</v>
      </c>
      <c r="E103" s="1" t="s">
        <v>294</v>
      </c>
      <c r="F103" s="1" t="s">
        <v>914</v>
      </c>
      <c r="G103" s="1" t="s">
        <v>820</v>
      </c>
      <c r="H103" s="1" t="s">
        <v>622</v>
      </c>
      <c r="I103" s="1" t="s">
        <v>920</v>
      </c>
      <c r="J103" s="1" t="s">
        <v>624</v>
      </c>
      <c r="K103" s="1" t="s">
        <v>920</v>
      </c>
      <c r="L103" s="1" t="s">
        <v>920</v>
      </c>
      <c r="M103" s="1" t="s">
        <v>625</v>
      </c>
      <c r="N103" s="1" t="s">
        <v>625</v>
      </c>
      <c r="O103" s="1" t="s">
        <v>626</v>
      </c>
      <c r="P103" s="1" t="s">
        <v>627</v>
      </c>
      <c r="Q103" s="1" t="s">
        <v>989</v>
      </c>
      <c r="R103" s="1" t="s">
        <v>629</v>
      </c>
      <c r="S103" s="1" t="s">
        <v>630</v>
      </c>
      <c r="T103" s="1" t="s">
        <v>631</v>
      </c>
    </row>
    <row r="104" s="1" customFormat="1" spans="1:20">
      <c r="A104" s="3">
        <v>17187256726</v>
      </c>
      <c r="B104" s="1" t="s">
        <v>990</v>
      </c>
      <c r="C104" s="1" t="s">
        <v>991</v>
      </c>
      <c r="D104" s="1" t="s">
        <v>656</v>
      </c>
      <c r="E104" s="1" t="s">
        <v>256</v>
      </c>
      <c r="F104" s="1" t="s">
        <v>990</v>
      </c>
      <c r="G104" s="1" t="s">
        <v>914</v>
      </c>
      <c r="H104" s="1" t="s">
        <v>622</v>
      </c>
      <c r="I104" s="1" t="s">
        <v>730</v>
      </c>
      <c r="J104" s="1" t="s">
        <v>624</v>
      </c>
      <c r="K104" s="1" t="s">
        <v>730</v>
      </c>
      <c r="L104" s="1" t="s">
        <v>730</v>
      </c>
      <c r="M104" s="1" t="s">
        <v>625</v>
      </c>
      <c r="N104" s="1" t="s">
        <v>625</v>
      </c>
      <c r="O104" s="1" t="s">
        <v>626</v>
      </c>
      <c r="P104" s="1" t="s">
        <v>627</v>
      </c>
      <c r="Q104" s="1" t="s">
        <v>992</v>
      </c>
      <c r="R104" s="1" t="s">
        <v>629</v>
      </c>
      <c r="S104" s="1" t="s">
        <v>630</v>
      </c>
      <c r="T104" s="1" t="s">
        <v>631</v>
      </c>
    </row>
    <row r="105" s="1" customFormat="1" spans="1:20">
      <c r="A105" s="3">
        <v>17187195936</v>
      </c>
      <c r="B105" s="1" t="s">
        <v>990</v>
      </c>
      <c r="C105" s="1" t="s">
        <v>993</v>
      </c>
      <c r="D105" s="1" t="s">
        <v>994</v>
      </c>
      <c r="E105" s="1" t="s">
        <v>292</v>
      </c>
      <c r="F105" s="1" t="s">
        <v>914</v>
      </c>
      <c r="G105" s="1" t="s">
        <v>820</v>
      </c>
      <c r="H105" s="1" t="s">
        <v>622</v>
      </c>
      <c r="I105" s="1" t="s">
        <v>995</v>
      </c>
      <c r="J105" s="1" t="s">
        <v>624</v>
      </c>
      <c r="K105" s="1" t="s">
        <v>995</v>
      </c>
      <c r="L105" s="1" t="s">
        <v>995</v>
      </c>
      <c r="M105" s="1" t="s">
        <v>625</v>
      </c>
      <c r="N105" s="1" t="s">
        <v>625</v>
      </c>
      <c r="O105" s="1" t="s">
        <v>626</v>
      </c>
      <c r="P105" s="1" t="s">
        <v>627</v>
      </c>
      <c r="Q105" s="1" t="s">
        <v>996</v>
      </c>
      <c r="R105" s="1" t="s">
        <v>629</v>
      </c>
      <c r="S105" s="1" t="s">
        <v>630</v>
      </c>
      <c r="T105" s="1" t="s">
        <v>631</v>
      </c>
    </row>
    <row r="106" s="1" customFormat="1" spans="1:20">
      <c r="A106" s="3">
        <v>17187153351</v>
      </c>
      <c r="B106" s="1" t="s">
        <v>990</v>
      </c>
      <c r="C106" s="1" t="s">
        <v>997</v>
      </c>
      <c r="D106" s="1" t="s">
        <v>998</v>
      </c>
      <c r="E106" s="1" t="s">
        <v>255</v>
      </c>
      <c r="F106" s="1" t="s">
        <v>990</v>
      </c>
      <c r="G106" s="1" t="s">
        <v>914</v>
      </c>
      <c r="H106" s="1" t="s">
        <v>622</v>
      </c>
      <c r="I106" s="1" t="s">
        <v>999</v>
      </c>
      <c r="J106" s="1" t="s">
        <v>624</v>
      </c>
      <c r="K106" s="1" t="s">
        <v>999</v>
      </c>
      <c r="L106" s="1" t="s">
        <v>999</v>
      </c>
      <c r="M106" s="1" t="s">
        <v>625</v>
      </c>
      <c r="N106" s="1" t="s">
        <v>625</v>
      </c>
      <c r="O106" s="1" t="s">
        <v>626</v>
      </c>
      <c r="P106" s="1" t="s">
        <v>627</v>
      </c>
      <c r="Q106" s="1" t="s">
        <v>1000</v>
      </c>
      <c r="R106" s="1" t="s">
        <v>629</v>
      </c>
      <c r="S106" s="1" t="s">
        <v>630</v>
      </c>
      <c r="T106" s="1" t="s">
        <v>631</v>
      </c>
    </row>
    <row r="107" s="1" customFormat="1" spans="1:20">
      <c r="A107" s="3">
        <v>17187130602</v>
      </c>
      <c r="B107" s="1" t="s">
        <v>990</v>
      </c>
      <c r="C107" s="1" t="s">
        <v>1001</v>
      </c>
      <c r="D107" s="1" t="s">
        <v>919</v>
      </c>
      <c r="E107" s="1" t="s">
        <v>290</v>
      </c>
      <c r="F107" s="1" t="s">
        <v>914</v>
      </c>
      <c r="G107" s="1" t="s">
        <v>820</v>
      </c>
      <c r="H107" s="1" t="s">
        <v>622</v>
      </c>
      <c r="I107" s="1" t="s">
        <v>920</v>
      </c>
      <c r="J107" s="1" t="s">
        <v>624</v>
      </c>
      <c r="K107" s="1" t="s">
        <v>920</v>
      </c>
      <c r="L107" s="1" t="s">
        <v>920</v>
      </c>
      <c r="M107" s="1" t="s">
        <v>625</v>
      </c>
      <c r="N107" s="1" t="s">
        <v>625</v>
      </c>
      <c r="O107" s="1" t="s">
        <v>626</v>
      </c>
      <c r="P107" s="1" t="s">
        <v>627</v>
      </c>
      <c r="Q107" s="1" t="s">
        <v>1002</v>
      </c>
      <c r="R107" s="1" t="s">
        <v>629</v>
      </c>
      <c r="S107" s="1" t="s">
        <v>630</v>
      </c>
      <c r="T107" s="1" t="s">
        <v>631</v>
      </c>
    </row>
    <row r="108" s="1" customFormat="1" spans="1:20">
      <c r="A108" s="3">
        <v>17187111301</v>
      </c>
      <c r="B108" s="1" t="s">
        <v>990</v>
      </c>
      <c r="C108" s="1" t="s">
        <v>1003</v>
      </c>
      <c r="D108" s="1" t="s">
        <v>1004</v>
      </c>
      <c r="E108" s="1" t="s">
        <v>252</v>
      </c>
      <c r="F108" s="1" t="s">
        <v>990</v>
      </c>
      <c r="G108" s="1" t="s">
        <v>914</v>
      </c>
      <c r="H108" s="1" t="s">
        <v>622</v>
      </c>
      <c r="I108" s="1" t="s">
        <v>626</v>
      </c>
      <c r="J108" s="1" t="s">
        <v>624</v>
      </c>
      <c r="K108" s="1" t="s">
        <v>626</v>
      </c>
      <c r="L108" s="1" t="s">
        <v>626</v>
      </c>
      <c r="M108" s="1" t="s">
        <v>625</v>
      </c>
      <c r="N108" s="1" t="s">
        <v>625</v>
      </c>
      <c r="O108" s="1" t="s">
        <v>626</v>
      </c>
      <c r="P108" s="1" t="s">
        <v>627</v>
      </c>
      <c r="Q108" s="1" t="s">
        <v>1005</v>
      </c>
      <c r="R108" s="1" t="s">
        <v>629</v>
      </c>
      <c r="S108" s="1" t="s">
        <v>630</v>
      </c>
      <c r="T108" s="1" t="s">
        <v>631</v>
      </c>
    </row>
    <row r="109" s="1" customFormat="1" spans="1:20">
      <c r="A109" s="3">
        <v>17187099355</v>
      </c>
      <c r="B109" s="1" t="s">
        <v>990</v>
      </c>
      <c r="C109" s="1" t="s">
        <v>1006</v>
      </c>
      <c r="D109" s="1" t="s">
        <v>942</v>
      </c>
      <c r="E109" s="1" t="s">
        <v>251</v>
      </c>
      <c r="F109" s="1" t="s">
        <v>990</v>
      </c>
      <c r="G109" s="1" t="s">
        <v>914</v>
      </c>
      <c r="H109" s="1" t="s">
        <v>622</v>
      </c>
      <c r="I109" s="1" t="s">
        <v>804</v>
      </c>
      <c r="J109" s="1" t="s">
        <v>624</v>
      </c>
      <c r="K109" s="1" t="s">
        <v>804</v>
      </c>
      <c r="L109" s="1" t="s">
        <v>804</v>
      </c>
      <c r="M109" s="1" t="s">
        <v>625</v>
      </c>
      <c r="N109" s="1" t="s">
        <v>625</v>
      </c>
      <c r="O109" s="1" t="s">
        <v>626</v>
      </c>
      <c r="P109" s="1" t="s">
        <v>627</v>
      </c>
      <c r="Q109" s="1" t="s">
        <v>1007</v>
      </c>
      <c r="R109" s="1" t="s">
        <v>629</v>
      </c>
      <c r="S109" s="1" t="s">
        <v>630</v>
      </c>
      <c r="T109" s="1" t="s">
        <v>631</v>
      </c>
    </row>
    <row r="110" s="1" customFormat="1" spans="1:20">
      <c r="A110" s="3">
        <v>17187093480</v>
      </c>
      <c r="B110" s="1" t="s">
        <v>990</v>
      </c>
      <c r="C110" s="1" t="s">
        <v>1008</v>
      </c>
      <c r="D110" s="1" t="s">
        <v>1009</v>
      </c>
      <c r="E110" s="1" t="s">
        <v>253</v>
      </c>
      <c r="F110" s="1" t="s">
        <v>990</v>
      </c>
      <c r="G110" s="1" t="s">
        <v>914</v>
      </c>
      <c r="H110" s="1" t="s">
        <v>622</v>
      </c>
      <c r="I110" s="1" t="s">
        <v>758</v>
      </c>
      <c r="J110" s="1" t="s">
        <v>624</v>
      </c>
      <c r="K110" s="1" t="s">
        <v>758</v>
      </c>
      <c r="L110" s="1" t="s">
        <v>758</v>
      </c>
      <c r="M110" s="1" t="s">
        <v>625</v>
      </c>
      <c r="N110" s="1" t="s">
        <v>625</v>
      </c>
      <c r="O110" s="1" t="s">
        <v>626</v>
      </c>
      <c r="P110" s="1" t="s">
        <v>627</v>
      </c>
      <c r="Q110" s="1" t="s">
        <v>1010</v>
      </c>
      <c r="R110" s="1" t="s">
        <v>629</v>
      </c>
      <c r="S110" s="1" t="s">
        <v>630</v>
      </c>
      <c r="T110" s="1" t="s">
        <v>631</v>
      </c>
    </row>
    <row r="111" s="1" customFormat="1" spans="1:20">
      <c r="A111" s="3">
        <v>17187036017</v>
      </c>
      <c r="B111" s="1" t="s">
        <v>990</v>
      </c>
      <c r="C111" s="1" t="s">
        <v>1011</v>
      </c>
      <c r="D111" s="1" t="s">
        <v>1012</v>
      </c>
      <c r="E111" s="1" t="s">
        <v>250</v>
      </c>
      <c r="F111" s="1" t="s">
        <v>990</v>
      </c>
      <c r="G111" s="1" t="s">
        <v>914</v>
      </c>
      <c r="H111" s="1" t="s">
        <v>622</v>
      </c>
      <c r="I111" s="1" t="s">
        <v>995</v>
      </c>
      <c r="J111" s="1" t="s">
        <v>624</v>
      </c>
      <c r="K111" s="1" t="s">
        <v>995</v>
      </c>
      <c r="L111" s="1" t="s">
        <v>995</v>
      </c>
      <c r="M111" s="1" t="s">
        <v>625</v>
      </c>
      <c r="N111" s="1" t="s">
        <v>625</v>
      </c>
      <c r="O111" s="1" t="s">
        <v>626</v>
      </c>
      <c r="P111" s="1" t="s">
        <v>627</v>
      </c>
      <c r="Q111" s="1" t="s">
        <v>1013</v>
      </c>
      <c r="R111" s="1" t="s">
        <v>629</v>
      </c>
      <c r="S111" s="1" t="s">
        <v>630</v>
      </c>
      <c r="T111" s="1" t="s">
        <v>631</v>
      </c>
    </row>
    <row r="112" s="1" customFormat="1" spans="1:20">
      <c r="A112" s="3">
        <v>17187032588</v>
      </c>
      <c r="B112" s="1" t="s">
        <v>990</v>
      </c>
      <c r="C112" s="1" t="s">
        <v>1014</v>
      </c>
      <c r="D112" s="1" t="s">
        <v>726</v>
      </c>
      <c r="E112" s="1" t="s">
        <v>247</v>
      </c>
      <c r="F112" s="1" t="s">
        <v>990</v>
      </c>
      <c r="G112" s="1" t="s">
        <v>914</v>
      </c>
      <c r="H112" s="1" t="s">
        <v>622</v>
      </c>
      <c r="I112" s="1" t="s">
        <v>1015</v>
      </c>
      <c r="J112" s="1" t="s">
        <v>624</v>
      </c>
      <c r="K112" s="1" t="s">
        <v>1015</v>
      </c>
      <c r="L112" s="1" t="s">
        <v>1015</v>
      </c>
      <c r="M112" s="1" t="s">
        <v>625</v>
      </c>
      <c r="N112" s="1" t="s">
        <v>625</v>
      </c>
      <c r="O112" s="1" t="s">
        <v>626</v>
      </c>
      <c r="P112" s="1" t="s">
        <v>627</v>
      </c>
      <c r="Q112" s="1" t="s">
        <v>1016</v>
      </c>
      <c r="R112" s="1" t="s">
        <v>629</v>
      </c>
      <c r="S112" s="1" t="s">
        <v>630</v>
      </c>
      <c r="T112" s="1" t="s">
        <v>631</v>
      </c>
    </row>
    <row r="113" s="1" customFormat="1" spans="1:20">
      <c r="A113" s="3">
        <v>17187005322</v>
      </c>
      <c r="B113" s="1" t="s">
        <v>990</v>
      </c>
      <c r="C113" s="1" t="s">
        <v>1017</v>
      </c>
      <c r="D113" s="1" t="s">
        <v>1018</v>
      </c>
      <c r="E113" s="1" t="s">
        <v>245</v>
      </c>
      <c r="F113" s="1" t="s">
        <v>990</v>
      </c>
      <c r="G113" s="1" t="s">
        <v>914</v>
      </c>
      <c r="H113" s="1" t="s">
        <v>622</v>
      </c>
      <c r="I113" s="1" t="s">
        <v>758</v>
      </c>
      <c r="J113" s="1" t="s">
        <v>624</v>
      </c>
      <c r="K113" s="1" t="s">
        <v>758</v>
      </c>
      <c r="L113" s="1" t="s">
        <v>758</v>
      </c>
      <c r="M113" s="1" t="s">
        <v>625</v>
      </c>
      <c r="N113" s="1" t="s">
        <v>625</v>
      </c>
      <c r="O113" s="1" t="s">
        <v>626</v>
      </c>
      <c r="P113" s="1" t="s">
        <v>627</v>
      </c>
      <c r="Q113" s="1" t="s">
        <v>1019</v>
      </c>
      <c r="R113" s="1" t="s">
        <v>629</v>
      </c>
      <c r="S113" s="1" t="s">
        <v>630</v>
      </c>
      <c r="T113" s="1" t="s">
        <v>631</v>
      </c>
    </row>
    <row r="114" s="1" customFormat="1" spans="1:20">
      <c r="A114" s="3">
        <v>17186982559</v>
      </c>
      <c r="B114" s="1" t="s">
        <v>990</v>
      </c>
      <c r="C114" s="1" t="s">
        <v>1020</v>
      </c>
      <c r="D114" s="1" t="s">
        <v>1021</v>
      </c>
      <c r="E114" s="1" t="s">
        <v>242</v>
      </c>
      <c r="F114" s="1" t="s">
        <v>990</v>
      </c>
      <c r="G114" s="1" t="s">
        <v>914</v>
      </c>
      <c r="H114" s="1" t="s">
        <v>622</v>
      </c>
      <c r="I114" s="1" t="s">
        <v>1022</v>
      </c>
      <c r="J114" s="1" t="s">
        <v>624</v>
      </c>
      <c r="K114" s="1" t="s">
        <v>1022</v>
      </c>
      <c r="L114" s="1" t="s">
        <v>1022</v>
      </c>
      <c r="M114" s="1" t="s">
        <v>625</v>
      </c>
      <c r="N114" s="1" t="s">
        <v>625</v>
      </c>
      <c r="O114" s="1" t="s">
        <v>626</v>
      </c>
      <c r="P114" s="1" t="s">
        <v>627</v>
      </c>
      <c r="Q114" s="1" t="s">
        <v>1023</v>
      </c>
      <c r="R114" s="1" t="s">
        <v>629</v>
      </c>
      <c r="S114" s="1" t="s">
        <v>630</v>
      </c>
      <c r="T114" s="1" t="s">
        <v>631</v>
      </c>
    </row>
    <row r="115" s="1" customFormat="1" spans="1:20">
      <c r="A115" s="3">
        <v>17186929743</v>
      </c>
      <c r="B115" s="1" t="s">
        <v>990</v>
      </c>
      <c r="C115" s="1" t="s">
        <v>1024</v>
      </c>
      <c r="D115" s="1" t="s">
        <v>935</v>
      </c>
      <c r="E115" s="1" t="s">
        <v>241</v>
      </c>
      <c r="F115" s="1" t="s">
        <v>990</v>
      </c>
      <c r="G115" s="1" t="s">
        <v>914</v>
      </c>
      <c r="H115" s="1" t="s">
        <v>622</v>
      </c>
      <c r="I115" s="1" t="s">
        <v>936</v>
      </c>
      <c r="J115" s="1" t="s">
        <v>624</v>
      </c>
      <c r="K115" s="1" t="s">
        <v>936</v>
      </c>
      <c r="L115" s="1" t="s">
        <v>936</v>
      </c>
      <c r="M115" s="1" t="s">
        <v>625</v>
      </c>
      <c r="N115" s="1" t="s">
        <v>625</v>
      </c>
      <c r="O115" s="1" t="s">
        <v>626</v>
      </c>
      <c r="P115" s="1" t="s">
        <v>627</v>
      </c>
      <c r="Q115" s="1" t="s">
        <v>1025</v>
      </c>
      <c r="R115" s="1" t="s">
        <v>629</v>
      </c>
      <c r="S115" s="1" t="s">
        <v>630</v>
      </c>
      <c r="T115" s="1" t="s">
        <v>631</v>
      </c>
    </row>
    <row r="116" s="1" customFormat="1" spans="1:20">
      <c r="A116" s="3">
        <v>17186883962</v>
      </c>
      <c r="B116" s="1" t="s">
        <v>990</v>
      </c>
      <c r="C116" s="1" t="s">
        <v>1026</v>
      </c>
      <c r="D116" s="1" t="s">
        <v>843</v>
      </c>
      <c r="E116" s="1" t="s">
        <v>239</v>
      </c>
      <c r="F116" s="1" t="s">
        <v>990</v>
      </c>
      <c r="G116" s="1" t="s">
        <v>914</v>
      </c>
      <c r="H116" s="1" t="s">
        <v>622</v>
      </c>
      <c r="I116" s="1" t="s">
        <v>1027</v>
      </c>
      <c r="J116" s="1" t="s">
        <v>624</v>
      </c>
      <c r="K116" s="1" t="s">
        <v>1027</v>
      </c>
      <c r="L116" s="1" t="s">
        <v>1027</v>
      </c>
      <c r="M116" s="1" t="s">
        <v>625</v>
      </c>
      <c r="N116" s="1" t="s">
        <v>625</v>
      </c>
      <c r="O116" s="1" t="s">
        <v>626</v>
      </c>
      <c r="P116" s="1" t="s">
        <v>627</v>
      </c>
      <c r="Q116" s="1" t="s">
        <v>1028</v>
      </c>
      <c r="R116" s="1" t="s">
        <v>629</v>
      </c>
      <c r="S116" s="1" t="s">
        <v>630</v>
      </c>
      <c r="T116" s="1" t="s">
        <v>631</v>
      </c>
    </row>
    <row r="117" s="1" customFormat="1" spans="1:20">
      <c r="A117" s="3">
        <v>17186870349</v>
      </c>
      <c r="B117" s="1" t="s">
        <v>990</v>
      </c>
      <c r="C117" s="1" t="s">
        <v>1029</v>
      </c>
      <c r="D117" s="1" t="s">
        <v>789</v>
      </c>
      <c r="E117" s="1" t="s">
        <v>237</v>
      </c>
      <c r="F117" s="1" t="s">
        <v>990</v>
      </c>
      <c r="G117" s="1" t="s">
        <v>914</v>
      </c>
      <c r="H117" s="1" t="s">
        <v>622</v>
      </c>
      <c r="I117" s="1" t="s">
        <v>790</v>
      </c>
      <c r="J117" s="1" t="s">
        <v>624</v>
      </c>
      <c r="K117" s="1" t="s">
        <v>790</v>
      </c>
      <c r="L117" s="1" t="s">
        <v>790</v>
      </c>
      <c r="M117" s="1" t="s">
        <v>625</v>
      </c>
      <c r="N117" s="1" t="s">
        <v>625</v>
      </c>
      <c r="O117" s="1" t="s">
        <v>626</v>
      </c>
      <c r="P117" s="1" t="s">
        <v>627</v>
      </c>
      <c r="Q117" s="1" t="s">
        <v>1030</v>
      </c>
      <c r="R117" s="1" t="s">
        <v>629</v>
      </c>
      <c r="S117" s="1" t="s">
        <v>630</v>
      </c>
      <c r="T117" s="1" t="s">
        <v>631</v>
      </c>
    </row>
    <row r="118" s="1" customFormat="1" spans="1:20">
      <c r="A118" s="3">
        <v>17186822050</v>
      </c>
      <c r="B118" s="1" t="s">
        <v>990</v>
      </c>
      <c r="C118" s="1" t="s">
        <v>1031</v>
      </c>
      <c r="D118" s="1" t="s">
        <v>1032</v>
      </c>
      <c r="E118" s="1" t="s">
        <v>205</v>
      </c>
      <c r="F118" s="1" t="s">
        <v>914</v>
      </c>
      <c r="G118" s="1" t="s">
        <v>820</v>
      </c>
      <c r="H118" s="1" t="s">
        <v>622</v>
      </c>
      <c r="I118" s="1" t="s">
        <v>730</v>
      </c>
      <c r="J118" s="1" t="s">
        <v>624</v>
      </c>
      <c r="K118" s="1" t="s">
        <v>730</v>
      </c>
      <c r="L118" s="1" t="s">
        <v>730</v>
      </c>
      <c r="M118" s="1" t="s">
        <v>625</v>
      </c>
      <c r="N118" s="1" t="s">
        <v>625</v>
      </c>
      <c r="O118" s="1" t="s">
        <v>626</v>
      </c>
      <c r="P118" s="1" t="s">
        <v>627</v>
      </c>
      <c r="Q118" s="1" t="s">
        <v>1033</v>
      </c>
      <c r="R118" s="1" t="s">
        <v>629</v>
      </c>
      <c r="S118" s="1" t="s">
        <v>630</v>
      </c>
      <c r="T118" s="1" t="s">
        <v>631</v>
      </c>
    </row>
    <row r="119" s="1" customFormat="1" spans="1:20">
      <c r="A119" s="3">
        <v>17186802253</v>
      </c>
      <c r="B119" s="1" t="s">
        <v>990</v>
      </c>
      <c r="C119" s="1" t="s">
        <v>1034</v>
      </c>
      <c r="D119" s="1" t="s">
        <v>953</v>
      </c>
      <c r="E119" s="1" t="s">
        <v>235</v>
      </c>
      <c r="F119" s="1" t="s">
        <v>990</v>
      </c>
      <c r="G119" s="1" t="s">
        <v>914</v>
      </c>
      <c r="H119" s="1" t="s">
        <v>622</v>
      </c>
      <c r="I119" s="1" t="s">
        <v>920</v>
      </c>
      <c r="J119" s="1" t="s">
        <v>624</v>
      </c>
      <c r="K119" s="1" t="s">
        <v>920</v>
      </c>
      <c r="L119" s="1" t="s">
        <v>920</v>
      </c>
      <c r="M119" s="1" t="s">
        <v>625</v>
      </c>
      <c r="N119" s="1" t="s">
        <v>625</v>
      </c>
      <c r="O119" s="1" t="s">
        <v>626</v>
      </c>
      <c r="P119" s="1" t="s">
        <v>627</v>
      </c>
      <c r="Q119" s="1" t="s">
        <v>1035</v>
      </c>
      <c r="R119" s="1" t="s">
        <v>629</v>
      </c>
      <c r="S119" s="1" t="s">
        <v>630</v>
      </c>
      <c r="T119" s="1" t="s">
        <v>631</v>
      </c>
    </row>
    <row r="120" s="1" customFormat="1" spans="1:20">
      <c r="A120" s="3">
        <v>17186423000</v>
      </c>
      <c r="B120" s="1" t="s">
        <v>990</v>
      </c>
      <c r="C120" s="1" t="s">
        <v>1036</v>
      </c>
      <c r="D120" s="1" t="s">
        <v>1037</v>
      </c>
      <c r="E120" s="1" t="s">
        <v>234</v>
      </c>
      <c r="F120" s="1" t="s">
        <v>990</v>
      </c>
      <c r="G120" s="1" t="s">
        <v>914</v>
      </c>
      <c r="H120" s="1" t="s">
        <v>622</v>
      </c>
      <c r="I120" s="1" t="s">
        <v>800</v>
      </c>
      <c r="J120" s="1" t="s">
        <v>624</v>
      </c>
      <c r="K120" s="1" t="s">
        <v>800</v>
      </c>
      <c r="L120" s="1" t="s">
        <v>800</v>
      </c>
      <c r="M120" s="1" t="s">
        <v>625</v>
      </c>
      <c r="N120" s="1" t="s">
        <v>625</v>
      </c>
      <c r="O120" s="1" t="s">
        <v>626</v>
      </c>
      <c r="P120" s="1" t="s">
        <v>627</v>
      </c>
      <c r="Q120" s="1" t="s">
        <v>1038</v>
      </c>
      <c r="R120" s="1" t="s">
        <v>629</v>
      </c>
      <c r="S120" s="1" t="s">
        <v>630</v>
      </c>
      <c r="T120" s="1" t="s">
        <v>631</v>
      </c>
    </row>
    <row r="121" s="1" customFormat="1" spans="1:20">
      <c r="A121" s="3">
        <v>17186201677</v>
      </c>
      <c r="B121" s="1" t="s">
        <v>990</v>
      </c>
      <c r="C121" s="1" t="s">
        <v>1039</v>
      </c>
      <c r="D121" s="1" t="s">
        <v>1040</v>
      </c>
      <c r="E121" s="1" t="s">
        <v>1041</v>
      </c>
      <c r="F121" s="1" t="s">
        <v>990</v>
      </c>
      <c r="G121" s="1" t="s">
        <v>914</v>
      </c>
      <c r="H121" s="1" t="s">
        <v>622</v>
      </c>
      <c r="I121" s="1" t="s">
        <v>750</v>
      </c>
      <c r="J121" s="1" t="s">
        <v>624</v>
      </c>
      <c r="K121" s="1" t="s">
        <v>750</v>
      </c>
      <c r="L121" s="1" t="s">
        <v>750</v>
      </c>
      <c r="M121" s="1" t="s">
        <v>625</v>
      </c>
      <c r="N121" s="1" t="s">
        <v>625</v>
      </c>
      <c r="O121" s="1" t="s">
        <v>626</v>
      </c>
      <c r="P121" s="1" t="s">
        <v>627</v>
      </c>
      <c r="Q121" s="1" t="s">
        <v>1042</v>
      </c>
      <c r="R121" s="1" t="s">
        <v>629</v>
      </c>
      <c r="S121" s="1" t="s">
        <v>630</v>
      </c>
      <c r="T121" s="1" t="s">
        <v>631</v>
      </c>
    </row>
    <row r="122" s="1" customFormat="1" spans="1:20">
      <c r="A122" s="3">
        <v>17186181681</v>
      </c>
      <c r="B122" s="1" t="s">
        <v>990</v>
      </c>
      <c r="C122" s="1" t="s">
        <v>1043</v>
      </c>
      <c r="D122" s="1" t="s">
        <v>1044</v>
      </c>
      <c r="E122" s="1" t="s">
        <v>230</v>
      </c>
      <c r="F122" s="1" t="s">
        <v>990</v>
      </c>
      <c r="G122" s="1" t="s">
        <v>914</v>
      </c>
      <c r="H122" s="1" t="s">
        <v>622</v>
      </c>
      <c r="I122" s="1" t="s">
        <v>900</v>
      </c>
      <c r="J122" s="1" t="s">
        <v>624</v>
      </c>
      <c r="K122" s="1" t="s">
        <v>900</v>
      </c>
      <c r="L122" s="1" t="s">
        <v>900</v>
      </c>
      <c r="M122" s="1" t="s">
        <v>625</v>
      </c>
      <c r="N122" s="1" t="s">
        <v>625</v>
      </c>
      <c r="O122" s="1" t="s">
        <v>626</v>
      </c>
      <c r="P122" s="1" t="s">
        <v>627</v>
      </c>
      <c r="Q122" s="1" t="s">
        <v>1045</v>
      </c>
      <c r="R122" s="1" t="s">
        <v>629</v>
      </c>
      <c r="S122" s="1" t="s">
        <v>630</v>
      </c>
      <c r="T122" s="1" t="s">
        <v>631</v>
      </c>
    </row>
    <row r="123" s="1" customFormat="1" spans="1:20">
      <c r="A123" s="3">
        <v>17186135352</v>
      </c>
      <c r="B123" s="1" t="s">
        <v>990</v>
      </c>
      <c r="C123" s="1" t="s">
        <v>1046</v>
      </c>
      <c r="D123" s="1" t="s">
        <v>1040</v>
      </c>
      <c r="E123" s="1" t="s">
        <v>1047</v>
      </c>
      <c r="F123" s="1" t="s">
        <v>990</v>
      </c>
      <c r="G123" s="1" t="s">
        <v>914</v>
      </c>
      <c r="H123" s="1" t="s">
        <v>622</v>
      </c>
      <c r="I123" s="1" t="s">
        <v>750</v>
      </c>
      <c r="J123" s="1" t="s">
        <v>624</v>
      </c>
      <c r="K123" s="1" t="s">
        <v>750</v>
      </c>
      <c r="L123" s="1" t="s">
        <v>750</v>
      </c>
      <c r="M123" s="1" t="s">
        <v>625</v>
      </c>
      <c r="N123" s="1" t="s">
        <v>625</v>
      </c>
      <c r="O123" s="1" t="s">
        <v>626</v>
      </c>
      <c r="P123" s="1" t="s">
        <v>627</v>
      </c>
      <c r="Q123" s="1" t="s">
        <v>1048</v>
      </c>
      <c r="R123" s="1" t="s">
        <v>629</v>
      </c>
      <c r="S123" s="1" t="s">
        <v>630</v>
      </c>
      <c r="T123" s="1" t="s">
        <v>631</v>
      </c>
    </row>
    <row r="124" s="1" customFormat="1" spans="1:20">
      <c r="A124" s="3">
        <v>17185954448</v>
      </c>
      <c r="B124" s="1" t="s">
        <v>990</v>
      </c>
      <c r="C124" s="1" t="s">
        <v>1049</v>
      </c>
      <c r="D124" s="1" t="s">
        <v>1050</v>
      </c>
      <c r="E124" s="1" t="s">
        <v>226</v>
      </c>
      <c r="F124" s="1" t="s">
        <v>990</v>
      </c>
      <c r="G124" s="1" t="s">
        <v>914</v>
      </c>
      <c r="H124" s="1" t="s">
        <v>622</v>
      </c>
      <c r="I124" s="1" t="s">
        <v>912</v>
      </c>
      <c r="J124" s="1" t="s">
        <v>624</v>
      </c>
      <c r="K124" s="1" t="s">
        <v>912</v>
      </c>
      <c r="L124" s="1" t="s">
        <v>912</v>
      </c>
      <c r="M124" s="1" t="s">
        <v>625</v>
      </c>
      <c r="N124" s="1" t="s">
        <v>625</v>
      </c>
      <c r="O124" s="1" t="s">
        <v>626</v>
      </c>
      <c r="P124" s="1" t="s">
        <v>627</v>
      </c>
      <c r="Q124" s="1" t="s">
        <v>1051</v>
      </c>
      <c r="R124" s="1" t="s">
        <v>629</v>
      </c>
      <c r="S124" s="1" t="s">
        <v>630</v>
      </c>
      <c r="T124" s="1" t="s">
        <v>631</v>
      </c>
    </row>
    <row r="125" s="1" customFormat="1" spans="1:20">
      <c r="A125" s="3">
        <v>17185568778</v>
      </c>
      <c r="B125" s="1" t="s">
        <v>990</v>
      </c>
      <c r="C125" s="1" t="s">
        <v>1052</v>
      </c>
      <c r="D125" s="1" t="s">
        <v>1053</v>
      </c>
      <c r="E125" s="1" t="s">
        <v>223</v>
      </c>
      <c r="F125" s="1" t="s">
        <v>990</v>
      </c>
      <c r="G125" s="1" t="s">
        <v>914</v>
      </c>
      <c r="H125" s="1" t="s">
        <v>622</v>
      </c>
      <c r="I125" s="1" t="s">
        <v>1054</v>
      </c>
      <c r="J125" s="1" t="s">
        <v>624</v>
      </c>
      <c r="K125" s="1" t="s">
        <v>1054</v>
      </c>
      <c r="L125" s="1" t="s">
        <v>1054</v>
      </c>
      <c r="M125" s="1" t="s">
        <v>625</v>
      </c>
      <c r="N125" s="1" t="s">
        <v>625</v>
      </c>
      <c r="O125" s="1" t="s">
        <v>626</v>
      </c>
      <c r="P125" s="1" t="s">
        <v>627</v>
      </c>
      <c r="Q125" s="1" t="s">
        <v>1055</v>
      </c>
      <c r="R125" s="1" t="s">
        <v>629</v>
      </c>
      <c r="S125" s="1" t="s">
        <v>630</v>
      </c>
      <c r="T125" s="1" t="s">
        <v>631</v>
      </c>
    </row>
    <row r="126" s="1" customFormat="1" spans="1:20">
      <c r="A126" s="3">
        <v>17185252228</v>
      </c>
      <c r="B126" s="1" t="s">
        <v>990</v>
      </c>
      <c r="C126" s="1" t="s">
        <v>1056</v>
      </c>
      <c r="D126" s="1" t="s">
        <v>1057</v>
      </c>
      <c r="E126" s="1" t="s">
        <v>219</v>
      </c>
      <c r="F126" s="1" t="s">
        <v>990</v>
      </c>
      <c r="G126" s="1" t="s">
        <v>914</v>
      </c>
      <c r="H126" s="1" t="s">
        <v>622</v>
      </c>
      <c r="I126" s="1" t="s">
        <v>957</v>
      </c>
      <c r="J126" s="1" t="s">
        <v>624</v>
      </c>
      <c r="K126" s="1" t="s">
        <v>957</v>
      </c>
      <c r="L126" s="1" t="s">
        <v>957</v>
      </c>
      <c r="M126" s="1" t="s">
        <v>625</v>
      </c>
      <c r="N126" s="1" t="s">
        <v>625</v>
      </c>
      <c r="O126" s="1" t="s">
        <v>626</v>
      </c>
      <c r="P126" s="1" t="s">
        <v>627</v>
      </c>
      <c r="Q126" s="1" t="s">
        <v>1058</v>
      </c>
      <c r="R126" s="1" t="s">
        <v>629</v>
      </c>
      <c r="S126" s="1" t="s">
        <v>630</v>
      </c>
      <c r="T126" s="1" t="s">
        <v>631</v>
      </c>
    </row>
    <row r="127" s="1" customFormat="1" spans="1:20">
      <c r="A127" s="3">
        <v>17185112938</v>
      </c>
      <c r="B127" s="1" t="s">
        <v>990</v>
      </c>
      <c r="C127" s="1" t="s">
        <v>1059</v>
      </c>
      <c r="D127" s="1" t="s">
        <v>1060</v>
      </c>
      <c r="E127" s="1" t="s">
        <v>215</v>
      </c>
      <c r="F127" s="1" t="s">
        <v>990</v>
      </c>
      <c r="G127" s="1" t="s">
        <v>914</v>
      </c>
      <c r="H127" s="1" t="s">
        <v>622</v>
      </c>
      <c r="I127" s="1" t="s">
        <v>743</v>
      </c>
      <c r="J127" s="1" t="s">
        <v>624</v>
      </c>
      <c r="K127" s="1" t="s">
        <v>743</v>
      </c>
      <c r="L127" s="1" t="s">
        <v>743</v>
      </c>
      <c r="M127" s="1" t="s">
        <v>625</v>
      </c>
      <c r="N127" s="1" t="s">
        <v>625</v>
      </c>
      <c r="O127" s="1" t="s">
        <v>626</v>
      </c>
      <c r="P127" s="1" t="s">
        <v>627</v>
      </c>
      <c r="Q127" s="1" t="s">
        <v>1061</v>
      </c>
      <c r="R127" s="1" t="s">
        <v>629</v>
      </c>
      <c r="S127" s="1" t="s">
        <v>630</v>
      </c>
      <c r="T127" s="1" t="s">
        <v>631</v>
      </c>
    </row>
    <row r="128" s="1" customFormat="1" spans="1:20">
      <c r="A128" s="3">
        <v>17185086022</v>
      </c>
      <c r="B128" s="1" t="s">
        <v>990</v>
      </c>
      <c r="C128" s="1" t="s">
        <v>1062</v>
      </c>
      <c r="D128" s="1" t="s">
        <v>1063</v>
      </c>
      <c r="E128" s="1" t="s">
        <v>1064</v>
      </c>
      <c r="F128" s="1" t="s">
        <v>990</v>
      </c>
      <c r="G128" s="1" t="s">
        <v>914</v>
      </c>
      <c r="H128" s="1" t="s">
        <v>622</v>
      </c>
      <c r="I128" s="1" t="s">
        <v>1065</v>
      </c>
      <c r="J128" s="1" t="s">
        <v>624</v>
      </c>
      <c r="K128" s="1" t="s">
        <v>1065</v>
      </c>
      <c r="L128" s="1" t="s">
        <v>1065</v>
      </c>
      <c r="M128" s="1" t="s">
        <v>625</v>
      </c>
      <c r="N128" s="1" t="s">
        <v>625</v>
      </c>
      <c r="O128" s="1" t="s">
        <v>626</v>
      </c>
      <c r="P128" s="1" t="s">
        <v>627</v>
      </c>
      <c r="Q128" s="1" t="s">
        <v>1066</v>
      </c>
      <c r="R128" s="1" t="s">
        <v>629</v>
      </c>
      <c r="S128" s="1" t="s">
        <v>630</v>
      </c>
      <c r="T128" s="1" t="s">
        <v>631</v>
      </c>
    </row>
    <row r="129" s="1" customFormat="1" spans="1:20">
      <c r="A129" s="3">
        <v>17184234447</v>
      </c>
      <c r="B129" s="1" t="s">
        <v>990</v>
      </c>
      <c r="C129" s="1" t="s">
        <v>1067</v>
      </c>
      <c r="D129" s="1" t="s">
        <v>1068</v>
      </c>
      <c r="E129" s="1" t="s">
        <v>212</v>
      </c>
      <c r="F129" s="1" t="s">
        <v>990</v>
      </c>
      <c r="G129" s="1" t="s">
        <v>914</v>
      </c>
      <c r="H129" s="1" t="s">
        <v>622</v>
      </c>
      <c r="I129" s="1" t="s">
        <v>1069</v>
      </c>
      <c r="J129" s="1" t="s">
        <v>624</v>
      </c>
      <c r="K129" s="1" t="s">
        <v>1069</v>
      </c>
      <c r="L129" s="1" t="s">
        <v>1069</v>
      </c>
      <c r="M129" s="1" t="s">
        <v>625</v>
      </c>
      <c r="N129" s="1" t="s">
        <v>625</v>
      </c>
      <c r="O129" s="1" t="s">
        <v>626</v>
      </c>
      <c r="P129" s="1" t="s">
        <v>627</v>
      </c>
      <c r="Q129" s="1" t="s">
        <v>1070</v>
      </c>
      <c r="R129" s="1" t="s">
        <v>629</v>
      </c>
      <c r="S129" s="1" t="s">
        <v>630</v>
      </c>
      <c r="T129" s="1" t="s">
        <v>631</v>
      </c>
    </row>
    <row r="130" s="1" customFormat="1" spans="1:20">
      <c r="A130" s="3">
        <v>17184102016</v>
      </c>
      <c r="B130" s="1" t="s">
        <v>1071</v>
      </c>
      <c r="C130" s="1" t="s">
        <v>1072</v>
      </c>
      <c r="D130" s="1" t="s">
        <v>740</v>
      </c>
      <c r="E130" s="1" t="s">
        <v>190</v>
      </c>
      <c r="F130" s="1" t="s">
        <v>1071</v>
      </c>
      <c r="G130" s="1" t="s">
        <v>990</v>
      </c>
      <c r="H130" s="1" t="s">
        <v>622</v>
      </c>
      <c r="I130" s="1" t="s">
        <v>766</v>
      </c>
      <c r="J130" s="1" t="s">
        <v>624</v>
      </c>
      <c r="K130" s="1" t="s">
        <v>766</v>
      </c>
      <c r="L130" s="1" t="s">
        <v>766</v>
      </c>
      <c r="M130" s="1" t="s">
        <v>625</v>
      </c>
      <c r="N130" s="1" t="s">
        <v>625</v>
      </c>
      <c r="O130" s="1" t="s">
        <v>626</v>
      </c>
      <c r="P130" s="1" t="s">
        <v>627</v>
      </c>
      <c r="Q130" s="1" t="s">
        <v>1073</v>
      </c>
      <c r="R130" s="1" t="s">
        <v>629</v>
      </c>
      <c r="S130" s="1" t="s">
        <v>630</v>
      </c>
      <c r="T130" s="1" t="s">
        <v>631</v>
      </c>
    </row>
    <row r="131" s="1" customFormat="1" spans="1:20">
      <c r="A131" s="3">
        <v>17184092626</v>
      </c>
      <c r="B131" s="1" t="s">
        <v>1071</v>
      </c>
      <c r="C131" s="1" t="s">
        <v>1074</v>
      </c>
      <c r="D131" s="1" t="s">
        <v>718</v>
      </c>
      <c r="E131" s="1" t="s">
        <v>189</v>
      </c>
      <c r="F131" s="1" t="s">
        <v>1071</v>
      </c>
      <c r="G131" s="1" t="s">
        <v>990</v>
      </c>
      <c r="H131" s="1" t="s">
        <v>622</v>
      </c>
      <c r="I131" s="1" t="s">
        <v>1075</v>
      </c>
      <c r="J131" s="1" t="s">
        <v>624</v>
      </c>
      <c r="K131" s="1" t="s">
        <v>1075</v>
      </c>
      <c r="L131" s="1" t="s">
        <v>1075</v>
      </c>
      <c r="M131" s="1" t="s">
        <v>625</v>
      </c>
      <c r="N131" s="1" t="s">
        <v>625</v>
      </c>
      <c r="O131" s="1" t="s">
        <v>626</v>
      </c>
      <c r="P131" s="1" t="s">
        <v>627</v>
      </c>
      <c r="Q131" s="1" t="s">
        <v>1076</v>
      </c>
      <c r="R131" s="1" t="s">
        <v>629</v>
      </c>
      <c r="S131" s="1" t="s">
        <v>630</v>
      </c>
      <c r="T131" s="1" t="s">
        <v>631</v>
      </c>
    </row>
    <row r="132" s="1" customFormat="1" spans="1:20">
      <c r="A132" s="3">
        <v>17184080972</v>
      </c>
      <c r="B132" s="1" t="s">
        <v>1071</v>
      </c>
      <c r="C132" s="1" t="s">
        <v>1077</v>
      </c>
      <c r="D132" s="1" t="s">
        <v>1078</v>
      </c>
      <c r="E132" s="1" t="s">
        <v>188</v>
      </c>
      <c r="F132" s="1" t="s">
        <v>1071</v>
      </c>
      <c r="G132" s="1" t="s">
        <v>990</v>
      </c>
      <c r="H132" s="1" t="s">
        <v>622</v>
      </c>
      <c r="I132" s="1" t="s">
        <v>833</v>
      </c>
      <c r="J132" s="1" t="s">
        <v>624</v>
      </c>
      <c r="K132" s="1" t="s">
        <v>833</v>
      </c>
      <c r="L132" s="1" t="s">
        <v>833</v>
      </c>
      <c r="M132" s="1" t="s">
        <v>625</v>
      </c>
      <c r="N132" s="1" t="s">
        <v>625</v>
      </c>
      <c r="O132" s="1" t="s">
        <v>626</v>
      </c>
      <c r="P132" s="1" t="s">
        <v>627</v>
      </c>
      <c r="Q132" s="1" t="s">
        <v>1079</v>
      </c>
      <c r="R132" s="1" t="s">
        <v>629</v>
      </c>
      <c r="S132" s="1" t="s">
        <v>630</v>
      </c>
      <c r="T132" s="1" t="s">
        <v>631</v>
      </c>
    </row>
    <row r="133" s="1" customFormat="1" spans="1:20">
      <c r="A133" s="3">
        <v>17184060781</v>
      </c>
      <c r="B133" s="1" t="s">
        <v>1071</v>
      </c>
      <c r="C133" s="1" t="s">
        <v>1080</v>
      </c>
      <c r="D133" s="1" t="s">
        <v>1081</v>
      </c>
      <c r="E133" s="1" t="s">
        <v>186</v>
      </c>
      <c r="F133" s="1" t="s">
        <v>1071</v>
      </c>
      <c r="G133" s="1" t="s">
        <v>990</v>
      </c>
      <c r="H133" s="1" t="s">
        <v>622</v>
      </c>
      <c r="I133" s="1" t="s">
        <v>1082</v>
      </c>
      <c r="J133" s="1" t="s">
        <v>624</v>
      </c>
      <c r="K133" s="1" t="s">
        <v>1082</v>
      </c>
      <c r="L133" s="1" t="s">
        <v>1082</v>
      </c>
      <c r="M133" s="1" t="s">
        <v>625</v>
      </c>
      <c r="N133" s="1" t="s">
        <v>625</v>
      </c>
      <c r="O133" s="1" t="s">
        <v>626</v>
      </c>
      <c r="P133" s="1" t="s">
        <v>627</v>
      </c>
      <c r="Q133" s="1" t="s">
        <v>1083</v>
      </c>
      <c r="R133" s="1" t="s">
        <v>629</v>
      </c>
      <c r="S133" s="1" t="s">
        <v>630</v>
      </c>
      <c r="T133" s="1" t="s">
        <v>631</v>
      </c>
    </row>
    <row r="134" s="1" customFormat="1" spans="1:20">
      <c r="A134" s="3">
        <v>17183964551</v>
      </c>
      <c r="B134" s="1" t="s">
        <v>1071</v>
      </c>
      <c r="C134" s="1" t="s">
        <v>1084</v>
      </c>
      <c r="D134" s="1" t="s">
        <v>681</v>
      </c>
      <c r="E134" s="1" t="s">
        <v>183</v>
      </c>
      <c r="F134" s="1" t="s">
        <v>1071</v>
      </c>
      <c r="G134" s="1" t="s">
        <v>990</v>
      </c>
      <c r="H134" s="1" t="s">
        <v>622</v>
      </c>
      <c r="I134" s="1" t="s">
        <v>682</v>
      </c>
      <c r="J134" s="1" t="s">
        <v>624</v>
      </c>
      <c r="K134" s="1" t="s">
        <v>682</v>
      </c>
      <c r="L134" s="1" t="s">
        <v>682</v>
      </c>
      <c r="M134" s="1" t="s">
        <v>625</v>
      </c>
      <c r="N134" s="1" t="s">
        <v>625</v>
      </c>
      <c r="O134" s="1" t="s">
        <v>626</v>
      </c>
      <c r="P134" s="1" t="s">
        <v>627</v>
      </c>
      <c r="Q134" s="1" t="s">
        <v>1085</v>
      </c>
      <c r="R134" s="1" t="s">
        <v>629</v>
      </c>
      <c r="S134" s="1" t="s">
        <v>630</v>
      </c>
      <c r="T134" s="1" t="s">
        <v>631</v>
      </c>
    </row>
    <row r="135" s="1" customFormat="1" spans="1:20">
      <c r="A135" s="3">
        <v>17183960046</v>
      </c>
      <c r="B135" s="1" t="s">
        <v>1071</v>
      </c>
      <c r="C135" s="1" t="s">
        <v>1086</v>
      </c>
      <c r="D135" s="1" t="s">
        <v>1004</v>
      </c>
      <c r="E135" s="1" t="s">
        <v>180</v>
      </c>
      <c r="F135" s="1" t="s">
        <v>1071</v>
      </c>
      <c r="G135" s="1" t="s">
        <v>990</v>
      </c>
      <c r="H135" s="1" t="s">
        <v>622</v>
      </c>
      <c r="I135" s="1" t="s">
        <v>646</v>
      </c>
      <c r="J135" s="1" t="s">
        <v>624</v>
      </c>
      <c r="K135" s="1" t="s">
        <v>646</v>
      </c>
      <c r="L135" s="1" t="s">
        <v>646</v>
      </c>
      <c r="M135" s="1" t="s">
        <v>625</v>
      </c>
      <c r="N135" s="1" t="s">
        <v>625</v>
      </c>
      <c r="O135" s="1" t="s">
        <v>626</v>
      </c>
      <c r="P135" s="1" t="s">
        <v>627</v>
      </c>
      <c r="Q135" s="1" t="s">
        <v>1087</v>
      </c>
      <c r="R135" s="1" t="s">
        <v>629</v>
      </c>
      <c r="S135" s="1" t="s">
        <v>630</v>
      </c>
      <c r="T135" s="1" t="s">
        <v>631</v>
      </c>
    </row>
    <row r="136" s="1" customFormat="1" spans="1:20">
      <c r="A136" s="3">
        <v>17183950362</v>
      </c>
      <c r="B136" s="1" t="s">
        <v>1071</v>
      </c>
      <c r="C136" s="1" t="s">
        <v>1088</v>
      </c>
      <c r="D136" s="1" t="s">
        <v>1089</v>
      </c>
      <c r="E136" s="1" t="s">
        <v>179</v>
      </c>
      <c r="F136" s="1" t="s">
        <v>1071</v>
      </c>
      <c r="G136" s="1" t="s">
        <v>990</v>
      </c>
      <c r="H136" s="1" t="s">
        <v>622</v>
      </c>
      <c r="I136" s="1" t="s">
        <v>623</v>
      </c>
      <c r="J136" s="1" t="s">
        <v>624</v>
      </c>
      <c r="K136" s="1" t="s">
        <v>623</v>
      </c>
      <c r="L136" s="1" t="s">
        <v>623</v>
      </c>
      <c r="M136" s="1" t="s">
        <v>625</v>
      </c>
      <c r="N136" s="1" t="s">
        <v>625</v>
      </c>
      <c r="O136" s="1" t="s">
        <v>626</v>
      </c>
      <c r="P136" s="1" t="s">
        <v>627</v>
      </c>
      <c r="Q136" s="1" t="s">
        <v>1090</v>
      </c>
      <c r="R136" s="1" t="s">
        <v>629</v>
      </c>
      <c r="S136" s="1" t="s">
        <v>630</v>
      </c>
      <c r="T136" s="1" t="s">
        <v>631</v>
      </c>
    </row>
    <row r="137" s="1" customFormat="1" spans="1:20">
      <c r="A137" s="3">
        <v>17183871146</v>
      </c>
      <c r="B137" s="1" t="s">
        <v>1071</v>
      </c>
      <c r="C137" s="1" t="s">
        <v>1091</v>
      </c>
      <c r="D137" s="1" t="s">
        <v>1060</v>
      </c>
      <c r="E137" s="1" t="s">
        <v>440</v>
      </c>
      <c r="F137" s="1" t="s">
        <v>768</v>
      </c>
      <c r="G137" s="1" t="s">
        <v>716</v>
      </c>
      <c r="H137" s="1" t="s">
        <v>622</v>
      </c>
      <c r="I137" s="1" t="s">
        <v>1092</v>
      </c>
      <c r="J137" s="1" t="s">
        <v>624</v>
      </c>
      <c r="K137" s="1" t="s">
        <v>1092</v>
      </c>
      <c r="L137" s="1" t="s">
        <v>1092</v>
      </c>
      <c r="M137" s="1" t="s">
        <v>625</v>
      </c>
      <c r="N137" s="1" t="s">
        <v>625</v>
      </c>
      <c r="O137" s="1" t="s">
        <v>626</v>
      </c>
      <c r="P137" s="1" t="s">
        <v>627</v>
      </c>
      <c r="Q137" s="1" t="s">
        <v>1093</v>
      </c>
      <c r="R137" s="1" t="s">
        <v>629</v>
      </c>
      <c r="S137" s="1" t="s">
        <v>630</v>
      </c>
      <c r="T137" s="1" t="s">
        <v>631</v>
      </c>
    </row>
    <row r="138" s="1" customFormat="1" spans="1:20">
      <c r="A138" s="3">
        <v>17183851405</v>
      </c>
      <c r="B138" s="1" t="s">
        <v>1071</v>
      </c>
      <c r="C138" s="1" t="s">
        <v>1094</v>
      </c>
      <c r="D138" s="1" t="s">
        <v>926</v>
      </c>
      <c r="E138" s="1" t="s">
        <v>176</v>
      </c>
      <c r="F138" s="1" t="s">
        <v>1071</v>
      </c>
      <c r="G138" s="1" t="s">
        <v>990</v>
      </c>
      <c r="H138" s="1" t="s">
        <v>622</v>
      </c>
      <c r="I138" s="1" t="s">
        <v>734</v>
      </c>
      <c r="J138" s="1" t="s">
        <v>624</v>
      </c>
      <c r="K138" s="1" t="s">
        <v>734</v>
      </c>
      <c r="L138" s="1" t="s">
        <v>734</v>
      </c>
      <c r="M138" s="1" t="s">
        <v>625</v>
      </c>
      <c r="N138" s="1" t="s">
        <v>625</v>
      </c>
      <c r="O138" s="1" t="s">
        <v>626</v>
      </c>
      <c r="P138" s="1" t="s">
        <v>627</v>
      </c>
      <c r="Q138" s="1" t="s">
        <v>1095</v>
      </c>
      <c r="R138" s="1" t="s">
        <v>629</v>
      </c>
      <c r="S138" s="1" t="s">
        <v>630</v>
      </c>
      <c r="T138" s="1" t="s">
        <v>631</v>
      </c>
    </row>
    <row r="139" s="1" customFormat="1" spans="1:20">
      <c r="A139" s="3">
        <v>17183821295</v>
      </c>
      <c r="B139" s="1" t="s">
        <v>1071</v>
      </c>
      <c r="C139" s="1" t="s">
        <v>1096</v>
      </c>
      <c r="D139" s="1" t="s">
        <v>677</v>
      </c>
      <c r="E139" s="1" t="s">
        <v>175</v>
      </c>
      <c r="F139" s="1" t="s">
        <v>1071</v>
      </c>
      <c r="G139" s="1" t="s">
        <v>990</v>
      </c>
      <c r="H139" s="1" t="s">
        <v>622</v>
      </c>
      <c r="I139" s="1" t="s">
        <v>1097</v>
      </c>
      <c r="J139" s="1" t="s">
        <v>624</v>
      </c>
      <c r="K139" s="1" t="s">
        <v>1097</v>
      </c>
      <c r="L139" s="1" t="s">
        <v>1097</v>
      </c>
      <c r="M139" s="1" t="s">
        <v>625</v>
      </c>
      <c r="N139" s="1" t="s">
        <v>625</v>
      </c>
      <c r="O139" s="1" t="s">
        <v>626</v>
      </c>
      <c r="P139" s="1" t="s">
        <v>627</v>
      </c>
      <c r="Q139" s="1" t="s">
        <v>1098</v>
      </c>
      <c r="R139" s="1" t="s">
        <v>629</v>
      </c>
      <c r="S139" s="1" t="s">
        <v>630</v>
      </c>
      <c r="T139" s="1" t="s">
        <v>631</v>
      </c>
    </row>
    <row r="140" s="1" customFormat="1" spans="1:20">
      <c r="A140" s="3">
        <v>17183803826</v>
      </c>
      <c r="B140" s="1" t="s">
        <v>1071</v>
      </c>
      <c r="C140" s="1" t="s">
        <v>1099</v>
      </c>
      <c r="D140" s="1" t="s">
        <v>1004</v>
      </c>
      <c r="E140" s="1" t="s">
        <v>173</v>
      </c>
      <c r="F140" s="1" t="s">
        <v>1071</v>
      </c>
      <c r="G140" s="1" t="s">
        <v>990</v>
      </c>
      <c r="H140" s="1" t="s">
        <v>622</v>
      </c>
      <c r="I140" s="1" t="s">
        <v>646</v>
      </c>
      <c r="J140" s="1" t="s">
        <v>624</v>
      </c>
      <c r="K140" s="1" t="s">
        <v>646</v>
      </c>
      <c r="L140" s="1" t="s">
        <v>646</v>
      </c>
      <c r="M140" s="1" t="s">
        <v>625</v>
      </c>
      <c r="N140" s="1" t="s">
        <v>625</v>
      </c>
      <c r="O140" s="1" t="s">
        <v>626</v>
      </c>
      <c r="P140" s="1" t="s">
        <v>627</v>
      </c>
      <c r="Q140" s="1" t="s">
        <v>1100</v>
      </c>
      <c r="R140" s="1" t="s">
        <v>629</v>
      </c>
      <c r="S140" s="1" t="s">
        <v>630</v>
      </c>
      <c r="T140" s="1" t="s">
        <v>631</v>
      </c>
    </row>
    <row r="141" s="1" customFormat="1" spans="1:20">
      <c r="A141" s="3">
        <v>17183771005</v>
      </c>
      <c r="B141" s="1" t="s">
        <v>1071</v>
      </c>
      <c r="C141" s="1" t="s">
        <v>1101</v>
      </c>
      <c r="D141" s="1" t="s">
        <v>1102</v>
      </c>
      <c r="E141" s="1" t="s">
        <v>171</v>
      </c>
      <c r="F141" s="1" t="s">
        <v>1071</v>
      </c>
      <c r="G141" s="1" t="s">
        <v>990</v>
      </c>
      <c r="H141" s="1" t="s">
        <v>622</v>
      </c>
      <c r="I141" s="1" t="s">
        <v>734</v>
      </c>
      <c r="J141" s="1" t="s">
        <v>624</v>
      </c>
      <c r="K141" s="1" t="s">
        <v>734</v>
      </c>
      <c r="L141" s="1" t="s">
        <v>734</v>
      </c>
      <c r="M141" s="1" t="s">
        <v>625</v>
      </c>
      <c r="N141" s="1" t="s">
        <v>625</v>
      </c>
      <c r="O141" s="1" t="s">
        <v>626</v>
      </c>
      <c r="P141" s="1" t="s">
        <v>627</v>
      </c>
      <c r="Q141" s="1" t="s">
        <v>1103</v>
      </c>
      <c r="R141" s="1" t="s">
        <v>629</v>
      </c>
      <c r="S141" s="1" t="s">
        <v>630</v>
      </c>
      <c r="T141" s="1" t="s">
        <v>631</v>
      </c>
    </row>
    <row r="142" s="1" customFormat="1" spans="1:20">
      <c r="A142" s="3">
        <v>17183707578</v>
      </c>
      <c r="B142" s="1" t="s">
        <v>1071</v>
      </c>
      <c r="C142" s="1" t="s">
        <v>1104</v>
      </c>
      <c r="D142" s="1" t="s">
        <v>1078</v>
      </c>
      <c r="E142" s="1" t="s">
        <v>285</v>
      </c>
      <c r="F142" s="1" t="s">
        <v>990</v>
      </c>
      <c r="G142" s="1" t="s">
        <v>820</v>
      </c>
      <c r="H142" s="1" t="s">
        <v>622</v>
      </c>
      <c r="I142" s="1" t="s">
        <v>1105</v>
      </c>
      <c r="J142" s="1" t="s">
        <v>624</v>
      </c>
      <c r="K142" s="1" t="s">
        <v>1105</v>
      </c>
      <c r="L142" s="1" t="s">
        <v>1105</v>
      </c>
      <c r="M142" s="1" t="s">
        <v>625</v>
      </c>
      <c r="N142" s="1" t="s">
        <v>625</v>
      </c>
      <c r="O142" s="1" t="s">
        <v>626</v>
      </c>
      <c r="P142" s="1" t="s">
        <v>627</v>
      </c>
      <c r="Q142" s="1" t="s">
        <v>1106</v>
      </c>
      <c r="R142" s="1" t="s">
        <v>629</v>
      </c>
      <c r="S142" s="1" t="s">
        <v>630</v>
      </c>
      <c r="T142" s="1" t="s">
        <v>631</v>
      </c>
    </row>
    <row r="143" s="1" customFormat="1" spans="1:20">
      <c r="A143" s="3">
        <v>17183704796</v>
      </c>
      <c r="B143" s="1" t="s">
        <v>1071</v>
      </c>
      <c r="C143" s="1" t="s">
        <v>1107</v>
      </c>
      <c r="D143" s="1" t="s">
        <v>998</v>
      </c>
      <c r="E143" s="1" t="s">
        <v>168</v>
      </c>
      <c r="F143" s="1" t="s">
        <v>1071</v>
      </c>
      <c r="G143" s="1" t="s">
        <v>990</v>
      </c>
      <c r="H143" s="1" t="s">
        <v>622</v>
      </c>
      <c r="I143" s="1" t="s">
        <v>750</v>
      </c>
      <c r="J143" s="1" t="s">
        <v>624</v>
      </c>
      <c r="K143" s="1" t="s">
        <v>750</v>
      </c>
      <c r="L143" s="1" t="s">
        <v>750</v>
      </c>
      <c r="M143" s="1" t="s">
        <v>625</v>
      </c>
      <c r="N143" s="1" t="s">
        <v>625</v>
      </c>
      <c r="O143" s="1" t="s">
        <v>626</v>
      </c>
      <c r="P143" s="1" t="s">
        <v>627</v>
      </c>
      <c r="Q143" s="1" t="s">
        <v>1108</v>
      </c>
      <c r="R143" s="1" t="s">
        <v>629</v>
      </c>
      <c r="S143" s="1" t="s">
        <v>630</v>
      </c>
      <c r="T143" s="1" t="s">
        <v>631</v>
      </c>
    </row>
    <row r="144" s="1" customFormat="1" spans="1:20">
      <c r="A144" s="3">
        <v>17183655637</v>
      </c>
      <c r="B144" s="1" t="s">
        <v>1071</v>
      </c>
      <c r="C144" s="1" t="s">
        <v>1109</v>
      </c>
      <c r="D144" s="1" t="s">
        <v>926</v>
      </c>
      <c r="E144" s="1" t="s">
        <v>165</v>
      </c>
      <c r="F144" s="1" t="s">
        <v>1071</v>
      </c>
      <c r="G144" s="1" t="s">
        <v>990</v>
      </c>
      <c r="H144" s="1" t="s">
        <v>622</v>
      </c>
      <c r="I144" s="1" t="s">
        <v>1110</v>
      </c>
      <c r="J144" s="1" t="s">
        <v>624</v>
      </c>
      <c r="K144" s="1" t="s">
        <v>1110</v>
      </c>
      <c r="L144" s="1" t="s">
        <v>1110</v>
      </c>
      <c r="M144" s="1" t="s">
        <v>625</v>
      </c>
      <c r="N144" s="1" t="s">
        <v>625</v>
      </c>
      <c r="O144" s="1" t="s">
        <v>626</v>
      </c>
      <c r="P144" s="1" t="s">
        <v>627</v>
      </c>
      <c r="Q144" s="1" t="s">
        <v>1111</v>
      </c>
      <c r="R144" s="1" t="s">
        <v>629</v>
      </c>
      <c r="S144" s="1" t="s">
        <v>630</v>
      </c>
      <c r="T144" s="1" t="s">
        <v>631</v>
      </c>
    </row>
    <row r="145" s="1" customFormat="1" spans="1:20">
      <c r="A145" s="3">
        <v>17183645418</v>
      </c>
      <c r="B145" s="1" t="s">
        <v>1071</v>
      </c>
      <c r="C145" s="1" t="s">
        <v>1112</v>
      </c>
      <c r="D145" s="1" t="s">
        <v>718</v>
      </c>
      <c r="E145" s="1" t="s">
        <v>163</v>
      </c>
      <c r="F145" s="1" t="s">
        <v>1071</v>
      </c>
      <c r="G145" s="1" t="s">
        <v>990</v>
      </c>
      <c r="H145" s="1" t="s">
        <v>622</v>
      </c>
      <c r="I145" s="1" t="s">
        <v>719</v>
      </c>
      <c r="J145" s="1" t="s">
        <v>624</v>
      </c>
      <c r="K145" s="1" t="s">
        <v>719</v>
      </c>
      <c r="L145" s="1" t="s">
        <v>719</v>
      </c>
      <c r="M145" s="1" t="s">
        <v>625</v>
      </c>
      <c r="N145" s="1" t="s">
        <v>625</v>
      </c>
      <c r="O145" s="1" t="s">
        <v>626</v>
      </c>
      <c r="P145" s="1" t="s">
        <v>627</v>
      </c>
      <c r="Q145" s="1" t="s">
        <v>1113</v>
      </c>
      <c r="R145" s="1" t="s">
        <v>629</v>
      </c>
      <c r="S145" s="1" t="s">
        <v>630</v>
      </c>
      <c r="T145" s="1" t="s">
        <v>631</v>
      </c>
    </row>
    <row r="146" s="1" customFormat="1" spans="1:20">
      <c r="A146" s="3">
        <v>17180464945</v>
      </c>
      <c r="B146" s="1" t="s">
        <v>1071</v>
      </c>
      <c r="C146" s="1" t="s">
        <v>1114</v>
      </c>
      <c r="D146" s="1" t="s">
        <v>971</v>
      </c>
      <c r="E146" s="1" t="s">
        <v>283</v>
      </c>
      <c r="F146" s="1" t="s">
        <v>1071</v>
      </c>
      <c r="G146" s="1" t="s">
        <v>820</v>
      </c>
      <c r="H146" s="1" t="s">
        <v>622</v>
      </c>
      <c r="I146" s="1" t="s">
        <v>1115</v>
      </c>
      <c r="J146" s="1" t="s">
        <v>624</v>
      </c>
      <c r="K146" s="1" t="s">
        <v>1115</v>
      </c>
      <c r="L146" s="1" t="s">
        <v>1115</v>
      </c>
      <c r="M146" s="1" t="s">
        <v>625</v>
      </c>
      <c r="N146" s="1" t="s">
        <v>625</v>
      </c>
      <c r="O146" s="1" t="s">
        <v>626</v>
      </c>
      <c r="P146" s="1" t="s">
        <v>627</v>
      </c>
      <c r="Q146" s="1" t="s">
        <v>1116</v>
      </c>
      <c r="R146" s="1" t="s">
        <v>629</v>
      </c>
      <c r="S146" s="1" t="s">
        <v>630</v>
      </c>
      <c r="T146" s="1" t="s">
        <v>631</v>
      </c>
    </row>
    <row r="147" s="1" customFormat="1" spans="1:20">
      <c r="A147" s="3">
        <v>17180455735</v>
      </c>
      <c r="B147" s="1" t="s">
        <v>1071</v>
      </c>
      <c r="C147" s="1" t="s">
        <v>1117</v>
      </c>
      <c r="D147" s="1" t="s">
        <v>656</v>
      </c>
      <c r="E147" s="1" t="s">
        <v>162</v>
      </c>
      <c r="F147" s="1" t="s">
        <v>1071</v>
      </c>
      <c r="G147" s="1" t="s">
        <v>990</v>
      </c>
      <c r="H147" s="1" t="s">
        <v>622</v>
      </c>
      <c r="I147" s="1" t="s">
        <v>714</v>
      </c>
      <c r="J147" s="1" t="s">
        <v>624</v>
      </c>
      <c r="K147" s="1" t="s">
        <v>714</v>
      </c>
      <c r="L147" s="1" t="s">
        <v>714</v>
      </c>
      <c r="M147" s="1" t="s">
        <v>625</v>
      </c>
      <c r="N147" s="1" t="s">
        <v>625</v>
      </c>
      <c r="O147" s="1" t="s">
        <v>626</v>
      </c>
      <c r="P147" s="1" t="s">
        <v>627</v>
      </c>
      <c r="Q147" s="1" t="s">
        <v>1118</v>
      </c>
      <c r="R147" s="1" t="s">
        <v>629</v>
      </c>
      <c r="S147" s="1" t="s">
        <v>630</v>
      </c>
      <c r="T147" s="1" t="s">
        <v>631</v>
      </c>
    </row>
    <row r="148" s="1" customFormat="1" spans="1:20">
      <c r="A148" s="3">
        <v>17180417308</v>
      </c>
      <c r="B148" s="1" t="s">
        <v>1071</v>
      </c>
      <c r="C148" s="1" t="s">
        <v>1119</v>
      </c>
      <c r="D148" s="1" t="s">
        <v>1120</v>
      </c>
      <c r="E148" s="1" t="s">
        <v>438</v>
      </c>
      <c r="F148" s="1" t="s">
        <v>990</v>
      </c>
      <c r="G148" s="1" t="s">
        <v>716</v>
      </c>
      <c r="H148" s="1" t="s">
        <v>622</v>
      </c>
      <c r="I148" s="1" t="s">
        <v>1121</v>
      </c>
      <c r="J148" s="1" t="s">
        <v>624</v>
      </c>
      <c r="K148" s="1" t="s">
        <v>1121</v>
      </c>
      <c r="L148" s="1" t="s">
        <v>1121</v>
      </c>
      <c r="M148" s="1" t="s">
        <v>625</v>
      </c>
      <c r="N148" s="1" t="s">
        <v>625</v>
      </c>
      <c r="O148" s="1" t="s">
        <v>626</v>
      </c>
      <c r="P148" s="1" t="s">
        <v>627</v>
      </c>
      <c r="Q148" s="1" t="s">
        <v>1122</v>
      </c>
      <c r="R148" s="1" t="s">
        <v>629</v>
      </c>
      <c r="S148" s="1" t="s">
        <v>630</v>
      </c>
      <c r="T148" s="1" t="s">
        <v>631</v>
      </c>
    </row>
    <row r="149" s="1" customFormat="1" spans="1:20">
      <c r="A149" s="3">
        <v>17180405999</v>
      </c>
      <c r="B149" s="1" t="s">
        <v>1071</v>
      </c>
      <c r="C149" s="1" t="s">
        <v>1123</v>
      </c>
      <c r="D149" s="1" t="s">
        <v>1120</v>
      </c>
      <c r="E149" s="1" t="s">
        <v>436</v>
      </c>
      <c r="F149" s="1" t="s">
        <v>1071</v>
      </c>
      <c r="G149" s="1" t="s">
        <v>716</v>
      </c>
      <c r="H149" s="1" t="s">
        <v>622</v>
      </c>
      <c r="I149" s="1" t="s">
        <v>1124</v>
      </c>
      <c r="J149" s="1" t="s">
        <v>624</v>
      </c>
      <c r="K149" s="1" t="s">
        <v>1124</v>
      </c>
      <c r="L149" s="1" t="s">
        <v>1124</v>
      </c>
      <c r="M149" s="1" t="s">
        <v>625</v>
      </c>
      <c r="N149" s="1" t="s">
        <v>625</v>
      </c>
      <c r="O149" s="1" t="s">
        <v>626</v>
      </c>
      <c r="P149" s="1" t="s">
        <v>627</v>
      </c>
      <c r="Q149" s="1" t="s">
        <v>1125</v>
      </c>
      <c r="R149" s="1" t="s">
        <v>629</v>
      </c>
      <c r="S149" s="1" t="s">
        <v>630</v>
      </c>
      <c r="T149" s="1" t="s">
        <v>631</v>
      </c>
    </row>
    <row r="150" s="1" customFormat="1" spans="1:20">
      <c r="A150" s="3">
        <v>17180261728</v>
      </c>
      <c r="B150" s="1" t="s">
        <v>1071</v>
      </c>
      <c r="C150" s="1" t="s">
        <v>1126</v>
      </c>
      <c r="D150" s="1" t="s">
        <v>1127</v>
      </c>
      <c r="E150" s="1" t="s">
        <v>279</v>
      </c>
      <c r="F150" s="1" t="s">
        <v>990</v>
      </c>
      <c r="G150" s="1" t="s">
        <v>820</v>
      </c>
      <c r="H150" s="1" t="s">
        <v>622</v>
      </c>
      <c r="I150" s="1" t="s">
        <v>1128</v>
      </c>
      <c r="J150" s="1" t="s">
        <v>624</v>
      </c>
      <c r="K150" s="1" t="s">
        <v>1128</v>
      </c>
      <c r="L150" s="1" t="s">
        <v>1128</v>
      </c>
      <c r="M150" s="1" t="s">
        <v>625</v>
      </c>
      <c r="N150" s="1" t="s">
        <v>625</v>
      </c>
      <c r="O150" s="1" t="s">
        <v>626</v>
      </c>
      <c r="P150" s="1" t="s">
        <v>627</v>
      </c>
      <c r="Q150" s="1" t="s">
        <v>1129</v>
      </c>
      <c r="R150" s="1" t="s">
        <v>629</v>
      </c>
      <c r="S150" s="1" t="s">
        <v>630</v>
      </c>
      <c r="T150" s="1" t="s">
        <v>631</v>
      </c>
    </row>
    <row r="151" s="1" customFormat="1" spans="1:20">
      <c r="A151" s="3">
        <v>17180240270</v>
      </c>
      <c r="B151" s="1" t="s">
        <v>1071</v>
      </c>
      <c r="C151" s="1" t="s">
        <v>1130</v>
      </c>
      <c r="D151" s="1" t="s">
        <v>1131</v>
      </c>
      <c r="E151" s="1" t="s">
        <v>1132</v>
      </c>
      <c r="F151" s="1" t="s">
        <v>1071</v>
      </c>
      <c r="G151" s="1" t="s">
        <v>990</v>
      </c>
      <c r="H151" s="1" t="s">
        <v>622</v>
      </c>
      <c r="I151" s="1" t="s">
        <v>1133</v>
      </c>
      <c r="J151" s="1" t="s">
        <v>624</v>
      </c>
      <c r="K151" s="1" t="s">
        <v>1133</v>
      </c>
      <c r="L151" s="1" t="s">
        <v>1133</v>
      </c>
      <c r="M151" s="1" t="s">
        <v>625</v>
      </c>
      <c r="N151" s="1" t="s">
        <v>625</v>
      </c>
      <c r="O151" s="1" t="s">
        <v>626</v>
      </c>
      <c r="P151" s="1" t="s">
        <v>627</v>
      </c>
      <c r="Q151" s="1" t="s">
        <v>1134</v>
      </c>
      <c r="R151" s="1" t="s">
        <v>629</v>
      </c>
      <c r="S151" s="1" t="s">
        <v>630</v>
      </c>
      <c r="T151" s="1" t="s">
        <v>631</v>
      </c>
    </row>
    <row r="152" s="1" customFormat="1" spans="1:20">
      <c r="A152" s="3">
        <v>17179646853</v>
      </c>
      <c r="B152" s="1" t="s">
        <v>1071</v>
      </c>
      <c r="C152" s="1" t="s">
        <v>1135</v>
      </c>
      <c r="D152" s="1" t="s">
        <v>1136</v>
      </c>
      <c r="E152" s="1" t="s">
        <v>38</v>
      </c>
      <c r="F152" s="1" t="s">
        <v>1071</v>
      </c>
      <c r="G152" s="1" t="s">
        <v>914</v>
      </c>
      <c r="H152" s="1" t="s">
        <v>622</v>
      </c>
      <c r="I152" s="1" t="s">
        <v>1137</v>
      </c>
      <c r="J152" s="1" t="s">
        <v>624</v>
      </c>
      <c r="K152" s="1" t="s">
        <v>1137</v>
      </c>
      <c r="L152" s="1" t="s">
        <v>1137</v>
      </c>
      <c r="M152" s="1" t="s">
        <v>625</v>
      </c>
      <c r="N152" s="1" t="s">
        <v>625</v>
      </c>
      <c r="O152" s="1" t="s">
        <v>626</v>
      </c>
      <c r="P152" s="1" t="s">
        <v>627</v>
      </c>
      <c r="Q152" s="1" t="s">
        <v>1138</v>
      </c>
      <c r="R152" s="1" t="s">
        <v>629</v>
      </c>
      <c r="S152" s="1" t="s">
        <v>630</v>
      </c>
      <c r="T152" s="1" t="s">
        <v>631</v>
      </c>
    </row>
    <row r="153" s="1" customFormat="1" spans="1:20">
      <c r="A153" s="3">
        <v>17178184780</v>
      </c>
      <c r="B153" s="1" t="s">
        <v>1139</v>
      </c>
      <c r="C153" s="1" t="s">
        <v>1140</v>
      </c>
      <c r="D153" s="1" t="s">
        <v>722</v>
      </c>
      <c r="E153" s="1" t="s">
        <v>148</v>
      </c>
      <c r="F153" s="1" t="s">
        <v>1139</v>
      </c>
      <c r="G153" s="1" t="s">
        <v>990</v>
      </c>
      <c r="H153" s="1" t="s">
        <v>622</v>
      </c>
      <c r="I153" s="1" t="s">
        <v>1054</v>
      </c>
      <c r="J153" s="1" t="s">
        <v>624</v>
      </c>
      <c r="K153" s="1" t="s">
        <v>1054</v>
      </c>
      <c r="L153" s="1" t="s">
        <v>1054</v>
      </c>
      <c r="M153" s="1" t="s">
        <v>625</v>
      </c>
      <c r="N153" s="1" t="s">
        <v>625</v>
      </c>
      <c r="O153" s="1" t="s">
        <v>626</v>
      </c>
      <c r="P153" s="1" t="s">
        <v>627</v>
      </c>
      <c r="Q153" s="1" t="s">
        <v>1141</v>
      </c>
      <c r="R153" s="1" t="s">
        <v>629</v>
      </c>
      <c r="S153" s="1" t="s">
        <v>630</v>
      </c>
      <c r="T153" s="1" t="s">
        <v>631</v>
      </c>
    </row>
    <row r="154" s="1" customFormat="1" spans="1:20">
      <c r="A154" s="3">
        <v>17178135503</v>
      </c>
      <c r="B154" s="1" t="s">
        <v>1139</v>
      </c>
      <c r="C154" s="1" t="s">
        <v>1142</v>
      </c>
      <c r="D154" s="1" t="s">
        <v>677</v>
      </c>
      <c r="E154" s="1" t="s">
        <v>122</v>
      </c>
      <c r="F154" s="1" t="s">
        <v>1139</v>
      </c>
      <c r="G154" s="1" t="s">
        <v>1071</v>
      </c>
      <c r="H154" s="1" t="s">
        <v>622</v>
      </c>
      <c r="I154" s="1" t="s">
        <v>678</v>
      </c>
      <c r="J154" s="1" t="s">
        <v>624</v>
      </c>
      <c r="K154" s="1" t="s">
        <v>678</v>
      </c>
      <c r="L154" s="1" t="s">
        <v>678</v>
      </c>
      <c r="M154" s="1" t="s">
        <v>625</v>
      </c>
      <c r="N154" s="1" t="s">
        <v>625</v>
      </c>
      <c r="O154" s="1" t="s">
        <v>626</v>
      </c>
      <c r="P154" s="1" t="s">
        <v>627</v>
      </c>
      <c r="Q154" s="1" t="s">
        <v>1143</v>
      </c>
      <c r="R154" s="1" t="s">
        <v>629</v>
      </c>
      <c r="S154" s="1" t="s">
        <v>630</v>
      </c>
      <c r="T154" s="1" t="s">
        <v>631</v>
      </c>
    </row>
    <row r="155" s="1" customFormat="1" spans="1:20">
      <c r="A155" s="3">
        <v>17178114377</v>
      </c>
      <c r="B155" s="1" t="s">
        <v>1139</v>
      </c>
      <c r="C155" s="1" t="s">
        <v>1144</v>
      </c>
      <c r="D155" s="1" t="s">
        <v>677</v>
      </c>
      <c r="E155" s="1" t="s">
        <v>121</v>
      </c>
      <c r="F155" s="1" t="s">
        <v>1139</v>
      </c>
      <c r="G155" s="1" t="s">
        <v>1071</v>
      </c>
      <c r="H155" s="1" t="s">
        <v>622</v>
      </c>
      <c r="I155" s="1" t="s">
        <v>678</v>
      </c>
      <c r="J155" s="1" t="s">
        <v>624</v>
      </c>
      <c r="K155" s="1" t="s">
        <v>678</v>
      </c>
      <c r="L155" s="1" t="s">
        <v>678</v>
      </c>
      <c r="M155" s="1" t="s">
        <v>625</v>
      </c>
      <c r="N155" s="1" t="s">
        <v>625</v>
      </c>
      <c r="O155" s="1" t="s">
        <v>626</v>
      </c>
      <c r="P155" s="1" t="s">
        <v>627</v>
      </c>
      <c r="Q155" s="1" t="s">
        <v>1145</v>
      </c>
      <c r="R155" s="1" t="s">
        <v>629</v>
      </c>
      <c r="S155" s="1" t="s">
        <v>630</v>
      </c>
      <c r="T155" s="1" t="s">
        <v>631</v>
      </c>
    </row>
    <row r="156" s="1" customFormat="1" spans="1:20">
      <c r="A156" s="3">
        <v>17178095711</v>
      </c>
      <c r="B156" s="1" t="s">
        <v>1139</v>
      </c>
      <c r="C156" s="1" t="s">
        <v>1146</v>
      </c>
      <c r="D156" s="1" t="s">
        <v>1147</v>
      </c>
      <c r="E156" s="1" t="s">
        <v>118</v>
      </c>
      <c r="F156" s="1" t="s">
        <v>1139</v>
      </c>
      <c r="G156" s="1" t="s">
        <v>1071</v>
      </c>
      <c r="H156" s="1" t="s">
        <v>622</v>
      </c>
      <c r="I156" s="1" t="s">
        <v>1148</v>
      </c>
      <c r="J156" s="1" t="s">
        <v>624</v>
      </c>
      <c r="K156" s="1" t="s">
        <v>1148</v>
      </c>
      <c r="L156" s="1" t="s">
        <v>1148</v>
      </c>
      <c r="M156" s="1" t="s">
        <v>625</v>
      </c>
      <c r="N156" s="1" t="s">
        <v>625</v>
      </c>
      <c r="O156" s="1" t="s">
        <v>626</v>
      </c>
      <c r="P156" s="1" t="s">
        <v>627</v>
      </c>
      <c r="Q156" s="1" t="s">
        <v>1149</v>
      </c>
      <c r="R156" s="1" t="s">
        <v>629</v>
      </c>
      <c r="S156" s="1" t="s">
        <v>630</v>
      </c>
      <c r="T156" s="1" t="s">
        <v>631</v>
      </c>
    </row>
    <row r="157" s="1" customFormat="1" spans="1:20">
      <c r="A157" s="3">
        <v>17178038720</v>
      </c>
      <c r="B157" s="1" t="s">
        <v>1139</v>
      </c>
      <c r="C157" s="1" t="s">
        <v>1150</v>
      </c>
      <c r="D157" s="1" t="s">
        <v>1151</v>
      </c>
      <c r="E157" s="1" t="s">
        <v>116</v>
      </c>
      <c r="F157" s="1" t="s">
        <v>1139</v>
      </c>
      <c r="G157" s="1" t="s">
        <v>1071</v>
      </c>
      <c r="H157" s="1" t="s">
        <v>622</v>
      </c>
      <c r="I157" s="1" t="s">
        <v>1152</v>
      </c>
      <c r="J157" s="1" t="s">
        <v>624</v>
      </c>
      <c r="K157" s="1" t="s">
        <v>1152</v>
      </c>
      <c r="L157" s="1" t="s">
        <v>1152</v>
      </c>
      <c r="M157" s="1" t="s">
        <v>625</v>
      </c>
      <c r="N157" s="1" t="s">
        <v>625</v>
      </c>
      <c r="O157" s="1" t="s">
        <v>626</v>
      </c>
      <c r="P157" s="1" t="s">
        <v>627</v>
      </c>
      <c r="Q157" s="1" t="s">
        <v>1153</v>
      </c>
      <c r="R157" s="1" t="s">
        <v>629</v>
      </c>
      <c r="S157" s="1" t="s">
        <v>630</v>
      </c>
      <c r="T157" s="1" t="s">
        <v>631</v>
      </c>
    </row>
    <row r="158" s="1" customFormat="1" spans="1:20">
      <c r="A158" s="3">
        <v>17178013486</v>
      </c>
      <c r="B158" s="1" t="s">
        <v>1139</v>
      </c>
      <c r="C158" s="1" t="s">
        <v>1154</v>
      </c>
      <c r="D158" s="1" t="s">
        <v>1147</v>
      </c>
      <c r="E158" s="1" t="s">
        <v>1155</v>
      </c>
      <c r="F158" s="1" t="s">
        <v>1139</v>
      </c>
      <c r="G158" s="1" t="s">
        <v>1071</v>
      </c>
      <c r="H158" s="1" t="s">
        <v>622</v>
      </c>
      <c r="I158" s="1" t="s">
        <v>1156</v>
      </c>
      <c r="J158" s="1" t="s">
        <v>624</v>
      </c>
      <c r="K158" s="1" t="s">
        <v>1156</v>
      </c>
      <c r="L158" s="1" t="s">
        <v>1156</v>
      </c>
      <c r="M158" s="1" t="s">
        <v>625</v>
      </c>
      <c r="N158" s="1" t="s">
        <v>625</v>
      </c>
      <c r="O158" s="1" t="s">
        <v>626</v>
      </c>
      <c r="P158" s="1" t="s">
        <v>627</v>
      </c>
      <c r="Q158" s="1" t="s">
        <v>1157</v>
      </c>
      <c r="R158" s="1" t="s">
        <v>629</v>
      </c>
      <c r="S158" s="1" t="s">
        <v>630</v>
      </c>
      <c r="T158" s="1" t="s">
        <v>631</v>
      </c>
    </row>
    <row r="159" s="1" customFormat="1" spans="1:20">
      <c r="A159" s="3">
        <v>17177988393</v>
      </c>
      <c r="B159" s="1" t="s">
        <v>1139</v>
      </c>
      <c r="C159" s="1" t="s">
        <v>1158</v>
      </c>
      <c r="D159" s="1" t="s">
        <v>1021</v>
      </c>
      <c r="E159" s="1" t="s">
        <v>111</v>
      </c>
      <c r="F159" s="1" t="s">
        <v>1139</v>
      </c>
      <c r="G159" s="1" t="s">
        <v>1071</v>
      </c>
      <c r="H159" s="1" t="s">
        <v>622</v>
      </c>
      <c r="I159" s="1" t="s">
        <v>1159</v>
      </c>
      <c r="J159" s="1" t="s">
        <v>624</v>
      </c>
      <c r="K159" s="1" t="s">
        <v>1159</v>
      </c>
      <c r="L159" s="1" t="s">
        <v>1159</v>
      </c>
      <c r="M159" s="1" t="s">
        <v>625</v>
      </c>
      <c r="N159" s="1" t="s">
        <v>625</v>
      </c>
      <c r="O159" s="1" t="s">
        <v>626</v>
      </c>
      <c r="P159" s="1" t="s">
        <v>627</v>
      </c>
      <c r="Q159" s="1" t="s">
        <v>1160</v>
      </c>
      <c r="R159" s="1" t="s">
        <v>629</v>
      </c>
      <c r="S159" s="1" t="s">
        <v>630</v>
      </c>
      <c r="T159" s="1" t="s">
        <v>631</v>
      </c>
    </row>
    <row r="160" s="1" customFormat="1" spans="1:20">
      <c r="A160" s="3">
        <v>17177937196</v>
      </c>
      <c r="B160" s="1" t="s">
        <v>1139</v>
      </c>
      <c r="C160" s="1" t="s">
        <v>1161</v>
      </c>
      <c r="D160" s="1" t="s">
        <v>789</v>
      </c>
      <c r="E160" s="1" t="s">
        <v>109</v>
      </c>
      <c r="F160" s="1" t="s">
        <v>1139</v>
      </c>
      <c r="G160" s="1" t="s">
        <v>1071</v>
      </c>
      <c r="H160" s="1" t="s">
        <v>622</v>
      </c>
      <c r="I160" s="1" t="s">
        <v>790</v>
      </c>
      <c r="J160" s="1" t="s">
        <v>624</v>
      </c>
      <c r="K160" s="1" t="s">
        <v>790</v>
      </c>
      <c r="L160" s="1" t="s">
        <v>790</v>
      </c>
      <c r="M160" s="1" t="s">
        <v>625</v>
      </c>
      <c r="N160" s="1" t="s">
        <v>625</v>
      </c>
      <c r="O160" s="1" t="s">
        <v>626</v>
      </c>
      <c r="P160" s="1" t="s">
        <v>627</v>
      </c>
      <c r="Q160" s="1" t="s">
        <v>1162</v>
      </c>
      <c r="R160" s="1" t="s">
        <v>629</v>
      </c>
      <c r="S160" s="1" t="s">
        <v>630</v>
      </c>
      <c r="T160" s="1" t="s">
        <v>631</v>
      </c>
    </row>
    <row r="161" s="1" customFormat="1" spans="1:20">
      <c r="A161" s="3">
        <v>17177896272</v>
      </c>
      <c r="B161" s="1" t="s">
        <v>1139</v>
      </c>
      <c r="C161" s="1" t="s">
        <v>1163</v>
      </c>
      <c r="D161" s="1" t="s">
        <v>1164</v>
      </c>
      <c r="E161" s="1" t="s">
        <v>106</v>
      </c>
      <c r="F161" s="1" t="s">
        <v>1139</v>
      </c>
      <c r="G161" s="1" t="s">
        <v>1071</v>
      </c>
      <c r="H161" s="1" t="s">
        <v>622</v>
      </c>
      <c r="I161" s="1" t="s">
        <v>999</v>
      </c>
      <c r="J161" s="1" t="s">
        <v>624</v>
      </c>
      <c r="K161" s="1" t="s">
        <v>999</v>
      </c>
      <c r="L161" s="1" t="s">
        <v>626</v>
      </c>
      <c r="M161" s="1" t="s">
        <v>1165</v>
      </c>
      <c r="N161" s="1" t="s">
        <v>1165</v>
      </c>
      <c r="O161" s="1" t="s">
        <v>626</v>
      </c>
      <c r="P161" s="1" t="s">
        <v>627</v>
      </c>
      <c r="Q161" s="1" t="s">
        <v>1166</v>
      </c>
      <c r="R161" s="1" t="s">
        <v>629</v>
      </c>
      <c r="S161" s="1" t="s">
        <v>630</v>
      </c>
      <c r="T161" s="1" t="s">
        <v>631</v>
      </c>
    </row>
    <row r="162" s="1" customFormat="1" spans="1:20">
      <c r="A162" s="3">
        <v>17177864013</v>
      </c>
      <c r="B162" s="1" t="s">
        <v>1139</v>
      </c>
      <c r="C162" s="1" t="s">
        <v>1167</v>
      </c>
      <c r="D162" s="1" t="s">
        <v>899</v>
      </c>
      <c r="E162" s="1" t="s">
        <v>342</v>
      </c>
      <c r="F162" s="1" t="s">
        <v>914</v>
      </c>
      <c r="G162" s="1" t="s">
        <v>768</v>
      </c>
      <c r="H162" s="1" t="s">
        <v>622</v>
      </c>
      <c r="I162" s="1" t="s">
        <v>1168</v>
      </c>
      <c r="J162" s="1" t="s">
        <v>624</v>
      </c>
      <c r="K162" s="1" t="s">
        <v>1168</v>
      </c>
      <c r="L162" s="1" t="s">
        <v>1168</v>
      </c>
      <c r="M162" s="1" t="s">
        <v>625</v>
      </c>
      <c r="N162" s="1" t="s">
        <v>625</v>
      </c>
      <c r="O162" s="1" t="s">
        <v>626</v>
      </c>
      <c r="P162" s="1" t="s">
        <v>627</v>
      </c>
      <c r="Q162" s="1" t="s">
        <v>1169</v>
      </c>
      <c r="R162" s="1" t="s">
        <v>629</v>
      </c>
      <c r="S162" s="1" t="s">
        <v>630</v>
      </c>
      <c r="T162" s="1" t="s">
        <v>631</v>
      </c>
    </row>
    <row r="163" s="1" customFormat="1" spans="1:20">
      <c r="A163" s="3">
        <v>17177775321</v>
      </c>
      <c r="B163" s="1" t="s">
        <v>1139</v>
      </c>
      <c r="C163" s="1" t="s">
        <v>1170</v>
      </c>
      <c r="D163" s="1" t="s">
        <v>926</v>
      </c>
      <c r="E163" s="1" t="s">
        <v>103</v>
      </c>
      <c r="F163" s="1" t="s">
        <v>1139</v>
      </c>
      <c r="G163" s="1" t="s">
        <v>1071</v>
      </c>
      <c r="H163" s="1" t="s">
        <v>622</v>
      </c>
      <c r="I163" s="1" t="s">
        <v>734</v>
      </c>
      <c r="J163" s="1" t="s">
        <v>624</v>
      </c>
      <c r="K163" s="1" t="s">
        <v>734</v>
      </c>
      <c r="L163" s="1" t="s">
        <v>734</v>
      </c>
      <c r="M163" s="1" t="s">
        <v>625</v>
      </c>
      <c r="N163" s="1" t="s">
        <v>625</v>
      </c>
      <c r="O163" s="1" t="s">
        <v>626</v>
      </c>
      <c r="P163" s="1" t="s">
        <v>627</v>
      </c>
      <c r="Q163" s="1" t="s">
        <v>1171</v>
      </c>
      <c r="R163" s="1" t="s">
        <v>629</v>
      </c>
      <c r="S163" s="1" t="s">
        <v>630</v>
      </c>
      <c r="T163" s="1" t="s">
        <v>631</v>
      </c>
    </row>
    <row r="164" s="1" customFormat="1" spans="1:20">
      <c r="A164" s="3">
        <v>17177767173</v>
      </c>
      <c r="B164" s="1" t="s">
        <v>1139</v>
      </c>
      <c r="C164" s="1" t="s">
        <v>1172</v>
      </c>
      <c r="D164" s="1" t="s">
        <v>1012</v>
      </c>
      <c r="E164" s="1" t="s">
        <v>431</v>
      </c>
      <c r="F164" s="1" t="s">
        <v>768</v>
      </c>
      <c r="G164" s="1" t="s">
        <v>716</v>
      </c>
      <c r="H164" s="1" t="s">
        <v>622</v>
      </c>
      <c r="I164" s="1" t="s">
        <v>1173</v>
      </c>
      <c r="J164" s="1" t="s">
        <v>624</v>
      </c>
      <c r="K164" s="1" t="s">
        <v>1173</v>
      </c>
      <c r="L164" s="1" t="s">
        <v>1173</v>
      </c>
      <c r="M164" s="1" t="s">
        <v>625</v>
      </c>
      <c r="N164" s="1" t="s">
        <v>625</v>
      </c>
      <c r="O164" s="1" t="s">
        <v>626</v>
      </c>
      <c r="P164" s="1" t="s">
        <v>627</v>
      </c>
      <c r="Q164" s="1" t="s">
        <v>1174</v>
      </c>
      <c r="R164" s="1" t="s">
        <v>629</v>
      </c>
      <c r="S164" s="1" t="s">
        <v>630</v>
      </c>
      <c r="T164" s="1" t="s">
        <v>631</v>
      </c>
    </row>
    <row r="165" s="1" customFormat="1" spans="1:20">
      <c r="A165" s="3">
        <v>17177746589</v>
      </c>
      <c r="B165" s="1" t="s">
        <v>1139</v>
      </c>
      <c r="C165" s="1" t="s">
        <v>1175</v>
      </c>
      <c r="D165" s="1" t="s">
        <v>1176</v>
      </c>
      <c r="E165" s="1" t="s">
        <v>101</v>
      </c>
      <c r="F165" s="1" t="s">
        <v>1139</v>
      </c>
      <c r="G165" s="1" t="s">
        <v>1071</v>
      </c>
      <c r="H165" s="1" t="s">
        <v>622</v>
      </c>
      <c r="I165" s="1" t="s">
        <v>1177</v>
      </c>
      <c r="J165" s="1" t="s">
        <v>624</v>
      </c>
      <c r="K165" s="1" t="s">
        <v>1177</v>
      </c>
      <c r="L165" s="1" t="s">
        <v>1177</v>
      </c>
      <c r="M165" s="1" t="s">
        <v>625</v>
      </c>
      <c r="N165" s="1" t="s">
        <v>625</v>
      </c>
      <c r="O165" s="1" t="s">
        <v>626</v>
      </c>
      <c r="P165" s="1" t="s">
        <v>627</v>
      </c>
      <c r="Q165" s="1" t="s">
        <v>1178</v>
      </c>
      <c r="R165" s="1" t="s">
        <v>629</v>
      </c>
      <c r="S165" s="1" t="s">
        <v>630</v>
      </c>
      <c r="T165" s="1" t="s">
        <v>631</v>
      </c>
    </row>
    <row r="166" s="1" customFormat="1" spans="1:20">
      <c r="A166" s="3">
        <v>17177740448</v>
      </c>
      <c r="B166" s="1" t="s">
        <v>1139</v>
      </c>
      <c r="C166" s="1" t="s">
        <v>1179</v>
      </c>
      <c r="D166" s="1" t="s">
        <v>1180</v>
      </c>
      <c r="E166" s="1" t="s">
        <v>97</v>
      </c>
      <c r="F166" s="1" t="s">
        <v>1139</v>
      </c>
      <c r="G166" s="1" t="s">
        <v>1071</v>
      </c>
      <c r="H166" s="1" t="s">
        <v>622</v>
      </c>
      <c r="I166" s="1" t="s">
        <v>1181</v>
      </c>
      <c r="J166" s="1" t="s">
        <v>624</v>
      </c>
      <c r="K166" s="1" t="s">
        <v>1181</v>
      </c>
      <c r="L166" s="1" t="s">
        <v>1181</v>
      </c>
      <c r="M166" s="1" t="s">
        <v>625</v>
      </c>
      <c r="N166" s="1" t="s">
        <v>625</v>
      </c>
      <c r="O166" s="1" t="s">
        <v>626</v>
      </c>
      <c r="P166" s="1" t="s">
        <v>627</v>
      </c>
      <c r="Q166" s="1" t="s">
        <v>1182</v>
      </c>
      <c r="R166" s="1" t="s">
        <v>629</v>
      </c>
      <c r="S166" s="1" t="s">
        <v>630</v>
      </c>
      <c r="T166" s="1" t="s">
        <v>631</v>
      </c>
    </row>
    <row r="167" s="1" customFormat="1" spans="1:20">
      <c r="A167" s="3">
        <v>17177742878</v>
      </c>
      <c r="B167" s="1" t="s">
        <v>1139</v>
      </c>
      <c r="C167" s="1" t="s">
        <v>1183</v>
      </c>
      <c r="D167" s="1" t="s">
        <v>1184</v>
      </c>
      <c r="E167" s="1" t="s">
        <v>94</v>
      </c>
      <c r="F167" s="1" t="s">
        <v>1139</v>
      </c>
      <c r="G167" s="1" t="s">
        <v>1071</v>
      </c>
      <c r="H167" s="1" t="s">
        <v>622</v>
      </c>
      <c r="I167" s="1" t="s">
        <v>887</v>
      </c>
      <c r="J167" s="1" t="s">
        <v>624</v>
      </c>
      <c r="K167" s="1" t="s">
        <v>887</v>
      </c>
      <c r="L167" s="1" t="s">
        <v>887</v>
      </c>
      <c r="M167" s="1" t="s">
        <v>625</v>
      </c>
      <c r="N167" s="1" t="s">
        <v>625</v>
      </c>
      <c r="O167" s="1" t="s">
        <v>626</v>
      </c>
      <c r="P167" s="1" t="s">
        <v>627</v>
      </c>
      <c r="Q167" s="1" t="s">
        <v>1185</v>
      </c>
      <c r="R167" s="1" t="s">
        <v>629</v>
      </c>
      <c r="S167" s="1" t="s">
        <v>630</v>
      </c>
      <c r="T167" s="1" t="s">
        <v>631</v>
      </c>
    </row>
    <row r="168" s="1" customFormat="1" spans="1:20">
      <c r="A168" s="3">
        <v>17177690630</v>
      </c>
      <c r="B168" s="1" t="s">
        <v>1139</v>
      </c>
      <c r="C168" s="1" t="s">
        <v>1186</v>
      </c>
      <c r="D168" s="1" t="s">
        <v>1184</v>
      </c>
      <c r="E168" s="1" t="s">
        <v>92</v>
      </c>
      <c r="F168" s="1" t="s">
        <v>1139</v>
      </c>
      <c r="G168" s="1" t="s">
        <v>1071</v>
      </c>
      <c r="H168" s="1" t="s">
        <v>622</v>
      </c>
      <c r="I168" s="1" t="s">
        <v>920</v>
      </c>
      <c r="J168" s="1" t="s">
        <v>624</v>
      </c>
      <c r="K168" s="1" t="s">
        <v>920</v>
      </c>
      <c r="L168" s="1" t="s">
        <v>920</v>
      </c>
      <c r="M168" s="1" t="s">
        <v>625</v>
      </c>
      <c r="N168" s="1" t="s">
        <v>625</v>
      </c>
      <c r="O168" s="1" t="s">
        <v>626</v>
      </c>
      <c r="P168" s="1" t="s">
        <v>627</v>
      </c>
      <c r="Q168" s="1" t="s">
        <v>1187</v>
      </c>
      <c r="R168" s="1" t="s">
        <v>629</v>
      </c>
      <c r="S168" s="1" t="s">
        <v>630</v>
      </c>
      <c r="T168" s="1" t="s">
        <v>631</v>
      </c>
    </row>
    <row r="169" s="1" customFormat="1" spans="1:20">
      <c r="A169" s="3">
        <v>17177468528</v>
      </c>
      <c r="B169" s="1" t="s">
        <v>1139</v>
      </c>
      <c r="C169" s="1" t="s">
        <v>1188</v>
      </c>
      <c r="D169" s="1" t="s">
        <v>1189</v>
      </c>
      <c r="E169" s="1" t="s">
        <v>89</v>
      </c>
      <c r="F169" s="1" t="s">
        <v>1139</v>
      </c>
      <c r="G169" s="1" t="s">
        <v>1071</v>
      </c>
      <c r="H169" s="1" t="s">
        <v>622</v>
      </c>
      <c r="I169" s="1" t="s">
        <v>912</v>
      </c>
      <c r="J169" s="1" t="s">
        <v>624</v>
      </c>
      <c r="K169" s="1" t="s">
        <v>912</v>
      </c>
      <c r="L169" s="1" t="s">
        <v>912</v>
      </c>
      <c r="M169" s="1" t="s">
        <v>625</v>
      </c>
      <c r="N169" s="1" t="s">
        <v>625</v>
      </c>
      <c r="O169" s="1" t="s">
        <v>626</v>
      </c>
      <c r="P169" s="1" t="s">
        <v>627</v>
      </c>
      <c r="Q169" s="1" t="s">
        <v>1190</v>
      </c>
      <c r="R169" s="1" t="s">
        <v>629</v>
      </c>
      <c r="S169" s="1" t="s">
        <v>630</v>
      </c>
      <c r="T169" s="1" t="s">
        <v>631</v>
      </c>
    </row>
    <row r="170" s="1" customFormat="1" spans="1:20">
      <c r="A170" s="3">
        <v>17177464043</v>
      </c>
      <c r="B170" s="1" t="s">
        <v>1139</v>
      </c>
      <c r="C170" s="1" t="s">
        <v>1191</v>
      </c>
      <c r="D170" s="1" t="s">
        <v>1192</v>
      </c>
      <c r="E170" s="1" t="s">
        <v>86</v>
      </c>
      <c r="F170" s="1" t="s">
        <v>1139</v>
      </c>
      <c r="G170" s="1" t="s">
        <v>1071</v>
      </c>
      <c r="H170" s="1" t="s">
        <v>622</v>
      </c>
      <c r="I170" s="1" t="s">
        <v>1193</v>
      </c>
      <c r="J170" s="1" t="s">
        <v>624</v>
      </c>
      <c r="K170" s="1" t="s">
        <v>1193</v>
      </c>
      <c r="L170" s="1" t="s">
        <v>1193</v>
      </c>
      <c r="M170" s="1" t="s">
        <v>625</v>
      </c>
      <c r="N170" s="1" t="s">
        <v>625</v>
      </c>
      <c r="O170" s="1" t="s">
        <v>626</v>
      </c>
      <c r="P170" s="1" t="s">
        <v>627</v>
      </c>
      <c r="Q170" s="1" t="s">
        <v>1194</v>
      </c>
      <c r="R170" s="1" t="s">
        <v>629</v>
      </c>
      <c r="S170" s="1" t="s">
        <v>630</v>
      </c>
      <c r="T170" s="1" t="s">
        <v>631</v>
      </c>
    </row>
    <row r="171" s="1" customFormat="1" spans="1:20">
      <c r="A171" s="3">
        <v>17177310214</v>
      </c>
      <c r="B171" s="1" t="s">
        <v>1139</v>
      </c>
      <c r="C171" s="1" t="s">
        <v>1195</v>
      </c>
      <c r="D171" s="1" t="s">
        <v>1196</v>
      </c>
      <c r="E171" s="1" t="s">
        <v>276</v>
      </c>
      <c r="F171" s="1" t="s">
        <v>1139</v>
      </c>
      <c r="G171" s="1" t="s">
        <v>820</v>
      </c>
      <c r="H171" s="1" t="s">
        <v>622</v>
      </c>
      <c r="I171" s="1" t="s">
        <v>1197</v>
      </c>
      <c r="J171" s="1" t="s">
        <v>624</v>
      </c>
      <c r="K171" s="1" t="s">
        <v>1197</v>
      </c>
      <c r="L171" s="1" t="s">
        <v>1198</v>
      </c>
      <c r="M171" s="1" t="s">
        <v>1199</v>
      </c>
      <c r="N171" s="1" t="s">
        <v>1199</v>
      </c>
      <c r="O171" s="1" t="s">
        <v>626</v>
      </c>
      <c r="P171" s="1" t="s">
        <v>627</v>
      </c>
      <c r="Q171" s="1" t="s">
        <v>1200</v>
      </c>
      <c r="R171" s="1" t="s">
        <v>629</v>
      </c>
      <c r="S171" s="1" t="s">
        <v>630</v>
      </c>
      <c r="T171" s="1" t="s">
        <v>631</v>
      </c>
    </row>
    <row r="172" s="1" customFormat="1" spans="1:20">
      <c r="A172" s="3">
        <v>17177051177</v>
      </c>
      <c r="B172" s="1" t="s">
        <v>1139</v>
      </c>
      <c r="C172" s="1" t="s">
        <v>1201</v>
      </c>
      <c r="D172" s="1" t="s">
        <v>1202</v>
      </c>
      <c r="E172" s="1" t="s">
        <v>428</v>
      </c>
      <c r="F172" s="1" t="s">
        <v>914</v>
      </c>
      <c r="G172" s="1" t="s">
        <v>716</v>
      </c>
      <c r="H172" s="1" t="s">
        <v>622</v>
      </c>
      <c r="I172" s="1" t="s">
        <v>1203</v>
      </c>
      <c r="J172" s="1" t="s">
        <v>624</v>
      </c>
      <c r="K172" s="1" t="s">
        <v>1203</v>
      </c>
      <c r="L172" s="1" t="s">
        <v>1203</v>
      </c>
      <c r="M172" s="1" t="s">
        <v>625</v>
      </c>
      <c r="N172" s="1" t="s">
        <v>625</v>
      </c>
      <c r="O172" s="1" t="s">
        <v>626</v>
      </c>
      <c r="P172" s="1" t="s">
        <v>627</v>
      </c>
      <c r="Q172" s="1" t="s">
        <v>1204</v>
      </c>
      <c r="R172" s="1" t="s">
        <v>629</v>
      </c>
      <c r="S172" s="1" t="s">
        <v>630</v>
      </c>
      <c r="T172" s="1" t="s">
        <v>631</v>
      </c>
    </row>
    <row r="173" s="1" customFormat="1" spans="1:20">
      <c r="A173" s="3">
        <v>17176698691</v>
      </c>
      <c r="B173" s="1" t="s">
        <v>1139</v>
      </c>
      <c r="C173" s="1" t="s">
        <v>1205</v>
      </c>
      <c r="D173" s="1" t="s">
        <v>1206</v>
      </c>
      <c r="E173" s="1" t="s">
        <v>80</v>
      </c>
      <c r="F173" s="1" t="s">
        <v>1139</v>
      </c>
      <c r="G173" s="1" t="s">
        <v>1071</v>
      </c>
      <c r="H173" s="1" t="s">
        <v>622</v>
      </c>
      <c r="I173" s="1" t="s">
        <v>1137</v>
      </c>
      <c r="J173" s="1" t="s">
        <v>624</v>
      </c>
      <c r="K173" s="1" t="s">
        <v>1137</v>
      </c>
      <c r="L173" s="1" t="s">
        <v>1137</v>
      </c>
      <c r="M173" s="1" t="s">
        <v>625</v>
      </c>
      <c r="N173" s="1" t="s">
        <v>625</v>
      </c>
      <c r="O173" s="1" t="s">
        <v>626</v>
      </c>
      <c r="P173" s="1" t="s">
        <v>627</v>
      </c>
      <c r="Q173" s="1" t="s">
        <v>1207</v>
      </c>
      <c r="R173" s="1" t="s">
        <v>629</v>
      </c>
      <c r="S173" s="1" t="s">
        <v>630</v>
      </c>
      <c r="T173" s="1" t="s">
        <v>631</v>
      </c>
    </row>
    <row r="174" s="1" customFormat="1" spans="1:20">
      <c r="A174" s="3">
        <v>17176545966</v>
      </c>
      <c r="B174" s="1" t="s">
        <v>1139</v>
      </c>
      <c r="C174" s="1" t="s">
        <v>1208</v>
      </c>
      <c r="D174" s="1" t="s">
        <v>985</v>
      </c>
      <c r="E174" s="1" t="s">
        <v>76</v>
      </c>
      <c r="F174" s="1" t="s">
        <v>1139</v>
      </c>
      <c r="G174" s="1" t="s">
        <v>1071</v>
      </c>
      <c r="H174" s="1" t="s">
        <v>622</v>
      </c>
      <c r="I174" s="1" t="s">
        <v>1209</v>
      </c>
      <c r="J174" s="1" t="s">
        <v>624</v>
      </c>
      <c r="K174" s="1" t="s">
        <v>1209</v>
      </c>
      <c r="L174" s="1" t="s">
        <v>1209</v>
      </c>
      <c r="M174" s="1" t="s">
        <v>625</v>
      </c>
      <c r="N174" s="1" t="s">
        <v>625</v>
      </c>
      <c r="O174" s="1" t="s">
        <v>626</v>
      </c>
      <c r="P174" s="1" t="s">
        <v>627</v>
      </c>
      <c r="Q174" s="1" t="s">
        <v>1210</v>
      </c>
      <c r="R174" s="1" t="s">
        <v>629</v>
      </c>
      <c r="S174" s="1" t="s">
        <v>630</v>
      </c>
      <c r="T174" s="1" t="s">
        <v>631</v>
      </c>
    </row>
    <row r="175" s="1" customFormat="1" spans="1:20">
      <c r="A175" s="3">
        <v>17176315459</v>
      </c>
      <c r="B175" s="1" t="s">
        <v>1139</v>
      </c>
      <c r="C175" s="1" t="s">
        <v>1211</v>
      </c>
      <c r="D175" s="1" t="s">
        <v>953</v>
      </c>
      <c r="E175" s="1" t="s">
        <v>73</v>
      </c>
      <c r="F175" s="1" t="s">
        <v>1139</v>
      </c>
      <c r="G175" s="1" t="s">
        <v>1071</v>
      </c>
      <c r="H175" s="1" t="s">
        <v>622</v>
      </c>
      <c r="I175" s="1" t="s">
        <v>1212</v>
      </c>
      <c r="J175" s="1" t="s">
        <v>624</v>
      </c>
      <c r="K175" s="1" t="s">
        <v>1212</v>
      </c>
      <c r="L175" s="1" t="s">
        <v>1212</v>
      </c>
      <c r="M175" s="1" t="s">
        <v>625</v>
      </c>
      <c r="N175" s="1" t="s">
        <v>625</v>
      </c>
      <c r="O175" s="1" t="s">
        <v>626</v>
      </c>
      <c r="P175" s="1" t="s">
        <v>627</v>
      </c>
      <c r="Q175" s="1" t="s">
        <v>1213</v>
      </c>
      <c r="R175" s="1" t="s">
        <v>629</v>
      </c>
      <c r="S175" s="1" t="s">
        <v>630</v>
      </c>
      <c r="T175" s="1" t="s">
        <v>631</v>
      </c>
    </row>
    <row r="176" s="1" customFormat="1" spans="1:20">
      <c r="A176" s="3">
        <v>17173411304</v>
      </c>
      <c r="B176" s="1" t="s">
        <v>1139</v>
      </c>
      <c r="C176" s="1" t="s">
        <v>1214</v>
      </c>
      <c r="D176" s="1" t="s">
        <v>1215</v>
      </c>
      <c r="E176" s="1" t="s">
        <v>71</v>
      </c>
      <c r="F176" s="1" t="s">
        <v>1139</v>
      </c>
      <c r="G176" s="1" t="s">
        <v>1071</v>
      </c>
      <c r="H176" s="1" t="s">
        <v>622</v>
      </c>
      <c r="I176" s="1" t="s">
        <v>1216</v>
      </c>
      <c r="J176" s="1" t="s">
        <v>624</v>
      </c>
      <c r="K176" s="1" t="s">
        <v>1216</v>
      </c>
      <c r="L176" s="1" t="s">
        <v>1216</v>
      </c>
      <c r="M176" s="1" t="s">
        <v>625</v>
      </c>
      <c r="N176" s="1" t="s">
        <v>625</v>
      </c>
      <c r="O176" s="1" t="s">
        <v>626</v>
      </c>
      <c r="P176" s="1" t="s">
        <v>627</v>
      </c>
      <c r="Q176" s="1" t="s">
        <v>1217</v>
      </c>
      <c r="R176" s="1" t="s">
        <v>629</v>
      </c>
      <c r="S176" s="1" t="s">
        <v>630</v>
      </c>
      <c r="T176" s="1" t="s">
        <v>631</v>
      </c>
    </row>
    <row r="177" s="1" customFormat="1" spans="1:20">
      <c r="A177" s="3">
        <v>17173278741</v>
      </c>
      <c r="B177" s="1" t="s">
        <v>1139</v>
      </c>
      <c r="C177" s="1" t="s">
        <v>1218</v>
      </c>
      <c r="D177" s="1" t="s">
        <v>1219</v>
      </c>
      <c r="E177" s="1" t="s">
        <v>68</v>
      </c>
      <c r="F177" s="1" t="s">
        <v>1139</v>
      </c>
      <c r="G177" s="1" t="s">
        <v>1071</v>
      </c>
      <c r="H177" s="1" t="s">
        <v>622</v>
      </c>
      <c r="I177" s="1" t="s">
        <v>1220</v>
      </c>
      <c r="J177" s="1" t="s">
        <v>624</v>
      </c>
      <c r="K177" s="1" t="s">
        <v>1220</v>
      </c>
      <c r="L177" s="1" t="s">
        <v>1220</v>
      </c>
      <c r="M177" s="1" t="s">
        <v>625</v>
      </c>
      <c r="N177" s="1" t="s">
        <v>625</v>
      </c>
      <c r="O177" s="1" t="s">
        <v>626</v>
      </c>
      <c r="P177" s="1" t="s">
        <v>627</v>
      </c>
      <c r="Q177" s="1" t="s">
        <v>1221</v>
      </c>
      <c r="R177" s="1" t="s">
        <v>629</v>
      </c>
      <c r="S177" s="1" t="s">
        <v>630</v>
      </c>
      <c r="T177" s="1" t="s">
        <v>631</v>
      </c>
    </row>
    <row r="178" s="1" customFormat="1" spans="1:20">
      <c r="A178" s="3">
        <v>17173256284</v>
      </c>
      <c r="B178" s="1" t="s">
        <v>1139</v>
      </c>
      <c r="C178" s="1" t="s">
        <v>1222</v>
      </c>
      <c r="D178" s="1" t="s">
        <v>960</v>
      </c>
      <c r="E178" s="1" t="s">
        <v>64</v>
      </c>
      <c r="F178" s="1" t="s">
        <v>1139</v>
      </c>
      <c r="G178" s="1" t="s">
        <v>1071</v>
      </c>
      <c r="H178" s="1" t="s">
        <v>622</v>
      </c>
      <c r="I178" s="1" t="s">
        <v>1223</v>
      </c>
      <c r="J178" s="1" t="s">
        <v>624</v>
      </c>
      <c r="K178" s="1" t="s">
        <v>1223</v>
      </c>
      <c r="L178" s="1" t="s">
        <v>1223</v>
      </c>
      <c r="M178" s="1" t="s">
        <v>625</v>
      </c>
      <c r="N178" s="1" t="s">
        <v>625</v>
      </c>
      <c r="O178" s="1" t="s">
        <v>626</v>
      </c>
      <c r="P178" s="1" t="s">
        <v>627</v>
      </c>
      <c r="Q178" s="1" t="s">
        <v>1224</v>
      </c>
      <c r="R178" s="1" t="s">
        <v>629</v>
      </c>
      <c r="S178" s="1" t="s">
        <v>630</v>
      </c>
      <c r="T178" s="1" t="s">
        <v>631</v>
      </c>
    </row>
    <row r="179" s="1" customFormat="1" spans="1:20">
      <c r="A179" s="3">
        <v>17172667217</v>
      </c>
      <c r="B179" s="1" t="s">
        <v>1139</v>
      </c>
      <c r="C179" s="1" t="s">
        <v>1225</v>
      </c>
      <c r="D179" s="1" t="s">
        <v>1226</v>
      </c>
      <c r="E179" s="1" t="s">
        <v>337</v>
      </c>
      <c r="F179" s="1" t="s">
        <v>914</v>
      </c>
      <c r="G179" s="1" t="s">
        <v>768</v>
      </c>
      <c r="H179" s="1" t="s">
        <v>622</v>
      </c>
      <c r="I179" s="1" t="s">
        <v>1227</v>
      </c>
      <c r="J179" s="1" t="s">
        <v>624</v>
      </c>
      <c r="K179" s="1" t="s">
        <v>1227</v>
      </c>
      <c r="L179" s="1" t="s">
        <v>1227</v>
      </c>
      <c r="M179" s="1" t="s">
        <v>625</v>
      </c>
      <c r="N179" s="1" t="s">
        <v>625</v>
      </c>
      <c r="O179" s="1" t="s">
        <v>626</v>
      </c>
      <c r="P179" s="1" t="s">
        <v>627</v>
      </c>
      <c r="Q179" s="1" t="s">
        <v>1228</v>
      </c>
      <c r="R179" s="1" t="s">
        <v>629</v>
      </c>
      <c r="S179" s="1" t="s">
        <v>630</v>
      </c>
      <c r="T179" s="1" t="s">
        <v>631</v>
      </c>
    </row>
    <row r="180" s="1" customFormat="1" spans="1:20">
      <c r="A180" s="3">
        <v>17172610699</v>
      </c>
      <c r="B180" s="1" t="s">
        <v>1139</v>
      </c>
      <c r="C180" s="1" t="s">
        <v>1229</v>
      </c>
      <c r="D180" s="1" t="s">
        <v>1230</v>
      </c>
      <c r="E180" s="1" t="s">
        <v>480</v>
      </c>
      <c r="F180" s="1" t="s">
        <v>1139</v>
      </c>
      <c r="G180" s="1" t="s">
        <v>675</v>
      </c>
      <c r="H180" s="1" t="s">
        <v>622</v>
      </c>
      <c r="I180" s="1" t="s">
        <v>1231</v>
      </c>
      <c r="J180" s="1" t="s">
        <v>624</v>
      </c>
      <c r="K180" s="1" t="s">
        <v>1231</v>
      </c>
      <c r="L180" s="1" t="s">
        <v>1231</v>
      </c>
      <c r="M180" s="1" t="s">
        <v>625</v>
      </c>
      <c r="N180" s="1" t="s">
        <v>625</v>
      </c>
      <c r="O180" s="1" t="s">
        <v>626</v>
      </c>
      <c r="P180" s="1" t="s">
        <v>627</v>
      </c>
      <c r="Q180" s="1" t="s">
        <v>1232</v>
      </c>
      <c r="R180" s="1" t="s">
        <v>629</v>
      </c>
      <c r="S180" s="1" t="s">
        <v>630</v>
      </c>
      <c r="T180" s="1" t="s">
        <v>631</v>
      </c>
    </row>
    <row r="181" s="1" customFormat="1" spans="1:20">
      <c r="A181" s="3">
        <v>17172538216</v>
      </c>
      <c r="B181" s="1" t="s">
        <v>1139</v>
      </c>
      <c r="C181" s="1" t="s">
        <v>1233</v>
      </c>
      <c r="D181" s="1" t="s">
        <v>740</v>
      </c>
      <c r="E181" s="1" t="s">
        <v>146</v>
      </c>
      <c r="F181" s="1" t="s">
        <v>1139</v>
      </c>
      <c r="G181" s="1" t="s">
        <v>990</v>
      </c>
      <c r="H181" s="1" t="s">
        <v>622</v>
      </c>
      <c r="I181" s="1" t="s">
        <v>1234</v>
      </c>
      <c r="J181" s="1" t="s">
        <v>624</v>
      </c>
      <c r="K181" s="1" t="s">
        <v>1234</v>
      </c>
      <c r="L181" s="1" t="s">
        <v>1234</v>
      </c>
      <c r="M181" s="1" t="s">
        <v>625</v>
      </c>
      <c r="N181" s="1" t="s">
        <v>625</v>
      </c>
      <c r="O181" s="1" t="s">
        <v>626</v>
      </c>
      <c r="P181" s="1" t="s">
        <v>627</v>
      </c>
      <c r="Q181" s="1" t="s">
        <v>1235</v>
      </c>
      <c r="R181" s="1" t="s">
        <v>629</v>
      </c>
      <c r="S181" s="1" t="s">
        <v>630</v>
      </c>
      <c r="T181" s="1" t="s">
        <v>631</v>
      </c>
    </row>
    <row r="182" s="1" customFormat="1" spans="1:20">
      <c r="A182" s="3">
        <v>17172523866</v>
      </c>
      <c r="B182" s="1" t="s">
        <v>1139</v>
      </c>
      <c r="C182" s="1" t="s">
        <v>1236</v>
      </c>
      <c r="D182" s="1" t="s">
        <v>1237</v>
      </c>
      <c r="E182" s="1" t="s">
        <v>61</v>
      </c>
      <c r="F182" s="1" t="s">
        <v>1139</v>
      </c>
      <c r="G182" s="1" t="s">
        <v>1071</v>
      </c>
      <c r="H182" s="1" t="s">
        <v>622</v>
      </c>
      <c r="I182" s="1" t="s">
        <v>758</v>
      </c>
      <c r="J182" s="1" t="s">
        <v>624</v>
      </c>
      <c r="K182" s="1" t="s">
        <v>758</v>
      </c>
      <c r="L182" s="1" t="s">
        <v>758</v>
      </c>
      <c r="M182" s="1" t="s">
        <v>625</v>
      </c>
      <c r="N182" s="1" t="s">
        <v>625</v>
      </c>
      <c r="O182" s="1" t="s">
        <v>626</v>
      </c>
      <c r="P182" s="1" t="s">
        <v>627</v>
      </c>
      <c r="Q182" s="1" t="s">
        <v>1238</v>
      </c>
      <c r="R182" s="1" t="s">
        <v>629</v>
      </c>
      <c r="S182" s="1" t="s">
        <v>630</v>
      </c>
      <c r="T182" s="1" t="s">
        <v>631</v>
      </c>
    </row>
    <row r="183" s="1" customFormat="1" spans="1:20">
      <c r="A183" s="3">
        <v>17172511470</v>
      </c>
      <c r="B183" s="1" t="s">
        <v>1139</v>
      </c>
      <c r="C183" s="1" t="s">
        <v>1239</v>
      </c>
      <c r="D183" s="1" t="s">
        <v>1240</v>
      </c>
      <c r="E183" s="1" t="s">
        <v>59</v>
      </c>
      <c r="F183" s="1" t="s">
        <v>1139</v>
      </c>
      <c r="G183" s="1" t="s">
        <v>1071</v>
      </c>
      <c r="H183" s="1" t="s">
        <v>622</v>
      </c>
      <c r="I183" s="1" t="s">
        <v>812</v>
      </c>
      <c r="J183" s="1" t="s">
        <v>624</v>
      </c>
      <c r="K183" s="1" t="s">
        <v>812</v>
      </c>
      <c r="L183" s="1" t="s">
        <v>812</v>
      </c>
      <c r="M183" s="1" t="s">
        <v>625</v>
      </c>
      <c r="N183" s="1" t="s">
        <v>625</v>
      </c>
      <c r="O183" s="1" t="s">
        <v>626</v>
      </c>
      <c r="P183" s="1" t="s">
        <v>627</v>
      </c>
      <c r="Q183" s="1" t="s">
        <v>1241</v>
      </c>
      <c r="R183" s="1" t="s">
        <v>629</v>
      </c>
      <c r="S183" s="1" t="s">
        <v>630</v>
      </c>
      <c r="T183" s="1" t="s">
        <v>631</v>
      </c>
    </row>
    <row r="184" s="1" customFormat="1" spans="1:20">
      <c r="A184" s="3">
        <v>17172191075</v>
      </c>
      <c r="B184" s="1" t="s">
        <v>1242</v>
      </c>
      <c r="C184" s="1" t="s">
        <v>1243</v>
      </c>
      <c r="D184" s="1" t="s">
        <v>1244</v>
      </c>
      <c r="E184" s="1" t="s">
        <v>144</v>
      </c>
      <c r="F184" s="1" t="s">
        <v>1139</v>
      </c>
      <c r="G184" s="1" t="s">
        <v>990</v>
      </c>
      <c r="H184" s="1" t="s">
        <v>622</v>
      </c>
      <c r="I184" s="1" t="s">
        <v>1245</v>
      </c>
      <c r="J184" s="1" t="s">
        <v>624</v>
      </c>
      <c r="K184" s="1" t="s">
        <v>1245</v>
      </c>
      <c r="L184" s="1" t="s">
        <v>1245</v>
      </c>
      <c r="M184" s="1" t="s">
        <v>625</v>
      </c>
      <c r="N184" s="1" t="s">
        <v>625</v>
      </c>
      <c r="O184" s="1" t="s">
        <v>626</v>
      </c>
      <c r="P184" s="1" t="s">
        <v>627</v>
      </c>
      <c r="Q184" s="1" t="s">
        <v>1246</v>
      </c>
      <c r="R184" s="1" t="s">
        <v>629</v>
      </c>
      <c r="S184" s="1" t="s">
        <v>630</v>
      </c>
      <c r="T184" s="1" t="s">
        <v>631</v>
      </c>
    </row>
    <row r="185" s="1" customFormat="1" spans="1:20">
      <c r="A185" s="3">
        <v>17172160993</v>
      </c>
      <c r="B185" s="1" t="s">
        <v>1242</v>
      </c>
      <c r="C185" s="1" t="s">
        <v>1247</v>
      </c>
      <c r="D185" s="1" t="s">
        <v>1248</v>
      </c>
      <c r="E185" s="1" t="s">
        <v>53</v>
      </c>
      <c r="F185" s="1" t="s">
        <v>1139</v>
      </c>
      <c r="G185" s="1" t="s">
        <v>1071</v>
      </c>
      <c r="H185" s="1" t="s">
        <v>622</v>
      </c>
      <c r="I185" s="1" t="s">
        <v>646</v>
      </c>
      <c r="J185" s="1" t="s">
        <v>624</v>
      </c>
      <c r="K185" s="1" t="s">
        <v>646</v>
      </c>
      <c r="L185" s="1" t="s">
        <v>646</v>
      </c>
      <c r="M185" s="1" t="s">
        <v>625</v>
      </c>
      <c r="N185" s="1" t="s">
        <v>625</v>
      </c>
      <c r="O185" s="1" t="s">
        <v>626</v>
      </c>
      <c r="P185" s="1" t="s">
        <v>627</v>
      </c>
      <c r="Q185" s="1" t="s">
        <v>1249</v>
      </c>
      <c r="R185" s="1" t="s">
        <v>629</v>
      </c>
      <c r="S185" s="1" t="s">
        <v>630</v>
      </c>
      <c r="T185" s="1" t="s">
        <v>631</v>
      </c>
    </row>
    <row r="186" s="1" customFormat="1" spans="1:20">
      <c r="A186" s="3">
        <v>17171910725</v>
      </c>
      <c r="B186" s="1" t="s">
        <v>1242</v>
      </c>
      <c r="C186" s="1" t="s">
        <v>1250</v>
      </c>
      <c r="D186" s="1" t="s">
        <v>1251</v>
      </c>
      <c r="E186" s="1" t="s">
        <v>49</v>
      </c>
      <c r="F186" s="1" t="s">
        <v>1139</v>
      </c>
      <c r="G186" s="1" t="s">
        <v>1071</v>
      </c>
      <c r="H186" s="1" t="s">
        <v>622</v>
      </c>
      <c r="I186" s="1" t="s">
        <v>1252</v>
      </c>
      <c r="J186" s="1" t="s">
        <v>624</v>
      </c>
      <c r="K186" s="1" t="s">
        <v>1252</v>
      </c>
      <c r="L186" s="1" t="s">
        <v>1252</v>
      </c>
      <c r="M186" s="1" t="s">
        <v>625</v>
      </c>
      <c r="N186" s="1" t="s">
        <v>625</v>
      </c>
      <c r="O186" s="1" t="s">
        <v>626</v>
      </c>
      <c r="P186" s="1" t="s">
        <v>627</v>
      </c>
      <c r="Q186" s="1" t="s">
        <v>1253</v>
      </c>
      <c r="R186" s="1" t="s">
        <v>629</v>
      </c>
      <c r="S186" s="1" t="s">
        <v>630</v>
      </c>
      <c r="T186" s="1" t="s">
        <v>631</v>
      </c>
    </row>
    <row r="187" s="1" customFormat="1" spans="1:20">
      <c r="A187" s="3">
        <v>17171894693</v>
      </c>
      <c r="B187" s="1" t="s">
        <v>1242</v>
      </c>
      <c r="C187" s="1" t="s">
        <v>1254</v>
      </c>
      <c r="D187" s="1" t="s">
        <v>1255</v>
      </c>
      <c r="E187" s="1" t="s">
        <v>477</v>
      </c>
      <c r="F187" s="1" t="s">
        <v>768</v>
      </c>
      <c r="G187" s="1" t="s">
        <v>675</v>
      </c>
      <c r="H187" s="1" t="s">
        <v>622</v>
      </c>
      <c r="I187" s="1" t="s">
        <v>1256</v>
      </c>
      <c r="J187" s="1" t="s">
        <v>624</v>
      </c>
      <c r="K187" s="1" t="s">
        <v>1256</v>
      </c>
      <c r="L187" s="1" t="s">
        <v>1256</v>
      </c>
      <c r="M187" s="1" t="s">
        <v>625</v>
      </c>
      <c r="N187" s="1" t="s">
        <v>625</v>
      </c>
      <c r="O187" s="1" t="s">
        <v>626</v>
      </c>
      <c r="P187" s="1" t="s">
        <v>627</v>
      </c>
      <c r="Q187" s="1" t="s">
        <v>1257</v>
      </c>
      <c r="R187" s="1" t="s">
        <v>629</v>
      </c>
      <c r="S187" s="1" t="s">
        <v>630</v>
      </c>
      <c r="T187" s="1" t="s">
        <v>631</v>
      </c>
    </row>
    <row r="188" s="1" customFormat="1" spans="1:20">
      <c r="A188" s="3">
        <v>17171897076</v>
      </c>
      <c r="B188" s="1" t="s">
        <v>1242</v>
      </c>
      <c r="C188" s="1" t="s">
        <v>1258</v>
      </c>
      <c r="D188" s="1" t="s">
        <v>1255</v>
      </c>
      <c r="E188" s="1" t="s">
        <v>475</v>
      </c>
      <c r="F188" s="1" t="s">
        <v>768</v>
      </c>
      <c r="G188" s="1" t="s">
        <v>675</v>
      </c>
      <c r="H188" s="1" t="s">
        <v>622</v>
      </c>
      <c r="I188" s="1" t="s">
        <v>1259</v>
      </c>
      <c r="J188" s="1" t="s">
        <v>624</v>
      </c>
      <c r="K188" s="1" t="s">
        <v>1259</v>
      </c>
      <c r="L188" s="1" t="s">
        <v>1259</v>
      </c>
      <c r="M188" s="1" t="s">
        <v>625</v>
      </c>
      <c r="N188" s="1" t="s">
        <v>625</v>
      </c>
      <c r="O188" s="1" t="s">
        <v>626</v>
      </c>
      <c r="P188" s="1" t="s">
        <v>627</v>
      </c>
      <c r="Q188" s="1" t="s">
        <v>1260</v>
      </c>
      <c r="R188" s="1" t="s">
        <v>629</v>
      </c>
      <c r="S188" s="1" t="s">
        <v>630</v>
      </c>
      <c r="T188" s="1" t="s">
        <v>631</v>
      </c>
    </row>
    <row r="189" s="1" customFormat="1" spans="1:20">
      <c r="A189" s="3">
        <v>17171322274</v>
      </c>
      <c r="B189" s="1" t="s">
        <v>1242</v>
      </c>
      <c r="C189" s="1" t="s">
        <v>1261</v>
      </c>
      <c r="D189" s="1" t="s">
        <v>1262</v>
      </c>
      <c r="E189" s="1" t="s">
        <v>273</v>
      </c>
      <c r="F189" s="1" t="s">
        <v>914</v>
      </c>
      <c r="G189" s="1" t="s">
        <v>820</v>
      </c>
      <c r="H189" s="1" t="s">
        <v>622</v>
      </c>
      <c r="I189" s="1" t="s">
        <v>1022</v>
      </c>
      <c r="J189" s="1" t="s">
        <v>624</v>
      </c>
      <c r="K189" s="1" t="s">
        <v>1022</v>
      </c>
      <c r="L189" s="1" t="s">
        <v>1022</v>
      </c>
      <c r="M189" s="1" t="s">
        <v>625</v>
      </c>
      <c r="N189" s="1" t="s">
        <v>625</v>
      </c>
      <c r="O189" s="1" t="s">
        <v>626</v>
      </c>
      <c r="P189" s="1" t="s">
        <v>627</v>
      </c>
      <c r="Q189" s="1" t="s">
        <v>1263</v>
      </c>
      <c r="R189" s="1" t="s">
        <v>629</v>
      </c>
      <c r="S189" s="1" t="s">
        <v>630</v>
      </c>
      <c r="T189" s="1" t="s">
        <v>631</v>
      </c>
    </row>
    <row r="190" s="1" customFormat="1" spans="1:20">
      <c r="A190" s="3">
        <v>17171164076</v>
      </c>
      <c r="B190" s="1" t="s">
        <v>1242</v>
      </c>
      <c r="C190" s="1" t="s">
        <v>1264</v>
      </c>
      <c r="D190" s="1" t="s">
        <v>1032</v>
      </c>
      <c r="E190" s="1" t="s">
        <v>205</v>
      </c>
      <c r="F190" s="1" t="s">
        <v>1139</v>
      </c>
      <c r="G190" s="1" t="s">
        <v>914</v>
      </c>
      <c r="H190" s="1" t="s">
        <v>622</v>
      </c>
      <c r="I190" s="1" t="s">
        <v>1265</v>
      </c>
      <c r="J190" s="1" t="s">
        <v>624</v>
      </c>
      <c r="K190" s="1" t="s">
        <v>1265</v>
      </c>
      <c r="L190" s="1" t="s">
        <v>1265</v>
      </c>
      <c r="M190" s="1" t="s">
        <v>625</v>
      </c>
      <c r="N190" s="1" t="s">
        <v>625</v>
      </c>
      <c r="O190" s="1" t="s">
        <v>626</v>
      </c>
      <c r="P190" s="1" t="s">
        <v>627</v>
      </c>
      <c r="Q190" s="1" t="s">
        <v>1266</v>
      </c>
      <c r="R190" s="1" t="s">
        <v>629</v>
      </c>
      <c r="S190" s="1" t="s">
        <v>630</v>
      </c>
      <c r="T190" s="1" t="s">
        <v>631</v>
      </c>
    </row>
    <row r="191" s="1" customFormat="1" spans="1:20">
      <c r="A191" s="3">
        <v>17170833494</v>
      </c>
      <c r="B191" s="1" t="s">
        <v>1242</v>
      </c>
      <c r="C191" s="1" t="s">
        <v>1267</v>
      </c>
      <c r="D191" s="1" t="s">
        <v>956</v>
      </c>
      <c r="E191" s="1" t="s">
        <v>203</v>
      </c>
      <c r="F191" s="1" t="s">
        <v>1242</v>
      </c>
      <c r="G191" s="1" t="s">
        <v>914</v>
      </c>
      <c r="H191" s="1" t="s">
        <v>622</v>
      </c>
      <c r="I191" s="1" t="s">
        <v>1268</v>
      </c>
      <c r="J191" s="1" t="s">
        <v>624</v>
      </c>
      <c r="K191" s="1" t="s">
        <v>1268</v>
      </c>
      <c r="L191" s="1" t="s">
        <v>1268</v>
      </c>
      <c r="M191" s="1" t="s">
        <v>625</v>
      </c>
      <c r="N191" s="1" t="s">
        <v>625</v>
      </c>
      <c r="O191" s="1" t="s">
        <v>626</v>
      </c>
      <c r="P191" s="1" t="s">
        <v>627</v>
      </c>
      <c r="Q191" s="1" t="s">
        <v>1269</v>
      </c>
      <c r="R191" s="1" t="s">
        <v>629</v>
      </c>
      <c r="S191" s="1" t="s">
        <v>630</v>
      </c>
      <c r="T191" s="1" t="s">
        <v>631</v>
      </c>
    </row>
    <row r="192" s="1" customFormat="1" spans="1:20">
      <c r="A192" s="3">
        <v>17166430862</v>
      </c>
      <c r="B192" s="1" t="s">
        <v>1242</v>
      </c>
      <c r="C192" s="1" t="s">
        <v>1270</v>
      </c>
      <c r="D192" s="1" t="s">
        <v>1271</v>
      </c>
      <c r="E192" s="1" t="s">
        <v>199</v>
      </c>
      <c r="F192" s="1" t="s">
        <v>1242</v>
      </c>
      <c r="G192" s="1" t="s">
        <v>914</v>
      </c>
      <c r="H192" s="1" t="s">
        <v>622</v>
      </c>
      <c r="I192" s="1" t="s">
        <v>1272</v>
      </c>
      <c r="J192" s="1" t="s">
        <v>624</v>
      </c>
      <c r="K192" s="1" t="s">
        <v>1272</v>
      </c>
      <c r="L192" s="1" t="s">
        <v>1272</v>
      </c>
      <c r="M192" s="1" t="s">
        <v>625</v>
      </c>
      <c r="N192" s="1" t="s">
        <v>625</v>
      </c>
      <c r="O192" s="1" t="s">
        <v>626</v>
      </c>
      <c r="P192" s="1" t="s">
        <v>627</v>
      </c>
      <c r="Q192" s="1" t="s">
        <v>1273</v>
      </c>
      <c r="R192" s="1" t="s">
        <v>629</v>
      </c>
      <c r="S192" s="1" t="s">
        <v>630</v>
      </c>
      <c r="T192" s="1" t="s">
        <v>631</v>
      </c>
    </row>
    <row r="193" s="1" customFormat="1" spans="1:20">
      <c r="A193" s="3">
        <v>17166385587</v>
      </c>
      <c r="B193" s="1" t="s">
        <v>1242</v>
      </c>
      <c r="C193" s="1" t="s">
        <v>1274</v>
      </c>
      <c r="D193" s="1" t="s">
        <v>660</v>
      </c>
      <c r="E193" s="1" t="s">
        <v>266</v>
      </c>
      <c r="F193" s="1" t="s">
        <v>1071</v>
      </c>
      <c r="G193" s="1" t="s">
        <v>820</v>
      </c>
      <c r="H193" s="1" t="s">
        <v>622</v>
      </c>
      <c r="I193" s="1" t="s">
        <v>1275</v>
      </c>
      <c r="J193" s="1" t="s">
        <v>624</v>
      </c>
      <c r="K193" s="1" t="s">
        <v>1275</v>
      </c>
      <c r="L193" s="1" t="s">
        <v>1275</v>
      </c>
      <c r="M193" s="1" t="s">
        <v>625</v>
      </c>
      <c r="N193" s="1" t="s">
        <v>625</v>
      </c>
      <c r="O193" s="1" t="s">
        <v>626</v>
      </c>
      <c r="P193" s="1" t="s">
        <v>627</v>
      </c>
      <c r="Q193" s="1" t="s">
        <v>1276</v>
      </c>
      <c r="R193" s="1" t="s">
        <v>629</v>
      </c>
      <c r="S193" s="1" t="s">
        <v>630</v>
      </c>
      <c r="T193" s="1" t="s">
        <v>631</v>
      </c>
    </row>
    <row r="194" s="1" customFormat="1" spans="1:20">
      <c r="A194" s="3">
        <v>17166173067</v>
      </c>
      <c r="B194" s="1" t="s">
        <v>1242</v>
      </c>
      <c r="C194" s="1" t="s">
        <v>1277</v>
      </c>
      <c r="D194" s="1" t="s">
        <v>660</v>
      </c>
      <c r="E194" s="1" t="s">
        <v>138</v>
      </c>
      <c r="F194" s="1" t="s">
        <v>1071</v>
      </c>
      <c r="G194" s="1" t="s">
        <v>990</v>
      </c>
      <c r="H194" s="1" t="s">
        <v>622</v>
      </c>
      <c r="I194" s="1" t="s">
        <v>1278</v>
      </c>
      <c r="J194" s="1" t="s">
        <v>624</v>
      </c>
      <c r="K194" s="1" t="s">
        <v>1278</v>
      </c>
      <c r="L194" s="1" t="s">
        <v>1278</v>
      </c>
      <c r="M194" s="1" t="s">
        <v>625</v>
      </c>
      <c r="N194" s="1" t="s">
        <v>625</v>
      </c>
      <c r="O194" s="1" t="s">
        <v>626</v>
      </c>
      <c r="P194" s="1" t="s">
        <v>627</v>
      </c>
      <c r="Q194" s="1" t="s">
        <v>1279</v>
      </c>
      <c r="R194" s="1" t="s">
        <v>629</v>
      </c>
      <c r="S194" s="1" t="s">
        <v>630</v>
      </c>
      <c r="T194" s="1" t="s">
        <v>631</v>
      </c>
    </row>
    <row r="195" s="1" customFormat="1" spans="1:20">
      <c r="A195" s="3">
        <v>17164159523</v>
      </c>
      <c r="B195" s="1" t="s">
        <v>1280</v>
      </c>
      <c r="C195" s="1" t="s">
        <v>1281</v>
      </c>
      <c r="D195" s="1" t="s">
        <v>1282</v>
      </c>
      <c r="E195" s="1" t="s">
        <v>134</v>
      </c>
      <c r="F195" s="1" t="s">
        <v>1071</v>
      </c>
      <c r="G195" s="1" t="s">
        <v>990</v>
      </c>
      <c r="H195" s="1" t="s">
        <v>622</v>
      </c>
      <c r="I195" s="1" t="s">
        <v>1283</v>
      </c>
      <c r="J195" s="1" t="s">
        <v>624</v>
      </c>
      <c r="K195" s="1" t="s">
        <v>1283</v>
      </c>
      <c r="L195" s="1" t="s">
        <v>1283</v>
      </c>
      <c r="M195" s="1" t="s">
        <v>625</v>
      </c>
      <c r="N195" s="1" t="s">
        <v>625</v>
      </c>
      <c r="O195" s="1" t="s">
        <v>626</v>
      </c>
      <c r="P195" s="1" t="s">
        <v>627</v>
      </c>
      <c r="Q195" s="1" t="s">
        <v>1284</v>
      </c>
      <c r="R195" s="1" t="s">
        <v>629</v>
      </c>
      <c r="S195" s="1" t="s">
        <v>630</v>
      </c>
      <c r="T195" s="1" t="s">
        <v>631</v>
      </c>
    </row>
    <row r="196" s="1" customFormat="1" spans="1:20">
      <c r="A196" s="3">
        <v>17162714546</v>
      </c>
      <c r="B196" s="1" t="s">
        <v>1280</v>
      </c>
      <c r="C196" s="1" t="s">
        <v>1285</v>
      </c>
      <c r="D196" s="1" t="s">
        <v>1286</v>
      </c>
      <c r="E196" s="1" t="s">
        <v>471</v>
      </c>
      <c r="F196" s="1" t="s">
        <v>768</v>
      </c>
      <c r="G196" s="1" t="s">
        <v>675</v>
      </c>
      <c r="H196" s="1" t="s">
        <v>622</v>
      </c>
      <c r="I196" s="1" t="s">
        <v>626</v>
      </c>
      <c r="J196" s="1" t="s">
        <v>624</v>
      </c>
      <c r="K196" s="1" t="s">
        <v>626</v>
      </c>
      <c r="L196" s="1" t="s">
        <v>626</v>
      </c>
      <c r="M196" s="1" t="s">
        <v>625</v>
      </c>
      <c r="N196" s="1" t="s">
        <v>625</v>
      </c>
      <c r="O196" s="1" t="s">
        <v>626</v>
      </c>
      <c r="P196" s="1" t="s">
        <v>627</v>
      </c>
      <c r="Q196" s="1" t="s">
        <v>1287</v>
      </c>
      <c r="R196" s="1" t="s">
        <v>629</v>
      </c>
      <c r="S196" s="1" t="s">
        <v>630</v>
      </c>
      <c r="T196" s="1" t="s">
        <v>631</v>
      </c>
    </row>
    <row r="197" s="1" customFormat="1" spans="1:20">
      <c r="A197" s="3">
        <v>17158770991</v>
      </c>
      <c r="B197" s="1" t="s">
        <v>1288</v>
      </c>
      <c r="C197" s="1" t="s">
        <v>1289</v>
      </c>
      <c r="D197" s="1" t="s">
        <v>1290</v>
      </c>
      <c r="E197" s="1" t="s">
        <v>1291</v>
      </c>
      <c r="F197" s="1" t="s">
        <v>1139</v>
      </c>
      <c r="G197" s="1" t="s">
        <v>1071</v>
      </c>
      <c r="H197" s="1" t="s">
        <v>622</v>
      </c>
      <c r="I197" s="1" t="s">
        <v>678</v>
      </c>
      <c r="J197" s="1" t="s">
        <v>624</v>
      </c>
      <c r="K197" s="1" t="s">
        <v>678</v>
      </c>
      <c r="L197" s="1" t="s">
        <v>678</v>
      </c>
      <c r="M197" s="1" t="s">
        <v>625</v>
      </c>
      <c r="N197" s="1" t="s">
        <v>625</v>
      </c>
      <c r="O197" s="1" t="s">
        <v>626</v>
      </c>
      <c r="P197" s="1" t="s">
        <v>627</v>
      </c>
      <c r="Q197" s="1" t="s">
        <v>1292</v>
      </c>
      <c r="R197" s="1" t="s">
        <v>629</v>
      </c>
      <c r="S197" s="1" t="s">
        <v>630</v>
      </c>
      <c r="T197" s="1" t="s">
        <v>631</v>
      </c>
    </row>
    <row r="198" s="1" customFormat="1" spans="1:20">
      <c r="A198" s="3">
        <v>17157802311</v>
      </c>
      <c r="B198" s="1" t="s">
        <v>1288</v>
      </c>
      <c r="C198" s="1" t="s">
        <v>1293</v>
      </c>
      <c r="D198" s="1" t="s">
        <v>1294</v>
      </c>
      <c r="E198" s="1" t="s">
        <v>264</v>
      </c>
      <c r="F198" s="1" t="s">
        <v>1139</v>
      </c>
      <c r="G198" s="1" t="s">
        <v>820</v>
      </c>
      <c r="H198" s="1" t="s">
        <v>622</v>
      </c>
      <c r="I198" s="1" t="s">
        <v>1295</v>
      </c>
      <c r="J198" s="1" t="s">
        <v>624</v>
      </c>
      <c r="K198" s="1" t="s">
        <v>1295</v>
      </c>
      <c r="L198" s="1" t="s">
        <v>1295</v>
      </c>
      <c r="M198" s="1" t="s">
        <v>625</v>
      </c>
      <c r="N198" s="1" t="s">
        <v>625</v>
      </c>
      <c r="O198" s="1" t="s">
        <v>626</v>
      </c>
      <c r="P198" s="1" t="s">
        <v>627</v>
      </c>
      <c r="Q198" s="1" t="s">
        <v>1296</v>
      </c>
      <c r="R198" s="1" t="s">
        <v>629</v>
      </c>
      <c r="S198" s="1" t="s">
        <v>630</v>
      </c>
      <c r="T198" s="1" t="s">
        <v>631</v>
      </c>
    </row>
    <row r="199" s="1" customFormat="1" spans="1:20">
      <c r="A199" s="3">
        <v>17154777346</v>
      </c>
      <c r="B199" s="1" t="s">
        <v>1288</v>
      </c>
      <c r="C199" s="1" t="s">
        <v>1297</v>
      </c>
      <c r="D199" s="1" t="s">
        <v>894</v>
      </c>
      <c r="E199" s="1" t="s">
        <v>42</v>
      </c>
      <c r="F199" s="1" t="s">
        <v>1288</v>
      </c>
      <c r="G199" s="1" t="s">
        <v>1071</v>
      </c>
      <c r="H199" s="1" t="s">
        <v>622</v>
      </c>
      <c r="I199" s="1" t="s">
        <v>1298</v>
      </c>
      <c r="J199" s="1" t="s">
        <v>624</v>
      </c>
      <c r="K199" s="1" t="s">
        <v>1298</v>
      </c>
      <c r="L199" s="1" t="s">
        <v>1298</v>
      </c>
      <c r="M199" s="1" t="s">
        <v>625</v>
      </c>
      <c r="N199" s="1" t="s">
        <v>625</v>
      </c>
      <c r="O199" s="1" t="s">
        <v>626</v>
      </c>
      <c r="P199" s="1" t="s">
        <v>627</v>
      </c>
      <c r="Q199" s="1" t="s">
        <v>1299</v>
      </c>
      <c r="R199" s="1" t="s">
        <v>629</v>
      </c>
      <c r="S199" s="1" t="s">
        <v>630</v>
      </c>
      <c r="T199" s="1" t="s">
        <v>631</v>
      </c>
    </row>
    <row r="200" s="1" customFormat="1" spans="1:20">
      <c r="A200" s="3">
        <v>17153731907</v>
      </c>
      <c r="B200" s="1" t="s">
        <v>1300</v>
      </c>
      <c r="C200" s="1" t="s">
        <v>1301</v>
      </c>
      <c r="D200" s="1" t="s">
        <v>1136</v>
      </c>
      <c r="E200" s="1" t="s">
        <v>38</v>
      </c>
      <c r="F200" s="1" t="s">
        <v>1288</v>
      </c>
      <c r="G200" s="1" t="s">
        <v>1071</v>
      </c>
      <c r="H200" s="1" t="s">
        <v>622</v>
      </c>
      <c r="I200" s="1" t="s">
        <v>1302</v>
      </c>
      <c r="J200" s="1" t="s">
        <v>624</v>
      </c>
      <c r="K200" s="1" t="s">
        <v>1302</v>
      </c>
      <c r="L200" s="1" t="s">
        <v>1302</v>
      </c>
      <c r="M200" s="1" t="s">
        <v>625</v>
      </c>
      <c r="N200" s="1" t="s">
        <v>625</v>
      </c>
      <c r="O200" s="1" t="s">
        <v>626</v>
      </c>
      <c r="P200" s="1" t="s">
        <v>627</v>
      </c>
      <c r="Q200" s="1" t="s">
        <v>1303</v>
      </c>
      <c r="R200" s="1" t="s">
        <v>629</v>
      </c>
      <c r="S200" s="1" t="s">
        <v>630</v>
      </c>
      <c r="T200" s="1" t="s">
        <v>631</v>
      </c>
    </row>
    <row r="201" s="1" customFormat="1" spans="1:20">
      <c r="A201" s="3">
        <v>17153285431</v>
      </c>
      <c r="B201" s="1" t="s">
        <v>1300</v>
      </c>
      <c r="C201" s="1" t="s">
        <v>1304</v>
      </c>
      <c r="D201" s="1" t="s">
        <v>1305</v>
      </c>
      <c r="E201" s="1" t="s">
        <v>196</v>
      </c>
      <c r="F201" s="1" t="s">
        <v>1300</v>
      </c>
      <c r="G201" s="1" t="s">
        <v>914</v>
      </c>
      <c r="H201" s="1" t="s">
        <v>622</v>
      </c>
      <c r="I201" s="1" t="s">
        <v>1306</v>
      </c>
      <c r="J201" s="1" t="s">
        <v>624</v>
      </c>
      <c r="K201" s="1" t="s">
        <v>1306</v>
      </c>
      <c r="L201" s="1" t="s">
        <v>1306</v>
      </c>
      <c r="M201" s="1" t="s">
        <v>625</v>
      </c>
      <c r="N201" s="1" t="s">
        <v>625</v>
      </c>
      <c r="O201" s="1" t="s">
        <v>626</v>
      </c>
      <c r="P201" s="1" t="s">
        <v>627</v>
      </c>
      <c r="Q201" s="1" t="s">
        <v>1307</v>
      </c>
      <c r="R201" s="1" t="s">
        <v>629</v>
      </c>
      <c r="S201" s="1" t="s">
        <v>630</v>
      </c>
      <c r="T201" s="1" t="s">
        <v>631</v>
      </c>
    </row>
    <row r="202" s="1" customFormat="1" spans="1:20">
      <c r="A202" s="3">
        <v>17150983753</v>
      </c>
      <c r="B202" s="1" t="s">
        <v>1300</v>
      </c>
      <c r="C202" s="1" t="s">
        <v>1308</v>
      </c>
      <c r="D202" s="1" t="s">
        <v>1309</v>
      </c>
      <c r="E202" s="1" t="s">
        <v>30</v>
      </c>
      <c r="F202" s="1" t="s">
        <v>1242</v>
      </c>
      <c r="G202" s="1" t="s">
        <v>1071</v>
      </c>
      <c r="H202" s="1" t="s">
        <v>622</v>
      </c>
      <c r="I202" s="1" t="s">
        <v>1310</v>
      </c>
      <c r="J202" s="1" t="s">
        <v>624</v>
      </c>
      <c r="K202" s="1" t="s">
        <v>1310</v>
      </c>
      <c r="L202" s="1" t="s">
        <v>626</v>
      </c>
      <c r="M202" s="1" t="s">
        <v>1311</v>
      </c>
      <c r="N202" s="1" t="s">
        <v>1311</v>
      </c>
      <c r="O202" s="1" t="s">
        <v>626</v>
      </c>
      <c r="P202" s="1" t="s">
        <v>627</v>
      </c>
      <c r="Q202" s="1" t="s">
        <v>1312</v>
      </c>
      <c r="R202" s="1" t="s">
        <v>629</v>
      </c>
      <c r="S202" s="1" t="s">
        <v>630</v>
      </c>
      <c r="T202" s="1" t="s">
        <v>631</v>
      </c>
    </row>
    <row r="203" s="1" customFormat="1" spans="1:20">
      <c r="A203" s="3">
        <v>17140306032</v>
      </c>
      <c r="B203" s="1" t="s">
        <v>1313</v>
      </c>
      <c r="C203" s="1" t="s">
        <v>1314</v>
      </c>
      <c r="D203" s="1" t="s">
        <v>1184</v>
      </c>
      <c r="E203" s="1" t="s">
        <v>127</v>
      </c>
      <c r="F203" s="1" t="s">
        <v>1071</v>
      </c>
      <c r="G203" s="1" t="s">
        <v>990</v>
      </c>
      <c r="H203" s="1" t="s">
        <v>622</v>
      </c>
      <c r="I203" s="1" t="s">
        <v>1177</v>
      </c>
      <c r="J203" s="1" t="s">
        <v>624</v>
      </c>
      <c r="K203" s="1" t="s">
        <v>1177</v>
      </c>
      <c r="L203" s="1" t="s">
        <v>1177</v>
      </c>
      <c r="M203" s="1" t="s">
        <v>625</v>
      </c>
      <c r="N203" s="1" t="s">
        <v>625</v>
      </c>
      <c r="O203" s="1" t="s">
        <v>626</v>
      </c>
      <c r="P203" s="1" t="s">
        <v>627</v>
      </c>
      <c r="Q203" s="1" t="s">
        <v>1315</v>
      </c>
      <c r="R203" s="1" t="s">
        <v>629</v>
      </c>
      <c r="S203" s="1" t="s">
        <v>630</v>
      </c>
      <c r="T203" s="1" t="s">
        <v>631</v>
      </c>
    </row>
    <row r="204" s="1" customFormat="1" spans="1:20">
      <c r="A204" s="3">
        <v>17115469357</v>
      </c>
      <c r="B204" s="1" t="s">
        <v>1316</v>
      </c>
      <c r="C204" s="1" t="s">
        <v>1317</v>
      </c>
      <c r="D204" s="1" t="s">
        <v>1318</v>
      </c>
      <c r="E204" s="1" t="s">
        <v>1319</v>
      </c>
      <c r="F204" s="1" t="s">
        <v>1071</v>
      </c>
      <c r="G204" s="1" t="s">
        <v>990</v>
      </c>
      <c r="H204" s="1" t="s">
        <v>622</v>
      </c>
      <c r="I204" s="1" t="s">
        <v>1320</v>
      </c>
      <c r="J204" s="1" t="s">
        <v>624</v>
      </c>
      <c r="K204" s="1" t="s">
        <v>1320</v>
      </c>
      <c r="L204" s="1" t="s">
        <v>1320</v>
      </c>
      <c r="M204" s="1" t="s">
        <v>625</v>
      </c>
      <c r="N204" s="1" t="s">
        <v>625</v>
      </c>
      <c r="O204" s="1" t="s">
        <v>626</v>
      </c>
      <c r="P204" s="1" t="s">
        <v>627</v>
      </c>
      <c r="Q204" s="1" t="s">
        <v>1321</v>
      </c>
      <c r="R204" s="1" t="s">
        <v>629</v>
      </c>
      <c r="S204" s="1" t="s">
        <v>630</v>
      </c>
      <c r="T204" s="1" t="s">
        <v>631</v>
      </c>
    </row>
    <row r="205" s="1" customFormat="1" spans="1:20">
      <c r="A205" s="3">
        <v>17114130535</v>
      </c>
      <c r="B205" s="1" t="s">
        <v>1316</v>
      </c>
      <c r="C205" s="1" t="s">
        <v>1322</v>
      </c>
      <c r="D205" s="1" t="s">
        <v>929</v>
      </c>
      <c r="E205" s="1" t="s">
        <v>192</v>
      </c>
      <c r="F205" s="1" t="s">
        <v>990</v>
      </c>
      <c r="G205" s="1" t="s">
        <v>914</v>
      </c>
      <c r="H205" s="1" t="s">
        <v>622</v>
      </c>
      <c r="I205" s="1" t="s">
        <v>891</v>
      </c>
      <c r="J205" s="1" t="s">
        <v>624</v>
      </c>
      <c r="K205" s="1" t="s">
        <v>891</v>
      </c>
      <c r="L205" s="1" t="s">
        <v>891</v>
      </c>
      <c r="M205" s="1" t="s">
        <v>625</v>
      </c>
      <c r="N205" s="1" t="s">
        <v>625</v>
      </c>
      <c r="O205" s="1" t="s">
        <v>626</v>
      </c>
      <c r="P205" s="1" t="s">
        <v>627</v>
      </c>
      <c r="Q205" s="1" t="s">
        <v>1323</v>
      </c>
      <c r="R205" s="1" t="s">
        <v>629</v>
      </c>
      <c r="S205" s="1" t="s">
        <v>630</v>
      </c>
      <c r="T205" s="1" t="s">
        <v>867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2022-02-07T01:34:09Z</dcterms:created>
  <dcterms:modified xsi:type="dcterms:W3CDTF">2022-02-07T02:01:01Z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D76913C2969844ED8444D0482E3252C8</vt:lpwstr>
  </property>
  <property fmtid="{D5CDD505-2E9C-101B-9397-08002B2CF9AE}" pid="3" name="KSOProductBuildVer">
    <vt:lpwstr>2052-11.1.0.11294</vt:lpwstr>
  </property>
</Properties>
</file>