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对账!$1:$208</definedName>
  </definedNames>
  <calcPr calcId="144525"/>
</workbook>
</file>

<file path=xl/sharedStrings.xml><?xml version="1.0" encoding="utf-8"?>
<sst xmlns="http://schemas.openxmlformats.org/spreadsheetml/2006/main" count="6371" uniqueCount="1798">
  <si>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</si>
  <si>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</si>
  <si>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</si>
  <si>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</si>
  <si>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</si>
  <si>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</si>
  <si>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</si>
  <si>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</si>
  <si>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</si>
  <si>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</si>
  <si>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</si>
  <si>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</si>
  <si>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</si>
  <si>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</si>
  <si>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</si>
  <si>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</si>
  <si>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</si>
  <si>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</si>
  <si>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</si>
  <si>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</si>
  <si>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</si>
  <si>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</si>
  <si>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</si>
  <si>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</si>
  <si>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</si>
  <si>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</si>
  <si>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</si>
  <si>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[首尔]首尔东大门广场JW万豪酒店(JW Marriott Dongdaemun Square Seoul)(37225487)</t>
  </si>
  <si>
    <t>豪华双床房&lt;2人入住&gt;&lt;不退款&gt;&lt;早餐&gt;</t>
  </si>
  <si>
    <t>USD</t>
  </si>
  <si>
    <t>WOO/HYEJIN</t>
  </si>
  <si>
    <t>CA5326220130USD</t>
  </si>
  <si>
    <t>未提现</t>
  </si>
  <si>
    <t>携程开票</t>
  </si>
  <si>
    <t>[纽约]纽约市中心希尔顿酒店(New York Hilton Midtown)(37205882)</t>
  </si>
  <si>
    <t>城市房（1张床）&lt;不退款&gt;&lt;2人入住&gt;</t>
  </si>
  <si>
    <t>Zachry/Samuel Steves</t>
  </si>
  <si>
    <t>[西塔科]海特克品质酒店 - 塔科玛机场(Quality Inn Sea-Tac Airport)(37202100)</t>
  </si>
  <si>
    <t>特大床房&lt;不退款&gt;&lt;2人入住&gt;</t>
  </si>
  <si>
    <t>Brown/Natalie jean</t>
  </si>
  <si>
    <t>取消</t>
  </si>
  <si>
    <t>退单</t>
  </si>
  <si>
    <t>[拉斯维加斯]菲茨杰拉德拉斯维加斯酒店(The D Las Vegas)(37234419)</t>
  </si>
  <si>
    <t>豪华两张大床房&lt;不退款&gt;&lt;2人入住&gt;</t>
  </si>
  <si>
    <t>Sofa/Patricia Gayle</t>
  </si>
  <si>
    <t>[圣加布里埃尔]洛杉矶圣加百利喜来登酒店(Sheraton Los Angeles San Gabriel)(37204756)</t>
  </si>
  <si>
    <t>特大床房&lt;2人入住&gt;&lt;IBU黄金会员专享&gt;&lt;不退款&gt;</t>
  </si>
  <si>
    <t>Yim/Justin</t>
  </si>
  <si>
    <t>[首尔]首尔麻浦格莱德酒店(Glad Hotel Mapo)(37196108)</t>
  </si>
  <si>
    <t>标准双人房&lt;不退款&gt;&lt;2人入住&gt;</t>
  </si>
  <si>
    <t>Sunwoo/Hanbin</t>
  </si>
  <si>
    <t>[开罗]开罗凯宾斯基尼罗酒店(Kempinski Nile Hotel, Cairo)(37236713)</t>
  </si>
  <si>
    <t>豪华客房, 1 张特大床 (Madina)&lt;不退款&gt;&lt;2人入住&gt;</t>
  </si>
  <si>
    <t>Cambrey/Elle-Mai</t>
  </si>
  <si>
    <t>[波苏埃洛-德阿拉尔孔]欧洲之星马德里酒店(Eurostars I-Hotel Madrid)(37222658)</t>
  </si>
  <si>
    <t>双人床房&lt;不退款&gt;&lt;2人入住&gt;</t>
  </si>
  <si>
    <t>Lopez Diez/David</t>
  </si>
  <si>
    <t>GRACIA ORIOL/RUBEN</t>
  </si>
  <si>
    <t>[济州市]济州岛卡尔酒店(Kal Hotel Jeju)(37213000)</t>
  </si>
  <si>
    <t>标准双床房&lt;不退款&gt;&lt;2人入住&gt;</t>
  </si>
  <si>
    <t>PARK/BONGJA</t>
  </si>
  <si>
    <t>ESTEBAN SEGRELLES/LUIS FERNANDO</t>
  </si>
  <si>
    <t>[曼谷]艾里四分之一UHG酒店 (SHA Plus+)(The Quarter Ari by Uhg (SHA Plus+))(39631522)</t>
  </si>
  <si>
    <t>高级房间&lt;不退款&gt;&lt;2人入住&gt;</t>
  </si>
  <si>
    <t>suebpanya/sukanya</t>
  </si>
  <si>
    <t>[底特律]底特律米高梅酒店(MGM Grand Detroit)(46883179)</t>
  </si>
  <si>
    <t>奢华特大床房&lt;不退款&gt;&lt;2人入住&gt;</t>
  </si>
  <si>
    <t>Campbell/Brian T</t>
  </si>
  <si>
    <t>[马德里]埃克广场酒店(Exe Plaza Madrid)(37225103)</t>
  </si>
  <si>
    <t>Daniels/Lance</t>
  </si>
  <si>
    <t>[斯普林菲尔德]美高梅斯普林菲尔德酒店(MGM Springfield)(40046607)</t>
  </si>
  <si>
    <t>斯普林菲尔德特大床房&lt;2人入住&gt;&lt;不退款&gt;</t>
  </si>
  <si>
    <t>Rivera/Nathalia Lee Louise</t>
  </si>
  <si>
    <t>[万锦]万锦/多伦多蒙地卡罗酒店(Monte Carlo Inn Markham Toronto)(37230022)</t>
  </si>
  <si>
    <t>大床房&lt;早餐&gt;&lt;不退款&gt;&lt;2人入住&gt;</t>
  </si>
  <si>
    <t>Park/Daniel</t>
  </si>
  <si>
    <t>[凤凰城]凤凰城芳德瑞酒店(Found Re Phoenix)(44788910)</t>
  </si>
  <si>
    <t>标准特大床房&lt;不退款&gt;&lt;2人入住&gt;</t>
  </si>
  <si>
    <t>Handa/Nidhi,Waimberg/Eli</t>
  </si>
  <si>
    <t>CERVANTES/DENNIS STEPHEN</t>
  </si>
  <si>
    <t>[哥打京那巴鲁]京那巴鲁大亚湾酒店(Kinabalu Daya Hotel)(37204921)</t>
  </si>
  <si>
    <t>豪华双床房(无窗)&lt;不退款&gt;&lt;2人入住&gt;</t>
  </si>
  <si>
    <t>Yahmin/Abdul Sani</t>
  </si>
  <si>
    <t>[乔治市]槟城长荣桂冠酒店 (槟城对抗新冠肺炎认证)(Evergreen Laurel Hotel Penang (PenangFightCovid-19 Certified))(37199115)</t>
  </si>
  <si>
    <t>高级城景双床房&lt;不退款&gt;&lt;2人入住&gt;</t>
  </si>
  <si>
    <t>MANSOR/MOHD ASYRAF</t>
  </si>
  <si>
    <t>[贝伊奥卢]乌维尔加拉塔公寓式酒店(Ünver Galata Apart)(39656093)</t>
  </si>
  <si>
    <t>经济工作室&lt;不退款&gt;&lt;2人入住&gt;</t>
  </si>
  <si>
    <t>Abdulrab/Mohamed Mansour Ali</t>
  </si>
  <si>
    <t>CA5326220131USD-W</t>
  </si>
  <si>
    <t>[多瓦尔]蒙特利尔机场喜来登酒店(Sheraton Montreal Airport Hotel)(37206693)</t>
  </si>
  <si>
    <t>Laidlaw/Gary</t>
  </si>
  <si>
    <t>CA5326220131USD</t>
  </si>
  <si>
    <t>[巴黎]巴黎中心埃克斯酒店(Hotel Exe Paris Centre)(37242321)</t>
  </si>
  <si>
    <t>客房&lt;不退款&gt;&lt;2人入住&gt;</t>
  </si>
  <si>
    <t>Bedu/Anne-Laure</t>
  </si>
  <si>
    <t>[拉斯维加斯]拉斯维加斯威尼斯人—帕拉佐皇宫度假酒店(The Palazzo at The Venetian®)(37220971)</t>
  </si>
  <si>
    <t>奢华套房&lt;不退款&gt;&lt;2人入住&gt;</t>
  </si>
  <si>
    <t>Nguyen/Huy</t>
  </si>
  <si>
    <t>[卡姆登]皇家国家酒店(The Royal National Hotel)(39034701)</t>
  </si>
  <si>
    <t>标准房&lt;不退款&gt;&lt;2人入住&gt;</t>
  </si>
  <si>
    <t>Broomhall/Ian</t>
  </si>
  <si>
    <t>[济州市]达因海洋酒店(Dyne Ocenano Hotel)(37198635)</t>
  </si>
  <si>
    <t>海洋景观豪华双人房&lt;不退款&gt;&lt;2人入住&gt;</t>
  </si>
  <si>
    <t>Jang/In yeong</t>
  </si>
  <si>
    <t>[费城]费城索尼斯塔里滕豪斯广场酒店(Sonesta Philadelphia Downtown Rittenhouse Square)(44692207)</t>
  </si>
  <si>
    <t>小型客房（1张大床）&lt;不退款&gt;&lt;2人入住&gt;</t>
  </si>
  <si>
    <t>Bieh-Mintah/Emily A</t>
  </si>
  <si>
    <t>56921SC119058</t>
  </si>
  <si>
    <t>[曼谷]曼谷阿德菲套房酒店 (SHA Plus+)(Adelphi Suites Bangkok (SHA Plus+))(37224463)</t>
  </si>
  <si>
    <t>一室房&lt;不退款&gt;&lt;2人入住&gt;</t>
  </si>
  <si>
    <t>Chawla/Theprit</t>
  </si>
  <si>
    <t>[布罗肯阿罗]图尔萨 - 布罗肯阿罗石溪酒店(Stoney Creek Hotel Tulsa - Broken Arrow)(39640988)</t>
  </si>
  <si>
    <t>豪华客房1张特大床&lt;不退款&gt;&lt;2人入住&gt;</t>
  </si>
  <si>
    <t>Siebenmorgen/Miranda Dawn</t>
  </si>
  <si>
    <t>[伊斯坦布尔]绿色公园潘迪克酒店(The Green Park Pendik)(39034102)</t>
  </si>
  <si>
    <t>园景房&lt;不退款&gt;&lt;2人入住&gt;</t>
  </si>
  <si>
    <t>Usta/Murat,Usta/Murat</t>
  </si>
  <si>
    <t>[纽约]曼哈顿中城西区舒适酒店旅店(Comfort Inn Manhattan - Midtown West)(37202635)</t>
  </si>
  <si>
    <t>客房（1张大床）&lt;不退款&gt;&lt;2人入住&gt;</t>
  </si>
  <si>
    <t>Duangthip/Swiss</t>
  </si>
  <si>
    <t>[尤马县]可可帕度假村暨会议中心(Cocopah Resort and Conference Center)(40136252)</t>
  </si>
  <si>
    <t>豪华双人间&lt;不退款&gt;&lt;2人入住&gt;</t>
  </si>
  <si>
    <t>Macias/Adrian I</t>
  </si>
  <si>
    <t>[圣彼得堡]经济酒店 - 圣彼得堡(Budget Inn - St. Petersburg)(40012248)</t>
  </si>
  <si>
    <t>一间特大床房&lt;不退款&gt;&lt;2人入住&gt;</t>
  </si>
  <si>
    <t>Desai/Kanishka</t>
  </si>
  <si>
    <t>[加影]邦吉大街酒店(Avenue Bangi Hotel)(48367192)</t>
  </si>
  <si>
    <t>高级房(双床)&lt;不退款&gt;&lt;2人入住&gt;</t>
  </si>
  <si>
    <t>Dali/Adibah,Dali/Adibah</t>
  </si>
  <si>
    <t>Ross/Eric,Johnson/Jamie</t>
  </si>
  <si>
    <t>[伊斯坦布尔]苏丹阿合麦特王宫酒店(Sultanahmet Palace Hotel)(39034111)</t>
  </si>
  <si>
    <t>海景双人床或双床房&lt;不退款&gt;&lt;2人入住&gt;</t>
  </si>
  <si>
    <t>Boualem/Grine</t>
  </si>
  <si>
    <t>[萨拉戈萨]阿拉贡国王费尔南多二世水疗酒店(Eurostars Rey Fernando)(47469290)</t>
  </si>
  <si>
    <t>Pulgar Gomez/Roberto</t>
  </si>
  <si>
    <t>[埃奇韦尔]伦敦北华美达酒店(Ramada London North)(39034382)</t>
  </si>
  <si>
    <t>Fleming/Fiona</t>
  </si>
  <si>
    <t>[里奇伍德]里奇伍德套房智选假日酒店 - 南辛辛那提(Holiday Inn Express Hotel &amp; Suites Richwood - Cincinnati South, an Ihg Hotel)(40052491)</t>
  </si>
  <si>
    <t>标准间&lt;不退款&gt;&lt;2人入住&gt;</t>
  </si>
  <si>
    <t>OUTLAND/ROBERTO</t>
  </si>
  <si>
    <t>(HDX)21982644</t>
  </si>
  <si>
    <t>Garcia/Marc</t>
  </si>
  <si>
    <t>[古晋]新邦蒂加留宿之地酒店(Place2Stay Simpang Tiga)(39628001)</t>
  </si>
  <si>
    <t>双标准紧凑型房间&lt;不退款&gt;&lt;2人入住&gt;</t>
  </si>
  <si>
    <t>HUNG JEE/YIH,HUNG JEE/YIH</t>
  </si>
  <si>
    <t>[新邦安拔]乌普拉斯经济型酒店(U Plus Budget Hotel)(39653147)</t>
  </si>
  <si>
    <t>Chee Teck/Chan,Chee Teck/Chan</t>
  </si>
  <si>
    <t>[阿布扎比]阿布扎比亚斯岛丽笙蓝标酒店(Radisson Blu Hotel Abu Dhabi Yas Island)(37198470)</t>
  </si>
  <si>
    <t>广场景标准房&lt;不退款&gt;&lt;2人入住&gt;</t>
  </si>
  <si>
    <t>Alriyami/Marwa</t>
  </si>
  <si>
    <t>双床房&lt;不退款&gt;&lt;2人入住&gt;</t>
  </si>
  <si>
    <t>Barjola Sanchez/Esteban</t>
  </si>
  <si>
    <t>[Pengkalan Kundur]莱雷吉商务酒店 - 瓜拉吉打(The Leverage Business Hotel - Kuala Kedah)(48376931)</t>
  </si>
  <si>
    <t>高级特大床房&lt;不退款&gt;&lt;2人入住&gt;</t>
  </si>
  <si>
    <t>Aripin/Izzati</t>
  </si>
  <si>
    <t>[比洛克西]比洛克西 IP 赌场度假村及水疗中心(IP Casino Resort Spa-Biloxi)(40001801)</t>
  </si>
  <si>
    <t>Galeas/Kathleen</t>
  </si>
  <si>
    <t>CA5326220201USD</t>
  </si>
  <si>
    <t>[利斯堡]利斯堡湖泊群罗德威酒店(Rodeway Inn Leesburg Chain of Lakes)(37236190)</t>
  </si>
  <si>
    <t>标准客房, 1 张特大床, 吸烟房&lt;不退款&gt;&lt;2人入住&gt;</t>
  </si>
  <si>
    <t>Priest/Joan</t>
  </si>
  <si>
    <t>[迪拜]卓美亚古堡酒店 – 皇宫(Jumeirah Al Qasr at Madinat Jumeirah)(44686702)</t>
  </si>
  <si>
    <t>豪华海景房&lt;不退款&gt;&lt;2人入住&gt;</t>
  </si>
  <si>
    <t>ZHOU/YU,Zhen/Fankun</t>
  </si>
  <si>
    <t>[Pahoman]楠榜巴提夸酒店(Batiqa Hotel Lampung)(44801816)</t>
  </si>
  <si>
    <t>高级房&lt;不退款&gt;&lt;2人入住&gt;</t>
  </si>
  <si>
    <t>Mukmin/Budiman</t>
  </si>
  <si>
    <t>[洛斯皮塔莱-德略布雷加特]巴塞罗那格伦薇亚菲拉欧洲酒店(Eurohotel Barcelona Granvia Fira)(39036736)</t>
  </si>
  <si>
    <t>Ruiz Torralbo/Antonio</t>
  </si>
  <si>
    <t>[兰贝斯区]伦敦丽亭滨河酒店(Park Plaza London Riverbank)(37203460)</t>
  </si>
  <si>
    <t>高级双人房&lt;不退款&gt;&lt;2人入住&gt;</t>
  </si>
  <si>
    <t>Li/Zehao</t>
  </si>
  <si>
    <t>Thornton/Liam</t>
  </si>
  <si>
    <t>[陶尔哈姆莱茨]伦敦塔酒店(The Tower Hotel London)(37210264)</t>
  </si>
  <si>
    <t>标准大床房&lt;不退款&gt;&lt;2人入住&gt;</t>
  </si>
  <si>
    <t>GAVR/IRENA</t>
  </si>
  <si>
    <t>[波塔]斯里依斯干达 D 酒店(D Hotel Seri Iskandar)(39626459)</t>
  </si>
  <si>
    <t>ABDUL AZIZ/AIN NUHA,ABDUL AZIZ/AIN NUHA</t>
  </si>
  <si>
    <t>[新加坡]新加坡四季酒店 (Staycation Approved)(Four Seasons Hotel Singapore (Staycation Approved))(37206218)</t>
  </si>
  <si>
    <t>豪华客房&lt;不退款&gt;&lt;2人入住&gt;</t>
  </si>
  <si>
    <t>LI/XIXI</t>
  </si>
  <si>
    <t>[帕里塔]可可玛海滨度假村(Cocomar Beachfront Hotel and Island Resort)(46620329)</t>
  </si>
  <si>
    <t>Graham/Glenis</t>
  </si>
  <si>
    <t>[沃灵顿]帕腾阿姆斯酒店(Patten Arms Hotel)(39608223)</t>
  </si>
  <si>
    <t>imuk/Mujdat</t>
  </si>
  <si>
    <t>[维克斯堡]战地旅馆(Motel 6-Vicksburg, MS)(40052664)</t>
  </si>
  <si>
    <t>标准间1特大床&lt;1&gt;&lt;不退款&gt;&lt;2人入住&gt;</t>
  </si>
  <si>
    <t>McKnight/Lydia Grace</t>
  </si>
  <si>
    <t>9DGUMDTHGT</t>
  </si>
  <si>
    <t>[苏瓦松]苏瓦松宜必思酒店(Ibis Soissons)(39619034)</t>
  </si>
  <si>
    <t>标准2张单人床房&lt;不退款&gt;&lt;2人入住&gt;</t>
  </si>
  <si>
    <t>Brazeilles/Chloe</t>
  </si>
  <si>
    <t>[卡尔斯巴德]卡尔斯巴德假日酒店 - IHG 酒店(Holiday Inn Carlsbad, an Ihg Hotel)(39045201)</t>
  </si>
  <si>
    <t>Williams/Julia</t>
  </si>
  <si>
    <t>[新邦安拔]槟城联进酒店(Luscious Hotel Penang)(48367117)</t>
  </si>
  <si>
    <t>豪华房（大床）&lt;不退款&gt;&lt;2人入住&gt;</t>
  </si>
  <si>
    <t>Yu Yap/Wong</t>
  </si>
  <si>
    <t>[吉隆坡]吉隆坡太平洋豪华酒店(Grand Pacific Hotel Kuala Lumpur)(40743730)</t>
  </si>
  <si>
    <t>muhamed/Hassim</t>
  </si>
  <si>
    <t>[八打灵再也]八打灵再也希尔顿酒店(Hilton Petaling Jaya)(37210248)</t>
  </si>
  <si>
    <t>Hashim/Kamarul</t>
  </si>
  <si>
    <t>linius/wilson,unggin/wanda</t>
  </si>
  <si>
    <t>[塔布]纳克斯酒店(Nex Hôtel)(39617972)</t>
  </si>
  <si>
    <t>Birebent/jerome</t>
  </si>
  <si>
    <t>调整</t>
  </si>
  <si>
    <t>[大西洋城]大西洋城硬石酒店及娱乐场(Hard Rock Hotel &amp; Casino Atlantic City)(39593015)</t>
  </si>
  <si>
    <t>北塔经典特大床房&lt;不退款&gt;&lt;2人入住&gt;</t>
  </si>
  <si>
    <t>Halloran/Kevin</t>
  </si>
  <si>
    <t>L7V4X0TP5H</t>
  </si>
  <si>
    <t>[阿姆斯特丹]阿姆斯特丹红狮酒店(Hotel Amsterdam de Roode Leeuw)(37225965)</t>
  </si>
  <si>
    <t>舒适双床房&lt;不退款&gt;&lt;2人入住&gt;</t>
  </si>
  <si>
    <t>Taylor/Matthew</t>
  </si>
  <si>
    <t>CA5326220202USD</t>
  </si>
  <si>
    <t>[兰贝斯区]丽亭西敏桥酒店&amp;度假村(Park Plaza Westminster Bridge London)(37201215)</t>
  </si>
  <si>
    <t>Sconce/Haydn</t>
  </si>
  <si>
    <t>[多伦多]海港城堡威斯汀酒店（多伦多）(The Westin Harbour Castle, Toronto)(37231485)</t>
  </si>
  <si>
    <t>城景特大床房&lt;2人入住&gt;&lt;不退款&gt;&lt;早餐&gt;&lt;普通会员&gt;</t>
  </si>
  <si>
    <t>Landreville/Francois</t>
  </si>
  <si>
    <t>[福塔雷萨]豪华马雷洛酒店(Gran Mareiro Hotel)(37201897)</t>
  </si>
  <si>
    <t>三人房&lt;早餐&gt;&lt;不退款&gt;&lt;2人入住&gt;</t>
  </si>
  <si>
    <t>Carvalho Rocha/Daniel Fagundes</t>
  </si>
  <si>
    <t>[大阪]大阪日航酒店(Hotel Nikko Osaka)(37197347)</t>
  </si>
  <si>
    <t>标准双床房&lt;1&gt;&lt;2人入住&gt;&lt;不退款&gt;&lt;早餐&gt;</t>
  </si>
  <si>
    <t>IKEURA/SHUJI,IKEURA/SHUJI,IKEURA/SHUJI,IKEURA/SHUJI</t>
  </si>
  <si>
    <t>[爽风]拉查布里富帕蓬度假村(Phuphaphung Resort Ratchaburi)(48433409)</t>
  </si>
  <si>
    <t>标准房b&lt;不退款&gt;&lt;2人入住&gt;</t>
  </si>
  <si>
    <t>Thamsirisakul/Padol</t>
  </si>
  <si>
    <t>[圣地亚哥]圣迭戈万豪侯爵与滨海酒店(San Diego Marriott Marquis and Marina)(39062288)</t>
  </si>
  <si>
    <t>特大床房带城景&lt;不退款&gt;&lt;2人入住&gt;</t>
  </si>
  <si>
    <t>Comstock/John</t>
  </si>
  <si>
    <t>[科科岛]科罗诺海滩酒店(Hotel Colono Beach)(40105296)</t>
  </si>
  <si>
    <t>Boesl/Sharon Lynn</t>
  </si>
  <si>
    <t>[克利尔沃特]克利尔沃特市中心马格努森酒店(Terrace Garden Inn)(48056494)</t>
  </si>
  <si>
    <t>客房（1张特大床，可携带宠物）&lt;早餐&gt;&lt;不退款&gt;&lt;2人入住&gt;</t>
  </si>
  <si>
    <t>Fatulova/Natija</t>
  </si>
  <si>
    <t>0597AAB281</t>
  </si>
  <si>
    <t>[布赖恩]斯特拉酒店(The Stella Hotel)(39666628)</t>
  </si>
  <si>
    <t>Farmer/Annette Nelson</t>
  </si>
  <si>
    <t>按名字</t>
  </si>
  <si>
    <t>[肯辛顿-切尔西区]伦敦肯辛顿公园豪华酒店(Park Grand London Kensington)(37205785)</t>
  </si>
  <si>
    <t>豪华双人房&lt;不退款&gt;&lt;2人入住&gt;</t>
  </si>
  <si>
    <t>Fried/Ron</t>
  </si>
  <si>
    <t>[弗吉尼亚海滩]骑士维吉尼亚海滩傲途格精选酒店(The Cavalier Virginia Beach, Autograph Collection)(40052711)</t>
  </si>
  <si>
    <t>客房1张特大床&lt;2人入住&gt;&lt;IBU黄金会员专享&gt;&lt;不退款&gt;</t>
  </si>
  <si>
    <t>Medina/Joanna Belen</t>
  </si>
  <si>
    <t>[迈阿密海滩]法纳迈阿密海滩酒店(Faena Hotel Miami Beach)(39057145)</t>
  </si>
  <si>
    <t>湾景特大床房&lt;不退款&gt;&lt;2人入住&gt;</t>
  </si>
  <si>
    <t>elbaz/michael</t>
  </si>
  <si>
    <t>[波士顿]波士顿后湾希尔顿酒店(Hilton Boston Back Bay)(37206484)</t>
  </si>
  <si>
    <t>Kayser/Hilke</t>
  </si>
  <si>
    <t>[威尼斯]西娜圣天使宫殿酒店(Sina Palazzo Sant'Angelo)(37209158)</t>
  </si>
  <si>
    <t>经典大床房&lt;不退款&gt;&lt;2人入住&gt;</t>
  </si>
  <si>
    <t>Divkovic/Iva</t>
  </si>
  <si>
    <t>Gadkiewicz/Aneta</t>
  </si>
  <si>
    <t>[釜山]南浦1高级K-旅馆(K-Guesthouse Premium Nampo 1)(37196526)</t>
  </si>
  <si>
    <t>Arief Rahman/Hakim,Arief Rahman/Hakim</t>
  </si>
  <si>
    <t>[里诺]大塞拉利昂度假赌场酒店(Grand Sierra Resort and Casino)(48433141)</t>
  </si>
  <si>
    <t>酒店随机房型&lt;不退款&gt;&lt;2人入住&gt;</t>
  </si>
  <si>
    <t>Balmania/Edwin</t>
  </si>
  <si>
    <t>[关丹]晴空酒店(Skytree Hotel)(39682786)</t>
  </si>
  <si>
    <t>豪华三人间&lt;不退款&gt;&lt;2人入住&gt;</t>
  </si>
  <si>
    <t>Ferdapan/Vicneshwaran,Ferdapan/Vicneshwaran</t>
  </si>
  <si>
    <t>[Sungai Pasir]翡翠布蒂里酒店(Emerald Puteri Hotel)(48367324)</t>
  </si>
  <si>
    <t>豪华房（双床）&lt;不退款&gt;&lt;2人入住&gt;</t>
  </si>
  <si>
    <t>Ita/Muruku,Ita/Muruku</t>
  </si>
  <si>
    <t>Bao/Jianwei,Wang/Lingfeng</t>
  </si>
  <si>
    <t>[里约热内卢]温莎芭拉酒店(Windsor Barra Hotel)(37222431)</t>
  </si>
  <si>
    <t>行政高级双人床房&lt;不退款&gt;&lt;2人入住&gt;</t>
  </si>
  <si>
    <t>Guimaraes/JOSE Altair</t>
  </si>
  <si>
    <t>[城南市]邦唐美特酒店(Hotel Mate Bundang)(46891244)</t>
  </si>
  <si>
    <t>豪华双人床房&lt;不退款&gt;&lt;2人入住&gt;</t>
  </si>
  <si>
    <t>KIM/BONG SUN</t>
  </si>
  <si>
    <t>[曼谷]曼谷优尼富丽华机场酒店(FuramaXclusive Asoke, Bangkok)(48056228)</t>
  </si>
  <si>
    <t>豪华房&lt;不退款&gt;&lt;2人入住&gt;</t>
  </si>
  <si>
    <t>Premnada/Lehtola,Lehtola/Premnada</t>
  </si>
  <si>
    <t>[马贝拉]温驰艾斯特拉德尔马酒店(Hotel Vincci Estrella del Mar)(37214741)</t>
  </si>
  <si>
    <t>El bekkari/Laila</t>
  </si>
  <si>
    <t>[西米谷]正大远景宾馆(Grand Vista Hotel)(40076340)</t>
  </si>
  <si>
    <t>豪华2张双人床房&lt;不退款&gt;&lt;2人入住&gt;</t>
  </si>
  <si>
    <t>Parrish/Corey</t>
  </si>
  <si>
    <t>Zaim/Muhammad,Zaim/Muhammad</t>
  </si>
  <si>
    <t>[快乐山]查尔斯顿海港度假村(Harborside at Charleston Harbor Resort and Marina)(70698695)</t>
  </si>
  <si>
    <t>高级房, 1 张特大床&lt;不退款&gt;&lt;2人入住&gt;</t>
  </si>
  <si>
    <t>Shah/RAHUL ASHWIN</t>
  </si>
  <si>
    <t>[地拉那]玛里添地拉那广场酒店(Maritim Hotel Plaza Tirana)(39039071)</t>
  </si>
  <si>
    <t>套房&lt;不退款&gt;&lt;2人入住&gt;</t>
  </si>
  <si>
    <t>bushii/jesmina</t>
  </si>
  <si>
    <t>[纽约]梦幻市区酒店(Dream Downtown)(39047687)</t>
  </si>
  <si>
    <t>客房, 1 张特大床, 阳台 (Bronze)&lt;1&gt;&lt;不退款&gt;&lt;2人入住&gt;</t>
  </si>
  <si>
    <t>Mamidi/Nagender Reddy</t>
  </si>
  <si>
    <t>63084SC056731</t>
  </si>
  <si>
    <t>[苏梅岛]楚拉苏梅岛度假村(Chura Samui)(37222261)</t>
  </si>
  <si>
    <t>至尊豪华双人床或双床房&lt;不退款&gt;&lt;2人入住&gt;</t>
  </si>
  <si>
    <t>Adegan/Alexander</t>
  </si>
  <si>
    <t>EXP-1886404253</t>
  </si>
  <si>
    <t>[首尔]首尔华美达安可酒店(Ramada Encore by Wyndham Seoul Magok)(37207762)</t>
  </si>
  <si>
    <t>豪华双床房&lt;不退款&gt;&lt;2人入住&gt;</t>
  </si>
  <si>
    <t>Kim/Mijin</t>
  </si>
  <si>
    <t>[曼谷]懒散星期天青年旅舍(Lazy Sunday Hostel)(39650565)</t>
  </si>
  <si>
    <t>客房(双床)&lt;2人入住&gt;&lt;不退款&gt;</t>
  </si>
  <si>
    <t>thain/Thanapart</t>
  </si>
  <si>
    <t>ta</t>
  </si>
  <si>
    <t>[纽约]布莱恩公园 - 公园阳台酒店(Park Terrace Hotel on Bryant Park)(48161988)</t>
  </si>
  <si>
    <t>经典房间&lt;不退款&gt;&lt;2人入住&gt;</t>
  </si>
  <si>
    <t>Cagliostro/Alaina</t>
  </si>
  <si>
    <t>75067SC078195</t>
  </si>
  <si>
    <t>[卡斯特利翁-德拉普拉纳]因图尔集团卡斯特利翁酒店(Intur Castellon)(37222222)</t>
  </si>
  <si>
    <t>标准双人房&lt;2人入住&gt;&lt;不退款&gt;</t>
  </si>
  <si>
    <t>del Agua Arias-C/Sofia</t>
  </si>
  <si>
    <t>[克莱蒙费朗]北克莱蒙费朗普瑞米尔经典酒店(Premiere Classe Clermont Ferrand Nord)(39684443)</t>
  </si>
  <si>
    <t>标准间1双人床&lt;不退款&gt;&lt;2人入住&gt;</t>
  </si>
  <si>
    <t>Septsault/Agathe</t>
  </si>
  <si>
    <t>33747UC000169</t>
  </si>
  <si>
    <t>[盐湖城]美国大酒店(Grand America Hotel)(37231658)</t>
  </si>
  <si>
    <t>行政2张大号床套房&lt;不退款&gt;&lt;2人入住&gt;</t>
  </si>
  <si>
    <t>Christensen/Jennifer E.</t>
  </si>
  <si>
    <t>[圣路易斯]圣路易斯球场希尔顿酒店(Hilton St. Louis at The Ballpark)(37212295)</t>
  </si>
  <si>
    <t>城景房（1张特大床）&lt;不退款&gt;&lt;2人入住&gt;</t>
  </si>
  <si>
    <t>Louis/Susan</t>
  </si>
  <si>
    <t>Jamaludin/Marhazlinda</t>
  </si>
  <si>
    <t>[邦咯岛]岛屿家庭旅馆(Island Homestay)(39632750)</t>
  </si>
  <si>
    <t>家庭间&lt;不退款&gt;&lt;2人入住&gt;</t>
  </si>
  <si>
    <t>Abd Khalid/Khairulnizam</t>
  </si>
  <si>
    <t>.</t>
  </si>
  <si>
    <t>[麦迪逊]麦迪逊机场舒适酒店(Comfort Inn &amp; Suites Madison - Airport)(37224300)</t>
  </si>
  <si>
    <t>标准房, 1 张特大床房&lt;2人入住&gt;&lt;不退款&gt;&lt;早餐&gt;</t>
  </si>
  <si>
    <t>Friederichs/Tim Friederichs</t>
  </si>
  <si>
    <t>CA5326220203USD</t>
  </si>
  <si>
    <t>[奥罗拉]加洛德洛矶度假村及会议中心(Gaylord Rockies Resort &amp; Convention Center)(40062541)</t>
  </si>
  <si>
    <t>部分山景特大床房带沙发床&lt;不退款&gt;&lt;2人入住&gt;</t>
  </si>
  <si>
    <t>McLaughlin/Susie Jean</t>
  </si>
  <si>
    <t>[劳德代尔堡]劳德代尔堡W酒店(W Fort Lauderdale)(37223461)</t>
  </si>
  <si>
    <t>度假村景奇妙房（2张大床）&lt;不退款&gt;&lt;2人入住&gt;</t>
  </si>
  <si>
    <t>unger/julia</t>
  </si>
  <si>
    <t>[新加坡]新加坡国敦河畔大酒店(Grand Copthorne Waterfront Singapore)(37196675)</t>
  </si>
  <si>
    <t>Malcolm Christopher/Anthony</t>
  </si>
  <si>
    <t>[丹戎本雅]槟城火烈鸟海滩酒店(Flamingo Hotel by The Beach, Penang)(37229209)</t>
  </si>
  <si>
    <t>海景豪华双人床房&lt;不退款&gt;&lt;2人入住&gt;</t>
  </si>
  <si>
    <t>azrena/sheila</t>
  </si>
  <si>
    <t>Payne/Zachary</t>
  </si>
  <si>
    <t>Kafalı/Abdullah,Kafalı/Abdullah</t>
  </si>
  <si>
    <t>[阿拉拉夸拉]阿拉拉夸拉舒适酒店(Comfort Hotel Araraquara)(40756765)</t>
  </si>
  <si>
    <t>de Oliveira Martins Leal/Luiz Eduardo</t>
  </si>
  <si>
    <t>[塞亚特]萨利阿特尔度假酒店(Sari Ater Hotel &amp; Resort)(47472305)</t>
  </si>
  <si>
    <t>Leni/Sondang</t>
  </si>
  <si>
    <t>[普吉岛]普吉岛芭东美爵大酒店(SHA Extra Plus)(Grand Mercure Phuket Patong(SHA Extra Plus))(40721618)</t>
  </si>
  <si>
    <t>高级特大床房&lt;1&gt;&lt;不退款&gt;&lt;2人入住&gt;</t>
  </si>
  <si>
    <t>RODRIGUEZPALACIOS/ERIK</t>
  </si>
  <si>
    <t>MARTINEZ MORAN/FRANCISCO TOMAS</t>
  </si>
  <si>
    <t>至尊特大床房&lt;不退款&gt;&lt;2人入住&gt;</t>
  </si>
  <si>
    <t>Johnson/Heather</t>
  </si>
  <si>
    <t>[Torquay]赫维湾海滩汽车旅馆(The Beach Motel Hervey Bay)(37230761)</t>
  </si>
  <si>
    <t>标准间 - 底楼&lt;不退款&gt;&lt;2人入住&gt;</t>
  </si>
  <si>
    <t>Lawrence/Ava Rose</t>
  </si>
  <si>
    <t>EXP-1885959576</t>
  </si>
  <si>
    <t>[首尔]首尔东大门诺富特大使酒店(Novotel Ambassador Seoul Dongdaemun Hotels &amp; Residences)(37217950)</t>
  </si>
  <si>
    <t>标准大号床房&lt;不退款&gt;&lt;2人入住&gt;</t>
  </si>
  <si>
    <t>Baek/So yeon</t>
  </si>
  <si>
    <t>[吉隆坡]一站式服务公寓(One-Stop Residence &amp; Hotel)(39054156)</t>
  </si>
  <si>
    <t>豪华一卧室房&lt;不退款&gt;&lt;2人入住&gt;</t>
  </si>
  <si>
    <t>HAIQAL/AFIQ</t>
  </si>
  <si>
    <t>[新加坡]新加坡81酒店-皇宫 (Staycation Approved)(Hotel 81 Palace Singapore (Staycation Approved))(37225627)</t>
  </si>
  <si>
    <t>PREMA/PREMAVATHY,mages/Magesswaran</t>
  </si>
  <si>
    <t>CHANDRA PIAN HUA HEE/AZAGTHOTH,CHANDRA PIAN HUA HEE/AZAGTHOTH</t>
  </si>
  <si>
    <t>[加登格罗夫]莫拉达宾馆(Morada Inn)(40072923)</t>
  </si>
  <si>
    <t>经济房1张大床（吸烟）&lt;不退款&gt;&lt;2人入住&gt;</t>
  </si>
  <si>
    <t>Jones/Jardae</t>
  </si>
  <si>
    <t>[阿布扎比]阿布扎比千禧金斯盖特酒店(Kingsgate Hotel Abu Dhabi by Millennium)(39055628)</t>
  </si>
  <si>
    <t>高级双人床房&lt;不退款&gt;&lt;2人入住&gt;</t>
  </si>
  <si>
    <t>Alaiza/Johanna,Alaiza/Johanna</t>
  </si>
  <si>
    <t>CA5326220204USD</t>
  </si>
  <si>
    <t>Dickinson/Jonathan</t>
  </si>
  <si>
    <t>[哥打京那巴鲁]东方沙巴酒店（原名为卡拉姆斯音酒店）(Sabah Oriental Hotel)(37244294)</t>
  </si>
  <si>
    <t>SINGH/BALVINDERJIT</t>
  </si>
  <si>
    <t>[卡西内]奇卡住宿加早餐酒店(La Chicca B&amp;B)(40049943)</t>
  </si>
  <si>
    <t>双人间&lt;不退款&gt;&lt;2人入住&gt;</t>
  </si>
  <si>
    <t>Cottino/Marzia</t>
  </si>
  <si>
    <t>[代托纳海滩]拉贝拉海滨酒店(La Bella Oceanfront Inn)(40050032)</t>
  </si>
  <si>
    <t>客房1张特大床&lt;不退款&gt;&lt;2人入住&gt;</t>
  </si>
  <si>
    <t>Colletti/Marc D.</t>
  </si>
  <si>
    <t>3085320-2</t>
  </si>
  <si>
    <t>sullivan/lee john</t>
  </si>
  <si>
    <t>[Klojen]玛琅 OJ 贝斯特韦斯特酒店(The 1O1 Malang OJ)(39647602)</t>
  </si>
  <si>
    <t>zainal/haznil,zainal/haznil</t>
  </si>
  <si>
    <t>[马六甲]马六甲欧罗富豪酒店(Euro Rich Hotel Melaka)(48041989)</t>
  </si>
  <si>
    <t>Ifaznie/Wan Nor Ifaznie Binti Wan Juruzi</t>
  </si>
  <si>
    <t>[吉隆坡]吉隆坡市中心华美达套房酒店(Ramada Suites by Wyndham Kuala Lumpur City Centre)(40742356)</t>
  </si>
  <si>
    <t>工作室行政特大床房&lt;不退款&gt;&lt;2人入住&gt;</t>
  </si>
  <si>
    <t>YENER/KEMAL</t>
  </si>
  <si>
    <t>[奥泽维尔托洛桑]阿尔酒店(Hotel Aer)(46578723)</t>
  </si>
  <si>
    <t>标准双人床房&lt;不退款&gt;&lt;2人入住&gt;</t>
  </si>
  <si>
    <t>Hoibian/Olivier</t>
  </si>
  <si>
    <t>阶梯</t>
  </si>
  <si>
    <t>[云顶高原]云顶高原●至尊玖霄明阁大酒店(Grand Ion Delemen Hotel, Genting Highlands)(44707860)</t>
  </si>
  <si>
    <t>一卧室套房&lt;不退款&gt;&lt;2人入住&gt;</t>
  </si>
  <si>
    <t>roscom/Jamie jessibelle</t>
  </si>
  <si>
    <t>[波德申]我家民宿(My Family Hotel)(39647944)</t>
  </si>
  <si>
    <t>豪华间&lt;不退款&gt;&lt;2人入住&gt;</t>
  </si>
  <si>
    <t>bin Mohd Fuad/Shahrul Hafifi</t>
  </si>
  <si>
    <t>[关丹]尚城酒店(Champcity Hotel)(39640461)</t>
  </si>
  <si>
    <t>Huda/Nabilla,Huda/Nabilla</t>
  </si>
  <si>
    <t>[林茂县]斯里林茂酒店(Seri Rembau Hotel)(39603784)</t>
  </si>
  <si>
    <t>标准双床房&lt;2人入住&gt;&lt;不退款&gt;</t>
  </si>
  <si>
    <t>Hamdan/Tomi,Hamdan/Tomi</t>
  </si>
  <si>
    <t>[首尔]千禧希尔顿首尔酒店(Millennium Hilton Seoul)(40721588)</t>
  </si>
  <si>
    <t>山景豪华特大床房&lt;不退款&gt;&lt;2人入住&gt;</t>
  </si>
  <si>
    <t>Yo/Jooil</t>
  </si>
  <si>
    <t>[Isola]塞提雅布迪美爵酒店(Grand Mercure Bandung Setiabudi)(37198615)</t>
  </si>
  <si>
    <t>siagian/mery christine</t>
  </si>
  <si>
    <t>[乔治市]麦卡利斯特路格兰德酒店(Grand Inn Hotel - Macalister Road)(47468502)</t>
  </si>
  <si>
    <t>Krishnan/Kumaran,Krishnan/Kumaran</t>
  </si>
  <si>
    <t>Halim Bin Roslan/Abdul,Halim Bin Roslan/Abdul</t>
  </si>
  <si>
    <t>[吉隆坡]吉隆坡豪亚酒店式公寓 - 远东酒店集团旗下(Oasia Suites Kuala Lumpur by Far East Hospitality)(37224580)</t>
  </si>
  <si>
    <t>尊贵一卧室双人床房&lt;不退款&gt;&lt;2人入住&gt;</t>
  </si>
  <si>
    <t>Saaid/Saiful</t>
  </si>
  <si>
    <t>[首尔]韩国酒店(Koreana Hotel)(37201037)</t>
  </si>
  <si>
    <t>豪华大床房&lt;2人入住&gt;&lt;不退款&gt;&lt;早餐&gt;</t>
  </si>
  <si>
    <t>jang/tae geun</t>
  </si>
  <si>
    <t>[科尔多瓦]科尔多瓦中心酒店(Hotel Córdoba Centro)(37241218)</t>
  </si>
  <si>
    <t>Espinosa Vicioso/Manuel</t>
  </si>
  <si>
    <t>[普雷斯科特]哈沙扬帕酒店(Hassayampa Inn)(37204061)</t>
  </si>
  <si>
    <t>RAMIREZ/RAY</t>
  </si>
  <si>
    <t>[甘榜茹塔牌]丁加奴苏特拉海滩度假酒店(Sutra Beach Resort, Terengganu)(39035717)</t>
  </si>
  <si>
    <t>标准双床房&lt;2人入住&gt;&lt;不退款&gt;&lt;早餐&gt;</t>
  </si>
  <si>
    <t>Hassan/Hamizan,Hassan/Hamizan</t>
  </si>
  <si>
    <t>CA5326220205USD</t>
  </si>
  <si>
    <t>[新加坡]新加坡乌节大酒店 (Staycation Approved)(Orchard Hotel Singapore (Staycation Approved))(37221698)</t>
  </si>
  <si>
    <t>尊贵房&lt;不退款&gt;&lt;2人入住&gt;</t>
  </si>
  <si>
    <t>Lee/Chak Kee,Tay/Chin Ho</t>
  </si>
  <si>
    <t>[金浦市]雷斯特酒店(Rest Hotel)(44811197)</t>
  </si>
  <si>
    <t>至尊双人床房&lt;不退款&gt;&lt;2人入住&gt;</t>
  </si>
  <si>
    <t>Purwar/Prashant,Purwar/Prashant</t>
  </si>
  <si>
    <t>[雷克雅未克]米德加杜尔中央酒店(Midgardur by Center Hotels)(70658939)</t>
  </si>
  <si>
    <t>标准双人房&lt;早餐&gt;&lt;不退款&gt;&lt;2人入住&gt;</t>
  </si>
  <si>
    <t>Barnes/Alicia Jean</t>
  </si>
  <si>
    <t>HCRB6S</t>
  </si>
  <si>
    <t>[查塔姆]布里奇伍德庄园酒店(Bridgewood Manor)(39040132)</t>
  </si>
  <si>
    <t>White/Michael</t>
  </si>
  <si>
    <t>RL10785185</t>
  </si>
  <si>
    <t>[吉隆坡]吉隆坡斯里太平洋酒店(Seri Pacific Hotel Kuala Lumpur)(37200296)</t>
  </si>
  <si>
    <t>Adnan/Atikah,Adnan/Atikah</t>
  </si>
  <si>
    <t>[Braga]万隆皇家酒店(ÉL Royale Hotel Bandung)(37225844)</t>
  </si>
  <si>
    <t>康达泰一室房&lt;不退款&gt;&lt;2人入住&gt;</t>
  </si>
  <si>
    <t>yulianto/yulianto</t>
  </si>
  <si>
    <t>[新加坡]新加坡良木园酒店 (Staycation Approved)(Goodwood Park Hotel (Staycation Approved))(37205675)</t>
  </si>
  <si>
    <t>豪华梅菲尔客房&lt;不退款&gt;&lt;2人入住&gt;</t>
  </si>
  <si>
    <t>Yanxia/Zhang,Yanxia/Zhang</t>
  </si>
  <si>
    <t>Walker/Anne,Lathia/Rosy</t>
  </si>
  <si>
    <t>Beau/Dylan</t>
  </si>
  <si>
    <t>标准单人间&lt;不退款&gt;&lt;2人入住&gt;</t>
  </si>
  <si>
    <t>Baudet/Jeremy</t>
  </si>
  <si>
    <t>[马六甲]舒适图恩酒店(Comfort Two Hotel)(48377548)</t>
  </si>
  <si>
    <t>Loo/Jenq yang,Loo/Jenq yang</t>
  </si>
  <si>
    <t>[吉隆坡]吉隆坡宴宾雅酒店(Impiana KLCC Hotel)(37200629)</t>
  </si>
  <si>
    <t>豪华特大床房&lt;不退款&gt;&lt;2人入住&gt;</t>
  </si>
  <si>
    <t>Ahmat Amin/Mohammad Khusni,Ahmat Amin/Mohammad Khusni</t>
  </si>
  <si>
    <t>[马六甲]碧兰精品酒店(TheBlanc Boutique Hotel)(39646841)</t>
  </si>
  <si>
    <t>Kai Sen/Chiang,Kai Sen/Chiang</t>
  </si>
  <si>
    <t>[丹那拉打]曼提吉旅馆(Mentigi Guesthouse)(48446328)</t>
  </si>
  <si>
    <t>Shaffiee/Nursyela</t>
  </si>
  <si>
    <t>[古晋]留宿之地商务酒店 - 地铁城(Place2Stay Business Hotel @ Metrocity)(39648861)</t>
  </si>
  <si>
    <t>双标准大房间&lt;不退款&gt;&lt;2人入住&gt;</t>
  </si>
  <si>
    <t>syah bojeng/irwan,syah bojeng/irwan</t>
  </si>
  <si>
    <t>[圣地亚哥]圣迭戈喜来登海滨酒店(Sheraton San Diego Hotel &amp; Marina)(39051741)</t>
  </si>
  <si>
    <t>塔楼滨海房（1张特大床，带阳台）&lt;不退款&gt;&lt;2人入住&gt;</t>
  </si>
  <si>
    <t>McElroy/Cameron</t>
  </si>
  <si>
    <t>zharif/muhd zharif fikri</t>
  </si>
  <si>
    <t>[温尼马卡]赢家娱乐场酒店(Winners Inn Casino)(39623031)</t>
  </si>
  <si>
    <t>传统双人房2张双人床&lt;不退款&gt;&lt;2人入住&gt;</t>
  </si>
  <si>
    <t>Malinowski/James</t>
  </si>
  <si>
    <t>EXP-1887794559</t>
  </si>
  <si>
    <t>[灵韦]曼彻斯特机场智选假日酒店(Holiday Inn Express Manchester Airport)(39033537)</t>
  </si>
  <si>
    <t>标准客房&lt;不退款&gt;&lt;2人入住&gt;</t>
  </si>
  <si>
    <t>Strachan/Kirstie</t>
  </si>
  <si>
    <t>[蒙特利尔]罗比福酒店(Hotel Ruby Foo's)(37226376)</t>
  </si>
  <si>
    <t>Lannabi/Slimane</t>
  </si>
  <si>
    <t>[首尔]首尔皇家广场酒店(Royal Square Hotel Seoul)(46891180)</t>
  </si>
  <si>
    <t>Kim/Kihyun</t>
  </si>
  <si>
    <t>[新德里]拉里特新德里酒店(The Lalit New Delhi)(37196203)</t>
  </si>
  <si>
    <t>Singh/Navroop</t>
  </si>
  <si>
    <t>RZ-1887981575</t>
  </si>
  <si>
    <t>[乔治市]无线上网精品酒店(Wifi Boutique Hotel)(39640832)</t>
  </si>
  <si>
    <t>ariffin/kamalrul,ariffin/kamalrul</t>
  </si>
  <si>
    <t>[首尔]首尔明洞世宗酒店(Sejong Hotel Seoul Myeongdong)(40721748)</t>
  </si>
  <si>
    <t>Kim/JIYEON</t>
  </si>
  <si>
    <t>[圣史蒂文斯乌鲁威]扎分特姆霍贝酒店(Hobbit Hotel Zaventem)(39971287)</t>
  </si>
  <si>
    <t>标准双人间&lt;不退款&gt;&lt;2人入住&gt;</t>
  </si>
  <si>
    <t>Klafert/Dean</t>
  </si>
  <si>
    <t>[底特律]热血车城娱乐场酒店(MotorCity Casino Hotel)(39998731)</t>
  </si>
  <si>
    <t>Norwood/Duane Daniel,Keener/Kathryn</t>
  </si>
  <si>
    <t>EXP-1888073805</t>
  </si>
  <si>
    <t>[Durian Sebatang]大法院酒店(Grand Court Hotel)(48377078)</t>
  </si>
  <si>
    <t>标准房(大床)&lt;不退款&gt;&lt;2人入住&gt;</t>
  </si>
  <si>
    <t>wah keh/Heng,wah keh/Heng</t>
  </si>
  <si>
    <t>CA5326220206USD</t>
  </si>
  <si>
    <t>[旧金山]旧金山马奎斯联合广场万豪酒店(San Francisco Marriott Marquis Union Square)(37197436)</t>
  </si>
  <si>
    <t>特大床房（低层）&lt;2人入住&gt;&lt;IBU黄金会员专享&gt;&lt;不退款&gt;</t>
  </si>
  <si>
    <t>Binte Noor Mohamad/Nisaa Aqeela</t>
  </si>
  <si>
    <t>[法拉格特]诺克斯维尔西 - 法拉格特舒适套房酒店(Comfort Suites Knoxville West - Farragut)(37198738)</t>
  </si>
  <si>
    <t>无障碍特大床套房带沙发床无烟&lt;2人入住&gt;&lt;不退款&gt;</t>
  </si>
  <si>
    <t>Weaver/Mike</t>
  </si>
  <si>
    <t>[东圣路易斯]皇后赌场酒店(Casino Queen Hotel)(39995505)</t>
  </si>
  <si>
    <t>豪华客房，带特大床和赌场景观&lt;不退款&gt;&lt;2人入住&gt;</t>
  </si>
  <si>
    <t>Leggs -Harley/Sharon</t>
  </si>
  <si>
    <t>EXP-1884019086</t>
  </si>
  <si>
    <t>[阿尔伯克基]阿尔伯克基市中心帕克酒店(Hotel Parq Central Albuquerque)(40059302)</t>
  </si>
  <si>
    <t>行政客房1张特大床&lt;不退款&gt;&lt;2人入住&gt;</t>
  </si>
  <si>
    <t>Sloan/Janet</t>
  </si>
  <si>
    <t>[查尔斯顿]查尔斯顿舒适酒店(Comfort Inn Downtown Charleston)(37208672)</t>
  </si>
  <si>
    <t>Petrovitz/Joseph</t>
  </si>
  <si>
    <t>[巴西利亚]曼哈顿广场酒店(Manhattan Plaza)(39039613)</t>
  </si>
  <si>
    <t>高级大床房&lt;不退款&gt;&lt;2人入住&gt;</t>
  </si>
  <si>
    <t>Inoue/Silvio Takeshi,Carvalho de Oliveira/Fabia</t>
  </si>
  <si>
    <t>[中雅加达]雅加达马可波罗酒店(Hotel Marcopolo Jakarta)(39623247)</t>
  </si>
  <si>
    <t>高级双人标准间&lt;2人入住&gt;&lt;不退款&gt;</t>
  </si>
  <si>
    <t>Adhadian/Denny,Adhadian/Denny</t>
  </si>
  <si>
    <t>Selvianti/Selvianti,Selvianti/Selvianti</t>
  </si>
  <si>
    <t>[威中县]槟城日光酒店 (槟城对抗新冠肺炎认证)(The Light Hotel Penang (PenangFightCovid-19 Certified))(37221695)</t>
  </si>
  <si>
    <t>豪华双床房&lt;早餐&gt;&lt;不退款&gt;&lt;2人入住&gt;</t>
  </si>
  <si>
    <t>Faiza/Mia,Faiza/Mia</t>
  </si>
  <si>
    <t>[塞贝维]赛城开放式公寓套房酒店(Cyberjaya Studio Suites)(39630290)</t>
  </si>
  <si>
    <t>IBRAHIM/MOHD HAMDAN</t>
  </si>
  <si>
    <t>Martin/Erica</t>
  </si>
  <si>
    <t>Amirul Fadhil/Mohd,Amirul Fadhil/Mohd</t>
  </si>
  <si>
    <t>[伊尔福德]班克斯酒店(Banks Hotel)(39671688)</t>
  </si>
  <si>
    <t>Gabriel/Alex</t>
  </si>
  <si>
    <t>RL15562373</t>
  </si>
  <si>
    <t>[吉隆坡]瑞嘉利亚套房酒店(Regalia Suites &amp; Hotel)(46722713)</t>
  </si>
  <si>
    <t>豪华房（双人床或双床）&lt;2人入住&gt;&lt;不退款&gt;&lt;早餐&gt;</t>
  </si>
  <si>
    <t>Nor Imran/Muhammad,Nor Imran/Muhammad</t>
  </si>
  <si>
    <t>CA5326220207USD</t>
  </si>
  <si>
    <t>[杜兰戈]杜兰戈居家酒店(Residence Inn Durango)(39038326)</t>
  </si>
  <si>
    <t>一室特大床房（带沙发床）&lt;不退款&gt;&lt;2人入住&gt;</t>
  </si>
  <si>
    <t>Grasso/Mary</t>
  </si>
  <si>
    <t>[云顶高原]云顶高原斯里酒店(Hotel Seri Malaysia Genting Highlands)(44793651)</t>
  </si>
  <si>
    <t>标准双床房&lt;1&gt;&lt;不退款&gt;&lt;2人入住&gt;</t>
  </si>
  <si>
    <t>MOHD ZULKAFLI/NUR SYAHIERA</t>
  </si>
  <si>
    <t>[拉斯维加斯]曼德勒海湾度假酒店(Mandalay Bay)(37200381)</t>
  </si>
  <si>
    <t>度假两张大床房&lt;不退款&gt;&lt;2人入住&gt;</t>
  </si>
  <si>
    <t>Volosen/Mircea Stefan,Volosen/Gini</t>
  </si>
  <si>
    <t>SAITHONG/WANCHANA</t>
  </si>
  <si>
    <t>[大叻]沙非大叻酒店(Saphir Dalat Hotel)(37252405)</t>
  </si>
  <si>
    <t>Van Tuan Em/Tran,Van Tuan Em/Tran</t>
  </si>
  <si>
    <t>[维耶尔宗]维耶住宿加早餐酒店(B&amp;B Hôtel Vierzon)(39664533)</t>
  </si>
  <si>
    <t>双床房标准间&lt;不退款&gt;&lt;2人入住&gt;</t>
  </si>
  <si>
    <t>LOUIS/Damien</t>
  </si>
  <si>
    <t>Khoa Bui/Dang,Khoa Bui/Dang</t>
  </si>
  <si>
    <t>[八打灵再也]八打灵再也喜来登酒店(Sheraton Petaling Jaya Hotel)(37215404)</t>
  </si>
  <si>
    <t>豪华城景特大床房&lt;不退款&gt;&lt;2人入住&gt;</t>
  </si>
  <si>
    <t>TAN/JUN YEN</t>
  </si>
  <si>
    <t>[利兹]韦瑟比哈罗盖特戴斯酒店(Days Inn Wetherby)(44690024)</t>
  </si>
  <si>
    <t>双人房&lt;不退款&gt;&lt;2人入住&gt;</t>
  </si>
  <si>
    <t>Bamrah/Ranbir</t>
  </si>
  <si>
    <t>[达拉斯]北达拉斯普雷斯顿智选假日酒店及套房(Holiday Inn Express &amp; Suites North Dallas at Preston, an Ihg Hotel)(40004699)</t>
  </si>
  <si>
    <t>Gonzalez/Evangeline</t>
  </si>
  <si>
    <t>[劳德代尔堡]丽思卡尔顿酒店 - 劳德代尔堡(The Ritz-Carlton, Fort Lauderdale)(48387511)</t>
  </si>
  <si>
    <t>沿海景观特大床房带阳台&lt;不退款&gt;&lt;2人入住&gt;</t>
  </si>
  <si>
    <t>Feeney/Michael</t>
  </si>
  <si>
    <t>[肯辛顿-切尔西区]伦敦肯辛顿广场假日酒店(Holiday Inn London Kensington Forum, an Ihg Hotel)(37201011)</t>
  </si>
  <si>
    <t>标准房&lt;2人入住&gt;&lt;不退款&gt;</t>
  </si>
  <si>
    <t>Weaver/Gary</t>
  </si>
  <si>
    <t>山景豪华双人房&lt;不退款&gt;&lt;2人入住&gt;</t>
  </si>
  <si>
    <t>Abdullah/Elle</t>
  </si>
  <si>
    <t>HBD-121997-320-2073020</t>
  </si>
  <si>
    <t>[威斯敏斯特城]伦敦大广场服务式公寓(Grand Plaza Serviced Apartments London)(37211465)</t>
  </si>
  <si>
    <t>标准工作室客房&lt;不退款&gt;&lt;2人入住&gt;</t>
  </si>
  <si>
    <t>FANG/Freddie</t>
  </si>
  <si>
    <t>豪华大床房&lt;不退款&gt;&lt;2人入住&gt;</t>
  </si>
  <si>
    <t>Yap/Lai yong,Yap/Lai yong</t>
  </si>
  <si>
    <t>，</t>
  </si>
  <si>
    <t>本期扣款3.1元</t>
  </si>
  <si>
    <t>本期扣款203元</t>
  </si>
  <si>
    <t>A220207161035481</t>
  </si>
  <si>
    <t>USD / HKD 当前参考汇率: 7.79208</t>
  </si>
  <si>
    <t>总计：26275.9 USD/
204743.91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</si>
  <si>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</si>
  <si>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</si>
  <si>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</si>
  <si>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</si>
  <si>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</si>
  <si>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</si>
  <si>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</si>
  <si>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</si>
  <si>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</si>
  <si>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</si>
  <si>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</si>
  <si>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</si>
  <si>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</si>
  <si>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</si>
  <si>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</si>
  <si>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</si>
  <si>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</si>
  <si>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2022-02-03</t>
  </si>
  <si>
    <t>2412592</t>
  </si>
  <si>
    <t>甜美酒店</t>
  </si>
  <si>
    <t>Yap Lai yong,Yap Lai yong</t>
  </si>
  <si>
    <t>2022-02-04</t>
  </si>
  <si>
    <t>退房日周结</t>
  </si>
  <si>
    <t>184.83</t>
  </si>
  <si>
    <t>29.00</t>
  </si>
  <si>
    <t>0</t>
  </si>
  <si>
    <t>0.00</t>
  </si>
  <si>
    <t>携程盛景国际直连</t>
  </si>
  <si>
    <t>2022-02-03 20:30:13</t>
  </si>
  <si>
    <t>否</t>
  </si>
  <si>
    <t>汇智国际旅游发展有限公司</t>
  </si>
  <si>
    <t>直连</t>
  </si>
  <si>
    <t>2412565</t>
  </si>
  <si>
    <t>伦敦大广场服务式公寓</t>
  </si>
  <si>
    <t>FANG Freddie</t>
  </si>
  <si>
    <t>554.49</t>
  </si>
  <si>
    <t>87.00</t>
  </si>
  <si>
    <t>2022-02-03 19:11:55</t>
  </si>
  <si>
    <t>2412541</t>
  </si>
  <si>
    <t>槟城火烈鸟海滩酒店</t>
  </si>
  <si>
    <t>Abdullah Elle</t>
  </si>
  <si>
    <t>471.63</t>
  </si>
  <si>
    <t>74.00</t>
  </si>
  <si>
    <t>2022-02-03 18:18:39</t>
  </si>
  <si>
    <t>2412510</t>
  </si>
  <si>
    <t>伦敦肯辛顿广场假日酒店</t>
  </si>
  <si>
    <t>Weaver Gary</t>
  </si>
  <si>
    <t>560.86</t>
  </si>
  <si>
    <t>88.00</t>
  </si>
  <si>
    <t>2022-02-03 17:06:04</t>
  </si>
  <si>
    <t>2412374</t>
  </si>
  <si>
    <t>The Ritz-Carlton, Fort Lauderdale</t>
  </si>
  <si>
    <t>Feeney Michael</t>
  </si>
  <si>
    <t>4550.61</t>
  </si>
  <si>
    <t>714.00</t>
  </si>
  <si>
    <t>2022-02-03 11:32:09</t>
  </si>
  <si>
    <t>2412296</t>
  </si>
  <si>
    <t>伦敦北华美达酒店</t>
  </si>
  <si>
    <t>Fleming Fiona</t>
  </si>
  <si>
    <t>350.54</t>
  </si>
  <si>
    <t>55.00</t>
  </si>
  <si>
    <t>2022-02-03 04:03:53</t>
  </si>
  <si>
    <t>2022-02-02</t>
  </si>
  <si>
    <t>2412161</t>
  </si>
  <si>
    <t>北达拉斯普雷斯顿智选假日酒店及套房</t>
  </si>
  <si>
    <t>Gonzalez Evangeline</t>
  </si>
  <si>
    <t>1147.21</t>
  </si>
  <si>
    <t>180.00</t>
  </si>
  <si>
    <t>2022-02-02 21:02:09</t>
  </si>
  <si>
    <t>2412123</t>
  </si>
  <si>
    <t>班克斯酒店</t>
  </si>
  <si>
    <t>Gabriel Alex</t>
  </si>
  <si>
    <t>312.30</t>
  </si>
  <si>
    <t>49.00</t>
  </si>
  <si>
    <t>2022-02-02 19:13:01</t>
  </si>
  <si>
    <t>2412099</t>
  </si>
  <si>
    <t>威瑟比哈罗盖特戴斯酒店</t>
  </si>
  <si>
    <t>Bamrah Ranbir</t>
  </si>
  <si>
    <t>388.78</t>
  </si>
  <si>
    <t>61.00</t>
  </si>
  <si>
    <t>2022-02-02 18:32:43</t>
  </si>
  <si>
    <t>2412027</t>
  </si>
  <si>
    <t>八打灵再也喜来登酒店</t>
  </si>
  <si>
    <t>TAN JUN YEN</t>
  </si>
  <si>
    <t>414.27</t>
  </si>
  <si>
    <t>65.00</t>
  </si>
  <si>
    <t>2022-02-02 16:08:22</t>
  </si>
  <si>
    <t>2412025</t>
  </si>
  <si>
    <t>香槟大酒店</t>
  </si>
  <si>
    <t>Amirul Fadhil Mohd,Amirul Fadhil Mohd</t>
  </si>
  <si>
    <t>152.96</t>
  </si>
  <si>
    <t>24.00</t>
  </si>
  <si>
    <t>2022-02-02 16:02:23</t>
  </si>
  <si>
    <t>2411862</t>
  </si>
  <si>
    <t>圣迭戈喜来登海滨酒店</t>
  </si>
  <si>
    <t>Martin Erica</t>
  </si>
  <si>
    <t>783.93</t>
  </si>
  <si>
    <t>123.00</t>
  </si>
  <si>
    <t>2022-02-02 07:33:33</t>
  </si>
  <si>
    <t>2022-02-01</t>
  </si>
  <si>
    <t>2411766</t>
  </si>
  <si>
    <t>热血车城赌场酒店</t>
  </si>
  <si>
    <t>Norwood Duane Daniel,Keener Kathryn</t>
  </si>
  <si>
    <t>1077.10</t>
  </si>
  <si>
    <t>169.00</t>
  </si>
  <si>
    <t>2022-02-01 22:15:15</t>
  </si>
  <si>
    <t>2411765</t>
  </si>
  <si>
    <t>扎芬特姆霍比特酒店</t>
  </si>
  <si>
    <t>Klafert Dean</t>
  </si>
  <si>
    <t>503.50</t>
  </si>
  <si>
    <t>79.00</t>
  </si>
  <si>
    <t>2022-02-01 22:12:13</t>
  </si>
  <si>
    <t>2411734</t>
  </si>
  <si>
    <t>首尔明洞世宗酒店</t>
  </si>
  <si>
    <t>Kim JIYEON</t>
  </si>
  <si>
    <t>2022-02-01 20:46:36</t>
  </si>
  <si>
    <t>2411666</t>
  </si>
  <si>
    <t>无线上网精品酒店</t>
  </si>
  <si>
    <t>ariffin kamalrul,ariffin kamalrul</t>
  </si>
  <si>
    <t>274.06</t>
  </si>
  <si>
    <t>43.00</t>
  </si>
  <si>
    <t>2022-02-01 17:15:18</t>
  </si>
  <si>
    <t>2411620</t>
  </si>
  <si>
    <t>拉里特新德里酒店</t>
  </si>
  <si>
    <t>Singh Navroop</t>
  </si>
  <si>
    <t>509.87</t>
  </si>
  <si>
    <t>80.00</t>
  </si>
  <si>
    <t>2022-02-01 14:12:16</t>
  </si>
  <si>
    <t>2411608</t>
  </si>
  <si>
    <t>赛城开放式公寓套房酒店</t>
  </si>
  <si>
    <t>IBRAHIM MOHD HAMDAN</t>
  </si>
  <si>
    <t>216.70</t>
  </si>
  <si>
    <t>34.00</t>
  </si>
  <si>
    <t>2022-02-01 13:28:14</t>
  </si>
  <si>
    <t>2411545</t>
  </si>
  <si>
    <t>大叻沙非酒店</t>
  </si>
  <si>
    <t>Khoa Bui Dang,Khoa Bui Dang</t>
  </si>
  <si>
    <t>803.05</t>
  </si>
  <si>
    <t>126.00</t>
  </si>
  <si>
    <t>2022-02-01 10:29:55</t>
  </si>
  <si>
    <t>2411521</t>
  </si>
  <si>
    <t>首尔皇家广场酒店</t>
  </si>
  <si>
    <t>Kim Kihyun</t>
  </si>
  <si>
    <t>293.18</t>
  </si>
  <si>
    <t>46.00</t>
  </si>
  <si>
    <t>2022-02-01 09:04:39</t>
  </si>
  <si>
    <t>2411496</t>
  </si>
  <si>
    <t>罗比福酒店</t>
  </si>
  <si>
    <t>Lannabi Slimane</t>
  </si>
  <si>
    <t>2022-02-01 07:27:01</t>
  </si>
  <si>
    <t>2411492</t>
  </si>
  <si>
    <t>曼彻斯特机场智选假日酒店</t>
  </si>
  <si>
    <t>Strachan Kirstie</t>
  </si>
  <si>
    <t>2022-02-01 07:06:33</t>
  </si>
  <si>
    <t>2411440</t>
  </si>
  <si>
    <t>八打灵再也希尔顿酒店</t>
  </si>
  <si>
    <t>zharif muhd zharif fikri</t>
  </si>
  <si>
    <t>2022-02-01 00:54:17</t>
  </si>
  <si>
    <t>2022-01-31</t>
  </si>
  <si>
    <t>2411400</t>
  </si>
  <si>
    <t>McElroy Cameron</t>
  </si>
  <si>
    <t>834.92</t>
  </si>
  <si>
    <t>131.00</t>
  </si>
  <si>
    <t>2022-01-31 23:06:06</t>
  </si>
  <si>
    <t>2411382</t>
  </si>
  <si>
    <t>维耶松家庭旅馆</t>
  </si>
  <si>
    <t>LOUIS Damien</t>
  </si>
  <si>
    <t>427.02</t>
  </si>
  <si>
    <t>67.00</t>
  </si>
  <si>
    <t>2022-01-31 21:58:45</t>
  </si>
  <si>
    <t>2411369</t>
  </si>
  <si>
    <t>槟城日光酒店 (槟城对抗新冠肺炎认证)</t>
  </si>
  <si>
    <t>Faiza Mia,Faiza Mia</t>
  </si>
  <si>
    <t>407.90</t>
  </si>
  <si>
    <t>64.00</t>
  </si>
  <si>
    <t>2022-01-31 21:12:21</t>
  </si>
  <si>
    <t>2411364</t>
  </si>
  <si>
    <t>科尔多瓦中心酒店</t>
  </si>
  <si>
    <t>Espinosa Vicioso Manuel</t>
  </si>
  <si>
    <t>299.55</t>
  </si>
  <si>
    <t>47.00</t>
  </si>
  <si>
    <t>2022-01-31 21:02:51</t>
  </si>
  <si>
    <t>2411341</t>
  </si>
  <si>
    <t>韩国酒店</t>
  </si>
  <si>
    <t>jang tae geun</t>
  </si>
  <si>
    <t>2022-01-31 19:53:42</t>
  </si>
  <si>
    <t>2411338</t>
  </si>
  <si>
    <t>留宿之地商务酒店 - 地铁城</t>
  </si>
  <si>
    <t>syah bojeng irwan,syah bojeng irwan</t>
  </si>
  <si>
    <t>101.97</t>
  </si>
  <si>
    <t>16.00</t>
  </si>
  <si>
    <t>2022-01-31 19:44:22</t>
  </si>
  <si>
    <t>2411285</t>
  </si>
  <si>
    <t>1O1 马朗 OJ 酒店</t>
  </si>
  <si>
    <t>Selvianti Selvianti,Selvianti Selvianti</t>
  </si>
  <si>
    <t>210.32</t>
  </si>
  <si>
    <t>33.00</t>
  </si>
  <si>
    <t>2022-01-31 16:19:35</t>
  </si>
  <si>
    <t>2411280</t>
  </si>
  <si>
    <t>Mentigi Guesthouse</t>
  </si>
  <si>
    <t>Shaffiee Nursyela</t>
  </si>
  <si>
    <t>344.16</t>
  </si>
  <si>
    <t>54.00</t>
  </si>
  <si>
    <t>2022-01-31 16:06:58</t>
  </si>
  <si>
    <t>2411272</t>
  </si>
  <si>
    <t>吉隆坡豪亚酒店式公寓-遠東酒店集團旗下</t>
  </si>
  <si>
    <t>Saaid Saiful</t>
  </si>
  <si>
    <t>356.91</t>
  </si>
  <si>
    <t>56.00</t>
  </si>
  <si>
    <t>2022-01-31 15:46:11</t>
  </si>
  <si>
    <t>2411266</t>
  </si>
  <si>
    <t>Halim Bin Roslan Abdul,Halim Bin Roslan Abdul</t>
  </si>
  <si>
    <t>2022-01-31 15:39:10</t>
  </si>
  <si>
    <t>2411254</t>
  </si>
  <si>
    <t>布兰克精品酒店</t>
  </si>
  <si>
    <t>Kai Sen Chiang,Kai Sen Chiang</t>
  </si>
  <si>
    <t>643.71</t>
  </si>
  <si>
    <t>101.00</t>
  </si>
  <si>
    <t>2022-01-31 14:49:00</t>
  </si>
  <si>
    <t>2411248</t>
  </si>
  <si>
    <t>美爵万隆赛布酒店</t>
  </si>
  <si>
    <t>siagian mery christine</t>
  </si>
  <si>
    <t>465.26</t>
  </si>
  <si>
    <t>73.00</t>
  </si>
  <si>
    <t>2022-01-31 14:21:22</t>
  </si>
  <si>
    <t>2411232</t>
  </si>
  <si>
    <t>千禧首尔希尔顿酒店</t>
  </si>
  <si>
    <t>Yo Jooil</t>
  </si>
  <si>
    <t>1191.83</t>
  </si>
  <si>
    <t>187.00</t>
  </si>
  <si>
    <t>2022-01-31 13:45:46</t>
  </si>
  <si>
    <t>2411225</t>
  </si>
  <si>
    <t>吉隆坡宴宾雅酒店</t>
  </si>
  <si>
    <t>Ahmat Amin Mohammad Khusni,Ahmat Amin Mohammad Khusni</t>
  </si>
  <si>
    <t>764.81</t>
  </si>
  <si>
    <t>120.00</t>
  </si>
  <si>
    <t>2022-01-31 13:28:49</t>
  </si>
  <si>
    <t>2411180</t>
  </si>
  <si>
    <t>OYO 657 瑟里拉姆堡酒店</t>
  </si>
  <si>
    <t>Hamdan Tomi,Hamdan Tomi</t>
  </si>
  <si>
    <t>127.47</t>
  </si>
  <si>
    <t>20.00</t>
  </si>
  <si>
    <t>2022-01-31 11:31:22</t>
  </si>
  <si>
    <t>2411170</t>
  </si>
  <si>
    <t>舒适图恩酒店</t>
  </si>
  <si>
    <t>Loo Jenq yang,Loo Jenq yang</t>
  </si>
  <si>
    <t>146.59</t>
  </si>
  <si>
    <t>23.00</t>
  </si>
  <si>
    <t>2022-01-31 10:51:55</t>
  </si>
  <si>
    <t>2411136</t>
  </si>
  <si>
    <t>Huda Nabilla,Huda Nabilla</t>
  </si>
  <si>
    <t>2022-01-31 08:59:09</t>
  </si>
  <si>
    <t>2411131</t>
  </si>
  <si>
    <t>我的家庭酒店</t>
  </si>
  <si>
    <t>bin Mohd Fuad Shahrul Hafifi</t>
  </si>
  <si>
    <t>121.09</t>
  </si>
  <si>
    <t>19.00</t>
  </si>
  <si>
    <t>2022-01-31 18:46:40</t>
  </si>
  <si>
    <t>2411085</t>
  </si>
  <si>
    <t>莫拉达旅馆</t>
  </si>
  <si>
    <t>Jones Jardae</t>
  </si>
  <si>
    <t>2022-01-30</t>
  </si>
  <si>
    <t>458.88</t>
  </si>
  <si>
    <t>72.00</t>
  </si>
  <si>
    <t>2022-01-31 02:16:19</t>
  </si>
  <si>
    <t>2411022</t>
  </si>
  <si>
    <t>云顶高原●至尊玖霄明阁大酒店</t>
  </si>
  <si>
    <t>roscom Jamie jessibelle</t>
  </si>
  <si>
    <t>669.21</t>
  </si>
  <si>
    <t>105.00</t>
  </si>
  <si>
    <t>2022-01-30 22:40:12</t>
  </si>
  <si>
    <t>2410919</t>
  </si>
  <si>
    <t>Van Tuan Em Tran,Van Tuan Em Tran</t>
  </si>
  <si>
    <t>1249.19</t>
  </si>
  <si>
    <t>196.00</t>
  </si>
  <si>
    <t>2022-01-30 18:52:32</t>
  </si>
  <si>
    <t>2410898</t>
  </si>
  <si>
    <t>新邦蒂加留宿之地酒店</t>
  </si>
  <si>
    <t>CHANDRA PIAN HUA HEE AZAGTHOTH,CHANDRA PIAN HUA HEE AZAGTHOTH</t>
  </si>
  <si>
    <t>2022-01-30 17:26:50</t>
  </si>
  <si>
    <t>2410746</t>
  </si>
  <si>
    <t>新加坡81酒店皇宫</t>
  </si>
  <si>
    <t>PREMA PREMAVATHY,mages Magesswaran</t>
  </si>
  <si>
    <t>376.03</t>
  </si>
  <si>
    <t>59.00</t>
  </si>
  <si>
    <t>2022-01-30 10:41:27</t>
  </si>
  <si>
    <t>2410684</t>
  </si>
  <si>
    <t>一站式服务公寓及办公室</t>
  </si>
  <si>
    <t>HAIQAL AFIQ</t>
  </si>
  <si>
    <t>2022-01-30 00:37:20</t>
  </si>
  <si>
    <t>2022-01-29</t>
  </si>
  <si>
    <t>2410451</t>
  </si>
  <si>
    <t>岛屿家庭旅馆</t>
  </si>
  <si>
    <t>Abd Khalid Khairulnizam</t>
  </si>
  <si>
    <t>229.44</t>
  </si>
  <si>
    <t>36.00</t>
  </si>
  <si>
    <t>2022-01-29 12:07:30</t>
  </si>
  <si>
    <t>2410447</t>
  </si>
  <si>
    <t>Jamaludin Marhazlinda</t>
  </si>
  <si>
    <t>395.15</t>
  </si>
  <si>
    <t>62.00</t>
  </si>
  <si>
    <t>2022-01-29 11:47:14</t>
  </si>
  <si>
    <t>2410446</t>
  </si>
  <si>
    <t>圣路易斯球场希尔顿酒店</t>
  </si>
  <si>
    <t>Louis Susan</t>
  </si>
  <si>
    <t>1402.15</t>
  </si>
  <si>
    <t>220.00</t>
  </si>
  <si>
    <t>2022-01-29 11:46:35</t>
  </si>
  <si>
    <t>2410406</t>
  </si>
  <si>
    <t>美国大酒店</t>
  </si>
  <si>
    <t>Christensen Jennifer E.</t>
  </si>
  <si>
    <t>2224.32</t>
  </si>
  <si>
    <t>349.00</t>
  </si>
  <si>
    <t>2022-01-29 06:45:45</t>
  </si>
  <si>
    <t>2410391</t>
  </si>
  <si>
    <t>克莱蒙费朗北普瑞米尔经典酒店</t>
  </si>
  <si>
    <t>Septsault Agathe</t>
  </si>
  <si>
    <t>2022-01-29 03:12:43</t>
  </si>
  <si>
    <t>2410377</t>
  </si>
  <si>
    <t>因图尔集团卡斯特利翁酒店</t>
  </si>
  <si>
    <t>del Agua Arias-C Sofia</t>
  </si>
  <si>
    <t>420.64</t>
  </si>
  <si>
    <t>66.00</t>
  </si>
  <si>
    <t>2022-01-29 01:14:53</t>
  </si>
  <si>
    <t>2022-01-28</t>
  </si>
  <si>
    <t>2410313</t>
  </si>
  <si>
    <t>布莱恩公园 - 公园阳台酒店</t>
  </si>
  <si>
    <t>Cagliostro Alaina</t>
  </si>
  <si>
    <t>1395.77</t>
  </si>
  <si>
    <t>219.00</t>
  </si>
  <si>
    <t>2022-01-28 21:32:17</t>
  </si>
  <si>
    <t>2410296</t>
  </si>
  <si>
    <t>奈克斯酒店</t>
  </si>
  <si>
    <t>Birebent jerome</t>
  </si>
  <si>
    <t>2022-01-28 20:40:43</t>
  </si>
  <si>
    <t>2410233</t>
  </si>
  <si>
    <t>阿尔酒店</t>
  </si>
  <si>
    <t>Hoibian Olivier</t>
  </si>
  <si>
    <t>242.19</t>
  </si>
  <si>
    <t>38.00</t>
  </si>
  <si>
    <t>2022-01-28 17:10:17</t>
  </si>
  <si>
    <t>2410231</t>
  </si>
  <si>
    <t>哥打京那巴鲁达雅酒店</t>
  </si>
  <si>
    <t>linius wilson,unggin wanda</t>
  </si>
  <si>
    <t>2022-01-28 17:08:44</t>
  </si>
  <si>
    <t>2410228</t>
  </si>
  <si>
    <t>Hashim Kamarul</t>
  </si>
  <si>
    <t>2022-01-28 16:54:21</t>
  </si>
  <si>
    <t>2410223</t>
  </si>
  <si>
    <t>懒散星期天青年旅舍</t>
  </si>
  <si>
    <t>thain Thanapart</t>
  </si>
  <si>
    <t>133.84</t>
  </si>
  <si>
    <t>21.00</t>
  </si>
  <si>
    <t>2022-01-28 16:47:47</t>
  </si>
  <si>
    <t>2410212</t>
  </si>
  <si>
    <t>首尔华美达安可酒店</t>
  </si>
  <si>
    <t>Kim Mijin</t>
  </si>
  <si>
    <t>401.52</t>
  </si>
  <si>
    <t>63.00</t>
  </si>
  <si>
    <t>2022-01-28 16:22:20</t>
  </si>
  <si>
    <t>2410195</t>
  </si>
  <si>
    <t>楚拉苏梅岛度假村</t>
  </si>
  <si>
    <t>Adegan Alexander</t>
  </si>
  <si>
    <t>159.34</t>
  </si>
  <si>
    <t>25.00</t>
  </si>
  <si>
    <t>2022-01-28 15:46:26</t>
  </si>
  <si>
    <t>2410176</t>
  </si>
  <si>
    <t>雅加达马可波罗酒店</t>
  </si>
  <si>
    <t>Adhadian Denny,Adhadian Denny</t>
  </si>
  <si>
    <t>165.71</t>
  </si>
  <si>
    <t>26.00</t>
  </si>
  <si>
    <t>2022-01-28 14:47:18</t>
  </si>
  <si>
    <t>2410158</t>
  </si>
  <si>
    <t>吉隆坡太平洋豪华酒店</t>
  </si>
  <si>
    <t>muhamed Hassim</t>
  </si>
  <si>
    <t>89.23</t>
  </si>
  <si>
    <t>14.00</t>
  </si>
  <si>
    <t>2022-01-28 14:00:18</t>
  </si>
  <si>
    <t>2410133</t>
  </si>
  <si>
    <t>普吉岛芭东美爵大酒店(SHA Plus+)</t>
  </si>
  <si>
    <t>SAITHONG WANCHANA</t>
  </si>
  <si>
    <t>752.06</t>
  </si>
  <si>
    <t>118.00</t>
  </si>
  <si>
    <t>2022-01-28 12:46:11</t>
  </si>
  <si>
    <t>2410111</t>
  </si>
  <si>
    <t>Yu Yap Wong</t>
  </si>
  <si>
    <t>2022-01-28 11:48:50</t>
  </si>
  <si>
    <t>2410097</t>
  </si>
  <si>
    <t>吉隆坡市中心华美达套房酒店</t>
  </si>
  <si>
    <t>YENER KEMAL</t>
  </si>
  <si>
    <t>2022-01-28 10:59:16</t>
  </si>
  <si>
    <t>2410048</t>
  </si>
  <si>
    <t>卡尔斯巴德/圣地亚哥假日酒店</t>
  </si>
  <si>
    <t>Williams Julia</t>
  </si>
  <si>
    <t>2022-01-28 08:08:55</t>
  </si>
  <si>
    <t>2410047</t>
  </si>
  <si>
    <t>梦幻市区酒店</t>
  </si>
  <si>
    <t>Mamidi Nagender Reddy</t>
  </si>
  <si>
    <t>2899.90</t>
  </si>
  <si>
    <t>455.00</t>
  </si>
  <si>
    <t>2022-01-28 08:17:08</t>
  </si>
  <si>
    <t>2410036</t>
  </si>
  <si>
    <t xml:space="preserve">地拉那广场酒店 </t>
  </si>
  <si>
    <t>bushii jesmina</t>
  </si>
  <si>
    <t>2268.93</t>
  </si>
  <si>
    <t>356.00</t>
  </si>
  <si>
    <t>2022-01-28 05:15:48</t>
  </si>
  <si>
    <t>2410035</t>
  </si>
  <si>
    <t>ibis Soissons 酒店</t>
  </si>
  <si>
    <t>Brazeilles Chloe</t>
  </si>
  <si>
    <t>2022-01-28 05:09:31</t>
  </si>
  <si>
    <t>2410018</t>
  </si>
  <si>
    <t>佩顿阿姆斯酒店</t>
  </si>
  <si>
    <t>imuk Mujdat</t>
  </si>
  <si>
    <t>497.13</t>
  </si>
  <si>
    <t>78.00</t>
  </si>
  <si>
    <t>2022-01-28 01:42:20</t>
  </si>
  <si>
    <t>2410016</t>
  </si>
  <si>
    <t>曼哈顿广场酒店</t>
  </si>
  <si>
    <t>Inoue Silvio Takeshi,Carvalho de Oliveira Fabia</t>
  </si>
  <si>
    <t>2022-01-28 00:59:47</t>
  </si>
  <si>
    <t>2410014</t>
  </si>
  <si>
    <t>查尔斯顿海港度假村</t>
  </si>
  <si>
    <t>Shah RAHUL ASHWIN</t>
  </si>
  <si>
    <t>1478.63</t>
  </si>
  <si>
    <t>232.00</t>
  </si>
  <si>
    <t>2022-01-28 01:07:23</t>
  </si>
  <si>
    <t>2410012</t>
  </si>
  <si>
    <t>查尔斯顿舒适酒店</t>
  </si>
  <si>
    <t>Petrovitz Joseph</t>
  </si>
  <si>
    <t>732.94</t>
  </si>
  <si>
    <t>115.00</t>
  </si>
  <si>
    <t>2022-01-28 00:59:13</t>
  </si>
  <si>
    <t>2022-01-27</t>
  </si>
  <si>
    <t>2409915</t>
  </si>
  <si>
    <t>杠杆商务酒店 - 吉隆坡吉打</t>
  </si>
  <si>
    <t>Aripin Izzati</t>
  </si>
  <si>
    <t>2022-01-27 20:10:12</t>
  </si>
  <si>
    <t>2409904</t>
  </si>
  <si>
    <t>阿拉贡国王费尔南多二世水疗酒店</t>
  </si>
  <si>
    <t>Barjola Sanchez Esteban</t>
  </si>
  <si>
    <t>318.67</t>
  </si>
  <si>
    <t>50.00</t>
  </si>
  <si>
    <t>2022-01-27 19:43:39</t>
  </si>
  <si>
    <t>2409857</t>
  </si>
  <si>
    <t>首尔东大门诺富特大使酒店</t>
  </si>
  <si>
    <t>Baek So yeon</t>
  </si>
  <si>
    <t>1102.60</t>
  </si>
  <si>
    <t>173.00</t>
  </si>
  <si>
    <t>2022-01-27 17:30:42</t>
  </si>
  <si>
    <t>2409856</t>
  </si>
  <si>
    <t>亚斯岛丽笙蓝标酒店</t>
  </si>
  <si>
    <t>Alriyami Marwa</t>
  </si>
  <si>
    <t>573.61</t>
  </si>
  <si>
    <t>90.00</t>
  </si>
  <si>
    <t>2022-01-27 17:30:36</t>
  </si>
  <si>
    <t>2409854</t>
  </si>
  <si>
    <t>乌普拉斯经济型酒店</t>
  </si>
  <si>
    <t>Chee Teck Chan,Chee Teck Chan</t>
  </si>
  <si>
    <t>114.72</t>
  </si>
  <si>
    <t>18.00</t>
  </si>
  <si>
    <t>2022-01-27 17:29:32</t>
  </si>
  <si>
    <t>2409847</t>
  </si>
  <si>
    <t>HUNG JEE YIH,HUNG JEE YIH</t>
  </si>
  <si>
    <t>2022-01-27 17:14:11</t>
  </si>
  <si>
    <t>2409823</t>
  </si>
  <si>
    <t>斯里依斯干达 D 酒店</t>
  </si>
  <si>
    <t>Zaim Muhammad,Zaim Muhammad</t>
  </si>
  <si>
    <t>261.31</t>
  </si>
  <si>
    <t>41.00</t>
  </si>
  <si>
    <t>2022-01-27 16:08:49</t>
  </si>
  <si>
    <t>2409815</t>
  </si>
  <si>
    <t>正大远景宾馆</t>
  </si>
  <si>
    <t>Parrish Corey</t>
  </si>
  <si>
    <t>739.31</t>
  </si>
  <si>
    <t>116.00</t>
  </si>
  <si>
    <t>2022-01-27 15:36:05</t>
  </si>
  <si>
    <t>2409769</t>
  </si>
  <si>
    <t>赫维湾海滩汽车旅馆</t>
  </si>
  <si>
    <t>Lawrence Ava Rose</t>
  </si>
  <si>
    <t>516.25</t>
  </si>
  <si>
    <t>81.00</t>
  </si>
  <si>
    <t>2022-01-27 13:22:41</t>
  </si>
  <si>
    <t>2409742</t>
  </si>
  <si>
    <t>可可玛海滨度假村</t>
  </si>
  <si>
    <t>Graham Glenis</t>
  </si>
  <si>
    <t>1644.34</t>
  </si>
  <si>
    <t>258.00</t>
  </si>
  <si>
    <t>2022-01-27 12:06:39</t>
  </si>
  <si>
    <t>2409728</t>
  </si>
  <si>
    <t>马贝拉温驰色莱克艾斯特拉德尔马酒店</t>
  </si>
  <si>
    <t>El bekkari Laila</t>
  </si>
  <si>
    <t>2160.58</t>
  </si>
  <si>
    <t>339.00</t>
  </si>
  <si>
    <t>2022-01-27 11:10:37</t>
  </si>
  <si>
    <t>2409722</t>
  </si>
  <si>
    <t>埃克广场酒店</t>
  </si>
  <si>
    <t>Garcia Marc</t>
  </si>
  <si>
    <t>2022-01-27 10:56:08</t>
  </si>
  <si>
    <t>2409685</t>
  </si>
  <si>
    <t>Johnson Heather</t>
  </si>
  <si>
    <t>2702.32</t>
  </si>
  <si>
    <t>424.00</t>
  </si>
  <si>
    <t>2022-01-27 08:04:23</t>
  </si>
  <si>
    <t>2409683</t>
  </si>
  <si>
    <t>里奇伍德辛辛那提南智选假日套房酒店</t>
  </si>
  <si>
    <t>OUTLAND ROBERTO</t>
  </si>
  <si>
    <t>605.47</t>
  </si>
  <si>
    <t>95.00</t>
  </si>
  <si>
    <t>2022-01-27 07:37:09</t>
  </si>
  <si>
    <t>2409661</t>
  </si>
  <si>
    <t>新加坡四季酒店</t>
  </si>
  <si>
    <t>LI XIXI</t>
  </si>
  <si>
    <t>1561.48</t>
  </si>
  <si>
    <t>245.00</t>
  </si>
  <si>
    <t>2022-01-27 05:14:13</t>
  </si>
  <si>
    <t>2409648</t>
  </si>
  <si>
    <t>阿尔伯克基市中心帕克酒店</t>
  </si>
  <si>
    <t>Sloan Janet</t>
  </si>
  <si>
    <t>1198.20</t>
  </si>
  <si>
    <t>188.00</t>
  </si>
  <si>
    <t>2022-01-27 03:07:30</t>
  </si>
  <si>
    <t>2409646</t>
  </si>
  <si>
    <t>2022-01-27 02:41:00</t>
  </si>
  <si>
    <t>2409642</t>
  </si>
  <si>
    <t>曼谷优尼富丽华机场酒店</t>
  </si>
  <si>
    <t>Premnada Lehtola,Lehtola Premnada</t>
  </si>
  <si>
    <t>2022-01-27 02:15:46</t>
  </si>
  <si>
    <t>2409632</t>
  </si>
  <si>
    <t>Baudet Jeremy</t>
  </si>
  <si>
    <t>331.42</t>
  </si>
  <si>
    <t>52.00</t>
  </si>
  <si>
    <t>2022-01-27 01:22:22</t>
  </si>
  <si>
    <t>2409631</t>
  </si>
  <si>
    <t>Beau Dylan</t>
  </si>
  <si>
    <t>2022-01-27 00:58:29</t>
  </si>
  <si>
    <t>2022-01-26</t>
  </si>
  <si>
    <t>2409614</t>
  </si>
  <si>
    <t>欧洲之星马德里酒店</t>
  </si>
  <si>
    <t>Lopez Diez David</t>
  </si>
  <si>
    <t>2022-01-26 23:27:34</t>
  </si>
  <si>
    <t>2409504</t>
  </si>
  <si>
    <t>Pulgar Gomez Roberto</t>
  </si>
  <si>
    <t>325.04</t>
  </si>
  <si>
    <t>51.00</t>
  </si>
  <si>
    <t>2022-01-26 19:35:36</t>
  </si>
  <si>
    <t>2409495</t>
  </si>
  <si>
    <t>苏丹阿合麦特王宫酒店</t>
  </si>
  <si>
    <t>Boualem Grine</t>
  </si>
  <si>
    <t>943.26</t>
  </si>
  <si>
    <t>148.00</t>
  </si>
  <si>
    <t>2022-01-26 19:30:34</t>
  </si>
  <si>
    <t>2409489</t>
  </si>
  <si>
    <t>凤凰城 FOUND:RE 酒店</t>
  </si>
  <si>
    <t>Ross Eric,Johnson Jamie</t>
  </si>
  <si>
    <t>841.29</t>
  </si>
  <si>
    <t>132.00</t>
  </si>
  <si>
    <t>2022-01-26 18:59:22</t>
  </si>
  <si>
    <t>2409471</t>
  </si>
  <si>
    <t>邦唐美特酒店</t>
  </si>
  <si>
    <t>KIM BONG SUN</t>
  </si>
  <si>
    <t>1784.55</t>
  </si>
  <si>
    <t>280.00</t>
  </si>
  <si>
    <t>2022-01-26 18:24:28</t>
  </si>
  <si>
    <t>2409467</t>
  </si>
  <si>
    <t>MARTINEZ MORAN FRANCISCO TOMAS</t>
  </si>
  <si>
    <t>382.40</t>
  </si>
  <si>
    <t>60.00</t>
  </si>
  <si>
    <t>2022-01-26 18:07:02</t>
  </si>
  <si>
    <t>2409453</t>
  </si>
  <si>
    <t>RODRIGUEZPALACIOS ERIK</t>
  </si>
  <si>
    <t>1504.12</t>
  </si>
  <si>
    <t>236.00</t>
  </si>
  <si>
    <t>2022-01-26 17:31:27</t>
  </si>
  <si>
    <t>2409451</t>
  </si>
  <si>
    <t>卓美亚皇宫酒店-迪拜豪华度假酒店</t>
  </si>
  <si>
    <t>ZHOU YU,Zhen Fankun</t>
  </si>
  <si>
    <t>RMB</t>
  </si>
  <si>
    <t>2022-01-26 17:30:37</t>
  </si>
  <si>
    <t>2409418</t>
  </si>
  <si>
    <t>马六甲欧罗富豪酒店</t>
  </si>
  <si>
    <t>Ifaznie Wan Nor Ifaznie Binti Wan Juruzi</t>
  </si>
  <si>
    <t>172.08</t>
  </si>
  <si>
    <t>27.00</t>
  </si>
  <si>
    <t>2022-01-26 16:13:52</t>
  </si>
  <si>
    <t>2409416</t>
  </si>
  <si>
    <t>恩威尔嘉拉塔公寓酒店</t>
  </si>
  <si>
    <t>Abdulrab Mohamed Mansour Ali</t>
  </si>
  <si>
    <t>197.58</t>
  </si>
  <si>
    <t>31.00</t>
  </si>
  <si>
    <t>2022-01-26 16:16:20</t>
  </si>
  <si>
    <t>2409376</t>
  </si>
  <si>
    <t>槟城长荣桂冠酒店</t>
  </si>
  <si>
    <t>MANSOR MOHD ASYRAF</t>
  </si>
  <si>
    <t>2022-01-26 14:39:05</t>
  </si>
  <si>
    <t>2409375</t>
  </si>
  <si>
    <t>Yahmin Abdul Sani</t>
  </si>
  <si>
    <t>2022-01-26 14:38:16</t>
  </si>
  <si>
    <t>2409361</t>
  </si>
  <si>
    <t>邦吉大街酒店</t>
  </si>
  <si>
    <t>Dali Adibah,Dali Adibah</t>
  </si>
  <si>
    <t>2022-01-26 14:11:13</t>
  </si>
  <si>
    <t>2409289</t>
  </si>
  <si>
    <t>ABDUL AZIZ AIN NUHA,ABDUL AZIZ AIN NUHA</t>
  </si>
  <si>
    <t>2022-01-26 11:30:39</t>
  </si>
  <si>
    <t>2409274</t>
  </si>
  <si>
    <t>zainal haznil,zainal haznil</t>
  </si>
  <si>
    <t>2022-01-26 10:56:07</t>
  </si>
  <si>
    <t>2409272</t>
  </si>
  <si>
    <t>伦敦塔酒店</t>
  </si>
  <si>
    <t>GAVR IRENA</t>
  </si>
  <si>
    <t>879.53</t>
  </si>
  <si>
    <t>138.00</t>
  </si>
  <si>
    <t>2022-01-26 10:53:34</t>
  </si>
  <si>
    <t>2409226</t>
  </si>
  <si>
    <t>温莎芭拉酒店</t>
  </si>
  <si>
    <t>Guimaraes JOSE Altair</t>
  </si>
  <si>
    <t>2022-01-26 09:06:09</t>
  </si>
  <si>
    <t>2409210</t>
  </si>
  <si>
    <t>艾里四分之一UHG酒店</t>
  </si>
  <si>
    <t>CERVANTES DENNIS STEPHEN</t>
  </si>
  <si>
    <t>248.56</t>
  </si>
  <si>
    <t>39.00</t>
  </si>
  <si>
    <t>2022-01-26 08:08:13</t>
  </si>
  <si>
    <t>2409200</t>
  </si>
  <si>
    <t>Bao Jianwei,Wang Lingfeng</t>
  </si>
  <si>
    <t>1873.78</t>
  </si>
  <si>
    <t>294.00</t>
  </si>
  <si>
    <t>2022-01-26 07:38:46</t>
  </si>
  <si>
    <t>2409198</t>
  </si>
  <si>
    <t>万锦蒙地卡罗酒店</t>
  </si>
  <si>
    <t>Park Daniel</t>
  </si>
  <si>
    <t>2022-01-26 07:14:13</t>
  </si>
  <si>
    <t>2409194</t>
  </si>
  <si>
    <t>美高梅斯普林菲尔德酒店</t>
  </si>
  <si>
    <t>Rivera Nathalia Lee Louise</t>
  </si>
  <si>
    <t>2022-01-26 07:05:41</t>
  </si>
  <si>
    <t>2409179</t>
  </si>
  <si>
    <t>Daniels Lance</t>
  </si>
  <si>
    <t>446.14</t>
  </si>
  <si>
    <t>70.00</t>
  </si>
  <si>
    <t>2022-01-26 05:00:31</t>
  </si>
  <si>
    <t>2409173</t>
  </si>
  <si>
    <t>底特律米高梅酒店</t>
  </si>
  <si>
    <t>Campbell Brian T</t>
  </si>
  <si>
    <t>1268.31</t>
  </si>
  <si>
    <t>199.00</t>
  </si>
  <si>
    <t>2022-01-26 04:25:33</t>
  </si>
  <si>
    <t>2409157</t>
  </si>
  <si>
    <t>suebpanya sukanya</t>
  </si>
  <si>
    <t>2022-01-26 02:20:12</t>
  </si>
  <si>
    <t>2409155</t>
  </si>
  <si>
    <t>Handa Nidhi,Waimberg Eli</t>
  </si>
  <si>
    <t>1682.58</t>
  </si>
  <si>
    <t>264.00</t>
  </si>
  <si>
    <t>2022-01-26 08:01:09</t>
  </si>
  <si>
    <t>2409139</t>
  </si>
  <si>
    <t>萨利阿特尔度假酒店</t>
  </si>
  <si>
    <t>Leni Sondang</t>
  </si>
  <si>
    <t>586.35</t>
  </si>
  <si>
    <t>92.00</t>
  </si>
  <si>
    <t>2022-01-26 01:15:38</t>
  </si>
  <si>
    <t>2022-01-25</t>
  </si>
  <si>
    <t>2409108</t>
  </si>
  <si>
    <t>ESTEBAN SEGRELLES LUIS FERNANDO</t>
  </si>
  <si>
    <t>2022-01-25 23:41:11</t>
  </si>
  <si>
    <t>2409094</t>
  </si>
  <si>
    <t>济州岛卡尔酒店</t>
  </si>
  <si>
    <t>PARK BONGJA</t>
  </si>
  <si>
    <t>369.66</t>
  </si>
  <si>
    <t>58.00</t>
  </si>
  <si>
    <t>2022-01-25 23:01:03</t>
  </si>
  <si>
    <t>2409068</t>
  </si>
  <si>
    <t>GRACIA ORIOL RUBEN</t>
  </si>
  <si>
    <t>2022-01-25 22:26:23</t>
  </si>
  <si>
    <t>2408967</t>
  </si>
  <si>
    <t>波尔多西埃西纳普瑞米尔经典酒店</t>
  </si>
  <si>
    <t>Giraud Karen</t>
  </si>
  <si>
    <t>286.80</t>
  </si>
  <si>
    <t>45.00</t>
  </si>
  <si>
    <t>2022-01-25 20:00:50</t>
  </si>
  <si>
    <t>2408805</t>
  </si>
  <si>
    <t>815.80</t>
  </si>
  <si>
    <t>128.00</t>
  </si>
  <si>
    <t>2022-01-25 16:14:50</t>
  </si>
  <si>
    <t>2408765</t>
  </si>
  <si>
    <t>埃默洛尔德布蒂里酒店</t>
  </si>
  <si>
    <t>Ita Muruku,Ita Muruku</t>
  </si>
  <si>
    <t>223.07</t>
  </si>
  <si>
    <t>35.00</t>
  </si>
  <si>
    <t>2022-01-25 15:07:02</t>
  </si>
  <si>
    <t>2408617</t>
  </si>
  <si>
    <t>天空树酒店</t>
  </si>
  <si>
    <t>Ferdapan Vicneshwaran,Ferdapan Vicneshwaran</t>
  </si>
  <si>
    <t>178.46</t>
  </si>
  <si>
    <t>28.00</t>
  </si>
  <si>
    <t>2022-01-25 11:52:24</t>
  </si>
  <si>
    <t>2408577</t>
  </si>
  <si>
    <t>2022-01-25 10:35:46</t>
  </si>
  <si>
    <t>2408571</t>
  </si>
  <si>
    <t>sullivan lee john</t>
  </si>
  <si>
    <t>1108.97</t>
  </si>
  <si>
    <t>174.00</t>
  </si>
  <si>
    <t>2022-01-25 10:18:28</t>
  </si>
  <si>
    <t>2408543</t>
  </si>
  <si>
    <t>可可帕度假村暨会议中心</t>
  </si>
  <si>
    <t>Macias Adrian I</t>
  </si>
  <si>
    <t>796.68</t>
  </si>
  <si>
    <t>125.00</t>
  </si>
  <si>
    <t>2022-01-25 09:00:35</t>
  </si>
  <si>
    <t>2408525</t>
  </si>
  <si>
    <t>城中西区舒适酒店</t>
  </si>
  <si>
    <t>Duangthip Swiss</t>
  </si>
  <si>
    <t>490.75</t>
  </si>
  <si>
    <t>77.00</t>
  </si>
  <si>
    <t>2022-01-25 07:22:42</t>
  </si>
  <si>
    <t>2408503</t>
  </si>
  <si>
    <t>开罗凯宾斯基尼罗酒店</t>
  </si>
  <si>
    <t>Cambrey Elle-Mai</t>
  </si>
  <si>
    <t>885.90</t>
  </si>
  <si>
    <t>139.00</t>
  </si>
  <si>
    <t>2022-01-25 04:32:19</t>
  </si>
  <si>
    <t>2408489</t>
  </si>
  <si>
    <t>CHANYUTTHANA PHILAIPUN</t>
  </si>
  <si>
    <t>2022-01-25 03:01:58</t>
  </si>
  <si>
    <t>2408479</t>
  </si>
  <si>
    <t>圣克鲁斯梦之酒店</t>
  </si>
  <si>
    <t>Chilson Monica</t>
  </si>
  <si>
    <t>2022-01-25 02:09:48</t>
  </si>
  <si>
    <t>2022-01-24</t>
  </si>
  <si>
    <t>2408451</t>
  </si>
  <si>
    <t>Kafalı Abdullah,Kafalı Abdullah</t>
  </si>
  <si>
    <t>528.99</t>
  </si>
  <si>
    <t>83.00</t>
  </si>
  <si>
    <t>2022-01-24 23:46:43</t>
  </si>
  <si>
    <t>2408392</t>
  </si>
  <si>
    <t>Freeborn robert</t>
  </si>
  <si>
    <t>2022-01-24 22:02:46</t>
  </si>
  <si>
    <t>2408310</t>
  </si>
  <si>
    <t>Thornton Liam</t>
  </si>
  <si>
    <t>1376.65</t>
  </si>
  <si>
    <t>216.00</t>
  </si>
  <si>
    <t>2022-01-24 19:21:32</t>
  </si>
  <si>
    <t>2408295</t>
  </si>
  <si>
    <t>Lopez Diez David,Crawford Kate</t>
  </si>
  <si>
    <t>2022-01-24 18:50:23</t>
  </si>
  <si>
    <t>2408290</t>
  </si>
  <si>
    <t>绿色公园潘迪克酒店</t>
  </si>
  <si>
    <t>Kockaya Kaan</t>
  </si>
  <si>
    <t>2022-01-24 18:44:11</t>
  </si>
  <si>
    <t>2408203</t>
  </si>
  <si>
    <t>南浦1高级K-旅馆</t>
  </si>
  <si>
    <t>Arief Rahman Hakim,Arief Rahman Hakim</t>
  </si>
  <si>
    <t>203.95</t>
  </si>
  <si>
    <t>32.00</t>
  </si>
  <si>
    <t>2022-01-24 17:50:45</t>
  </si>
  <si>
    <t>2408165</t>
  </si>
  <si>
    <t>Usta Murat,Usta Murat</t>
  </si>
  <si>
    <t>2022-01-24 17:35:57</t>
  </si>
  <si>
    <t>2408002</t>
  </si>
  <si>
    <t>伦敦丽亭滨河酒店</t>
  </si>
  <si>
    <t>Li Zehao</t>
  </si>
  <si>
    <t>4875.65</t>
  </si>
  <si>
    <t>765.00</t>
  </si>
  <si>
    <t>2022-01-24 15:57:12</t>
  </si>
  <si>
    <t>2407967</t>
  </si>
  <si>
    <t>Chan Sunny</t>
  </si>
  <si>
    <t>140.21</t>
  </si>
  <si>
    <t>22.00</t>
  </si>
  <si>
    <t>2022-01-24 15:37:03</t>
  </si>
  <si>
    <t>2407838</t>
  </si>
  <si>
    <t>Gadkiewicz Aneta</t>
  </si>
  <si>
    <t>2022-01-24 13:45:09</t>
  </si>
  <si>
    <t>2407771</t>
  </si>
  <si>
    <t>佩德拉斯汽车旅馆</t>
  </si>
  <si>
    <t>Cluett John,cluett dianne</t>
  </si>
  <si>
    <t>2022-01-24 12:56:37</t>
  </si>
  <si>
    <t>2407585</t>
  </si>
  <si>
    <t>曼谷常青坊酒店</t>
  </si>
  <si>
    <t>Prabngulueam Paphatsawan,Prabngulueam Paphatsawan</t>
  </si>
  <si>
    <t>2022-01-24 06:36:18</t>
  </si>
  <si>
    <t>2407563</t>
  </si>
  <si>
    <t>巴塞罗那格伦薇亚菲拉欧洲酒店</t>
  </si>
  <si>
    <t>Ruiz Torralbo Antonio</t>
  </si>
  <si>
    <t>2022-01-24 02:32:46</t>
  </si>
  <si>
    <t>2022-01-23</t>
  </si>
  <si>
    <t>2407392</t>
  </si>
  <si>
    <t>Samsom Filmon</t>
  </si>
  <si>
    <t>2022-01-23 19:04:00</t>
  </si>
  <si>
    <t>2407369</t>
  </si>
  <si>
    <t>达戈传承瑞士贝尔度假村</t>
  </si>
  <si>
    <t>Sambo Milka</t>
  </si>
  <si>
    <t>2022-01-23 18:27:32</t>
  </si>
  <si>
    <t>2407273</t>
  </si>
  <si>
    <t>首尔麻浦格莱德酒店</t>
  </si>
  <si>
    <t>Sunwoo Hanbin</t>
  </si>
  <si>
    <t>2022-01-23 16:58:00</t>
  </si>
  <si>
    <t>2407099</t>
  </si>
  <si>
    <t>Soriano villalobos Mireia</t>
  </si>
  <si>
    <t>2022-01-23 13:34:29</t>
  </si>
  <si>
    <t>2406985</t>
  </si>
  <si>
    <t>Mendez Adris</t>
  </si>
  <si>
    <t>2022-01-23 11:25:54</t>
  </si>
  <si>
    <t>2406820</t>
  </si>
  <si>
    <t>威尼斯西娜圣天使宫殿酒店</t>
  </si>
  <si>
    <t>Divkovic Iva</t>
  </si>
  <si>
    <t>2256.18</t>
  </si>
  <si>
    <t>354.00</t>
  </si>
  <si>
    <t>2022-01-23 04:07:40</t>
  </si>
  <si>
    <t>2022-01-22</t>
  </si>
  <si>
    <t>2406668</t>
  </si>
  <si>
    <t>Inn Moutiers 酒店</t>
  </si>
  <si>
    <t>Lepreux Jean Luc</t>
  </si>
  <si>
    <t>694.70</t>
  </si>
  <si>
    <t>109.00</t>
  </si>
  <si>
    <t>2022-01-22 22:11:26</t>
  </si>
  <si>
    <t>2406416</t>
  </si>
  <si>
    <t>皇后赌场酒店</t>
  </si>
  <si>
    <t>Leggs -Harley Sharon</t>
  </si>
  <si>
    <t>541.74</t>
  </si>
  <si>
    <t>85.00</t>
  </si>
  <si>
    <t>2022-02-02 22:54:40</t>
  </si>
  <si>
    <t>2406063</t>
  </si>
  <si>
    <t>良木园酒店</t>
  </si>
  <si>
    <t>Walker Anne,Lathia Rosy</t>
  </si>
  <si>
    <t>2409.15</t>
  </si>
  <si>
    <t>378.00</t>
  </si>
  <si>
    <t>2022-01-22 12:27:02</t>
  </si>
  <si>
    <t>2022-01-21</t>
  </si>
  <si>
    <t>2404641</t>
  </si>
  <si>
    <t>玛丽蒂姆杜塞尔多夫酒店</t>
  </si>
  <si>
    <t>engelhard hagen</t>
  </si>
  <si>
    <t>2022-01-21 16:42:38</t>
  </si>
  <si>
    <t>2404485</t>
  </si>
  <si>
    <t>洛姆米斯达酒店</t>
  </si>
  <si>
    <t>GORISSE Aicha</t>
  </si>
  <si>
    <t>2022-01-21 15:04:33</t>
  </si>
  <si>
    <t>2404309</t>
  </si>
  <si>
    <t>沃特斯埃奇酒店</t>
  </si>
  <si>
    <t>Anaya Frank</t>
  </si>
  <si>
    <t>3263.18</t>
  </si>
  <si>
    <t>512.00</t>
  </si>
  <si>
    <t>2022-01-21 14:14:19</t>
  </si>
  <si>
    <t>2404286</t>
  </si>
  <si>
    <t>楠榜巴提夸酒店</t>
  </si>
  <si>
    <t>Mukmin Budiman</t>
  </si>
  <si>
    <t>2022-01-21 13:08:24</t>
  </si>
  <si>
    <t>2403875</t>
  </si>
  <si>
    <t>诺克斯维尔西 - 法拉格特舒适套房酒店</t>
  </si>
  <si>
    <t>Weaver Mike</t>
  </si>
  <si>
    <t>790.30</t>
  </si>
  <si>
    <t>124.00</t>
  </si>
  <si>
    <t>2022-01-21 07:57:31</t>
  </si>
  <si>
    <t>2403861</t>
  </si>
  <si>
    <t>Yanxia Zhang,Yanxia Zhang</t>
  </si>
  <si>
    <t>2022-01-21 06:49:18</t>
  </si>
  <si>
    <t>2403859</t>
  </si>
  <si>
    <t>Payne Zachary</t>
  </si>
  <si>
    <t>4818.29</t>
  </si>
  <si>
    <t>756.00</t>
  </si>
  <si>
    <t>2022-01-21 06:54:46</t>
  </si>
  <si>
    <t>2403819</t>
  </si>
  <si>
    <t>波士顿后湾希尔顿酒店</t>
  </si>
  <si>
    <t>Kayser Hilke</t>
  </si>
  <si>
    <t>2022-01-21 03:18:05</t>
  </si>
  <si>
    <t>2403782</t>
  </si>
  <si>
    <t>法纳迈阿密海滩酒店</t>
  </si>
  <si>
    <t>elbaz michael</t>
  </si>
  <si>
    <t>13728.30</t>
  </si>
  <si>
    <t>2154.00</t>
  </si>
  <si>
    <t>2022-01-21 01:23:21</t>
  </si>
  <si>
    <t>2403730</t>
  </si>
  <si>
    <t>azrena sheila</t>
  </si>
  <si>
    <t>1529.62</t>
  </si>
  <si>
    <t>240.00</t>
  </si>
  <si>
    <t>2022-01-21 00:25:08</t>
  </si>
  <si>
    <t>2022-01-20</t>
  </si>
  <si>
    <t>2402801</t>
  </si>
  <si>
    <t>济州岛梅生格拉德酒店</t>
  </si>
  <si>
    <t>SEO JIWON,song wonseob,park hyunjin,cao changhuang,wang shiqi</t>
  </si>
  <si>
    <t>3938.76</t>
  </si>
  <si>
    <t>618.00</t>
  </si>
  <si>
    <t>2022-01-20 17:44:03</t>
  </si>
  <si>
    <t>2402487</t>
  </si>
  <si>
    <t>济州岛贝斯特韦斯特酒店</t>
  </si>
  <si>
    <t>Ko Hyeog soo</t>
  </si>
  <si>
    <t>363.28</t>
  </si>
  <si>
    <t>57.00</t>
  </si>
  <si>
    <t>2022-01-20 15:24:50</t>
  </si>
  <si>
    <t>2402260</t>
  </si>
  <si>
    <t>旧金山 W 酒店</t>
  </si>
  <si>
    <t>Chang Kini,Lovell Alberto</t>
  </si>
  <si>
    <t>1045.24</t>
  </si>
  <si>
    <t>164.00</t>
  </si>
  <si>
    <t>2022-01-20 13:33:18</t>
  </si>
  <si>
    <t>2402034</t>
  </si>
  <si>
    <t>Son kyeongtae</t>
  </si>
  <si>
    <t>3135.71</t>
  </si>
  <si>
    <t>492.00</t>
  </si>
  <si>
    <t>2022-01-20 11:53:29</t>
  </si>
  <si>
    <t>2401649</t>
  </si>
  <si>
    <t>Zhang Jingkai</t>
  </si>
  <si>
    <t>2115.97</t>
  </si>
  <si>
    <t>332.00</t>
  </si>
  <si>
    <t>2022-01-20 06:38:08</t>
  </si>
  <si>
    <t>2401594</t>
  </si>
  <si>
    <t>堪萨斯城 - 独立镇区石溪酒店</t>
  </si>
  <si>
    <t>Holly Jayson</t>
  </si>
  <si>
    <t>1121.72</t>
  </si>
  <si>
    <t>176.00</t>
  </si>
  <si>
    <t>2022-01-20 02:53:43</t>
  </si>
  <si>
    <t>2401583</t>
  </si>
  <si>
    <t>奥尔良萨兰酒店</t>
  </si>
  <si>
    <t>Coquel Francis</t>
  </si>
  <si>
    <t>305.92</t>
  </si>
  <si>
    <t>48.00</t>
  </si>
  <si>
    <t>2022-01-20 02:35:19</t>
  </si>
  <si>
    <t>2022-01-19</t>
  </si>
  <si>
    <t>2401477</t>
  </si>
  <si>
    <t>堪萨斯城市中心/会议中心万怡酒店</t>
  </si>
  <si>
    <t>March Danielle Larice</t>
  </si>
  <si>
    <t>1089.85</t>
  </si>
  <si>
    <t>171.00</t>
  </si>
  <si>
    <t>2022-01-19 23:06:17</t>
  </si>
  <si>
    <t>2401262</t>
  </si>
  <si>
    <t>新加坡国敦河畔大酒店</t>
  </si>
  <si>
    <t>Malcolm Christopher Anthony</t>
  </si>
  <si>
    <t>6105.72</t>
  </si>
  <si>
    <t>958.00</t>
  </si>
  <si>
    <t>2022-01-19 21:40:47</t>
  </si>
  <si>
    <t>2400392</t>
  </si>
  <si>
    <t>卡瓦利尔弗吉尼亚海滩傲途格精选酒店</t>
  </si>
  <si>
    <t>Medina Joanna Belen</t>
  </si>
  <si>
    <t>2243.44</t>
  </si>
  <si>
    <t>352.00</t>
  </si>
  <si>
    <t>2022-01-19 16:26:21</t>
  </si>
  <si>
    <t>2022-01-18</t>
  </si>
  <si>
    <t>2399207</t>
  </si>
  <si>
    <t>伦敦肯辛顿公园豪华酒店</t>
  </si>
  <si>
    <t>Fried Ron</t>
  </si>
  <si>
    <t>828.54</t>
  </si>
  <si>
    <t>130.00</t>
  </si>
  <si>
    <t>2022-01-18 21:20:40</t>
  </si>
  <si>
    <t>2398297</t>
  </si>
  <si>
    <t>洛杉矶圣加百利喜来登酒店</t>
  </si>
  <si>
    <t>Yim Justin</t>
  </si>
  <si>
    <t>873.16</t>
  </si>
  <si>
    <t>137.00</t>
  </si>
  <si>
    <t>2022-01-18 13:57:24</t>
  </si>
  <si>
    <t>2397626</t>
  </si>
  <si>
    <t>南丹佛/隆特里万豪唐普雷斯酒店</t>
  </si>
  <si>
    <t>Chapuseaux Sarah Adele</t>
  </si>
  <si>
    <t>2022-01-18 06:49:20</t>
  </si>
  <si>
    <t>2022-01-17</t>
  </si>
  <si>
    <t>2397433</t>
  </si>
  <si>
    <t>劳德代尔堡W酒店</t>
  </si>
  <si>
    <t>unger julia</t>
  </si>
  <si>
    <t>7335.78</t>
  </si>
  <si>
    <t>1151.00</t>
  </si>
  <si>
    <t>2022-01-17 23:22:06</t>
  </si>
  <si>
    <t>2397102</t>
  </si>
  <si>
    <t>吉隆坡斯里太平洋酒店</t>
  </si>
  <si>
    <t>Adnan Atikah,Adnan Atikah</t>
  </si>
  <si>
    <t>599.10</t>
  </si>
  <si>
    <t>94.00</t>
  </si>
  <si>
    <t>2022-01-17 20:45:55</t>
  </si>
  <si>
    <t>2022-01-15</t>
  </si>
  <si>
    <t>2391904</t>
  </si>
  <si>
    <t>新加坡圣淘沙湾W酒店</t>
  </si>
  <si>
    <t>Watanabe Susana</t>
  </si>
  <si>
    <t>10707.31</t>
  </si>
  <si>
    <t>1680.00</t>
  </si>
  <si>
    <t>2022-01-15 09:18:06</t>
  </si>
  <si>
    <t>2022-01-14</t>
  </si>
  <si>
    <t>2391563</t>
  </si>
  <si>
    <t>马来西亚云顶高原酒店</t>
  </si>
  <si>
    <t>MOHD ZULKAFLI NUR SYAHIERA</t>
  </si>
  <si>
    <t>2022-01-14 23:26:52</t>
  </si>
  <si>
    <t>2391345</t>
  </si>
  <si>
    <t>达因海洋酒店</t>
  </si>
  <si>
    <t>Jang In yeong</t>
  </si>
  <si>
    <t>2022-01-14 21:43:27</t>
  </si>
  <si>
    <t>2389495</t>
  </si>
  <si>
    <t>BRIDGEWOOD MANOR</t>
  </si>
  <si>
    <t>White Michael</t>
  </si>
  <si>
    <t>650.04</t>
  </si>
  <si>
    <t>102.00</t>
  </si>
  <si>
    <t>2022-01-14 01:12:20</t>
  </si>
  <si>
    <t>2022-01-13</t>
  </si>
  <si>
    <t>2389326</t>
  </si>
  <si>
    <t>斯特拉酒店</t>
  </si>
  <si>
    <t>Farmer Annette Nelson</t>
  </si>
  <si>
    <t>56</t>
  </si>
  <si>
    <t>363</t>
  </si>
  <si>
    <t>--</t>
  </si>
  <si>
    <t>2388958</t>
  </si>
  <si>
    <t>米德加杜尔中央酒店</t>
  </si>
  <si>
    <t>Barnes Alicia Jean</t>
  </si>
  <si>
    <t>2810.45</t>
  </si>
  <si>
    <t>441.00</t>
  </si>
  <si>
    <t>2022-01-13 20:27:22</t>
  </si>
  <si>
    <t>2022-01-12</t>
  </si>
  <si>
    <t>2387038</t>
  </si>
  <si>
    <t>Berrendero Tovar Carlos Javier</t>
  </si>
  <si>
    <t>306.63</t>
  </si>
  <si>
    <t>2022-01-12 21:50:34</t>
  </si>
  <si>
    <t>2385084</t>
  </si>
  <si>
    <t>大西洋城硬石酒店及娱乐场</t>
  </si>
  <si>
    <t>Halloran Kevin</t>
  </si>
  <si>
    <t>271.00</t>
  </si>
  <si>
    <t>270</t>
  </si>
  <si>
    <t>1731</t>
  </si>
  <si>
    <t>2022-01-12 15:14:36</t>
  </si>
  <si>
    <t>是</t>
  </si>
  <si>
    <t>2022-01-11</t>
  </si>
  <si>
    <t>2383073</t>
  </si>
  <si>
    <t>4179.45</t>
  </si>
  <si>
    <t>654.00</t>
  </si>
  <si>
    <t>2022-01-11 09:39:55</t>
  </si>
  <si>
    <t>2382828</t>
  </si>
  <si>
    <t>科罗诺海滩酒店</t>
  </si>
  <si>
    <t>Boesl Sharon Lynn</t>
  </si>
  <si>
    <t>664.66</t>
  </si>
  <si>
    <t>104.00</t>
  </si>
  <si>
    <t>2022-01-11 00:37:12</t>
  </si>
  <si>
    <t>2022-01-10</t>
  </si>
  <si>
    <t>2381179</t>
  </si>
  <si>
    <t>伦敦英国皇家酒店</t>
  </si>
  <si>
    <t>Broomhall Ian</t>
  </si>
  <si>
    <t>715.79</t>
  </si>
  <si>
    <t>112.00</t>
  </si>
  <si>
    <t>2022-01-10 03:27:04</t>
  </si>
  <si>
    <t>2022-01-07</t>
  </si>
  <si>
    <t>2376788</t>
  </si>
  <si>
    <t>拉斯维加斯威尼斯人—帕拉佐皇宫度假酒店</t>
  </si>
  <si>
    <t>Nguyen Huy</t>
  </si>
  <si>
    <t>895.44</t>
  </si>
  <si>
    <t>140.00</t>
  </si>
  <si>
    <t>2022-01-07 05:20:20</t>
  </si>
  <si>
    <t>2022-01-05</t>
  </si>
  <si>
    <t>2374749</t>
  </si>
  <si>
    <t>圣迭戈万豪侯爵与滨海酒店</t>
  </si>
  <si>
    <t>Comstock John</t>
  </si>
  <si>
    <t>1296.56</t>
  </si>
  <si>
    <t>203.00</t>
  </si>
  <si>
    <t>2022-01-05 22:54:13</t>
  </si>
  <si>
    <t>2022-01-03</t>
  </si>
  <si>
    <t>2369850</t>
  </si>
  <si>
    <t>纽约市中心希尔顿酒店</t>
  </si>
  <si>
    <t>Zachry Samuel Steves</t>
  </si>
  <si>
    <t>5057.70</t>
  </si>
  <si>
    <t>794.00</t>
  </si>
  <si>
    <t>2022-01-03 00:57:40</t>
  </si>
  <si>
    <t>2022-01-01</t>
  </si>
  <si>
    <t>2367454</t>
  </si>
  <si>
    <t>雷斯特酒店</t>
  </si>
  <si>
    <t>Purwar Prashant,Purwar Prashant</t>
  </si>
  <si>
    <t>484.11</t>
  </si>
  <si>
    <t>76.00</t>
  </si>
  <si>
    <t>2022-01-01 12:35:59</t>
  </si>
  <si>
    <t>2021-12-31</t>
  </si>
  <si>
    <t>2365967</t>
  </si>
  <si>
    <t>首尔东大门广场JW万豪酒店</t>
  </si>
  <si>
    <t>WOO HYEJIN</t>
  </si>
  <si>
    <t>1296.46</t>
  </si>
  <si>
    <t>2021-12-31 13:33:08</t>
  </si>
  <si>
    <t>2021-12-28</t>
  </si>
  <si>
    <t>2359584</t>
  </si>
  <si>
    <t>奇卡住宿加早餐酒店</t>
  </si>
  <si>
    <t>Cottino Marzia</t>
  </si>
  <si>
    <t>402.32</t>
  </si>
  <si>
    <t>2021-12-28 02:31:05</t>
  </si>
  <si>
    <t>2021-12-27</t>
  </si>
  <si>
    <t>2357997</t>
  </si>
  <si>
    <t>格兰特酒店</t>
  </si>
  <si>
    <t>sipat jedalyn maagad</t>
  </si>
  <si>
    <t>555.15</t>
  </si>
  <si>
    <t>2021-12-27 10:04:44</t>
  </si>
  <si>
    <t>2021-12-22</t>
  </si>
  <si>
    <t>2350666</t>
  </si>
  <si>
    <t>巴黎中心埃克斯酒店</t>
  </si>
  <si>
    <t>Bedu Anne-Laure</t>
  </si>
  <si>
    <t>906.81</t>
  </si>
  <si>
    <t>142.00</t>
  </si>
  <si>
    <t>2021-12-22 14:50:51</t>
  </si>
  <si>
    <t>2021-12-21</t>
  </si>
  <si>
    <t>2350286</t>
  </si>
  <si>
    <t>旧金山马奎斯联合广场万豪酒店</t>
  </si>
  <si>
    <t>Binte Noor Mohamad Nisaa Aqeela</t>
  </si>
  <si>
    <t>2262.06</t>
  </si>
  <si>
    <t>2021-12-21 22:33:30</t>
  </si>
  <si>
    <t>2349000</t>
  </si>
  <si>
    <t>Residence Inn Durango</t>
  </si>
  <si>
    <t>Grasso Mary</t>
  </si>
  <si>
    <t>3610.35</t>
  </si>
  <si>
    <t>565.00</t>
  </si>
  <si>
    <t>2021-12-21 07:47:40</t>
  </si>
  <si>
    <t>2021-12-20</t>
  </si>
  <si>
    <t>2347809</t>
  </si>
  <si>
    <t>新加坡乌节大酒店</t>
  </si>
  <si>
    <t>Lee Chak Kee,Tay Chin Ho</t>
  </si>
  <si>
    <t>1865.79</t>
  </si>
  <si>
    <t>292.00</t>
  </si>
  <si>
    <t>2021-12-20 06:50:36</t>
  </si>
  <si>
    <t>2021-12-16</t>
  </si>
  <si>
    <t>2342180</t>
  </si>
  <si>
    <t>大法院酒店</t>
  </si>
  <si>
    <t>wah keh Heng,wah keh Heng</t>
  </si>
  <si>
    <t>472.19</t>
  </si>
  <si>
    <t>2021-12-16 02:47:34</t>
  </si>
  <si>
    <t>2021-12-14</t>
  </si>
  <si>
    <t>2340326</t>
  </si>
  <si>
    <t>哥打京那巴鲁沙巴东方酒店</t>
  </si>
  <si>
    <t>SINGH BALVINDERJIT</t>
  </si>
  <si>
    <t>497.73</t>
  </si>
  <si>
    <t>2021-12-14 20:12:12</t>
  </si>
  <si>
    <t>2021-12-11</t>
  </si>
  <si>
    <t>2335452</t>
  </si>
  <si>
    <t>阿斯潘精选酒店</t>
  </si>
  <si>
    <t>lusk doug c</t>
  </si>
  <si>
    <t>1789.20</t>
  </si>
  <si>
    <t>2021-12-11 04:32:25</t>
  </si>
  <si>
    <t>2021-12-08</t>
  </si>
  <si>
    <t>2330373</t>
  </si>
  <si>
    <t>利斯堡罗德威旅馆</t>
  </si>
  <si>
    <t>Priest Joan</t>
  </si>
  <si>
    <t>504.81</t>
  </si>
  <si>
    <t>2021-12-08 08:39:45</t>
  </si>
  <si>
    <t>2021-12-02</t>
  </si>
  <si>
    <t>2322543</t>
  </si>
  <si>
    <t xml:space="preserve">埃德蒙顿万丽机场酒店 </t>
  </si>
  <si>
    <t>Obal Edna</t>
  </si>
  <si>
    <t>829.66</t>
  </si>
  <si>
    <t>2021-12-02 02:13:28</t>
  </si>
  <si>
    <t>2021-11-30</t>
  </si>
  <si>
    <t>2319751</t>
  </si>
  <si>
    <t>丁加奴苏特拉海滩度假酒店</t>
  </si>
  <si>
    <t>Hassan Hamizan,Hassan Hamizan</t>
  </si>
  <si>
    <t>691.42</t>
  </si>
  <si>
    <t>108.00</t>
  </si>
  <si>
    <t>-108</t>
  </si>
  <si>
    <t>-691</t>
  </si>
  <si>
    <t>2021-11-30 16:09:18</t>
  </si>
  <si>
    <t>2021-11-19</t>
  </si>
  <si>
    <t>2303469</t>
  </si>
  <si>
    <t>豪华马雷洛酒店</t>
  </si>
  <si>
    <t>Carvalho Rocha Daniel Fagundes</t>
  </si>
  <si>
    <t>2361.23</t>
  </si>
  <si>
    <t>369.00</t>
  </si>
  <si>
    <t>-245</t>
  </si>
  <si>
    <t>-1574</t>
  </si>
  <si>
    <t>2021-11-19 06:43:03</t>
  </si>
  <si>
    <t>2021-11-14</t>
  </si>
  <si>
    <t>2299045</t>
  </si>
  <si>
    <t>蒙特利尔机场喜来登酒店</t>
  </si>
  <si>
    <t>Dickinson Jonathan</t>
  </si>
  <si>
    <t>671.37</t>
  </si>
  <si>
    <t>2021-11-14 00:16:20</t>
  </si>
  <si>
    <t>2021-11-13</t>
  </si>
  <si>
    <t>2298402</t>
  </si>
  <si>
    <t>玛汀瓦尔旅馆</t>
  </si>
  <si>
    <t>Andrei Cristi-Adrian,Andrei Cristi-Adrian</t>
  </si>
  <si>
    <t>805.64</t>
  </si>
  <si>
    <t>2021-11-13 04:15:00</t>
  </si>
  <si>
    <t>2021-11-08</t>
  </si>
  <si>
    <t>2292622</t>
  </si>
  <si>
    <t>海港城堡威斯汀酒店（多伦多）</t>
  </si>
  <si>
    <t>Landreville Francois</t>
  </si>
  <si>
    <t>3130.03</t>
  </si>
  <si>
    <t>488.00</t>
  </si>
  <si>
    <t>40.00</t>
  </si>
  <si>
    <t>-447</t>
  </si>
  <si>
    <t>-2873</t>
  </si>
  <si>
    <t>2021-11-08 06:02:24</t>
  </si>
  <si>
    <t>2021-11-07</t>
  </si>
  <si>
    <t>2292334</t>
  </si>
  <si>
    <t>槟榔洛奇饭店</t>
  </si>
  <si>
    <t>Jakutavicius Justas,Jakutavicius Justas</t>
  </si>
  <si>
    <t>846.65</t>
  </si>
  <si>
    <t>2021-11-07 18:49:06</t>
  </si>
  <si>
    <t>2021-11-05</t>
  </si>
  <si>
    <t>2289965</t>
  </si>
  <si>
    <t>丽亭西敏桥酒店&amp;度假村</t>
  </si>
  <si>
    <t>Sconce Haydn</t>
  </si>
  <si>
    <t>3589.60</t>
  </si>
  <si>
    <t>560.00</t>
  </si>
  <si>
    <t>2021-11-05 03:55:21</t>
  </si>
  <si>
    <t>2021-11-04</t>
  </si>
  <si>
    <t>2289886</t>
  </si>
  <si>
    <t>瑞嘉利亚套房公寓</t>
  </si>
  <si>
    <t>Nor Imran Muhammad,Nor Imran Muhammad</t>
  </si>
  <si>
    <t>597.07</t>
  </si>
  <si>
    <t>93.00</t>
  </si>
  <si>
    <t>2021-11-04 23:47:47</t>
  </si>
  <si>
    <t>2021-11-01</t>
  </si>
  <si>
    <t>2286979</t>
  </si>
  <si>
    <t>Laidlaw Gary</t>
  </si>
  <si>
    <t>641.80</t>
  </si>
  <si>
    <t>100.00</t>
  </si>
  <si>
    <t>2021-11-01 08:52:03</t>
  </si>
  <si>
    <t>2021-10-15</t>
  </si>
  <si>
    <t>2277895</t>
  </si>
  <si>
    <t>金斯盖特酒店</t>
  </si>
  <si>
    <t>Alaiza Johanna,Alaiza Johanna</t>
  </si>
  <si>
    <t>212.97</t>
  </si>
  <si>
    <t>2021-10-15 15:31:41</t>
  </si>
  <si>
    <t>2021-10-05</t>
  </si>
  <si>
    <t>2272888</t>
  </si>
  <si>
    <t>西谷市水晶套房酒店 - 西谷市</t>
  </si>
  <si>
    <t>BANKS DONALD</t>
  </si>
  <si>
    <t>937.16</t>
  </si>
  <si>
    <t>145.00</t>
  </si>
  <si>
    <t>2021-10-05 01:41:56</t>
  </si>
  <si>
    <t>2021-06-07</t>
  </si>
  <si>
    <t>2148589</t>
  </si>
  <si>
    <t>拉斯维加斯D酒店</t>
  </si>
  <si>
    <t>Sofa Patricia Gayle</t>
  </si>
  <si>
    <t>2108.56</t>
  </si>
  <si>
    <t>329.00</t>
  </si>
  <si>
    <t>-282</t>
  </si>
  <si>
    <t>-1807</t>
  </si>
  <si>
    <t>2022-01-13 16:19:23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</si>
</sst>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4" borderId="6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5"/>
  <sheetViews>
    <sheetView topLeftCell="A204" workbookViewId="0">
      <selection activeCell="A20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17086774664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44587</v>
      </c>
      <c r="G2" s="5">
        <v>44588</v>
      </c>
      <c r="H2" s="4">
        <v>1</v>
      </c>
      <c r="I2" s="4">
        <v>1</v>
      </c>
      <c r="J2" s="4">
        <v>1</v>
      </c>
      <c r="K2" s="4" t="s">
        <v>29</v>
      </c>
      <c r="L2" s="4">
        <v>203</v>
      </c>
      <c r="M2" s="4">
        <v>203</v>
      </c>
      <c r="N2" s="4" t="s">
        <v>30</v>
      </c>
      <c r="O2" s="4" t="s">
        <v>31</v>
      </c>
      <c r="P2" s="4" t="s">
        <v>32</v>
      </c>
      <c r="Q2" s="4">
        <v>0</v>
      </c>
      <c r="R2" s="6">
        <v>44561</v>
      </c>
      <c r="S2" s="5">
        <v>44591</v>
      </c>
      <c r="T2" s="4" t="s">
        <v>33</v>
      </c>
      <c r="U2" s="4">
        <v>203</v>
      </c>
      <c r="V2" s="4">
        <v>0</v>
      </c>
      <c r="W2" s="4">
        <v>0</v>
      </c>
      <c r="X2" s="4">
        <v>2365967</v>
      </c>
      <c r="Y2" s="4">
        <v>88835515</v>
      </c>
    </row>
    <row r="3" s="4" customFormat="1" spans="1:24">
      <c r="A3" s="4">
        <v>17107171081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44584</v>
      </c>
      <c r="G3" s="5">
        <v>44588</v>
      </c>
      <c r="H3" s="4">
        <v>1</v>
      </c>
      <c r="I3" s="4">
        <v>4</v>
      </c>
      <c r="J3" s="4">
        <v>4</v>
      </c>
      <c r="K3" s="4" t="s">
        <v>29</v>
      </c>
      <c r="L3" s="4">
        <v>794</v>
      </c>
      <c r="M3" s="4">
        <v>794</v>
      </c>
      <c r="N3" s="4" t="s">
        <v>36</v>
      </c>
      <c r="O3" s="4" t="s">
        <v>31</v>
      </c>
      <c r="P3" s="4" t="s">
        <v>32</v>
      </c>
      <c r="Q3" s="4">
        <v>0</v>
      </c>
      <c r="R3" s="6">
        <v>44564</v>
      </c>
      <c r="S3" s="5">
        <v>44591</v>
      </c>
      <c r="T3" s="4" t="s">
        <v>33</v>
      </c>
      <c r="U3" s="4">
        <v>794</v>
      </c>
      <c r="V3" s="4">
        <v>0</v>
      </c>
      <c r="W3" s="4">
        <v>0</v>
      </c>
      <c r="X3" s="4">
        <v>2369850</v>
      </c>
    </row>
    <row r="4" s="4" customFormat="1" spans="1:24">
      <c r="A4" s="4">
        <v>17124921104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44587</v>
      </c>
      <c r="G4" s="5">
        <v>44588</v>
      </c>
      <c r="H4" s="4">
        <v>1</v>
      </c>
      <c r="I4" s="4">
        <v>1</v>
      </c>
      <c r="J4" s="4">
        <v>1</v>
      </c>
      <c r="K4" s="4" t="s">
        <v>29</v>
      </c>
      <c r="L4" s="4">
        <v>69</v>
      </c>
      <c r="M4" s="4">
        <v>69</v>
      </c>
      <c r="N4" s="4" t="s">
        <v>39</v>
      </c>
      <c r="O4" s="4" t="s">
        <v>31</v>
      </c>
      <c r="P4" s="4" t="s">
        <v>32</v>
      </c>
      <c r="Q4" s="4">
        <v>0</v>
      </c>
      <c r="R4" s="6">
        <v>44567</v>
      </c>
      <c r="S4" s="5">
        <v>44591</v>
      </c>
      <c r="T4" s="4" t="s">
        <v>33</v>
      </c>
      <c r="U4" s="4">
        <v>69</v>
      </c>
      <c r="V4" s="4">
        <v>0</v>
      </c>
      <c r="W4" s="4">
        <v>0</v>
      </c>
      <c r="X4" s="4">
        <v>2374924</v>
      </c>
    </row>
    <row r="5" s="4" customFormat="1" spans="1:24">
      <c r="A5" s="4">
        <v>17124921104</v>
      </c>
      <c r="B5" s="4" t="s">
        <v>25</v>
      </c>
      <c r="C5" s="4" t="s">
        <v>40</v>
      </c>
      <c r="D5" s="4" t="s">
        <v>37</v>
      </c>
      <c r="E5" s="4" t="s">
        <v>38</v>
      </c>
      <c r="F5" s="5">
        <v>44587</v>
      </c>
      <c r="G5" s="5">
        <v>44588</v>
      </c>
      <c r="H5" s="4">
        <v>1</v>
      </c>
      <c r="I5" s="4">
        <v>1</v>
      </c>
      <c r="J5" s="4">
        <v>1</v>
      </c>
      <c r="K5" s="4" t="s">
        <v>29</v>
      </c>
      <c r="L5" s="4">
        <v>-69</v>
      </c>
      <c r="M5" s="4">
        <v>-69</v>
      </c>
      <c r="N5" s="4" t="s">
        <v>39</v>
      </c>
      <c r="O5" s="4" t="s">
        <v>31</v>
      </c>
      <c r="P5" s="4" t="s">
        <v>32</v>
      </c>
      <c r="Q5" s="4">
        <v>0</v>
      </c>
      <c r="R5" s="6">
        <v>44567</v>
      </c>
      <c r="S5" s="5">
        <v>44591</v>
      </c>
      <c r="T5" s="4" t="s">
        <v>33</v>
      </c>
      <c r="U5" s="4">
        <v>-69</v>
      </c>
      <c r="V5" s="4">
        <v>0</v>
      </c>
      <c r="W5" s="4">
        <v>0</v>
      </c>
      <c r="X5" s="4">
        <v>2374924</v>
      </c>
    </row>
    <row r="6" s="4" customFormat="1" spans="1:24">
      <c r="A6" s="4">
        <v>15540079459</v>
      </c>
      <c r="B6" s="4" t="s">
        <v>25</v>
      </c>
      <c r="C6" s="4" t="s">
        <v>41</v>
      </c>
      <c r="D6" s="4" t="s">
        <v>42</v>
      </c>
      <c r="E6" s="4" t="s">
        <v>43</v>
      </c>
      <c r="F6" s="5">
        <v>44581</v>
      </c>
      <c r="G6" s="5">
        <v>44588</v>
      </c>
      <c r="H6" s="4">
        <v>1</v>
      </c>
      <c r="I6" s="4">
        <v>7</v>
      </c>
      <c r="J6" s="4">
        <v>7</v>
      </c>
      <c r="K6" s="4" t="s">
        <v>29</v>
      </c>
      <c r="L6" s="4">
        <v>-282</v>
      </c>
      <c r="M6" s="4">
        <v>-282</v>
      </c>
      <c r="N6" s="4" t="s">
        <v>44</v>
      </c>
      <c r="O6" s="4" t="s">
        <v>31</v>
      </c>
      <c r="P6" s="4" t="s">
        <v>32</v>
      </c>
      <c r="Q6" s="4">
        <v>0</v>
      </c>
      <c r="R6" s="6">
        <v>44354</v>
      </c>
      <c r="S6" s="5">
        <v>44591</v>
      </c>
      <c r="T6" s="4" t="s">
        <v>33</v>
      </c>
      <c r="U6" s="4">
        <v>-282</v>
      </c>
      <c r="V6" s="4">
        <v>0</v>
      </c>
      <c r="W6" s="4">
        <v>0</v>
      </c>
      <c r="X6" s="4">
        <v>2148589</v>
      </c>
    </row>
    <row r="7" s="4" customFormat="1" spans="1:25">
      <c r="A7" s="4">
        <v>17194568013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44587</v>
      </c>
      <c r="G7" s="5">
        <v>44588</v>
      </c>
      <c r="H7" s="4">
        <v>1</v>
      </c>
      <c r="I7" s="4">
        <v>1</v>
      </c>
      <c r="J7" s="4">
        <v>1</v>
      </c>
      <c r="K7" s="4" t="s">
        <v>29</v>
      </c>
      <c r="L7" s="4">
        <v>137</v>
      </c>
      <c r="M7" s="4">
        <v>137</v>
      </c>
      <c r="N7" s="4" t="s">
        <v>47</v>
      </c>
      <c r="O7" s="4" t="s">
        <v>31</v>
      </c>
      <c r="P7" s="4" t="s">
        <v>32</v>
      </c>
      <c r="Q7" s="4">
        <v>0</v>
      </c>
      <c r="R7" s="6">
        <v>44579</v>
      </c>
      <c r="S7" s="5">
        <v>44591</v>
      </c>
      <c r="T7" s="4" t="s">
        <v>33</v>
      </c>
      <c r="U7" s="4">
        <v>137</v>
      </c>
      <c r="V7" s="4">
        <v>0</v>
      </c>
      <c r="W7" s="4">
        <v>0</v>
      </c>
      <c r="X7" s="4">
        <v>2398297</v>
      </c>
      <c r="Y7" s="4">
        <v>70801302</v>
      </c>
    </row>
    <row r="8" s="4" customFormat="1" spans="1:24">
      <c r="A8" s="4">
        <v>17220732028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44587</v>
      </c>
      <c r="G8" s="5">
        <v>44588</v>
      </c>
      <c r="H8" s="4">
        <v>1</v>
      </c>
      <c r="I8" s="4">
        <v>1</v>
      </c>
      <c r="J8" s="4">
        <v>1</v>
      </c>
      <c r="K8" s="4" t="s">
        <v>29</v>
      </c>
      <c r="L8" s="4">
        <v>56</v>
      </c>
      <c r="M8" s="4">
        <v>56</v>
      </c>
      <c r="N8" s="4" t="s">
        <v>50</v>
      </c>
      <c r="O8" s="4" t="s">
        <v>31</v>
      </c>
      <c r="P8" s="4" t="s">
        <v>32</v>
      </c>
      <c r="Q8" s="4">
        <v>0</v>
      </c>
      <c r="R8" s="6">
        <v>44584</v>
      </c>
      <c r="S8" s="5">
        <v>44591</v>
      </c>
      <c r="T8" s="4" t="s">
        <v>33</v>
      </c>
      <c r="U8" s="4">
        <v>56</v>
      </c>
      <c r="V8" s="4">
        <v>0</v>
      </c>
      <c r="W8" s="4">
        <v>0</v>
      </c>
      <c r="X8" s="4">
        <v>2407273</v>
      </c>
    </row>
    <row r="9" s="4" customFormat="1" spans="1:25">
      <c r="A9" s="4">
        <v>17228538794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44587</v>
      </c>
      <c r="G9" s="5">
        <v>44588</v>
      </c>
      <c r="H9" s="4">
        <v>1</v>
      </c>
      <c r="I9" s="4">
        <v>1</v>
      </c>
      <c r="J9" s="4">
        <v>1</v>
      </c>
      <c r="K9" s="4" t="s">
        <v>29</v>
      </c>
      <c r="L9" s="4">
        <v>139</v>
      </c>
      <c r="M9" s="4">
        <v>139</v>
      </c>
      <c r="N9" s="4" t="s">
        <v>53</v>
      </c>
      <c r="O9" s="4" t="s">
        <v>31</v>
      </c>
      <c r="P9" s="4" t="s">
        <v>32</v>
      </c>
      <c r="Q9" s="4">
        <v>0</v>
      </c>
      <c r="R9" s="6">
        <v>44586</v>
      </c>
      <c r="S9" s="5">
        <v>44591</v>
      </c>
      <c r="T9" s="4" t="s">
        <v>33</v>
      </c>
      <c r="U9" s="4">
        <v>139</v>
      </c>
      <c r="V9" s="4">
        <v>0</v>
      </c>
      <c r="W9" s="4">
        <v>0</v>
      </c>
      <c r="X9" s="4">
        <v>2408503</v>
      </c>
      <c r="Y9" s="4">
        <v>358099</v>
      </c>
    </row>
    <row r="10" s="4" customFormat="1" spans="1:24">
      <c r="A10" s="4">
        <v>17232999035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44586</v>
      </c>
      <c r="G10" s="5">
        <v>44588</v>
      </c>
      <c r="H10" s="4">
        <v>1</v>
      </c>
      <c r="I10" s="4">
        <v>2</v>
      </c>
      <c r="J10" s="4">
        <v>2</v>
      </c>
      <c r="K10" s="4" t="s">
        <v>29</v>
      </c>
      <c r="L10" s="4">
        <v>128</v>
      </c>
      <c r="M10" s="4">
        <v>128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44586</v>
      </c>
      <c r="S10" s="5">
        <v>44591</v>
      </c>
      <c r="T10" s="4" t="s">
        <v>33</v>
      </c>
      <c r="U10" s="4">
        <v>128</v>
      </c>
      <c r="V10" s="4">
        <v>0</v>
      </c>
      <c r="W10" s="4">
        <v>0</v>
      </c>
      <c r="X10" s="4">
        <v>2408805</v>
      </c>
    </row>
    <row r="11" s="4" customFormat="1" spans="1:23">
      <c r="A11" s="4">
        <v>17235168717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44587</v>
      </c>
      <c r="G11" s="5">
        <v>44588</v>
      </c>
      <c r="H11" s="4">
        <v>1</v>
      </c>
      <c r="I11" s="4">
        <v>1</v>
      </c>
      <c r="J11" s="4">
        <v>1</v>
      </c>
      <c r="K11" s="4" t="s">
        <v>29</v>
      </c>
      <c r="L11" s="4">
        <v>64</v>
      </c>
      <c r="M11" s="4">
        <v>64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44586</v>
      </c>
      <c r="S11" s="5">
        <v>44591</v>
      </c>
      <c r="T11" s="4" t="s">
        <v>33</v>
      </c>
      <c r="U11" s="4">
        <v>64</v>
      </c>
      <c r="V11" s="4">
        <v>0</v>
      </c>
      <c r="W11" s="4">
        <v>0</v>
      </c>
    </row>
    <row r="12" s="4" customFormat="1" spans="1:24">
      <c r="A12" s="4">
        <v>17235291036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44587</v>
      </c>
      <c r="G12" s="5">
        <v>44588</v>
      </c>
      <c r="H12" s="4">
        <v>1</v>
      </c>
      <c r="I12" s="4">
        <v>1</v>
      </c>
      <c r="J12" s="4">
        <v>1</v>
      </c>
      <c r="K12" s="4" t="s">
        <v>29</v>
      </c>
      <c r="L12" s="4">
        <v>58</v>
      </c>
      <c r="M12" s="4">
        <v>58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44586</v>
      </c>
      <c r="S12" s="5">
        <v>44591</v>
      </c>
      <c r="T12" s="4" t="s">
        <v>33</v>
      </c>
      <c r="U12" s="4">
        <v>58</v>
      </c>
      <c r="V12" s="4">
        <v>0</v>
      </c>
      <c r="W12" s="4">
        <v>0</v>
      </c>
      <c r="X12" s="4">
        <v>2409094</v>
      </c>
    </row>
    <row r="13" s="4" customFormat="1" spans="1:24">
      <c r="A13" s="4">
        <v>17235405137</v>
      </c>
      <c r="B13" s="4" t="s">
        <v>25</v>
      </c>
      <c r="C13" s="4" t="s">
        <v>26</v>
      </c>
      <c r="D13" s="4" t="s">
        <v>54</v>
      </c>
      <c r="E13" s="4" t="s">
        <v>55</v>
      </c>
      <c r="F13" s="5">
        <v>44587</v>
      </c>
      <c r="G13" s="5">
        <v>44588</v>
      </c>
      <c r="H13" s="4">
        <v>1</v>
      </c>
      <c r="I13" s="4">
        <v>1</v>
      </c>
      <c r="J13" s="4">
        <v>1</v>
      </c>
      <c r="K13" s="4" t="s">
        <v>29</v>
      </c>
      <c r="L13" s="4">
        <v>64</v>
      </c>
      <c r="M13" s="4">
        <v>64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44586</v>
      </c>
      <c r="S13" s="5">
        <v>44591</v>
      </c>
      <c r="T13" s="4" t="s">
        <v>33</v>
      </c>
      <c r="U13" s="4">
        <v>64</v>
      </c>
      <c r="V13" s="4">
        <v>0</v>
      </c>
      <c r="W13" s="4">
        <v>0</v>
      </c>
      <c r="X13" s="4">
        <v>2409108</v>
      </c>
    </row>
    <row r="14" s="4" customFormat="1" spans="1:24">
      <c r="A14" s="4">
        <v>17235678586</v>
      </c>
      <c r="B14" s="4" t="s">
        <v>25</v>
      </c>
      <c r="C14" s="4" t="s">
        <v>26</v>
      </c>
      <c r="D14" s="4" t="s">
        <v>62</v>
      </c>
      <c r="E14" s="4" t="s">
        <v>63</v>
      </c>
      <c r="F14" s="5">
        <v>44587</v>
      </c>
      <c r="G14" s="5">
        <v>44588</v>
      </c>
      <c r="H14" s="4">
        <v>1</v>
      </c>
      <c r="I14" s="4">
        <v>1</v>
      </c>
      <c r="J14" s="4">
        <v>1</v>
      </c>
      <c r="K14" s="4" t="s">
        <v>29</v>
      </c>
      <c r="L14" s="4">
        <v>39</v>
      </c>
      <c r="M14" s="4">
        <v>39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44587</v>
      </c>
      <c r="S14" s="5">
        <v>44591</v>
      </c>
      <c r="T14" s="4" t="s">
        <v>33</v>
      </c>
      <c r="U14" s="4">
        <v>39</v>
      </c>
      <c r="V14" s="4">
        <v>0</v>
      </c>
      <c r="W14" s="4">
        <v>0</v>
      </c>
      <c r="X14" s="4">
        <v>2409157</v>
      </c>
    </row>
    <row r="15" s="4" customFormat="1" spans="1:25">
      <c r="A15" s="4">
        <v>17235749277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44587</v>
      </c>
      <c r="G15" s="5">
        <v>44588</v>
      </c>
      <c r="H15" s="4">
        <v>1</v>
      </c>
      <c r="I15" s="4">
        <v>1</v>
      </c>
      <c r="J15" s="4">
        <v>1</v>
      </c>
      <c r="K15" s="4" t="s">
        <v>29</v>
      </c>
      <c r="L15" s="4">
        <v>199</v>
      </c>
      <c r="M15" s="4">
        <v>199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44587</v>
      </c>
      <c r="S15" s="5">
        <v>44591</v>
      </c>
      <c r="T15" s="4" t="s">
        <v>33</v>
      </c>
      <c r="U15" s="4">
        <v>199</v>
      </c>
      <c r="V15" s="4">
        <v>0</v>
      </c>
      <c r="W15" s="4">
        <v>0</v>
      </c>
      <c r="X15" s="4">
        <v>2409173</v>
      </c>
      <c r="Y15" s="4">
        <v>897402180</v>
      </c>
    </row>
    <row r="16" s="4" customFormat="1" spans="1:24">
      <c r="A16" s="4">
        <v>17235767490</v>
      </c>
      <c r="B16" s="4" t="s">
        <v>25</v>
      </c>
      <c r="C16" s="4" t="s">
        <v>26</v>
      </c>
      <c r="D16" s="4" t="s">
        <v>68</v>
      </c>
      <c r="E16" s="4" t="s">
        <v>55</v>
      </c>
      <c r="F16" s="5">
        <v>44587</v>
      </c>
      <c r="G16" s="5">
        <v>44588</v>
      </c>
      <c r="H16" s="4">
        <v>1</v>
      </c>
      <c r="I16" s="4">
        <v>1</v>
      </c>
      <c r="J16" s="4">
        <v>1</v>
      </c>
      <c r="K16" s="4" t="s">
        <v>29</v>
      </c>
      <c r="L16" s="4">
        <v>70</v>
      </c>
      <c r="M16" s="4">
        <v>70</v>
      </c>
      <c r="N16" s="4" t="s">
        <v>69</v>
      </c>
      <c r="O16" s="4" t="s">
        <v>31</v>
      </c>
      <c r="P16" s="4" t="s">
        <v>32</v>
      </c>
      <c r="Q16" s="4">
        <v>0</v>
      </c>
      <c r="R16" s="6">
        <v>44587</v>
      </c>
      <c r="S16" s="5">
        <v>44591</v>
      </c>
      <c r="T16" s="4" t="s">
        <v>33</v>
      </c>
      <c r="U16" s="4">
        <v>70</v>
      </c>
      <c r="V16" s="4">
        <v>0</v>
      </c>
      <c r="W16" s="4">
        <v>0</v>
      </c>
      <c r="X16" s="4">
        <v>2409179</v>
      </c>
    </row>
    <row r="17" s="4" customFormat="1" spans="1:25">
      <c r="A17" s="4">
        <v>17235797545</v>
      </c>
      <c r="B17" s="4" t="s">
        <v>25</v>
      </c>
      <c r="C17" s="4" t="s">
        <v>26</v>
      </c>
      <c r="D17" s="4" t="s">
        <v>70</v>
      </c>
      <c r="E17" s="4" t="s">
        <v>71</v>
      </c>
      <c r="F17" s="5">
        <v>44587</v>
      </c>
      <c r="G17" s="5">
        <v>44588</v>
      </c>
      <c r="H17" s="4">
        <v>1</v>
      </c>
      <c r="I17" s="4">
        <v>1</v>
      </c>
      <c r="J17" s="4">
        <v>1</v>
      </c>
      <c r="K17" s="4" t="s">
        <v>29</v>
      </c>
      <c r="L17" s="4">
        <v>115</v>
      </c>
      <c r="M17" s="4">
        <v>115</v>
      </c>
      <c r="N17" s="4" t="s">
        <v>72</v>
      </c>
      <c r="O17" s="4" t="s">
        <v>31</v>
      </c>
      <c r="P17" s="4" t="s">
        <v>32</v>
      </c>
      <c r="Q17" s="4">
        <v>0</v>
      </c>
      <c r="R17" s="6">
        <v>44587</v>
      </c>
      <c r="S17" s="5">
        <v>44591</v>
      </c>
      <c r="T17" s="4" t="s">
        <v>33</v>
      </c>
      <c r="U17" s="4">
        <v>115</v>
      </c>
      <c r="V17" s="4">
        <v>0</v>
      </c>
      <c r="W17" s="4">
        <v>0</v>
      </c>
      <c r="X17" s="4">
        <v>2409194</v>
      </c>
      <c r="Y17" s="4">
        <v>897423389</v>
      </c>
    </row>
    <row r="18" s="4" customFormat="1" spans="1:25">
      <c r="A18" s="4">
        <v>17235811006</v>
      </c>
      <c r="B18" s="4" t="s">
        <v>25</v>
      </c>
      <c r="C18" s="4" t="s">
        <v>26</v>
      </c>
      <c r="D18" s="4" t="s">
        <v>73</v>
      </c>
      <c r="E18" s="4" t="s">
        <v>74</v>
      </c>
      <c r="F18" s="5">
        <v>44587</v>
      </c>
      <c r="G18" s="5">
        <v>44588</v>
      </c>
      <c r="H18" s="4">
        <v>1</v>
      </c>
      <c r="I18" s="4">
        <v>1</v>
      </c>
      <c r="J18" s="4">
        <v>1</v>
      </c>
      <c r="K18" s="4" t="s">
        <v>29</v>
      </c>
      <c r="L18" s="4">
        <v>73</v>
      </c>
      <c r="M18" s="4">
        <v>73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44587</v>
      </c>
      <c r="S18" s="5">
        <v>44591</v>
      </c>
      <c r="T18" s="4" t="s">
        <v>33</v>
      </c>
      <c r="U18" s="4">
        <v>73</v>
      </c>
      <c r="V18" s="4">
        <v>0</v>
      </c>
      <c r="W18" s="4">
        <v>0</v>
      </c>
      <c r="X18" s="4">
        <v>2409198</v>
      </c>
      <c r="Y18" s="4">
        <v>663323796</v>
      </c>
    </row>
    <row r="19" s="4" customFormat="1" spans="1:24">
      <c r="A19" s="4">
        <v>17235672855</v>
      </c>
      <c r="B19" s="4" t="s">
        <v>25</v>
      </c>
      <c r="C19" s="4" t="s">
        <v>26</v>
      </c>
      <c r="D19" s="4" t="s">
        <v>76</v>
      </c>
      <c r="E19" s="4" t="s">
        <v>77</v>
      </c>
      <c r="F19" s="5">
        <v>44587</v>
      </c>
      <c r="G19" s="5">
        <v>44588</v>
      </c>
      <c r="H19" s="4">
        <v>2</v>
      </c>
      <c r="I19" s="4">
        <v>1</v>
      </c>
      <c r="J19" s="4">
        <v>2</v>
      </c>
      <c r="K19" s="4" t="s">
        <v>29</v>
      </c>
      <c r="L19" s="4">
        <v>264</v>
      </c>
      <c r="M19" s="4">
        <v>264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44587</v>
      </c>
      <c r="S19" s="5">
        <v>44591</v>
      </c>
      <c r="T19" s="4" t="s">
        <v>33</v>
      </c>
      <c r="U19" s="4">
        <v>264</v>
      </c>
      <c r="V19" s="4">
        <v>0</v>
      </c>
      <c r="W19" s="4">
        <v>0</v>
      </c>
      <c r="X19" s="4">
        <v>2409155</v>
      </c>
    </row>
    <row r="20" s="4" customFormat="1" spans="1:24">
      <c r="A20" s="4">
        <v>17235846745</v>
      </c>
      <c r="B20" s="4" t="s">
        <v>25</v>
      </c>
      <c r="C20" s="4" t="s">
        <v>26</v>
      </c>
      <c r="D20" s="4" t="s">
        <v>62</v>
      </c>
      <c r="E20" s="4" t="s">
        <v>63</v>
      </c>
      <c r="F20" s="5">
        <v>44587</v>
      </c>
      <c r="G20" s="5">
        <v>44588</v>
      </c>
      <c r="H20" s="4">
        <v>1</v>
      </c>
      <c r="I20" s="4">
        <v>1</v>
      </c>
      <c r="J20" s="4">
        <v>1</v>
      </c>
      <c r="K20" s="4" t="s">
        <v>29</v>
      </c>
      <c r="L20" s="4">
        <v>39</v>
      </c>
      <c r="M20" s="4">
        <v>39</v>
      </c>
      <c r="N20" s="4" t="s">
        <v>79</v>
      </c>
      <c r="O20" s="4" t="s">
        <v>31</v>
      </c>
      <c r="P20" s="4" t="s">
        <v>32</v>
      </c>
      <c r="Q20" s="4">
        <v>0</v>
      </c>
      <c r="R20" s="6">
        <v>44587</v>
      </c>
      <c r="S20" s="5">
        <v>44591</v>
      </c>
      <c r="T20" s="4" t="s">
        <v>33</v>
      </c>
      <c r="U20" s="4">
        <v>39</v>
      </c>
      <c r="V20" s="4">
        <v>0</v>
      </c>
      <c r="W20" s="4">
        <v>0</v>
      </c>
      <c r="X20" s="4">
        <v>2409210</v>
      </c>
    </row>
    <row r="21" s="4" customFormat="1" spans="1:24">
      <c r="A21" s="4">
        <v>17239733386</v>
      </c>
      <c r="B21" s="4" t="s">
        <v>25</v>
      </c>
      <c r="C21" s="4" t="s">
        <v>26</v>
      </c>
      <c r="D21" s="4" t="s">
        <v>80</v>
      </c>
      <c r="E21" s="4" t="s">
        <v>81</v>
      </c>
      <c r="F21" s="5">
        <v>44587</v>
      </c>
      <c r="G21" s="5">
        <v>44588</v>
      </c>
      <c r="H21" s="4">
        <v>1</v>
      </c>
      <c r="I21" s="4">
        <v>1</v>
      </c>
      <c r="J21" s="4">
        <v>1</v>
      </c>
      <c r="K21" s="4" t="s">
        <v>29</v>
      </c>
      <c r="L21" s="4">
        <v>20</v>
      </c>
      <c r="M21" s="4">
        <v>20</v>
      </c>
      <c r="N21" s="4" t="s">
        <v>82</v>
      </c>
      <c r="O21" s="4" t="s">
        <v>31</v>
      </c>
      <c r="P21" s="4" t="s">
        <v>32</v>
      </c>
      <c r="Q21" s="4">
        <v>0</v>
      </c>
      <c r="R21" s="6">
        <v>44587</v>
      </c>
      <c r="S21" s="5">
        <v>44591</v>
      </c>
      <c r="T21" s="4" t="s">
        <v>33</v>
      </c>
      <c r="U21" s="4">
        <v>20</v>
      </c>
      <c r="V21" s="4">
        <v>0</v>
      </c>
      <c r="W21" s="4">
        <v>0</v>
      </c>
      <c r="X21" s="4">
        <v>2409375</v>
      </c>
    </row>
    <row r="22" s="4" customFormat="1" spans="1:24">
      <c r="A22" s="4">
        <v>17239831772</v>
      </c>
      <c r="B22" s="4" t="s">
        <v>25</v>
      </c>
      <c r="C22" s="4" t="s">
        <v>26</v>
      </c>
      <c r="D22" s="4" t="s">
        <v>83</v>
      </c>
      <c r="E22" s="4" t="s">
        <v>84</v>
      </c>
      <c r="F22" s="5">
        <v>44587</v>
      </c>
      <c r="G22" s="5">
        <v>44588</v>
      </c>
      <c r="H22" s="4">
        <v>1</v>
      </c>
      <c r="I22" s="4">
        <v>1</v>
      </c>
      <c r="J22" s="4">
        <v>1</v>
      </c>
      <c r="K22" s="4" t="s">
        <v>29</v>
      </c>
      <c r="L22" s="4">
        <v>50</v>
      </c>
      <c r="M22" s="4">
        <v>50</v>
      </c>
      <c r="N22" s="4" t="s">
        <v>85</v>
      </c>
      <c r="O22" s="4" t="s">
        <v>31</v>
      </c>
      <c r="P22" s="4" t="s">
        <v>32</v>
      </c>
      <c r="Q22" s="4">
        <v>0</v>
      </c>
      <c r="R22" s="6">
        <v>44587</v>
      </c>
      <c r="S22" s="5">
        <v>44591</v>
      </c>
      <c r="T22" s="4" t="s">
        <v>33</v>
      </c>
      <c r="U22" s="4">
        <v>50</v>
      </c>
      <c r="V22" s="4">
        <v>0</v>
      </c>
      <c r="W22" s="4">
        <v>0</v>
      </c>
      <c r="X22" s="4">
        <v>2409376</v>
      </c>
    </row>
    <row r="23" s="4" customFormat="1" spans="1:25">
      <c r="A23" s="4">
        <v>17240319762</v>
      </c>
      <c r="B23" s="4" t="s">
        <v>25</v>
      </c>
      <c r="C23" s="4" t="s">
        <v>26</v>
      </c>
      <c r="D23" s="4" t="s">
        <v>86</v>
      </c>
      <c r="E23" s="4" t="s">
        <v>87</v>
      </c>
      <c r="F23" s="5">
        <v>44587</v>
      </c>
      <c r="G23" s="5">
        <v>44588</v>
      </c>
      <c r="H23" s="4">
        <v>1</v>
      </c>
      <c r="I23" s="4">
        <v>1</v>
      </c>
      <c r="J23" s="4">
        <v>1</v>
      </c>
      <c r="K23" s="4" t="s">
        <v>29</v>
      </c>
      <c r="L23" s="4">
        <v>31</v>
      </c>
      <c r="M23" s="4">
        <v>31</v>
      </c>
      <c r="N23" s="4" t="s">
        <v>88</v>
      </c>
      <c r="O23" s="4" t="s">
        <v>31</v>
      </c>
      <c r="P23" s="4" t="s">
        <v>32</v>
      </c>
      <c r="Q23" s="4">
        <v>0</v>
      </c>
      <c r="R23" s="6">
        <v>44587</v>
      </c>
      <c r="S23" s="5">
        <v>44591</v>
      </c>
      <c r="T23" s="4" t="s">
        <v>33</v>
      </c>
      <c r="U23" s="4">
        <v>31</v>
      </c>
      <c r="V23" s="4">
        <v>0</v>
      </c>
      <c r="W23" s="4">
        <v>0</v>
      </c>
      <c r="X23" s="4">
        <v>2409416</v>
      </c>
      <c r="Y23" s="4">
        <v>3259062</v>
      </c>
    </row>
    <row r="24" s="4" customFormat="1" spans="1:24">
      <c r="A24" s="4">
        <v>15540079459</v>
      </c>
      <c r="B24" s="4" t="s">
        <v>25</v>
      </c>
      <c r="C24" s="4" t="s">
        <v>26</v>
      </c>
      <c r="D24" s="4" t="s">
        <v>42</v>
      </c>
      <c r="E24" s="4" t="s">
        <v>43</v>
      </c>
      <c r="F24" s="5">
        <v>44581</v>
      </c>
      <c r="G24" s="5">
        <v>44588</v>
      </c>
      <c r="H24" s="4">
        <v>1</v>
      </c>
      <c r="I24" s="4">
        <v>7</v>
      </c>
      <c r="J24" s="4">
        <v>7</v>
      </c>
      <c r="K24" s="4" t="s">
        <v>29</v>
      </c>
      <c r="L24" s="4">
        <v>329</v>
      </c>
      <c r="M24" s="4">
        <v>329</v>
      </c>
      <c r="N24" s="4" t="s">
        <v>44</v>
      </c>
      <c r="O24" s="4" t="s">
        <v>89</v>
      </c>
      <c r="P24" s="4" t="s">
        <v>32</v>
      </c>
      <c r="Q24" s="4">
        <v>0</v>
      </c>
      <c r="R24" s="6">
        <v>44354</v>
      </c>
      <c r="S24" s="5">
        <v>44592</v>
      </c>
      <c r="T24" s="4" t="s">
        <v>33</v>
      </c>
      <c r="U24" s="4">
        <v>329</v>
      </c>
      <c r="V24" s="4">
        <v>0</v>
      </c>
      <c r="W24" s="4">
        <v>0</v>
      </c>
      <c r="X24" s="4">
        <v>2148589</v>
      </c>
    </row>
    <row r="25" s="4" customFormat="1" spans="1:25">
      <c r="A25" s="4">
        <v>16711343727</v>
      </c>
      <c r="B25" s="4" t="s">
        <v>25</v>
      </c>
      <c r="C25" s="4" t="s">
        <v>26</v>
      </c>
      <c r="D25" s="4" t="s">
        <v>90</v>
      </c>
      <c r="E25" s="4" t="s">
        <v>46</v>
      </c>
      <c r="F25" s="5">
        <v>44588</v>
      </c>
      <c r="G25" s="5">
        <v>44589</v>
      </c>
      <c r="H25" s="4">
        <v>1</v>
      </c>
      <c r="I25" s="4">
        <v>1</v>
      </c>
      <c r="J25" s="4">
        <v>1</v>
      </c>
      <c r="K25" s="4" t="s">
        <v>29</v>
      </c>
      <c r="L25" s="4">
        <v>100</v>
      </c>
      <c r="M25" s="4">
        <v>100</v>
      </c>
      <c r="N25" s="4" t="s">
        <v>91</v>
      </c>
      <c r="O25" s="4" t="s">
        <v>92</v>
      </c>
      <c r="P25" s="4" t="s">
        <v>32</v>
      </c>
      <c r="Q25" s="4">
        <v>0</v>
      </c>
      <c r="R25" s="6">
        <v>44501</v>
      </c>
      <c r="S25" s="5">
        <v>44592</v>
      </c>
      <c r="T25" s="4" t="s">
        <v>33</v>
      </c>
      <c r="U25" s="4">
        <v>100</v>
      </c>
      <c r="V25" s="4">
        <v>0</v>
      </c>
      <c r="W25" s="4">
        <v>0</v>
      </c>
      <c r="X25" s="4">
        <v>2286979</v>
      </c>
      <c r="Y25" s="4">
        <v>97945005</v>
      </c>
    </row>
    <row r="26" s="4" customFormat="1" spans="1:24">
      <c r="A26" s="4">
        <v>17030176826</v>
      </c>
      <c r="B26" s="4" t="s">
        <v>25</v>
      </c>
      <c r="C26" s="4" t="s">
        <v>26</v>
      </c>
      <c r="D26" s="4" t="s">
        <v>93</v>
      </c>
      <c r="E26" s="4" t="s">
        <v>94</v>
      </c>
      <c r="F26" s="5">
        <v>44587</v>
      </c>
      <c r="G26" s="5">
        <v>44589</v>
      </c>
      <c r="H26" s="4">
        <v>1</v>
      </c>
      <c r="I26" s="4">
        <v>2</v>
      </c>
      <c r="J26" s="4">
        <v>2</v>
      </c>
      <c r="K26" s="4" t="s">
        <v>29</v>
      </c>
      <c r="L26" s="4">
        <v>142</v>
      </c>
      <c r="M26" s="4">
        <v>142</v>
      </c>
      <c r="N26" s="4" t="s">
        <v>95</v>
      </c>
      <c r="O26" s="4" t="s">
        <v>92</v>
      </c>
      <c r="P26" s="4" t="s">
        <v>32</v>
      </c>
      <c r="Q26" s="4">
        <v>0</v>
      </c>
      <c r="R26" s="6">
        <v>44552</v>
      </c>
      <c r="S26" s="5">
        <v>44592</v>
      </c>
      <c r="T26" s="4" t="s">
        <v>33</v>
      </c>
      <c r="U26" s="4">
        <v>142</v>
      </c>
      <c r="V26" s="4">
        <v>0</v>
      </c>
      <c r="W26" s="4">
        <v>0</v>
      </c>
      <c r="X26" s="4">
        <v>2350666</v>
      </c>
    </row>
    <row r="27" s="4" customFormat="1" spans="1:23">
      <c r="A27" s="4">
        <v>17131284253</v>
      </c>
      <c r="B27" s="4" t="s">
        <v>25</v>
      </c>
      <c r="C27" s="4" t="s">
        <v>26</v>
      </c>
      <c r="D27" s="4" t="s">
        <v>96</v>
      </c>
      <c r="E27" s="4" t="s">
        <v>97</v>
      </c>
      <c r="F27" s="5">
        <v>44587</v>
      </c>
      <c r="G27" s="5">
        <v>44589</v>
      </c>
      <c r="H27" s="4">
        <v>1</v>
      </c>
      <c r="I27" s="4">
        <v>2</v>
      </c>
      <c r="J27" s="4">
        <v>2</v>
      </c>
      <c r="K27" s="4" t="s">
        <v>29</v>
      </c>
      <c r="L27" s="4">
        <v>140</v>
      </c>
      <c r="M27" s="4">
        <v>140</v>
      </c>
      <c r="N27" s="4" t="s">
        <v>98</v>
      </c>
      <c r="O27" s="4" t="s">
        <v>92</v>
      </c>
      <c r="P27" s="4" t="s">
        <v>32</v>
      </c>
      <c r="Q27" s="4">
        <v>0</v>
      </c>
      <c r="R27" s="6">
        <v>44568</v>
      </c>
      <c r="S27" s="5">
        <v>44592</v>
      </c>
      <c r="T27" s="4" t="s">
        <v>33</v>
      </c>
      <c r="U27" s="4">
        <v>140</v>
      </c>
      <c r="V27" s="4">
        <v>0</v>
      </c>
      <c r="W27" s="4">
        <v>0</v>
      </c>
    </row>
    <row r="28" s="4" customFormat="1" spans="1:24">
      <c r="A28" s="4">
        <v>17150276233</v>
      </c>
      <c r="B28" s="4" t="s">
        <v>25</v>
      </c>
      <c r="C28" s="4" t="s">
        <v>26</v>
      </c>
      <c r="D28" s="4" t="s">
        <v>99</v>
      </c>
      <c r="E28" s="4" t="s">
        <v>100</v>
      </c>
      <c r="F28" s="5">
        <v>44588</v>
      </c>
      <c r="G28" s="5">
        <v>44589</v>
      </c>
      <c r="H28" s="4">
        <v>1</v>
      </c>
      <c r="I28" s="4">
        <v>1</v>
      </c>
      <c r="J28" s="4">
        <v>1</v>
      </c>
      <c r="K28" s="4" t="s">
        <v>29</v>
      </c>
      <c r="L28" s="4">
        <v>112</v>
      </c>
      <c r="M28" s="4">
        <v>112</v>
      </c>
      <c r="N28" s="4" t="s">
        <v>101</v>
      </c>
      <c r="O28" s="4" t="s">
        <v>92</v>
      </c>
      <c r="P28" s="4" t="s">
        <v>32</v>
      </c>
      <c r="Q28" s="4">
        <v>0</v>
      </c>
      <c r="R28" s="6">
        <v>44571</v>
      </c>
      <c r="S28" s="5">
        <v>44592</v>
      </c>
      <c r="T28" s="4" t="s">
        <v>33</v>
      </c>
      <c r="U28" s="4">
        <v>112</v>
      </c>
      <c r="V28" s="4">
        <v>0</v>
      </c>
      <c r="W28" s="4">
        <v>0</v>
      </c>
      <c r="X28" s="4">
        <v>2381179</v>
      </c>
    </row>
    <row r="29" s="4" customFormat="1" spans="1:25">
      <c r="A29" s="4">
        <v>17177873261</v>
      </c>
      <c r="B29" s="4" t="s">
        <v>25</v>
      </c>
      <c r="C29" s="4" t="s">
        <v>26</v>
      </c>
      <c r="D29" s="4" t="s">
        <v>102</v>
      </c>
      <c r="E29" s="4" t="s">
        <v>103</v>
      </c>
      <c r="F29" s="5">
        <v>44588</v>
      </c>
      <c r="G29" s="5">
        <v>44589</v>
      </c>
      <c r="H29" s="4">
        <v>1</v>
      </c>
      <c r="I29" s="4">
        <v>1</v>
      </c>
      <c r="J29" s="4">
        <v>1</v>
      </c>
      <c r="K29" s="4" t="s">
        <v>29</v>
      </c>
      <c r="L29" s="4">
        <v>126</v>
      </c>
      <c r="M29" s="4">
        <v>126</v>
      </c>
      <c r="N29" s="4" t="s">
        <v>104</v>
      </c>
      <c r="O29" s="4" t="s">
        <v>92</v>
      </c>
      <c r="P29" s="4" t="s">
        <v>32</v>
      </c>
      <c r="Q29" s="4">
        <v>0</v>
      </c>
      <c r="R29" s="6">
        <v>44575</v>
      </c>
      <c r="S29" s="5">
        <v>44592</v>
      </c>
      <c r="T29" s="4" t="s">
        <v>33</v>
      </c>
      <c r="U29" s="4">
        <v>126</v>
      </c>
      <c r="V29" s="4">
        <v>0</v>
      </c>
      <c r="W29" s="4">
        <v>0</v>
      </c>
      <c r="X29" s="4">
        <v>2391345</v>
      </c>
      <c r="Y29" s="4">
        <v>22392581</v>
      </c>
    </row>
    <row r="30" s="4" customFormat="1" spans="1:25">
      <c r="A30" s="4">
        <v>17207199484</v>
      </c>
      <c r="B30" s="4" t="s">
        <v>25</v>
      </c>
      <c r="C30" s="4" t="s">
        <v>26</v>
      </c>
      <c r="D30" s="4" t="s">
        <v>105</v>
      </c>
      <c r="E30" s="4" t="s">
        <v>106</v>
      </c>
      <c r="F30" s="5">
        <v>44588</v>
      </c>
      <c r="G30" s="5">
        <v>44589</v>
      </c>
      <c r="H30" s="4">
        <v>1</v>
      </c>
      <c r="I30" s="4">
        <v>1</v>
      </c>
      <c r="J30" s="4">
        <v>1</v>
      </c>
      <c r="K30" s="4" t="s">
        <v>29</v>
      </c>
      <c r="L30" s="4">
        <v>141</v>
      </c>
      <c r="M30" s="4">
        <v>141</v>
      </c>
      <c r="N30" s="4" t="s">
        <v>107</v>
      </c>
      <c r="O30" s="4" t="s">
        <v>92</v>
      </c>
      <c r="P30" s="4" t="s">
        <v>32</v>
      </c>
      <c r="Q30" s="4">
        <v>0</v>
      </c>
      <c r="R30" s="6">
        <v>44582</v>
      </c>
      <c r="S30" s="5">
        <v>44592</v>
      </c>
      <c r="T30" s="4" t="s">
        <v>33</v>
      </c>
      <c r="U30" s="4">
        <v>141</v>
      </c>
      <c r="V30" s="4">
        <v>0</v>
      </c>
      <c r="W30" s="4">
        <v>0</v>
      </c>
      <c r="X30" s="4">
        <v>2403852</v>
      </c>
      <c r="Y30" s="4" t="s">
        <v>108</v>
      </c>
    </row>
    <row r="31" s="4" customFormat="1" spans="1:24">
      <c r="A31" s="4">
        <v>17211172506</v>
      </c>
      <c r="B31" s="4" t="s">
        <v>25</v>
      </c>
      <c r="C31" s="4" t="s">
        <v>26</v>
      </c>
      <c r="D31" s="4" t="s">
        <v>109</v>
      </c>
      <c r="E31" s="4" t="s">
        <v>110</v>
      </c>
      <c r="F31" s="5">
        <v>44588</v>
      </c>
      <c r="G31" s="5">
        <v>44589</v>
      </c>
      <c r="H31" s="4">
        <v>1</v>
      </c>
      <c r="I31" s="4">
        <v>1</v>
      </c>
      <c r="J31" s="4">
        <v>1</v>
      </c>
      <c r="K31" s="4" t="s">
        <v>29</v>
      </c>
      <c r="L31" s="4">
        <v>37</v>
      </c>
      <c r="M31" s="4">
        <v>37</v>
      </c>
      <c r="N31" s="4" t="s">
        <v>111</v>
      </c>
      <c r="O31" s="4" t="s">
        <v>92</v>
      </c>
      <c r="P31" s="4" t="s">
        <v>32</v>
      </c>
      <c r="Q31" s="4">
        <v>0</v>
      </c>
      <c r="R31" s="6">
        <v>44582</v>
      </c>
      <c r="S31" s="5">
        <v>44592</v>
      </c>
      <c r="T31" s="4" t="s">
        <v>33</v>
      </c>
      <c r="U31" s="4">
        <v>37</v>
      </c>
      <c r="V31" s="4">
        <v>0</v>
      </c>
      <c r="W31" s="4">
        <v>0</v>
      </c>
      <c r="X31" s="4">
        <v>2404734</v>
      </c>
    </row>
    <row r="32" s="4" customFormat="1" spans="1:24">
      <c r="A32" s="4">
        <v>17213154851</v>
      </c>
      <c r="B32" s="4" t="s">
        <v>25</v>
      </c>
      <c r="C32" s="4" t="s">
        <v>26</v>
      </c>
      <c r="D32" s="4" t="s">
        <v>112</v>
      </c>
      <c r="E32" s="4" t="s">
        <v>113</v>
      </c>
      <c r="F32" s="5">
        <v>44588</v>
      </c>
      <c r="G32" s="5">
        <v>44589</v>
      </c>
      <c r="H32" s="4">
        <v>1</v>
      </c>
      <c r="I32" s="4">
        <v>1</v>
      </c>
      <c r="J32" s="4">
        <v>1</v>
      </c>
      <c r="K32" s="4" t="s">
        <v>29</v>
      </c>
      <c r="L32" s="4">
        <v>108</v>
      </c>
      <c r="M32" s="4">
        <v>108</v>
      </c>
      <c r="N32" s="4" t="s">
        <v>114</v>
      </c>
      <c r="O32" s="4" t="s">
        <v>92</v>
      </c>
      <c r="P32" s="4" t="s">
        <v>32</v>
      </c>
      <c r="Q32" s="4">
        <v>0</v>
      </c>
      <c r="R32" s="6">
        <v>44583</v>
      </c>
      <c r="S32" s="5">
        <v>44592</v>
      </c>
      <c r="T32" s="4" t="s">
        <v>33</v>
      </c>
      <c r="U32" s="4">
        <v>108</v>
      </c>
      <c r="V32" s="4">
        <v>0</v>
      </c>
      <c r="W32" s="4">
        <v>0</v>
      </c>
      <c r="X32" s="4">
        <v>2405850</v>
      </c>
    </row>
    <row r="33" s="4" customFormat="1" spans="1:24">
      <c r="A33" s="4">
        <v>17213154851</v>
      </c>
      <c r="B33" s="4" t="s">
        <v>25</v>
      </c>
      <c r="C33" s="4" t="s">
        <v>40</v>
      </c>
      <c r="D33" s="4" t="s">
        <v>112</v>
      </c>
      <c r="E33" s="4" t="s">
        <v>113</v>
      </c>
      <c r="F33" s="5">
        <v>44588</v>
      </c>
      <c r="G33" s="5">
        <v>44589</v>
      </c>
      <c r="H33" s="4">
        <v>1</v>
      </c>
      <c r="I33" s="4">
        <v>1</v>
      </c>
      <c r="J33" s="4">
        <v>1</v>
      </c>
      <c r="K33" s="4" t="s">
        <v>29</v>
      </c>
      <c r="L33" s="4">
        <v>-108</v>
      </c>
      <c r="M33" s="4">
        <v>-108</v>
      </c>
      <c r="N33" s="4" t="s">
        <v>114</v>
      </c>
      <c r="O33" s="4" t="s">
        <v>92</v>
      </c>
      <c r="P33" s="4" t="s">
        <v>32</v>
      </c>
      <c r="Q33" s="4">
        <v>0</v>
      </c>
      <c r="R33" s="6">
        <v>44583</v>
      </c>
      <c r="S33" s="5">
        <v>44592</v>
      </c>
      <c r="T33" s="4" t="s">
        <v>33</v>
      </c>
      <c r="U33" s="4">
        <v>-108</v>
      </c>
      <c r="V33" s="4">
        <v>0</v>
      </c>
      <c r="W33" s="4">
        <v>0</v>
      </c>
      <c r="X33" s="4">
        <v>2405850</v>
      </c>
    </row>
    <row r="34" s="4" customFormat="1" spans="1:25">
      <c r="A34" s="4">
        <v>17226920089</v>
      </c>
      <c r="B34" s="4" t="s">
        <v>25</v>
      </c>
      <c r="C34" s="4" t="s">
        <v>26</v>
      </c>
      <c r="D34" s="4" t="s">
        <v>115</v>
      </c>
      <c r="E34" s="4" t="s">
        <v>116</v>
      </c>
      <c r="F34" s="5">
        <v>44588</v>
      </c>
      <c r="G34" s="5">
        <v>44589</v>
      </c>
      <c r="H34" s="4">
        <v>1</v>
      </c>
      <c r="I34" s="4">
        <v>1</v>
      </c>
      <c r="J34" s="4">
        <v>1</v>
      </c>
      <c r="K34" s="4" t="s">
        <v>29</v>
      </c>
      <c r="L34" s="4">
        <v>49</v>
      </c>
      <c r="M34" s="4">
        <v>49</v>
      </c>
      <c r="N34" s="4" t="s">
        <v>117</v>
      </c>
      <c r="O34" s="4" t="s">
        <v>92</v>
      </c>
      <c r="P34" s="4" t="s">
        <v>32</v>
      </c>
      <c r="Q34" s="4">
        <v>0</v>
      </c>
      <c r="R34" s="6">
        <v>44585</v>
      </c>
      <c r="S34" s="5">
        <v>44592</v>
      </c>
      <c r="T34" s="4" t="s">
        <v>33</v>
      </c>
      <c r="U34" s="4">
        <v>49</v>
      </c>
      <c r="V34" s="4">
        <v>0</v>
      </c>
      <c r="W34" s="4">
        <v>0</v>
      </c>
      <c r="X34" s="4">
        <v>2408165</v>
      </c>
      <c r="Y34" s="4">
        <v>103419929</v>
      </c>
    </row>
    <row r="35" s="4" customFormat="1" spans="1:25">
      <c r="A35" s="4">
        <v>17228581356</v>
      </c>
      <c r="B35" s="4" t="s">
        <v>25</v>
      </c>
      <c r="C35" s="4" t="s">
        <v>26</v>
      </c>
      <c r="D35" s="4" t="s">
        <v>118</v>
      </c>
      <c r="E35" s="4" t="s">
        <v>119</v>
      </c>
      <c r="F35" s="5">
        <v>44588</v>
      </c>
      <c r="G35" s="5">
        <v>44589</v>
      </c>
      <c r="H35" s="4">
        <v>1</v>
      </c>
      <c r="I35" s="4">
        <v>1</v>
      </c>
      <c r="J35" s="4">
        <v>1</v>
      </c>
      <c r="K35" s="4" t="s">
        <v>29</v>
      </c>
      <c r="L35" s="4">
        <v>77</v>
      </c>
      <c r="M35" s="4">
        <v>77</v>
      </c>
      <c r="N35" s="4" t="s">
        <v>120</v>
      </c>
      <c r="O35" s="4" t="s">
        <v>92</v>
      </c>
      <c r="P35" s="4" t="s">
        <v>32</v>
      </c>
      <c r="Q35" s="4">
        <v>0</v>
      </c>
      <c r="R35" s="6">
        <v>44586</v>
      </c>
      <c r="S35" s="5">
        <v>44592</v>
      </c>
      <c r="T35" s="4" t="s">
        <v>33</v>
      </c>
      <c r="U35" s="4">
        <v>77</v>
      </c>
      <c r="V35" s="4">
        <v>0</v>
      </c>
      <c r="W35" s="4">
        <v>0</v>
      </c>
      <c r="X35" s="4">
        <v>2408525</v>
      </c>
      <c r="Y35" s="4">
        <v>64139518</v>
      </c>
    </row>
    <row r="36" s="4" customFormat="1" spans="1:24">
      <c r="A36" s="4">
        <v>17228682008</v>
      </c>
      <c r="B36" s="4" t="s">
        <v>25</v>
      </c>
      <c r="C36" s="4" t="s">
        <v>26</v>
      </c>
      <c r="D36" s="4" t="s">
        <v>121</v>
      </c>
      <c r="E36" s="4" t="s">
        <v>122</v>
      </c>
      <c r="F36" s="5">
        <v>44588</v>
      </c>
      <c r="G36" s="5">
        <v>44589</v>
      </c>
      <c r="H36" s="4">
        <v>1</v>
      </c>
      <c r="I36" s="4">
        <v>1</v>
      </c>
      <c r="J36" s="4">
        <v>1</v>
      </c>
      <c r="K36" s="4" t="s">
        <v>29</v>
      </c>
      <c r="L36" s="4">
        <v>125</v>
      </c>
      <c r="M36" s="4">
        <v>125</v>
      </c>
      <c r="N36" s="4" t="s">
        <v>123</v>
      </c>
      <c r="O36" s="4" t="s">
        <v>92</v>
      </c>
      <c r="P36" s="4" t="s">
        <v>32</v>
      </c>
      <c r="Q36" s="4">
        <v>0</v>
      </c>
      <c r="R36" s="6">
        <v>44586</v>
      </c>
      <c r="S36" s="5">
        <v>44592</v>
      </c>
      <c r="T36" s="4" t="s">
        <v>33</v>
      </c>
      <c r="U36" s="4">
        <v>125</v>
      </c>
      <c r="V36" s="4">
        <v>0</v>
      </c>
      <c r="W36" s="4">
        <v>0</v>
      </c>
      <c r="X36" s="4">
        <v>2408543</v>
      </c>
    </row>
    <row r="37" s="4" customFormat="1" spans="1:24">
      <c r="A37" s="4">
        <v>17232871702</v>
      </c>
      <c r="B37" s="4" t="s">
        <v>25</v>
      </c>
      <c r="C37" s="4" t="s">
        <v>26</v>
      </c>
      <c r="D37" s="4" t="s">
        <v>124</v>
      </c>
      <c r="E37" s="4" t="s">
        <v>125</v>
      </c>
      <c r="F37" s="5">
        <v>44588</v>
      </c>
      <c r="G37" s="5">
        <v>44589</v>
      </c>
      <c r="H37" s="4">
        <v>1</v>
      </c>
      <c r="I37" s="4">
        <v>1</v>
      </c>
      <c r="J37" s="4">
        <v>1</v>
      </c>
      <c r="K37" s="4" t="s">
        <v>29</v>
      </c>
      <c r="L37" s="4">
        <v>77</v>
      </c>
      <c r="M37" s="4">
        <v>77</v>
      </c>
      <c r="N37" s="4" t="s">
        <v>126</v>
      </c>
      <c r="O37" s="4" t="s">
        <v>92</v>
      </c>
      <c r="P37" s="4" t="s">
        <v>32</v>
      </c>
      <c r="Q37" s="4">
        <v>0</v>
      </c>
      <c r="R37" s="6">
        <v>44586</v>
      </c>
      <c r="S37" s="5">
        <v>44592</v>
      </c>
      <c r="T37" s="4" t="s">
        <v>33</v>
      </c>
      <c r="U37" s="4">
        <v>77</v>
      </c>
      <c r="V37" s="4">
        <v>0</v>
      </c>
      <c r="W37" s="4">
        <v>0</v>
      </c>
      <c r="X37" s="4">
        <v>2408785</v>
      </c>
    </row>
    <row r="38" s="4" customFormat="1" spans="1:24">
      <c r="A38" s="4">
        <v>17239650022</v>
      </c>
      <c r="B38" s="4" t="s">
        <v>25</v>
      </c>
      <c r="C38" s="4" t="s">
        <v>26</v>
      </c>
      <c r="D38" s="4" t="s">
        <v>127</v>
      </c>
      <c r="E38" s="4" t="s">
        <v>128</v>
      </c>
      <c r="F38" s="5">
        <v>44588</v>
      </c>
      <c r="G38" s="5">
        <v>44589</v>
      </c>
      <c r="H38" s="4">
        <v>1</v>
      </c>
      <c r="I38" s="4">
        <v>1</v>
      </c>
      <c r="J38" s="4">
        <v>1</v>
      </c>
      <c r="K38" s="4" t="s">
        <v>29</v>
      </c>
      <c r="L38" s="4">
        <v>24</v>
      </c>
      <c r="M38" s="4">
        <v>24</v>
      </c>
      <c r="N38" s="4" t="s">
        <v>129</v>
      </c>
      <c r="O38" s="4" t="s">
        <v>92</v>
      </c>
      <c r="P38" s="4" t="s">
        <v>32</v>
      </c>
      <c r="Q38" s="4">
        <v>0</v>
      </c>
      <c r="R38" s="6">
        <v>44587</v>
      </c>
      <c r="S38" s="5">
        <v>44592</v>
      </c>
      <c r="T38" s="4" t="s">
        <v>33</v>
      </c>
      <c r="U38" s="4">
        <v>24</v>
      </c>
      <c r="V38" s="4">
        <v>0</v>
      </c>
      <c r="W38" s="4">
        <v>0</v>
      </c>
      <c r="X38" s="4">
        <v>2409361</v>
      </c>
    </row>
    <row r="39" s="4" customFormat="1" spans="1:24">
      <c r="A39" s="4">
        <v>17240921203</v>
      </c>
      <c r="B39" s="4" t="s">
        <v>25</v>
      </c>
      <c r="C39" s="4" t="s">
        <v>26</v>
      </c>
      <c r="D39" s="4" t="s">
        <v>76</v>
      </c>
      <c r="E39" s="4" t="s">
        <v>77</v>
      </c>
      <c r="F39" s="5">
        <v>44588</v>
      </c>
      <c r="G39" s="5">
        <v>44589</v>
      </c>
      <c r="H39" s="4">
        <v>1</v>
      </c>
      <c r="I39" s="4">
        <v>1</v>
      </c>
      <c r="J39" s="4">
        <v>1</v>
      </c>
      <c r="K39" s="4" t="s">
        <v>29</v>
      </c>
      <c r="L39" s="4">
        <v>132</v>
      </c>
      <c r="M39" s="4">
        <v>132</v>
      </c>
      <c r="N39" s="4" t="s">
        <v>130</v>
      </c>
      <c r="O39" s="4" t="s">
        <v>92</v>
      </c>
      <c r="P39" s="4" t="s">
        <v>32</v>
      </c>
      <c r="Q39" s="4">
        <v>0</v>
      </c>
      <c r="R39" s="6">
        <v>44587</v>
      </c>
      <c r="S39" s="5">
        <v>44592</v>
      </c>
      <c r="T39" s="4" t="s">
        <v>33</v>
      </c>
      <c r="U39" s="4">
        <v>132</v>
      </c>
      <c r="V39" s="4">
        <v>0</v>
      </c>
      <c r="W39" s="4">
        <v>0</v>
      </c>
      <c r="X39" s="4">
        <v>2409489</v>
      </c>
    </row>
    <row r="40" s="4" customFormat="1" spans="1:25">
      <c r="A40" s="4">
        <v>17240980582</v>
      </c>
      <c r="B40" s="4" t="s">
        <v>25</v>
      </c>
      <c r="C40" s="4" t="s">
        <v>26</v>
      </c>
      <c r="D40" s="4" t="s">
        <v>131</v>
      </c>
      <c r="E40" s="4" t="s">
        <v>132</v>
      </c>
      <c r="F40" s="5">
        <v>44587</v>
      </c>
      <c r="G40" s="5">
        <v>44589</v>
      </c>
      <c r="H40" s="4">
        <v>1</v>
      </c>
      <c r="I40" s="4">
        <v>2</v>
      </c>
      <c r="J40" s="4">
        <v>2</v>
      </c>
      <c r="K40" s="4" t="s">
        <v>29</v>
      </c>
      <c r="L40" s="4">
        <v>148</v>
      </c>
      <c r="M40" s="4">
        <v>148</v>
      </c>
      <c r="N40" s="4" t="s">
        <v>133</v>
      </c>
      <c r="O40" s="4" t="s">
        <v>92</v>
      </c>
      <c r="P40" s="4" t="s">
        <v>32</v>
      </c>
      <c r="Q40" s="4">
        <v>0</v>
      </c>
      <c r="R40" s="6">
        <v>44587</v>
      </c>
      <c r="S40" s="5">
        <v>44592</v>
      </c>
      <c r="T40" s="4" t="s">
        <v>33</v>
      </c>
      <c r="U40" s="4">
        <v>148</v>
      </c>
      <c r="V40" s="4">
        <v>0</v>
      </c>
      <c r="W40" s="4">
        <v>0</v>
      </c>
      <c r="X40" s="4">
        <v>2409495</v>
      </c>
      <c r="Y40" s="4">
        <v>1710955</v>
      </c>
    </row>
    <row r="41" s="4" customFormat="1" spans="1:24">
      <c r="A41" s="4">
        <v>17241032402</v>
      </c>
      <c r="B41" s="4" t="s">
        <v>25</v>
      </c>
      <c r="C41" s="4" t="s">
        <v>26</v>
      </c>
      <c r="D41" s="4" t="s">
        <v>134</v>
      </c>
      <c r="E41" s="4" t="s">
        <v>55</v>
      </c>
      <c r="F41" s="5">
        <v>44588</v>
      </c>
      <c r="G41" s="5">
        <v>44589</v>
      </c>
      <c r="H41" s="4">
        <v>1</v>
      </c>
      <c r="I41" s="4">
        <v>1</v>
      </c>
      <c r="J41" s="4">
        <v>1</v>
      </c>
      <c r="K41" s="4" t="s">
        <v>29</v>
      </c>
      <c r="L41" s="4">
        <v>51</v>
      </c>
      <c r="M41" s="4">
        <v>51</v>
      </c>
      <c r="N41" s="4" t="s">
        <v>135</v>
      </c>
      <c r="O41" s="4" t="s">
        <v>92</v>
      </c>
      <c r="P41" s="4" t="s">
        <v>32</v>
      </c>
      <c r="Q41" s="4">
        <v>0</v>
      </c>
      <c r="R41" s="6">
        <v>44587</v>
      </c>
      <c r="S41" s="5">
        <v>44592</v>
      </c>
      <c r="T41" s="4" t="s">
        <v>33</v>
      </c>
      <c r="U41" s="4">
        <v>51</v>
      </c>
      <c r="V41" s="4">
        <v>0</v>
      </c>
      <c r="W41" s="4">
        <v>0</v>
      </c>
      <c r="X41" s="4">
        <v>2409504</v>
      </c>
    </row>
    <row r="42" s="4" customFormat="1" spans="1:24">
      <c r="A42" s="4">
        <v>17241843335</v>
      </c>
      <c r="B42" s="4" t="s">
        <v>25</v>
      </c>
      <c r="C42" s="4" t="s">
        <v>26</v>
      </c>
      <c r="D42" s="4" t="s">
        <v>54</v>
      </c>
      <c r="E42" s="4" t="s">
        <v>55</v>
      </c>
      <c r="F42" s="5">
        <v>44588</v>
      </c>
      <c r="G42" s="5">
        <v>44589</v>
      </c>
      <c r="H42" s="4">
        <v>1</v>
      </c>
      <c r="I42" s="4">
        <v>1</v>
      </c>
      <c r="J42" s="4">
        <v>1</v>
      </c>
      <c r="K42" s="4" t="s">
        <v>29</v>
      </c>
      <c r="L42" s="4">
        <v>64</v>
      </c>
      <c r="M42" s="4">
        <v>64</v>
      </c>
      <c r="N42" s="4" t="s">
        <v>56</v>
      </c>
      <c r="O42" s="4" t="s">
        <v>92</v>
      </c>
      <c r="P42" s="4" t="s">
        <v>32</v>
      </c>
      <c r="Q42" s="4">
        <v>0</v>
      </c>
      <c r="R42" s="6">
        <v>44587</v>
      </c>
      <c r="S42" s="5">
        <v>44592</v>
      </c>
      <c r="T42" s="4" t="s">
        <v>33</v>
      </c>
      <c r="U42" s="4">
        <v>64</v>
      </c>
      <c r="V42" s="4">
        <v>0</v>
      </c>
      <c r="W42" s="4">
        <v>0</v>
      </c>
      <c r="X42" s="4">
        <v>2409614</v>
      </c>
    </row>
    <row r="43" s="4" customFormat="1" spans="1:24">
      <c r="A43" s="4">
        <v>17232871702</v>
      </c>
      <c r="B43" s="4" t="s">
        <v>25</v>
      </c>
      <c r="C43" s="4" t="s">
        <v>40</v>
      </c>
      <c r="D43" s="4" t="s">
        <v>124</v>
      </c>
      <c r="E43" s="4" t="s">
        <v>125</v>
      </c>
      <c r="F43" s="5">
        <v>44588</v>
      </c>
      <c r="G43" s="5">
        <v>44589</v>
      </c>
      <c r="H43" s="4">
        <v>1</v>
      </c>
      <c r="I43" s="4">
        <v>1</v>
      </c>
      <c r="J43" s="4">
        <v>1</v>
      </c>
      <c r="K43" s="4" t="s">
        <v>29</v>
      </c>
      <c r="L43" s="4">
        <v>-77</v>
      </c>
      <c r="M43" s="4">
        <v>-77</v>
      </c>
      <c r="N43" s="4" t="s">
        <v>126</v>
      </c>
      <c r="O43" s="4" t="s">
        <v>92</v>
      </c>
      <c r="P43" s="4" t="s">
        <v>32</v>
      </c>
      <c r="Q43" s="4">
        <v>0</v>
      </c>
      <c r="R43" s="6">
        <v>44586</v>
      </c>
      <c r="S43" s="5">
        <v>44592</v>
      </c>
      <c r="T43" s="4" t="s">
        <v>33</v>
      </c>
      <c r="U43" s="4">
        <v>-77</v>
      </c>
      <c r="V43" s="4">
        <v>0</v>
      </c>
      <c r="W43" s="4">
        <v>0</v>
      </c>
      <c r="X43" s="4">
        <v>2408785</v>
      </c>
    </row>
    <row r="44" s="4" customFormat="1" spans="1:24">
      <c r="A44" s="4">
        <v>17242186920</v>
      </c>
      <c r="B44" s="4" t="s">
        <v>25</v>
      </c>
      <c r="C44" s="4" t="s">
        <v>26</v>
      </c>
      <c r="D44" s="4" t="s">
        <v>136</v>
      </c>
      <c r="E44" s="4" t="s">
        <v>49</v>
      </c>
      <c r="F44" s="5">
        <v>44588</v>
      </c>
      <c r="G44" s="5">
        <v>44589</v>
      </c>
      <c r="H44" s="4">
        <v>1</v>
      </c>
      <c r="I44" s="4">
        <v>1</v>
      </c>
      <c r="J44" s="4">
        <v>1</v>
      </c>
      <c r="K44" s="4" t="s">
        <v>29</v>
      </c>
      <c r="L44" s="4">
        <v>54</v>
      </c>
      <c r="M44" s="4">
        <v>54</v>
      </c>
      <c r="N44" s="4" t="s">
        <v>137</v>
      </c>
      <c r="O44" s="4" t="s">
        <v>92</v>
      </c>
      <c r="P44" s="4" t="s">
        <v>32</v>
      </c>
      <c r="Q44" s="4">
        <v>0</v>
      </c>
      <c r="R44" s="6">
        <v>44588</v>
      </c>
      <c r="S44" s="5">
        <v>44592</v>
      </c>
      <c r="T44" s="4" t="s">
        <v>33</v>
      </c>
      <c r="U44" s="4">
        <v>54</v>
      </c>
      <c r="V44" s="4">
        <v>0</v>
      </c>
      <c r="W44" s="4">
        <v>0</v>
      </c>
      <c r="X44" s="4">
        <v>2409646</v>
      </c>
    </row>
    <row r="45" s="4" customFormat="1" spans="1:25">
      <c r="A45" s="4">
        <v>17242308525</v>
      </c>
      <c r="B45" s="4" t="s">
        <v>25</v>
      </c>
      <c r="C45" s="4" t="s">
        <v>26</v>
      </c>
      <c r="D45" s="4" t="s">
        <v>138</v>
      </c>
      <c r="E45" s="4" t="s">
        <v>139</v>
      </c>
      <c r="F45" s="5">
        <v>44588</v>
      </c>
      <c r="G45" s="5">
        <v>44589</v>
      </c>
      <c r="H45" s="4">
        <v>1</v>
      </c>
      <c r="I45" s="4">
        <v>1</v>
      </c>
      <c r="J45" s="4">
        <v>1</v>
      </c>
      <c r="K45" s="4" t="s">
        <v>29</v>
      </c>
      <c r="L45" s="4">
        <v>95</v>
      </c>
      <c r="M45" s="4">
        <v>95</v>
      </c>
      <c r="N45" s="4" t="s">
        <v>140</v>
      </c>
      <c r="O45" s="4" t="s">
        <v>92</v>
      </c>
      <c r="P45" s="4" t="s">
        <v>32</v>
      </c>
      <c r="Q45" s="4">
        <v>0</v>
      </c>
      <c r="R45" s="6">
        <v>44588</v>
      </c>
      <c r="S45" s="5">
        <v>44592</v>
      </c>
      <c r="T45" s="4" t="s">
        <v>33</v>
      </c>
      <c r="U45" s="4">
        <v>95</v>
      </c>
      <c r="V45" s="4">
        <v>0</v>
      </c>
      <c r="W45" s="4">
        <v>0</v>
      </c>
      <c r="X45" s="4">
        <v>2409683</v>
      </c>
      <c r="Y45" s="4" t="s">
        <v>141</v>
      </c>
    </row>
    <row r="46" s="4" customFormat="1" spans="1:24">
      <c r="A46" s="4">
        <v>17242613024</v>
      </c>
      <c r="B46" s="4" t="s">
        <v>25</v>
      </c>
      <c r="C46" s="4" t="s">
        <v>26</v>
      </c>
      <c r="D46" s="4" t="s">
        <v>68</v>
      </c>
      <c r="E46" s="4" t="s">
        <v>55</v>
      </c>
      <c r="F46" s="5">
        <v>44588</v>
      </c>
      <c r="G46" s="5">
        <v>44589</v>
      </c>
      <c r="H46" s="4">
        <v>1</v>
      </c>
      <c r="I46" s="4">
        <v>1</v>
      </c>
      <c r="J46" s="4">
        <v>1</v>
      </c>
      <c r="K46" s="4" t="s">
        <v>29</v>
      </c>
      <c r="L46" s="4">
        <v>65</v>
      </c>
      <c r="M46" s="4">
        <v>65</v>
      </c>
      <c r="N46" s="4" t="s">
        <v>142</v>
      </c>
      <c r="O46" s="4" t="s">
        <v>92</v>
      </c>
      <c r="P46" s="4" t="s">
        <v>32</v>
      </c>
      <c r="Q46" s="4">
        <v>0</v>
      </c>
      <c r="R46" s="6">
        <v>44588</v>
      </c>
      <c r="S46" s="5">
        <v>44592</v>
      </c>
      <c r="T46" s="4" t="s">
        <v>33</v>
      </c>
      <c r="U46" s="4">
        <v>65</v>
      </c>
      <c r="V46" s="4">
        <v>0</v>
      </c>
      <c r="W46" s="4">
        <v>0</v>
      </c>
      <c r="X46" s="4">
        <v>2409722</v>
      </c>
    </row>
    <row r="47" s="4" customFormat="1" spans="1:24">
      <c r="A47" s="4">
        <v>17211172506</v>
      </c>
      <c r="B47" s="4" t="s">
        <v>25</v>
      </c>
      <c r="C47" s="4" t="s">
        <v>40</v>
      </c>
      <c r="D47" s="4" t="s">
        <v>109</v>
      </c>
      <c r="E47" s="4" t="s">
        <v>110</v>
      </c>
      <c r="F47" s="5">
        <v>44588</v>
      </c>
      <c r="G47" s="5">
        <v>44589</v>
      </c>
      <c r="H47" s="4">
        <v>1</v>
      </c>
      <c r="I47" s="4">
        <v>1</v>
      </c>
      <c r="J47" s="4">
        <v>1</v>
      </c>
      <c r="K47" s="4" t="s">
        <v>29</v>
      </c>
      <c r="L47" s="4">
        <v>-37</v>
      </c>
      <c r="M47" s="4">
        <v>-37</v>
      </c>
      <c r="N47" s="4" t="s">
        <v>111</v>
      </c>
      <c r="O47" s="4" t="s">
        <v>92</v>
      </c>
      <c r="P47" s="4" t="s">
        <v>32</v>
      </c>
      <c r="Q47" s="4">
        <v>0</v>
      </c>
      <c r="R47" s="6">
        <v>44582</v>
      </c>
      <c r="S47" s="5">
        <v>44592</v>
      </c>
      <c r="T47" s="4" t="s">
        <v>33</v>
      </c>
      <c r="U47" s="4">
        <v>-37</v>
      </c>
      <c r="V47" s="4">
        <v>0</v>
      </c>
      <c r="W47" s="4">
        <v>0</v>
      </c>
      <c r="X47" s="4">
        <v>2404734</v>
      </c>
    </row>
    <row r="48" s="4" customFormat="1" spans="1:24">
      <c r="A48" s="4">
        <v>17243669293</v>
      </c>
      <c r="B48" s="4" t="s">
        <v>25</v>
      </c>
      <c r="C48" s="4" t="s">
        <v>26</v>
      </c>
      <c r="D48" s="4" t="s">
        <v>143</v>
      </c>
      <c r="E48" s="4" t="s">
        <v>144</v>
      </c>
      <c r="F48" s="5">
        <v>44588</v>
      </c>
      <c r="G48" s="5">
        <v>44589</v>
      </c>
      <c r="H48" s="4">
        <v>1</v>
      </c>
      <c r="I48" s="4">
        <v>1</v>
      </c>
      <c r="J48" s="4">
        <v>1</v>
      </c>
      <c r="K48" s="4" t="s">
        <v>29</v>
      </c>
      <c r="L48" s="4">
        <v>16</v>
      </c>
      <c r="M48" s="4">
        <v>16</v>
      </c>
      <c r="N48" s="4" t="s">
        <v>145</v>
      </c>
      <c r="O48" s="4" t="s">
        <v>92</v>
      </c>
      <c r="P48" s="4" t="s">
        <v>32</v>
      </c>
      <c r="Q48" s="4">
        <v>0</v>
      </c>
      <c r="R48" s="6">
        <v>44588</v>
      </c>
      <c r="S48" s="5">
        <v>44592</v>
      </c>
      <c r="T48" s="4" t="s">
        <v>33</v>
      </c>
      <c r="U48" s="4">
        <v>16</v>
      </c>
      <c r="V48" s="4">
        <v>0</v>
      </c>
      <c r="W48" s="4">
        <v>0</v>
      </c>
      <c r="X48" s="4">
        <v>2409847</v>
      </c>
    </row>
    <row r="49" s="4" customFormat="1" spans="1:24">
      <c r="A49" s="4">
        <v>17243704215</v>
      </c>
      <c r="B49" s="4" t="s">
        <v>25</v>
      </c>
      <c r="C49" s="4" t="s">
        <v>26</v>
      </c>
      <c r="D49" s="4" t="s">
        <v>146</v>
      </c>
      <c r="E49" s="4" t="s">
        <v>139</v>
      </c>
      <c r="F49" s="5">
        <v>44588</v>
      </c>
      <c r="G49" s="5">
        <v>44589</v>
      </c>
      <c r="H49" s="4">
        <v>1</v>
      </c>
      <c r="I49" s="4">
        <v>1</v>
      </c>
      <c r="J49" s="4">
        <v>1</v>
      </c>
      <c r="K49" s="4" t="s">
        <v>29</v>
      </c>
      <c r="L49" s="4">
        <v>18</v>
      </c>
      <c r="M49" s="4">
        <v>18</v>
      </c>
      <c r="N49" s="4" t="s">
        <v>147</v>
      </c>
      <c r="O49" s="4" t="s">
        <v>92</v>
      </c>
      <c r="P49" s="4" t="s">
        <v>32</v>
      </c>
      <c r="Q49" s="4">
        <v>0</v>
      </c>
      <c r="R49" s="6">
        <v>44588</v>
      </c>
      <c r="S49" s="5">
        <v>44592</v>
      </c>
      <c r="T49" s="4" t="s">
        <v>33</v>
      </c>
      <c r="U49" s="4">
        <v>18</v>
      </c>
      <c r="V49" s="4">
        <v>0</v>
      </c>
      <c r="W49" s="4">
        <v>0</v>
      </c>
      <c r="X49" s="4">
        <v>2409854</v>
      </c>
    </row>
    <row r="50" s="4" customFormat="1" spans="1:24">
      <c r="A50" s="4">
        <v>17243702948</v>
      </c>
      <c r="B50" s="4" t="s">
        <v>25</v>
      </c>
      <c r="C50" s="4" t="s">
        <v>26</v>
      </c>
      <c r="D50" s="4" t="s">
        <v>148</v>
      </c>
      <c r="E50" s="4" t="s">
        <v>149</v>
      </c>
      <c r="F50" s="5">
        <v>44588</v>
      </c>
      <c r="G50" s="5">
        <v>44589</v>
      </c>
      <c r="H50" s="4">
        <v>1</v>
      </c>
      <c r="I50" s="4">
        <v>1</v>
      </c>
      <c r="J50" s="4">
        <v>1</v>
      </c>
      <c r="K50" s="4" t="s">
        <v>29</v>
      </c>
      <c r="L50" s="4">
        <v>90</v>
      </c>
      <c r="M50" s="4">
        <v>90</v>
      </c>
      <c r="N50" s="4" t="s">
        <v>150</v>
      </c>
      <c r="O50" s="4" t="s">
        <v>92</v>
      </c>
      <c r="P50" s="4" t="s">
        <v>32</v>
      </c>
      <c r="Q50" s="4">
        <v>0</v>
      </c>
      <c r="R50" s="6">
        <v>44588</v>
      </c>
      <c r="S50" s="5">
        <v>44592</v>
      </c>
      <c r="T50" s="4" t="s">
        <v>33</v>
      </c>
      <c r="U50" s="4">
        <v>90</v>
      </c>
      <c r="V50" s="4">
        <v>0</v>
      </c>
      <c r="W50" s="4">
        <v>0</v>
      </c>
      <c r="X50" s="4">
        <v>2409856</v>
      </c>
    </row>
    <row r="51" s="4" customFormat="1" spans="1:23">
      <c r="A51" s="4">
        <v>17244096624</v>
      </c>
      <c r="B51" s="4" t="s">
        <v>25</v>
      </c>
      <c r="C51" s="4" t="s">
        <v>26</v>
      </c>
      <c r="D51" s="4" t="s">
        <v>134</v>
      </c>
      <c r="E51" s="4" t="s">
        <v>151</v>
      </c>
      <c r="F51" s="5">
        <v>44588</v>
      </c>
      <c r="G51" s="5">
        <v>44589</v>
      </c>
      <c r="H51" s="4">
        <v>1</v>
      </c>
      <c r="I51" s="4">
        <v>1</v>
      </c>
      <c r="J51" s="4">
        <v>1</v>
      </c>
      <c r="K51" s="4" t="s">
        <v>29</v>
      </c>
      <c r="L51" s="4">
        <v>50</v>
      </c>
      <c r="M51" s="4">
        <v>50</v>
      </c>
      <c r="N51" s="4" t="s">
        <v>152</v>
      </c>
      <c r="O51" s="4" t="s">
        <v>92</v>
      </c>
      <c r="P51" s="4" t="s">
        <v>32</v>
      </c>
      <c r="Q51" s="4">
        <v>0</v>
      </c>
      <c r="R51" s="6">
        <v>44588</v>
      </c>
      <c r="S51" s="5">
        <v>44592</v>
      </c>
      <c r="T51" s="4" t="s">
        <v>33</v>
      </c>
      <c r="U51" s="4">
        <v>50</v>
      </c>
      <c r="V51" s="4">
        <v>0</v>
      </c>
      <c r="W51" s="4">
        <v>0</v>
      </c>
    </row>
    <row r="52" s="4" customFormat="1" spans="1:24">
      <c r="A52" s="4">
        <v>17244184142</v>
      </c>
      <c r="B52" s="4" t="s">
        <v>25</v>
      </c>
      <c r="C52" s="4" t="s">
        <v>26</v>
      </c>
      <c r="D52" s="4" t="s">
        <v>153</v>
      </c>
      <c r="E52" s="4" t="s">
        <v>154</v>
      </c>
      <c r="F52" s="5">
        <v>44588</v>
      </c>
      <c r="G52" s="5">
        <v>44589</v>
      </c>
      <c r="H52" s="4">
        <v>1</v>
      </c>
      <c r="I52" s="4">
        <v>1</v>
      </c>
      <c r="J52" s="4">
        <v>1</v>
      </c>
      <c r="K52" s="4" t="s">
        <v>29</v>
      </c>
      <c r="L52" s="4">
        <v>23</v>
      </c>
      <c r="M52" s="4">
        <v>23</v>
      </c>
      <c r="N52" s="4" t="s">
        <v>155</v>
      </c>
      <c r="O52" s="4" t="s">
        <v>92</v>
      </c>
      <c r="P52" s="4" t="s">
        <v>32</v>
      </c>
      <c r="Q52" s="4">
        <v>0</v>
      </c>
      <c r="R52" s="6">
        <v>44588</v>
      </c>
      <c r="S52" s="5">
        <v>44592</v>
      </c>
      <c r="T52" s="4" t="s">
        <v>33</v>
      </c>
      <c r="U52" s="4">
        <v>23</v>
      </c>
      <c r="V52" s="4">
        <v>0</v>
      </c>
      <c r="W52" s="4">
        <v>0</v>
      </c>
      <c r="X52" s="4">
        <v>2409915</v>
      </c>
    </row>
    <row r="53" s="4" customFormat="1" spans="1:25">
      <c r="A53" s="4">
        <v>17207199484</v>
      </c>
      <c r="B53" s="4" t="s">
        <v>25</v>
      </c>
      <c r="C53" s="4" t="s">
        <v>40</v>
      </c>
      <c r="D53" s="4" t="s">
        <v>105</v>
      </c>
      <c r="E53" s="4" t="s">
        <v>106</v>
      </c>
      <c r="F53" s="5">
        <v>44588</v>
      </c>
      <c r="G53" s="5">
        <v>44589</v>
      </c>
      <c r="H53" s="4">
        <v>1</v>
      </c>
      <c r="I53" s="4">
        <v>1</v>
      </c>
      <c r="J53" s="4">
        <v>1</v>
      </c>
      <c r="K53" s="4" t="s">
        <v>29</v>
      </c>
      <c r="L53" s="4">
        <v>-141</v>
      </c>
      <c r="M53" s="4">
        <v>-141</v>
      </c>
      <c r="N53" s="4" t="s">
        <v>107</v>
      </c>
      <c r="O53" s="4" t="s">
        <v>92</v>
      </c>
      <c r="P53" s="4" t="s">
        <v>32</v>
      </c>
      <c r="Q53" s="4">
        <v>0</v>
      </c>
      <c r="R53" s="6">
        <v>44582</v>
      </c>
      <c r="S53" s="5">
        <v>44592</v>
      </c>
      <c r="T53" s="4" t="s">
        <v>33</v>
      </c>
      <c r="U53" s="4">
        <v>-141</v>
      </c>
      <c r="V53" s="4">
        <v>0</v>
      </c>
      <c r="W53" s="4">
        <v>0</v>
      </c>
      <c r="X53" s="4">
        <v>2403852</v>
      </c>
      <c r="Y53" s="4" t="s">
        <v>108</v>
      </c>
    </row>
    <row r="54" s="4" customFormat="1" spans="1:25">
      <c r="A54" s="4">
        <v>16708387799</v>
      </c>
      <c r="B54" s="4" t="s">
        <v>25</v>
      </c>
      <c r="C54" s="4" t="s">
        <v>26</v>
      </c>
      <c r="D54" s="4" t="s">
        <v>156</v>
      </c>
      <c r="E54" s="4" t="s">
        <v>113</v>
      </c>
      <c r="F54" s="5">
        <v>44589</v>
      </c>
      <c r="G54" s="5">
        <v>44590</v>
      </c>
      <c r="H54" s="4">
        <v>1</v>
      </c>
      <c r="I54" s="4">
        <v>1</v>
      </c>
      <c r="J54" s="4">
        <v>1</v>
      </c>
      <c r="K54" s="4" t="s">
        <v>29</v>
      </c>
      <c r="L54" s="4">
        <v>169</v>
      </c>
      <c r="M54" s="4">
        <v>169</v>
      </c>
      <c r="N54" s="4" t="s">
        <v>157</v>
      </c>
      <c r="O54" s="4" t="s">
        <v>158</v>
      </c>
      <c r="P54" s="4" t="s">
        <v>32</v>
      </c>
      <c r="Q54" s="4">
        <v>0</v>
      </c>
      <c r="R54" s="6">
        <v>44500</v>
      </c>
      <c r="S54" s="5">
        <v>44593</v>
      </c>
      <c r="T54" s="4" t="s">
        <v>33</v>
      </c>
      <c r="U54" s="4">
        <v>169</v>
      </c>
      <c r="V54" s="4">
        <v>0</v>
      </c>
      <c r="W54" s="4">
        <v>0</v>
      </c>
      <c r="X54" s="4">
        <v>2286497</v>
      </c>
      <c r="Y54" s="4">
        <v>99804713</v>
      </c>
    </row>
    <row r="55" s="4" customFormat="1" spans="1:25">
      <c r="A55" s="4">
        <v>16940109276</v>
      </c>
      <c r="B55" s="4" t="s">
        <v>25</v>
      </c>
      <c r="C55" s="4" t="s">
        <v>26</v>
      </c>
      <c r="D55" s="4" t="s">
        <v>159</v>
      </c>
      <c r="E55" s="4" t="s">
        <v>160</v>
      </c>
      <c r="F55" s="5">
        <v>44589</v>
      </c>
      <c r="G55" s="5">
        <v>44590</v>
      </c>
      <c r="H55" s="4">
        <v>1</v>
      </c>
      <c r="I55" s="4">
        <v>1</v>
      </c>
      <c r="J55" s="4">
        <v>1</v>
      </c>
      <c r="K55" s="4" t="s">
        <v>29</v>
      </c>
      <c r="L55" s="4">
        <v>79</v>
      </c>
      <c r="M55" s="4">
        <v>79</v>
      </c>
      <c r="N55" s="4" t="s">
        <v>161</v>
      </c>
      <c r="O55" s="4" t="s">
        <v>158</v>
      </c>
      <c r="P55" s="4" t="s">
        <v>32</v>
      </c>
      <c r="Q55" s="4">
        <v>0</v>
      </c>
      <c r="R55" s="6">
        <v>44538</v>
      </c>
      <c r="S55" s="5">
        <v>44593</v>
      </c>
      <c r="T55" s="4" t="s">
        <v>33</v>
      </c>
      <c r="U55" s="4">
        <v>79</v>
      </c>
      <c r="V55" s="4">
        <v>0</v>
      </c>
      <c r="W55" s="4">
        <v>0</v>
      </c>
      <c r="X55" s="4">
        <v>2330373</v>
      </c>
      <c r="Y55" s="4">
        <v>58076150</v>
      </c>
    </row>
    <row r="56" s="4" customFormat="1" spans="1:24">
      <c r="A56" s="4">
        <v>17154625798</v>
      </c>
      <c r="B56" s="4" t="s">
        <v>25</v>
      </c>
      <c r="C56" s="4" t="s">
        <v>26</v>
      </c>
      <c r="D56" s="4" t="s">
        <v>162</v>
      </c>
      <c r="E56" s="4" t="s">
        <v>163</v>
      </c>
      <c r="F56" s="5">
        <v>44589</v>
      </c>
      <c r="G56" s="5">
        <v>44590</v>
      </c>
      <c r="H56" s="4">
        <v>1</v>
      </c>
      <c r="I56" s="4">
        <v>1</v>
      </c>
      <c r="J56" s="4">
        <v>1</v>
      </c>
      <c r="K56" s="4" t="s">
        <v>29</v>
      </c>
      <c r="L56" s="4">
        <v>654</v>
      </c>
      <c r="M56" s="4">
        <v>654</v>
      </c>
      <c r="N56" s="4" t="s">
        <v>164</v>
      </c>
      <c r="O56" s="4" t="s">
        <v>158</v>
      </c>
      <c r="P56" s="4" t="s">
        <v>32</v>
      </c>
      <c r="Q56" s="4">
        <v>0</v>
      </c>
      <c r="R56" s="6">
        <v>44572</v>
      </c>
      <c r="S56" s="5">
        <v>44593</v>
      </c>
      <c r="T56" s="4" t="s">
        <v>33</v>
      </c>
      <c r="U56" s="4">
        <v>654</v>
      </c>
      <c r="V56" s="4">
        <v>0</v>
      </c>
      <c r="W56" s="4">
        <v>0</v>
      </c>
      <c r="X56" s="4">
        <v>2383073</v>
      </c>
    </row>
    <row r="57" s="4" customFormat="1" spans="1:24">
      <c r="A57" s="4">
        <v>17208021454</v>
      </c>
      <c r="B57" s="4" t="s">
        <v>25</v>
      </c>
      <c r="C57" s="4" t="s">
        <v>26</v>
      </c>
      <c r="D57" s="4" t="s">
        <v>165</v>
      </c>
      <c r="E57" s="4" t="s">
        <v>166</v>
      </c>
      <c r="F57" s="5">
        <v>44589</v>
      </c>
      <c r="G57" s="5">
        <v>44590</v>
      </c>
      <c r="H57" s="4">
        <v>1</v>
      </c>
      <c r="I57" s="4">
        <v>1</v>
      </c>
      <c r="J57" s="4">
        <v>1</v>
      </c>
      <c r="K57" s="4" t="s">
        <v>29</v>
      </c>
      <c r="L57" s="4">
        <v>29</v>
      </c>
      <c r="M57" s="4">
        <v>29</v>
      </c>
      <c r="N57" s="4" t="s">
        <v>167</v>
      </c>
      <c r="O57" s="4" t="s">
        <v>158</v>
      </c>
      <c r="P57" s="4" t="s">
        <v>32</v>
      </c>
      <c r="Q57" s="4">
        <v>0</v>
      </c>
      <c r="R57" s="6">
        <v>44582</v>
      </c>
      <c r="S57" s="5">
        <v>44593</v>
      </c>
      <c r="T57" s="4" t="s">
        <v>33</v>
      </c>
      <c r="U57" s="4">
        <v>29</v>
      </c>
      <c r="V57" s="4">
        <v>0</v>
      </c>
      <c r="W57" s="4">
        <v>0</v>
      </c>
      <c r="X57" s="4">
        <v>2404286</v>
      </c>
    </row>
    <row r="58" s="4" customFormat="1" spans="1:24">
      <c r="A58" s="4">
        <v>17225235167</v>
      </c>
      <c r="B58" s="4" t="s">
        <v>25</v>
      </c>
      <c r="C58" s="4" t="s">
        <v>26</v>
      </c>
      <c r="D58" s="4" t="s">
        <v>168</v>
      </c>
      <c r="E58" s="4" t="s">
        <v>100</v>
      </c>
      <c r="F58" s="5">
        <v>44589</v>
      </c>
      <c r="G58" s="5">
        <v>44590</v>
      </c>
      <c r="H58" s="4">
        <v>1</v>
      </c>
      <c r="I58" s="4">
        <v>1</v>
      </c>
      <c r="J58" s="4">
        <v>1</v>
      </c>
      <c r="K58" s="4" t="s">
        <v>29</v>
      </c>
      <c r="L58" s="4">
        <v>51</v>
      </c>
      <c r="M58" s="4">
        <v>51</v>
      </c>
      <c r="N58" s="4" t="s">
        <v>169</v>
      </c>
      <c r="O58" s="4" t="s">
        <v>158</v>
      </c>
      <c r="P58" s="4" t="s">
        <v>32</v>
      </c>
      <c r="Q58" s="4">
        <v>0</v>
      </c>
      <c r="R58" s="6">
        <v>44585</v>
      </c>
      <c r="S58" s="5">
        <v>44593</v>
      </c>
      <c r="T58" s="4" t="s">
        <v>33</v>
      </c>
      <c r="U58" s="4">
        <v>51</v>
      </c>
      <c r="V58" s="4">
        <v>0</v>
      </c>
      <c r="W58" s="4">
        <v>0</v>
      </c>
      <c r="X58" s="4">
        <v>2407563</v>
      </c>
    </row>
    <row r="59" s="4" customFormat="1" spans="1:24">
      <c r="A59" s="4">
        <v>17226611924</v>
      </c>
      <c r="B59" s="4" t="s">
        <v>25</v>
      </c>
      <c r="C59" s="4" t="s">
        <v>26</v>
      </c>
      <c r="D59" s="4" t="s">
        <v>170</v>
      </c>
      <c r="E59" s="4" t="s">
        <v>171</v>
      </c>
      <c r="F59" s="5">
        <v>44585</v>
      </c>
      <c r="G59" s="5">
        <v>44590</v>
      </c>
      <c r="H59" s="4">
        <v>1</v>
      </c>
      <c r="I59" s="4">
        <v>5</v>
      </c>
      <c r="J59" s="4">
        <v>5</v>
      </c>
      <c r="K59" s="4" t="s">
        <v>29</v>
      </c>
      <c r="L59" s="4">
        <v>765</v>
      </c>
      <c r="M59" s="4">
        <v>765</v>
      </c>
      <c r="N59" s="4" t="s">
        <v>172</v>
      </c>
      <c r="O59" s="4" t="s">
        <v>158</v>
      </c>
      <c r="P59" s="4" t="s">
        <v>32</v>
      </c>
      <c r="Q59" s="4">
        <v>0</v>
      </c>
      <c r="R59" s="6">
        <v>44585</v>
      </c>
      <c r="S59" s="5">
        <v>44593</v>
      </c>
      <c r="T59" s="4" t="s">
        <v>33</v>
      </c>
      <c r="U59" s="4">
        <v>765</v>
      </c>
      <c r="V59" s="4">
        <v>0</v>
      </c>
      <c r="W59" s="4">
        <v>0</v>
      </c>
      <c r="X59" s="4">
        <v>2408002</v>
      </c>
    </row>
    <row r="60" s="4" customFormat="1" spans="1:24">
      <c r="A60" s="4">
        <v>17227298114</v>
      </c>
      <c r="B60" s="4" t="s">
        <v>25</v>
      </c>
      <c r="C60" s="4" t="s">
        <v>26</v>
      </c>
      <c r="D60" s="4" t="s">
        <v>136</v>
      </c>
      <c r="E60" s="4" t="s">
        <v>59</v>
      </c>
      <c r="F60" s="5">
        <v>44586</v>
      </c>
      <c r="G60" s="5">
        <v>44590</v>
      </c>
      <c r="H60" s="4">
        <v>1</v>
      </c>
      <c r="I60" s="4">
        <v>4</v>
      </c>
      <c r="J60" s="4">
        <v>4</v>
      </c>
      <c r="K60" s="4" t="s">
        <v>29</v>
      </c>
      <c r="L60" s="4">
        <v>216</v>
      </c>
      <c r="M60" s="4">
        <v>216</v>
      </c>
      <c r="N60" s="4" t="s">
        <v>173</v>
      </c>
      <c r="O60" s="4" t="s">
        <v>158</v>
      </c>
      <c r="P60" s="4" t="s">
        <v>32</v>
      </c>
      <c r="Q60" s="4">
        <v>0</v>
      </c>
      <c r="R60" s="6">
        <v>44585</v>
      </c>
      <c r="S60" s="5">
        <v>44593</v>
      </c>
      <c r="T60" s="4" t="s">
        <v>33</v>
      </c>
      <c r="U60" s="4">
        <v>216</v>
      </c>
      <c r="V60" s="4">
        <v>0</v>
      </c>
      <c r="W60" s="4">
        <v>0</v>
      </c>
      <c r="X60" s="4">
        <v>2408310</v>
      </c>
    </row>
    <row r="61" s="4" customFormat="1" spans="1:24">
      <c r="A61" s="4">
        <v>17236128563</v>
      </c>
      <c r="B61" s="4" t="s">
        <v>25</v>
      </c>
      <c r="C61" s="4" t="s">
        <v>26</v>
      </c>
      <c r="D61" s="4" t="s">
        <v>174</v>
      </c>
      <c r="E61" s="4" t="s">
        <v>175</v>
      </c>
      <c r="F61" s="5">
        <v>44589</v>
      </c>
      <c r="G61" s="5">
        <v>44590</v>
      </c>
      <c r="H61" s="4">
        <v>1</v>
      </c>
      <c r="I61" s="4">
        <v>1</v>
      </c>
      <c r="J61" s="4">
        <v>1</v>
      </c>
      <c r="K61" s="4" t="s">
        <v>29</v>
      </c>
      <c r="L61" s="4">
        <v>138</v>
      </c>
      <c r="M61" s="4">
        <v>138</v>
      </c>
      <c r="N61" s="4" t="s">
        <v>176</v>
      </c>
      <c r="O61" s="4" t="s">
        <v>158</v>
      </c>
      <c r="P61" s="4" t="s">
        <v>32</v>
      </c>
      <c r="Q61" s="4">
        <v>0</v>
      </c>
      <c r="R61" s="6">
        <v>44587</v>
      </c>
      <c r="S61" s="5">
        <v>44593</v>
      </c>
      <c r="T61" s="4" t="s">
        <v>33</v>
      </c>
      <c r="U61" s="4">
        <v>138</v>
      </c>
      <c r="V61" s="4">
        <v>0</v>
      </c>
      <c r="W61" s="4">
        <v>0</v>
      </c>
      <c r="X61" s="4">
        <v>2409272</v>
      </c>
    </row>
    <row r="62" s="4" customFormat="1" spans="1:24">
      <c r="A62" s="4">
        <v>17236236615</v>
      </c>
      <c r="B62" s="4" t="s">
        <v>25</v>
      </c>
      <c r="C62" s="4" t="s">
        <v>26</v>
      </c>
      <c r="D62" s="4" t="s">
        <v>177</v>
      </c>
      <c r="E62" s="4" t="s">
        <v>139</v>
      </c>
      <c r="F62" s="5">
        <v>44589</v>
      </c>
      <c r="G62" s="5">
        <v>44590</v>
      </c>
      <c r="H62" s="4">
        <v>1</v>
      </c>
      <c r="I62" s="4">
        <v>1</v>
      </c>
      <c r="J62" s="4">
        <v>1</v>
      </c>
      <c r="K62" s="4" t="s">
        <v>29</v>
      </c>
      <c r="L62" s="4">
        <v>41</v>
      </c>
      <c r="M62" s="4">
        <v>41</v>
      </c>
      <c r="N62" s="4" t="s">
        <v>178</v>
      </c>
      <c r="O62" s="4" t="s">
        <v>158</v>
      </c>
      <c r="P62" s="4" t="s">
        <v>32</v>
      </c>
      <c r="Q62" s="4">
        <v>0</v>
      </c>
      <c r="R62" s="6">
        <v>44587</v>
      </c>
      <c r="S62" s="5">
        <v>44593</v>
      </c>
      <c r="T62" s="4" t="s">
        <v>33</v>
      </c>
      <c r="U62" s="4">
        <v>41</v>
      </c>
      <c r="V62" s="4">
        <v>0</v>
      </c>
      <c r="W62" s="4">
        <v>0</v>
      </c>
      <c r="X62" s="4">
        <v>2409289</v>
      </c>
    </row>
    <row r="63" s="4" customFormat="1" spans="1:24">
      <c r="A63" s="4">
        <v>17242260307</v>
      </c>
      <c r="B63" s="4" t="s">
        <v>25</v>
      </c>
      <c r="C63" s="4" t="s">
        <v>26</v>
      </c>
      <c r="D63" s="4" t="s">
        <v>179</v>
      </c>
      <c r="E63" s="4" t="s">
        <v>180</v>
      </c>
      <c r="F63" s="5">
        <v>44589</v>
      </c>
      <c r="G63" s="5">
        <v>44590</v>
      </c>
      <c r="H63" s="4">
        <v>1</v>
      </c>
      <c r="I63" s="4">
        <v>1</v>
      </c>
      <c r="J63" s="4">
        <v>1</v>
      </c>
      <c r="K63" s="4" t="s">
        <v>29</v>
      </c>
      <c r="L63" s="4">
        <v>245</v>
      </c>
      <c r="M63" s="4">
        <v>245</v>
      </c>
      <c r="N63" s="4" t="s">
        <v>181</v>
      </c>
      <c r="O63" s="4" t="s">
        <v>158</v>
      </c>
      <c r="P63" s="4" t="s">
        <v>32</v>
      </c>
      <c r="Q63" s="4">
        <v>0</v>
      </c>
      <c r="R63" s="6">
        <v>44588</v>
      </c>
      <c r="S63" s="5">
        <v>44593</v>
      </c>
      <c r="T63" s="4" t="s">
        <v>33</v>
      </c>
      <c r="U63" s="4">
        <v>245</v>
      </c>
      <c r="V63" s="4">
        <v>0</v>
      </c>
      <c r="W63" s="4">
        <v>0</v>
      </c>
      <c r="X63" s="4">
        <v>2409661</v>
      </c>
    </row>
    <row r="64" s="4" customFormat="1" spans="1:24">
      <c r="A64" s="4">
        <v>17242762364</v>
      </c>
      <c r="B64" s="4" t="s">
        <v>25</v>
      </c>
      <c r="C64" s="4" t="s">
        <v>26</v>
      </c>
      <c r="D64" s="4" t="s">
        <v>182</v>
      </c>
      <c r="E64" s="4" t="s">
        <v>139</v>
      </c>
      <c r="F64" s="5">
        <v>44588</v>
      </c>
      <c r="G64" s="5">
        <v>44590</v>
      </c>
      <c r="H64" s="4">
        <v>1</v>
      </c>
      <c r="I64" s="4">
        <v>2</v>
      </c>
      <c r="J64" s="4">
        <v>2</v>
      </c>
      <c r="K64" s="4" t="s">
        <v>29</v>
      </c>
      <c r="L64" s="4">
        <v>258</v>
      </c>
      <c r="M64" s="4">
        <v>258</v>
      </c>
      <c r="N64" s="4" t="s">
        <v>183</v>
      </c>
      <c r="O64" s="4" t="s">
        <v>158</v>
      </c>
      <c r="P64" s="4" t="s">
        <v>32</v>
      </c>
      <c r="Q64" s="4">
        <v>0</v>
      </c>
      <c r="R64" s="6">
        <v>44588</v>
      </c>
      <c r="S64" s="5">
        <v>44593</v>
      </c>
      <c r="T64" s="4" t="s">
        <v>33</v>
      </c>
      <c r="U64" s="4">
        <v>258</v>
      </c>
      <c r="V64" s="4">
        <v>0</v>
      </c>
      <c r="W64" s="4">
        <v>0</v>
      </c>
      <c r="X64" s="4">
        <v>2409742</v>
      </c>
    </row>
    <row r="65" s="4" customFormat="1" spans="1:24">
      <c r="A65" s="4">
        <v>17248901907</v>
      </c>
      <c r="B65" s="4" t="s">
        <v>25</v>
      </c>
      <c r="C65" s="4" t="s">
        <v>26</v>
      </c>
      <c r="D65" s="4" t="s">
        <v>184</v>
      </c>
      <c r="E65" s="4" t="s">
        <v>59</v>
      </c>
      <c r="F65" s="5">
        <v>44589</v>
      </c>
      <c r="G65" s="5">
        <v>44590</v>
      </c>
      <c r="H65" s="4">
        <v>1</v>
      </c>
      <c r="I65" s="4">
        <v>1</v>
      </c>
      <c r="J65" s="4">
        <v>1</v>
      </c>
      <c r="K65" s="4" t="s">
        <v>29</v>
      </c>
      <c r="L65" s="4">
        <v>78</v>
      </c>
      <c r="M65" s="4">
        <v>78</v>
      </c>
      <c r="N65" s="4" t="s">
        <v>185</v>
      </c>
      <c r="O65" s="4" t="s">
        <v>158</v>
      </c>
      <c r="P65" s="4" t="s">
        <v>32</v>
      </c>
      <c r="Q65" s="4">
        <v>0</v>
      </c>
      <c r="R65" s="6">
        <v>44589</v>
      </c>
      <c r="S65" s="5">
        <v>44593</v>
      </c>
      <c r="T65" s="4" t="s">
        <v>33</v>
      </c>
      <c r="U65" s="4">
        <v>78</v>
      </c>
      <c r="V65" s="4">
        <v>0</v>
      </c>
      <c r="W65" s="4">
        <v>0</v>
      </c>
      <c r="X65" s="4">
        <v>2410018</v>
      </c>
    </row>
    <row r="66" s="4" customFormat="1" spans="1:25">
      <c r="A66" s="4">
        <v>17249034124</v>
      </c>
      <c r="B66" s="4" t="s">
        <v>25</v>
      </c>
      <c r="C66" s="4" t="s">
        <v>26</v>
      </c>
      <c r="D66" s="4" t="s">
        <v>186</v>
      </c>
      <c r="E66" s="4" t="s">
        <v>187</v>
      </c>
      <c r="F66" s="5">
        <v>44589</v>
      </c>
      <c r="G66" s="5">
        <v>44590</v>
      </c>
      <c r="H66" s="4">
        <v>1</v>
      </c>
      <c r="I66" s="4">
        <v>1</v>
      </c>
      <c r="J66" s="4">
        <v>1</v>
      </c>
      <c r="K66" s="4" t="s">
        <v>29</v>
      </c>
      <c r="L66" s="4">
        <v>52</v>
      </c>
      <c r="M66" s="4">
        <v>52</v>
      </c>
      <c r="N66" s="4" t="s">
        <v>188</v>
      </c>
      <c r="O66" s="4" t="s">
        <v>158</v>
      </c>
      <c r="P66" s="4" t="s">
        <v>32</v>
      </c>
      <c r="Q66" s="4">
        <v>0</v>
      </c>
      <c r="R66" s="6">
        <v>44589</v>
      </c>
      <c r="S66" s="5">
        <v>44593</v>
      </c>
      <c r="T66" s="4" t="s">
        <v>33</v>
      </c>
      <c r="U66" s="4">
        <v>52</v>
      </c>
      <c r="V66" s="4">
        <v>0</v>
      </c>
      <c r="W66" s="4">
        <v>0</v>
      </c>
      <c r="X66" s="4">
        <v>2410028</v>
      </c>
      <c r="Y66" s="4" t="s">
        <v>189</v>
      </c>
    </row>
    <row r="67" s="4" customFormat="1" spans="1:25">
      <c r="A67" s="4">
        <v>17249061981</v>
      </c>
      <c r="B67" s="4" t="s">
        <v>25</v>
      </c>
      <c r="C67" s="4" t="s">
        <v>26</v>
      </c>
      <c r="D67" s="4" t="s">
        <v>190</v>
      </c>
      <c r="E67" s="4" t="s">
        <v>191</v>
      </c>
      <c r="F67" s="5">
        <v>44589</v>
      </c>
      <c r="G67" s="5">
        <v>44590</v>
      </c>
      <c r="H67" s="4">
        <v>1</v>
      </c>
      <c r="I67" s="4">
        <v>1</v>
      </c>
      <c r="J67" s="4">
        <v>1</v>
      </c>
      <c r="K67" s="4" t="s">
        <v>29</v>
      </c>
      <c r="L67" s="4">
        <v>74</v>
      </c>
      <c r="M67" s="4">
        <v>74</v>
      </c>
      <c r="N67" s="4" t="s">
        <v>192</v>
      </c>
      <c r="O67" s="4" t="s">
        <v>158</v>
      </c>
      <c r="P67" s="4" t="s">
        <v>32</v>
      </c>
      <c r="Q67" s="4">
        <v>0</v>
      </c>
      <c r="R67" s="6">
        <v>44589</v>
      </c>
      <c r="S67" s="5">
        <v>44593</v>
      </c>
      <c r="T67" s="4" t="s">
        <v>33</v>
      </c>
      <c r="U67" s="4">
        <v>74</v>
      </c>
      <c r="V67" s="4">
        <v>0</v>
      </c>
      <c r="W67" s="4">
        <v>0</v>
      </c>
      <c r="X67" s="4"/>
      <c r="Y67" s="4">
        <v>38510594</v>
      </c>
    </row>
    <row r="68" s="4" customFormat="1" spans="1:25">
      <c r="A68" s="4">
        <v>17249128624</v>
      </c>
      <c r="B68" s="4" t="s">
        <v>25</v>
      </c>
      <c r="C68" s="4" t="s">
        <v>26</v>
      </c>
      <c r="D68" s="4" t="s">
        <v>193</v>
      </c>
      <c r="E68" s="4" t="s">
        <v>38</v>
      </c>
      <c r="F68" s="5">
        <v>44589</v>
      </c>
      <c r="G68" s="5">
        <v>44590</v>
      </c>
      <c r="H68" s="4">
        <v>1</v>
      </c>
      <c r="I68" s="4">
        <v>1</v>
      </c>
      <c r="J68" s="4">
        <v>1</v>
      </c>
      <c r="K68" s="4" t="s">
        <v>29</v>
      </c>
      <c r="L68" s="4">
        <v>101</v>
      </c>
      <c r="M68" s="4">
        <v>101</v>
      </c>
      <c r="N68" s="4" t="s">
        <v>194</v>
      </c>
      <c r="O68" s="4" t="s">
        <v>158</v>
      </c>
      <c r="P68" s="4" t="s">
        <v>32</v>
      </c>
      <c r="Q68" s="4">
        <v>0</v>
      </c>
      <c r="R68" s="6">
        <v>44589</v>
      </c>
      <c r="S68" s="5">
        <v>44593</v>
      </c>
      <c r="T68" s="4" t="s">
        <v>33</v>
      </c>
      <c r="U68" s="4">
        <v>101</v>
      </c>
      <c r="V68" s="4">
        <v>0</v>
      </c>
      <c r="W68" s="4">
        <v>0</v>
      </c>
      <c r="X68" s="4">
        <v>2410048</v>
      </c>
      <c r="Y68" s="4">
        <v>43923763</v>
      </c>
    </row>
    <row r="69" s="4" customFormat="1" spans="1:24">
      <c r="A69" s="4">
        <v>17249526993</v>
      </c>
      <c r="B69" s="4" t="s">
        <v>25</v>
      </c>
      <c r="C69" s="4" t="s">
        <v>26</v>
      </c>
      <c r="D69" s="4" t="s">
        <v>195</v>
      </c>
      <c r="E69" s="4" t="s">
        <v>196</v>
      </c>
      <c r="F69" s="5">
        <v>44589</v>
      </c>
      <c r="G69" s="5">
        <v>44590</v>
      </c>
      <c r="H69" s="4">
        <v>1</v>
      </c>
      <c r="I69" s="4">
        <v>1</v>
      </c>
      <c r="J69" s="4">
        <v>1</v>
      </c>
      <c r="K69" s="4" t="s">
        <v>29</v>
      </c>
      <c r="L69" s="4">
        <v>23</v>
      </c>
      <c r="M69" s="4">
        <v>23</v>
      </c>
      <c r="N69" s="4" t="s">
        <v>197</v>
      </c>
      <c r="O69" s="4" t="s">
        <v>158</v>
      </c>
      <c r="P69" s="4" t="s">
        <v>32</v>
      </c>
      <c r="Q69" s="4">
        <v>0</v>
      </c>
      <c r="R69" s="6">
        <v>44589</v>
      </c>
      <c r="S69" s="5">
        <v>44593</v>
      </c>
      <c r="T69" s="4" t="s">
        <v>33</v>
      </c>
      <c r="U69" s="4">
        <v>23</v>
      </c>
      <c r="V69" s="4">
        <v>0</v>
      </c>
      <c r="W69" s="4">
        <v>0</v>
      </c>
      <c r="X69" s="4">
        <v>2410111</v>
      </c>
    </row>
    <row r="70" s="4" customFormat="1" spans="1:24">
      <c r="A70" s="4">
        <v>17249884891</v>
      </c>
      <c r="B70" s="4" t="s">
        <v>25</v>
      </c>
      <c r="C70" s="4" t="s">
        <v>26</v>
      </c>
      <c r="D70" s="4" t="s">
        <v>198</v>
      </c>
      <c r="E70" s="4" t="s">
        <v>166</v>
      </c>
      <c r="F70" s="5">
        <v>44589</v>
      </c>
      <c r="G70" s="5">
        <v>44590</v>
      </c>
      <c r="H70" s="4">
        <v>1</v>
      </c>
      <c r="I70" s="4">
        <v>1</v>
      </c>
      <c r="J70" s="4">
        <v>1</v>
      </c>
      <c r="K70" s="4" t="s">
        <v>29</v>
      </c>
      <c r="L70" s="4">
        <v>14</v>
      </c>
      <c r="M70" s="4">
        <v>14</v>
      </c>
      <c r="N70" s="4" t="s">
        <v>199</v>
      </c>
      <c r="O70" s="4" t="s">
        <v>158</v>
      </c>
      <c r="P70" s="4" t="s">
        <v>32</v>
      </c>
      <c r="Q70" s="4">
        <v>0</v>
      </c>
      <c r="R70" s="6">
        <v>44589</v>
      </c>
      <c r="S70" s="5">
        <v>44593</v>
      </c>
      <c r="T70" s="4" t="s">
        <v>33</v>
      </c>
      <c r="U70" s="4">
        <v>14</v>
      </c>
      <c r="V70" s="4">
        <v>0</v>
      </c>
      <c r="W70" s="4">
        <v>0</v>
      </c>
      <c r="X70" s="4">
        <v>2410158</v>
      </c>
    </row>
    <row r="71" s="4" customFormat="1" spans="1:23">
      <c r="A71" s="4">
        <v>17250343170</v>
      </c>
      <c r="B71" s="4" t="s">
        <v>25</v>
      </c>
      <c r="C71" s="4" t="s">
        <v>26</v>
      </c>
      <c r="D71" s="4" t="s">
        <v>200</v>
      </c>
      <c r="E71" s="4" t="s">
        <v>94</v>
      </c>
      <c r="F71" s="5">
        <v>44589</v>
      </c>
      <c r="G71" s="5">
        <v>44590</v>
      </c>
      <c r="H71" s="4">
        <v>1</v>
      </c>
      <c r="I71" s="4">
        <v>1</v>
      </c>
      <c r="J71" s="4">
        <v>1</v>
      </c>
      <c r="K71" s="4" t="s">
        <v>29</v>
      </c>
      <c r="L71" s="4">
        <v>62</v>
      </c>
      <c r="M71" s="4">
        <v>62</v>
      </c>
      <c r="N71" s="4" t="s">
        <v>201</v>
      </c>
      <c r="O71" s="4" t="s">
        <v>158</v>
      </c>
      <c r="P71" s="4" t="s">
        <v>32</v>
      </c>
      <c r="Q71" s="4">
        <v>0</v>
      </c>
      <c r="R71" s="6">
        <v>44589</v>
      </c>
      <c r="S71" s="5">
        <v>44593</v>
      </c>
      <c r="T71" s="4" t="s">
        <v>33</v>
      </c>
      <c r="U71" s="4">
        <v>62</v>
      </c>
      <c r="V71" s="4">
        <v>0</v>
      </c>
      <c r="W71" s="4">
        <v>0</v>
      </c>
    </row>
    <row r="72" s="4" customFormat="1" spans="1:24">
      <c r="A72" s="4">
        <v>17250383321</v>
      </c>
      <c r="B72" s="4" t="s">
        <v>25</v>
      </c>
      <c r="C72" s="4" t="s">
        <v>26</v>
      </c>
      <c r="D72" s="4" t="s">
        <v>80</v>
      </c>
      <c r="E72" s="4" t="s">
        <v>81</v>
      </c>
      <c r="F72" s="5">
        <v>44589</v>
      </c>
      <c r="G72" s="5">
        <v>44590</v>
      </c>
      <c r="H72" s="4">
        <v>1</v>
      </c>
      <c r="I72" s="4">
        <v>1</v>
      </c>
      <c r="J72" s="4">
        <v>1</v>
      </c>
      <c r="K72" s="4" t="s">
        <v>29</v>
      </c>
      <c r="L72" s="4">
        <v>20</v>
      </c>
      <c r="M72" s="4">
        <v>20</v>
      </c>
      <c r="N72" s="4" t="s">
        <v>202</v>
      </c>
      <c r="O72" s="4" t="s">
        <v>158</v>
      </c>
      <c r="P72" s="4" t="s">
        <v>32</v>
      </c>
      <c r="Q72" s="4">
        <v>0</v>
      </c>
      <c r="R72" s="6">
        <v>44589</v>
      </c>
      <c r="S72" s="5">
        <v>44593</v>
      </c>
      <c r="T72" s="4" t="s">
        <v>33</v>
      </c>
      <c r="U72" s="4">
        <v>20</v>
      </c>
      <c r="V72" s="4">
        <v>0</v>
      </c>
      <c r="W72" s="4">
        <v>0</v>
      </c>
      <c r="X72" s="4">
        <v>2410231</v>
      </c>
    </row>
    <row r="73" s="4" customFormat="1" spans="1:25">
      <c r="A73" s="4">
        <v>17251011362</v>
      </c>
      <c r="B73" s="4" t="s">
        <v>25</v>
      </c>
      <c r="C73" s="4" t="s">
        <v>26</v>
      </c>
      <c r="D73" s="4" t="s">
        <v>203</v>
      </c>
      <c r="E73" s="4" t="s">
        <v>122</v>
      </c>
      <c r="F73" s="5">
        <v>44589</v>
      </c>
      <c r="G73" s="5">
        <v>44590</v>
      </c>
      <c r="H73" s="4">
        <v>1</v>
      </c>
      <c r="I73" s="4">
        <v>1</v>
      </c>
      <c r="J73" s="4">
        <v>1</v>
      </c>
      <c r="K73" s="4" t="s">
        <v>29</v>
      </c>
      <c r="L73" s="4">
        <v>66</v>
      </c>
      <c r="M73" s="4">
        <v>66</v>
      </c>
      <c r="N73" s="4" t="s">
        <v>204</v>
      </c>
      <c r="O73" s="4" t="s">
        <v>158</v>
      </c>
      <c r="P73" s="4" t="s">
        <v>32</v>
      </c>
      <c r="Q73" s="4">
        <v>0</v>
      </c>
      <c r="R73" s="6">
        <v>44589</v>
      </c>
      <c r="S73" s="5">
        <v>44593</v>
      </c>
      <c r="T73" s="4" t="s">
        <v>33</v>
      </c>
      <c r="U73" s="4">
        <v>66</v>
      </c>
      <c r="V73" s="4">
        <v>0</v>
      </c>
      <c r="W73" s="4">
        <v>0</v>
      </c>
      <c r="X73" s="4">
        <v>2410296</v>
      </c>
      <c r="Y73" s="4">
        <v>1886455057</v>
      </c>
    </row>
    <row r="74" s="4" customFormat="1" spans="1:25">
      <c r="A74" s="4">
        <v>17249034124</v>
      </c>
      <c r="B74" s="4" t="s">
        <v>25</v>
      </c>
      <c r="C74" s="4" t="s">
        <v>40</v>
      </c>
      <c r="D74" s="4" t="s">
        <v>186</v>
      </c>
      <c r="E74" s="4" t="s">
        <v>187</v>
      </c>
      <c r="F74" s="5">
        <v>44589</v>
      </c>
      <c r="G74" s="5">
        <v>44590</v>
      </c>
      <c r="H74" s="4">
        <v>1</v>
      </c>
      <c r="I74" s="4">
        <v>1</v>
      </c>
      <c r="J74" s="4">
        <v>1</v>
      </c>
      <c r="K74" s="4" t="s">
        <v>29</v>
      </c>
      <c r="L74" s="4">
        <v>-52</v>
      </c>
      <c r="M74" s="4">
        <v>-52</v>
      </c>
      <c r="N74" s="4" t="s">
        <v>188</v>
      </c>
      <c r="O74" s="4" t="s">
        <v>158</v>
      </c>
      <c r="P74" s="4" t="s">
        <v>32</v>
      </c>
      <c r="Q74" s="4">
        <v>0</v>
      </c>
      <c r="R74" s="6">
        <v>44589</v>
      </c>
      <c r="S74" s="5">
        <v>44593</v>
      </c>
      <c r="T74" s="4" t="s">
        <v>33</v>
      </c>
      <c r="U74" s="4">
        <v>-52</v>
      </c>
      <c r="V74" s="4">
        <v>0</v>
      </c>
      <c r="W74" s="4">
        <v>0</v>
      </c>
      <c r="X74" s="4">
        <v>2410028</v>
      </c>
      <c r="Y74" s="4" t="s">
        <v>189</v>
      </c>
    </row>
    <row r="75" s="4" customFormat="1" spans="1:25">
      <c r="A75" s="4">
        <v>16708387799</v>
      </c>
      <c r="B75" s="4" t="s">
        <v>25</v>
      </c>
      <c r="C75" s="4" t="s">
        <v>40</v>
      </c>
      <c r="D75" s="4" t="s">
        <v>156</v>
      </c>
      <c r="E75" s="4" t="s">
        <v>113</v>
      </c>
      <c r="F75" s="5">
        <v>44589</v>
      </c>
      <c r="G75" s="5">
        <v>44590</v>
      </c>
      <c r="H75" s="4">
        <v>1</v>
      </c>
      <c r="I75" s="4">
        <v>1</v>
      </c>
      <c r="J75" s="4">
        <v>1</v>
      </c>
      <c r="K75" s="4" t="s">
        <v>29</v>
      </c>
      <c r="L75" s="4">
        <v>-169</v>
      </c>
      <c r="M75" s="4">
        <v>-169</v>
      </c>
      <c r="N75" s="4" t="s">
        <v>157</v>
      </c>
      <c r="O75" s="4" t="s">
        <v>158</v>
      </c>
      <c r="P75" s="4" t="s">
        <v>32</v>
      </c>
      <c r="Q75" s="4">
        <v>0</v>
      </c>
      <c r="R75" s="6">
        <v>44500</v>
      </c>
      <c r="S75" s="5">
        <v>44593</v>
      </c>
      <c r="T75" s="4" t="s">
        <v>33</v>
      </c>
      <c r="U75" s="4">
        <v>-169</v>
      </c>
      <c r="V75" s="4">
        <v>0</v>
      </c>
      <c r="W75" s="4">
        <v>0</v>
      </c>
      <c r="X75" s="4">
        <v>2286497</v>
      </c>
      <c r="Y75" s="4">
        <v>99804713</v>
      </c>
    </row>
    <row r="76" s="4" customFormat="1" spans="1:25">
      <c r="A76" s="4">
        <v>17159964733</v>
      </c>
      <c r="B76" s="4" t="s">
        <v>25</v>
      </c>
      <c r="C76" s="4" t="s">
        <v>205</v>
      </c>
      <c r="D76" s="4" t="s">
        <v>206</v>
      </c>
      <c r="E76" s="4" t="s">
        <v>207</v>
      </c>
      <c r="F76" s="5">
        <v>44583</v>
      </c>
      <c r="G76" s="5">
        <v>44584</v>
      </c>
      <c r="H76" s="4">
        <v>1</v>
      </c>
      <c r="I76" s="4">
        <v>1</v>
      </c>
      <c r="J76" s="4">
        <v>1</v>
      </c>
      <c r="K76" s="4" t="s">
        <v>29</v>
      </c>
      <c r="L76" s="4">
        <v>271</v>
      </c>
      <c r="M76" s="4">
        <v>271</v>
      </c>
      <c r="N76" s="4" t="s">
        <v>208</v>
      </c>
      <c r="O76" s="4" t="s">
        <v>158</v>
      </c>
      <c r="P76" s="4" t="s">
        <v>32</v>
      </c>
      <c r="Q76" s="4">
        <v>0</v>
      </c>
      <c r="R76" s="6">
        <v>44573.0895833333</v>
      </c>
      <c r="S76" s="5">
        <v>44593</v>
      </c>
      <c r="T76" s="4" t="s">
        <v>33</v>
      </c>
      <c r="U76" s="4">
        <v>271</v>
      </c>
      <c r="V76" s="4">
        <v>0</v>
      </c>
      <c r="W76" s="4">
        <v>0</v>
      </c>
      <c r="X76" s="4">
        <v>2385084</v>
      </c>
      <c r="Y76" s="4" t="s">
        <v>209</v>
      </c>
    </row>
    <row r="77" s="4" customFormat="1" spans="1:24">
      <c r="A77" s="4">
        <v>16646398042</v>
      </c>
      <c r="B77" s="4" t="s">
        <v>25</v>
      </c>
      <c r="C77" s="4" t="s">
        <v>26</v>
      </c>
      <c r="D77" s="4" t="s">
        <v>210</v>
      </c>
      <c r="E77" s="4" t="s">
        <v>211</v>
      </c>
      <c r="F77" s="5">
        <v>44589</v>
      </c>
      <c r="G77" s="5">
        <v>44591</v>
      </c>
      <c r="H77" s="4">
        <v>1</v>
      </c>
      <c r="I77" s="4">
        <v>2</v>
      </c>
      <c r="J77" s="4">
        <v>2</v>
      </c>
      <c r="K77" s="4" t="s">
        <v>29</v>
      </c>
      <c r="L77" s="4">
        <v>298</v>
      </c>
      <c r="M77" s="4">
        <v>298</v>
      </c>
      <c r="N77" s="4" t="s">
        <v>212</v>
      </c>
      <c r="O77" s="4" t="s">
        <v>213</v>
      </c>
      <c r="P77" s="4" t="s">
        <v>32</v>
      </c>
      <c r="Q77" s="4">
        <v>0</v>
      </c>
      <c r="R77" s="6">
        <v>44492</v>
      </c>
      <c r="S77" s="5">
        <v>44594</v>
      </c>
      <c r="T77" s="4" t="s">
        <v>33</v>
      </c>
      <c r="U77" s="4">
        <v>298</v>
      </c>
      <c r="V77" s="4">
        <v>0</v>
      </c>
      <c r="W77" s="4">
        <v>0</v>
      </c>
      <c r="X77" s="4">
        <v>2282341</v>
      </c>
    </row>
    <row r="78" s="4" customFormat="1" spans="1:25">
      <c r="A78" s="4">
        <v>16741288433</v>
      </c>
      <c r="B78" s="4" t="s">
        <v>25</v>
      </c>
      <c r="C78" s="4" t="s">
        <v>26</v>
      </c>
      <c r="D78" s="4" t="s">
        <v>214</v>
      </c>
      <c r="E78" s="4" t="s">
        <v>154</v>
      </c>
      <c r="F78" s="5">
        <v>44589</v>
      </c>
      <c r="G78" s="5">
        <v>44591</v>
      </c>
      <c r="H78" s="4">
        <v>1</v>
      </c>
      <c r="I78" s="4">
        <v>2</v>
      </c>
      <c r="J78" s="4">
        <v>2</v>
      </c>
      <c r="K78" s="4" t="s">
        <v>29</v>
      </c>
      <c r="L78" s="4">
        <v>560</v>
      </c>
      <c r="M78" s="4">
        <v>560</v>
      </c>
      <c r="N78" s="4" t="s">
        <v>215</v>
      </c>
      <c r="O78" s="4" t="s">
        <v>213</v>
      </c>
      <c r="P78" s="4" t="s">
        <v>32</v>
      </c>
      <c r="Q78" s="4">
        <v>0</v>
      </c>
      <c r="R78" s="6">
        <v>44505</v>
      </c>
      <c r="S78" s="5">
        <v>44594</v>
      </c>
      <c r="T78" s="4" t="s">
        <v>33</v>
      </c>
      <c r="U78" s="4">
        <v>560</v>
      </c>
      <c r="V78" s="4">
        <v>0</v>
      </c>
      <c r="W78" s="4">
        <v>0</v>
      </c>
      <c r="X78" s="4"/>
      <c r="Y78" s="4">
        <v>12996124</v>
      </c>
    </row>
    <row r="79" s="4" customFormat="1" spans="1:25">
      <c r="A79" s="4">
        <v>16755559378</v>
      </c>
      <c r="B79" s="4" t="s">
        <v>25</v>
      </c>
      <c r="C79" s="4" t="s">
        <v>26</v>
      </c>
      <c r="D79" s="4" t="s">
        <v>216</v>
      </c>
      <c r="E79" s="4" t="s">
        <v>217</v>
      </c>
      <c r="F79" s="5">
        <v>44588</v>
      </c>
      <c r="G79" s="5">
        <v>44591</v>
      </c>
      <c r="H79" s="4">
        <v>1</v>
      </c>
      <c r="I79" s="4">
        <v>3</v>
      </c>
      <c r="J79" s="4">
        <v>3</v>
      </c>
      <c r="K79" s="4" t="s">
        <v>29</v>
      </c>
      <c r="L79" s="4">
        <v>488</v>
      </c>
      <c r="M79" s="4">
        <v>488</v>
      </c>
      <c r="N79" s="4" t="s">
        <v>218</v>
      </c>
      <c r="O79" s="4" t="s">
        <v>213</v>
      </c>
      <c r="P79" s="4" t="s">
        <v>32</v>
      </c>
      <c r="Q79" s="4">
        <v>0</v>
      </c>
      <c r="R79" s="6">
        <v>44508</v>
      </c>
      <c r="S79" s="5">
        <v>44594</v>
      </c>
      <c r="T79" s="4" t="s">
        <v>33</v>
      </c>
      <c r="U79" s="4">
        <v>488</v>
      </c>
      <c r="V79" s="4">
        <v>0</v>
      </c>
      <c r="W79" s="4">
        <v>0</v>
      </c>
      <c r="X79" s="4">
        <v>2292622</v>
      </c>
      <c r="Y79" s="4">
        <v>73624015</v>
      </c>
    </row>
    <row r="80" s="4" customFormat="1" spans="1:23">
      <c r="A80" s="4">
        <v>16821666526</v>
      </c>
      <c r="B80" s="4" t="s">
        <v>25</v>
      </c>
      <c r="C80" s="4" t="s">
        <v>26</v>
      </c>
      <c r="D80" s="4" t="s">
        <v>219</v>
      </c>
      <c r="E80" s="4" t="s">
        <v>220</v>
      </c>
      <c r="F80" s="5">
        <v>44588</v>
      </c>
      <c r="G80" s="5">
        <v>44591</v>
      </c>
      <c r="H80" s="4">
        <v>1</v>
      </c>
      <c r="I80" s="4">
        <v>3</v>
      </c>
      <c r="J80" s="4">
        <v>3</v>
      </c>
      <c r="K80" s="4" t="s">
        <v>29</v>
      </c>
      <c r="L80" s="4">
        <v>369</v>
      </c>
      <c r="M80" s="4">
        <v>369</v>
      </c>
      <c r="N80" s="4" t="s">
        <v>221</v>
      </c>
      <c r="O80" s="4" t="s">
        <v>213</v>
      </c>
      <c r="P80" s="4" t="s">
        <v>32</v>
      </c>
      <c r="Q80" s="4">
        <v>0</v>
      </c>
      <c r="R80" s="6">
        <v>44519</v>
      </c>
      <c r="S80" s="5">
        <v>44594</v>
      </c>
      <c r="T80" s="4" t="s">
        <v>33</v>
      </c>
      <c r="U80" s="4">
        <v>369</v>
      </c>
      <c r="V80" s="4">
        <v>0</v>
      </c>
      <c r="W80" s="4">
        <v>0</v>
      </c>
    </row>
    <row r="81" s="4" customFormat="1" spans="1:23">
      <c r="A81" s="4">
        <v>16821666526</v>
      </c>
      <c r="B81" s="4" t="s">
        <v>25</v>
      </c>
      <c r="C81" s="4" t="s">
        <v>41</v>
      </c>
      <c r="D81" s="4" t="s">
        <v>219</v>
      </c>
      <c r="E81" s="4" t="s">
        <v>220</v>
      </c>
      <c r="F81" s="5">
        <v>44588</v>
      </c>
      <c r="G81" s="5">
        <v>44591</v>
      </c>
      <c r="H81" s="4">
        <v>1</v>
      </c>
      <c r="I81" s="4">
        <v>3</v>
      </c>
      <c r="J81" s="4">
        <v>3</v>
      </c>
      <c r="K81" s="4" t="s">
        <v>29</v>
      </c>
      <c r="L81" s="4">
        <v>-246</v>
      </c>
      <c r="M81" s="4">
        <v>-246</v>
      </c>
      <c r="N81" s="4" t="s">
        <v>221</v>
      </c>
      <c r="O81" s="4" t="s">
        <v>213</v>
      </c>
      <c r="P81" s="4" t="s">
        <v>32</v>
      </c>
      <c r="Q81" s="4">
        <v>0</v>
      </c>
      <c r="R81" s="6">
        <v>44519</v>
      </c>
      <c r="S81" s="5">
        <v>44594</v>
      </c>
      <c r="T81" s="4" t="s">
        <v>33</v>
      </c>
      <c r="U81" s="4">
        <v>-246</v>
      </c>
      <c r="V81" s="4">
        <v>0</v>
      </c>
      <c r="W81" s="4">
        <v>0</v>
      </c>
    </row>
    <row r="82" s="4" customFormat="1" spans="1:24">
      <c r="A82" s="4">
        <v>16858396048</v>
      </c>
      <c r="B82" s="4" t="s">
        <v>25</v>
      </c>
      <c r="C82" s="4" t="s">
        <v>26</v>
      </c>
      <c r="D82" s="4" t="s">
        <v>222</v>
      </c>
      <c r="E82" s="4" t="s">
        <v>223</v>
      </c>
      <c r="F82" s="5">
        <v>44590</v>
      </c>
      <c r="G82" s="5">
        <v>44591</v>
      </c>
      <c r="H82" s="4">
        <v>2</v>
      </c>
      <c r="I82" s="4">
        <v>1</v>
      </c>
      <c r="J82" s="4">
        <v>2</v>
      </c>
      <c r="K82" s="4" t="s">
        <v>29</v>
      </c>
      <c r="L82" s="4">
        <v>240</v>
      </c>
      <c r="M82" s="4">
        <v>240</v>
      </c>
      <c r="N82" s="4" t="s">
        <v>224</v>
      </c>
      <c r="O82" s="4" t="s">
        <v>213</v>
      </c>
      <c r="P82" s="4" t="s">
        <v>32</v>
      </c>
      <c r="Q82" s="4">
        <v>0</v>
      </c>
      <c r="R82" s="6">
        <v>44524</v>
      </c>
      <c r="S82" s="5">
        <v>44594</v>
      </c>
      <c r="T82" s="4" t="s">
        <v>33</v>
      </c>
      <c r="U82" s="4">
        <v>240</v>
      </c>
      <c r="V82" s="4">
        <v>0</v>
      </c>
      <c r="W82" s="4">
        <v>0</v>
      </c>
      <c r="X82" s="4">
        <v>2311039</v>
      </c>
    </row>
    <row r="83" s="4" customFormat="1" spans="1:24">
      <c r="A83" s="4">
        <v>16859892773</v>
      </c>
      <c r="B83" s="4" t="s">
        <v>25</v>
      </c>
      <c r="C83" s="4" t="s">
        <v>26</v>
      </c>
      <c r="D83" s="4" t="s">
        <v>225</v>
      </c>
      <c r="E83" s="4" t="s">
        <v>226</v>
      </c>
      <c r="F83" s="5">
        <v>44590</v>
      </c>
      <c r="G83" s="5">
        <v>44591</v>
      </c>
      <c r="H83" s="4">
        <v>1</v>
      </c>
      <c r="I83" s="4">
        <v>1</v>
      </c>
      <c r="J83" s="4">
        <v>1</v>
      </c>
      <c r="K83" s="4" t="s">
        <v>29</v>
      </c>
      <c r="L83" s="4">
        <v>34</v>
      </c>
      <c r="M83" s="4">
        <v>34</v>
      </c>
      <c r="N83" s="4" t="s">
        <v>227</v>
      </c>
      <c r="O83" s="4" t="s">
        <v>213</v>
      </c>
      <c r="P83" s="4" t="s">
        <v>32</v>
      </c>
      <c r="Q83" s="4">
        <v>0</v>
      </c>
      <c r="R83" s="6">
        <v>44525</v>
      </c>
      <c r="S83" s="5">
        <v>44594</v>
      </c>
      <c r="T83" s="4" t="s">
        <v>33</v>
      </c>
      <c r="U83" s="4">
        <v>34</v>
      </c>
      <c r="V83" s="4">
        <v>0</v>
      </c>
      <c r="W83" s="4">
        <v>0</v>
      </c>
      <c r="X83" s="4">
        <v>2311755</v>
      </c>
    </row>
    <row r="84" s="4" customFormat="1" spans="1:25">
      <c r="A84" s="4">
        <v>16755559378</v>
      </c>
      <c r="B84" s="4" t="s">
        <v>25</v>
      </c>
      <c r="C84" s="4" t="s">
        <v>41</v>
      </c>
      <c r="D84" s="4" t="s">
        <v>216</v>
      </c>
      <c r="E84" s="4" t="s">
        <v>217</v>
      </c>
      <c r="F84" s="5">
        <v>44588</v>
      </c>
      <c r="G84" s="5">
        <v>44591</v>
      </c>
      <c r="H84" s="4">
        <v>1</v>
      </c>
      <c r="I84" s="4">
        <v>3</v>
      </c>
      <c r="J84" s="4">
        <v>3</v>
      </c>
      <c r="K84" s="4" t="s">
        <v>29</v>
      </c>
      <c r="L84" s="4">
        <v>-451.1</v>
      </c>
      <c r="M84" s="4">
        <v>-451.1</v>
      </c>
      <c r="N84" s="4" t="s">
        <v>218</v>
      </c>
      <c r="O84" s="4" t="s">
        <v>213</v>
      </c>
      <c r="P84" s="4" t="s">
        <v>32</v>
      </c>
      <c r="Q84" s="4">
        <v>0</v>
      </c>
      <c r="R84" s="6">
        <v>44508</v>
      </c>
      <c r="S84" s="5">
        <v>44594</v>
      </c>
      <c r="T84" s="4" t="s">
        <v>33</v>
      </c>
      <c r="U84" s="4">
        <v>-451.1</v>
      </c>
      <c r="V84" s="4">
        <v>0</v>
      </c>
      <c r="W84" s="4">
        <v>0</v>
      </c>
      <c r="X84" s="4">
        <v>2292622</v>
      </c>
      <c r="Y84" s="4">
        <v>73624015</v>
      </c>
    </row>
    <row r="85" s="4" customFormat="1" spans="1:25">
      <c r="A85" s="4">
        <v>17124374177</v>
      </c>
      <c r="B85" s="4" t="s">
        <v>25</v>
      </c>
      <c r="C85" s="4" t="s">
        <v>26</v>
      </c>
      <c r="D85" s="4" t="s">
        <v>228</v>
      </c>
      <c r="E85" s="4" t="s">
        <v>229</v>
      </c>
      <c r="F85" s="5">
        <v>44590</v>
      </c>
      <c r="G85" s="5">
        <v>44591</v>
      </c>
      <c r="H85" s="4">
        <v>1</v>
      </c>
      <c r="I85" s="4">
        <v>1</v>
      </c>
      <c r="J85" s="4">
        <v>1</v>
      </c>
      <c r="K85" s="4" t="s">
        <v>29</v>
      </c>
      <c r="L85" s="4">
        <v>203</v>
      </c>
      <c r="M85" s="4">
        <v>203</v>
      </c>
      <c r="N85" s="4" t="s">
        <v>230</v>
      </c>
      <c r="O85" s="4" t="s">
        <v>213</v>
      </c>
      <c r="P85" s="4" t="s">
        <v>32</v>
      </c>
      <c r="Q85" s="4">
        <v>0</v>
      </c>
      <c r="R85" s="6">
        <v>44566</v>
      </c>
      <c r="S85" s="5">
        <v>44594</v>
      </c>
      <c r="T85" s="4" t="s">
        <v>33</v>
      </c>
      <c r="U85" s="4">
        <v>203</v>
      </c>
      <c r="V85" s="4">
        <v>0</v>
      </c>
      <c r="W85" s="4">
        <v>0</v>
      </c>
      <c r="X85" s="4">
        <v>2374749</v>
      </c>
      <c r="Y85" s="4">
        <v>92109610</v>
      </c>
    </row>
    <row r="86" s="4" customFormat="1" spans="1:25">
      <c r="A86" s="4">
        <v>17154262321</v>
      </c>
      <c r="B86" s="4" t="s">
        <v>25</v>
      </c>
      <c r="C86" s="4" t="s">
        <v>26</v>
      </c>
      <c r="D86" s="4" t="s">
        <v>231</v>
      </c>
      <c r="E86" s="4" t="s">
        <v>139</v>
      </c>
      <c r="F86" s="5">
        <v>44590</v>
      </c>
      <c r="G86" s="5">
        <v>44591</v>
      </c>
      <c r="H86" s="4">
        <v>1</v>
      </c>
      <c r="I86" s="4">
        <v>1</v>
      </c>
      <c r="J86" s="4">
        <v>1</v>
      </c>
      <c r="K86" s="4" t="s">
        <v>29</v>
      </c>
      <c r="L86" s="4">
        <v>104</v>
      </c>
      <c r="M86" s="4">
        <v>104</v>
      </c>
      <c r="N86" s="4" t="s">
        <v>232</v>
      </c>
      <c r="O86" s="4" t="s">
        <v>213</v>
      </c>
      <c r="P86" s="4" t="s">
        <v>32</v>
      </c>
      <c r="Q86" s="4">
        <v>0</v>
      </c>
      <c r="R86" s="6">
        <v>44572</v>
      </c>
      <c r="S86" s="5">
        <v>44594</v>
      </c>
      <c r="T86" s="4" t="s">
        <v>33</v>
      </c>
      <c r="U86" s="4">
        <v>104</v>
      </c>
      <c r="V86" s="4">
        <v>0</v>
      </c>
      <c r="W86" s="4">
        <v>0</v>
      </c>
      <c r="X86" s="4">
        <v>2382828</v>
      </c>
      <c r="Y86" s="4">
        <v>1880040336</v>
      </c>
    </row>
    <row r="87" s="4" customFormat="1" spans="1:25">
      <c r="A87" s="4">
        <v>17171395121</v>
      </c>
      <c r="B87" s="4" t="s">
        <v>25</v>
      </c>
      <c r="C87" s="4" t="s">
        <v>26</v>
      </c>
      <c r="D87" s="4" t="s">
        <v>233</v>
      </c>
      <c r="E87" s="4" t="s">
        <v>234</v>
      </c>
      <c r="F87" s="5">
        <v>44590</v>
      </c>
      <c r="G87" s="5">
        <v>44591</v>
      </c>
      <c r="H87" s="4">
        <v>1</v>
      </c>
      <c r="I87" s="4">
        <v>1</v>
      </c>
      <c r="J87" s="4">
        <v>1</v>
      </c>
      <c r="K87" s="4" t="s">
        <v>29</v>
      </c>
      <c r="L87" s="4">
        <v>97</v>
      </c>
      <c r="M87" s="4">
        <v>97</v>
      </c>
      <c r="N87" s="4" t="s">
        <v>235</v>
      </c>
      <c r="O87" s="4" t="s">
        <v>213</v>
      </c>
      <c r="P87" s="4" t="s">
        <v>32</v>
      </c>
      <c r="Q87" s="4">
        <v>0</v>
      </c>
      <c r="R87" s="6">
        <v>44574</v>
      </c>
      <c r="S87" s="5">
        <v>44594</v>
      </c>
      <c r="T87" s="4" t="s">
        <v>33</v>
      </c>
      <c r="U87" s="4">
        <v>97</v>
      </c>
      <c r="V87" s="4">
        <v>0</v>
      </c>
      <c r="W87" s="4">
        <v>0</v>
      </c>
      <c r="X87" s="4">
        <v>2388918</v>
      </c>
      <c r="Y87" s="4" t="s">
        <v>236</v>
      </c>
    </row>
    <row r="88" s="4" customFormat="1" spans="1:25">
      <c r="A88" s="4">
        <v>17171945543</v>
      </c>
      <c r="B88" s="4" t="s">
        <v>25</v>
      </c>
      <c r="C88" s="4" t="s">
        <v>26</v>
      </c>
      <c r="D88" s="4" t="s">
        <v>237</v>
      </c>
      <c r="E88" s="4" t="s">
        <v>113</v>
      </c>
      <c r="F88" s="5">
        <v>44590</v>
      </c>
      <c r="G88" s="5">
        <v>44591</v>
      </c>
      <c r="H88" s="4">
        <v>1</v>
      </c>
      <c r="I88" s="4">
        <v>1</v>
      </c>
      <c r="J88" s="4">
        <v>1</v>
      </c>
      <c r="K88" s="4" t="s">
        <v>29</v>
      </c>
      <c r="L88" s="4">
        <v>191</v>
      </c>
      <c r="M88" s="4">
        <v>191</v>
      </c>
      <c r="N88" s="4" t="s">
        <v>238</v>
      </c>
      <c r="O88" s="4" t="s">
        <v>213</v>
      </c>
      <c r="P88" s="4" t="s">
        <v>32</v>
      </c>
      <c r="Q88" s="4">
        <v>0</v>
      </c>
      <c r="R88" s="6">
        <v>44574</v>
      </c>
      <c r="S88" s="5">
        <v>44594</v>
      </c>
      <c r="T88" s="4" t="s">
        <v>33</v>
      </c>
      <c r="U88" s="4">
        <v>191</v>
      </c>
      <c r="V88" s="4">
        <v>0</v>
      </c>
      <c r="W88" s="4">
        <v>0</v>
      </c>
      <c r="X88" s="4">
        <v>2389326</v>
      </c>
      <c r="Y88" s="4" t="s">
        <v>239</v>
      </c>
    </row>
    <row r="89" s="4" customFormat="1" spans="1:24">
      <c r="A89" s="4">
        <v>16859892773</v>
      </c>
      <c r="B89" s="4" t="s">
        <v>25</v>
      </c>
      <c r="C89" s="4" t="s">
        <v>40</v>
      </c>
      <c r="D89" s="4" t="s">
        <v>225</v>
      </c>
      <c r="E89" s="4" t="s">
        <v>226</v>
      </c>
      <c r="F89" s="5">
        <v>44590</v>
      </c>
      <c r="G89" s="5">
        <v>44591</v>
      </c>
      <c r="H89" s="4">
        <v>1</v>
      </c>
      <c r="I89" s="4">
        <v>1</v>
      </c>
      <c r="J89" s="4">
        <v>1</v>
      </c>
      <c r="K89" s="4" t="s">
        <v>29</v>
      </c>
      <c r="L89" s="4">
        <v>-34</v>
      </c>
      <c r="M89" s="4">
        <v>-34</v>
      </c>
      <c r="N89" s="4" t="s">
        <v>227</v>
      </c>
      <c r="O89" s="4" t="s">
        <v>213</v>
      </c>
      <c r="P89" s="4" t="s">
        <v>32</v>
      </c>
      <c r="Q89" s="4">
        <v>0</v>
      </c>
      <c r="R89" s="6">
        <v>44525</v>
      </c>
      <c r="S89" s="5">
        <v>44594</v>
      </c>
      <c r="T89" s="4" t="s">
        <v>33</v>
      </c>
      <c r="U89" s="4">
        <v>-34</v>
      </c>
      <c r="V89" s="4">
        <v>0</v>
      </c>
      <c r="W89" s="4">
        <v>0</v>
      </c>
      <c r="X89" s="4">
        <v>2311755</v>
      </c>
    </row>
    <row r="90" s="4" customFormat="1" spans="1:24">
      <c r="A90" s="4">
        <v>16858396048</v>
      </c>
      <c r="B90" s="4" t="s">
        <v>25</v>
      </c>
      <c r="C90" s="4" t="s">
        <v>40</v>
      </c>
      <c r="D90" s="4" t="s">
        <v>222</v>
      </c>
      <c r="E90" s="4" t="s">
        <v>223</v>
      </c>
      <c r="F90" s="5">
        <v>44590</v>
      </c>
      <c r="G90" s="5">
        <v>44591</v>
      </c>
      <c r="H90" s="4">
        <v>2</v>
      </c>
      <c r="I90" s="4">
        <v>1</v>
      </c>
      <c r="J90" s="4">
        <v>2</v>
      </c>
      <c r="K90" s="4" t="s">
        <v>29</v>
      </c>
      <c r="L90" s="4">
        <v>-240</v>
      </c>
      <c r="M90" s="4">
        <v>-240</v>
      </c>
      <c r="N90" s="4" t="s">
        <v>224</v>
      </c>
      <c r="O90" s="4" t="s">
        <v>213</v>
      </c>
      <c r="P90" s="4" t="s">
        <v>32</v>
      </c>
      <c r="Q90" s="4">
        <v>0</v>
      </c>
      <c r="R90" s="6">
        <v>44524</v>
      </c>
      <c r="S90" s="5">
        <v>44594</v>
      </c>
      <c r="T90" s="4" t="s">
        <v>33</v>
      </c>
      <c r="U90" s="4">
        <v>-240</v>
      </c>
      <c r="V90" s="4">
        <v>0</v>
      </c>
      <c r="W90" s="4">
        <v>0</v>
      </c>
      <c r="X90" s="4">
        <v>2311039</v>
      </c>
    </row>
    <row r="91" s="4" customFormat="1" spans="1:24">
      <c r="A91" s="4">
        <v>17195800588</v>
      </c>
      <c r="B91" s="4" t="s">
        <v>25</v>
      </c>
      <c r="C91" s="4" t="s">
        <v>26</v>
      </c>
      <c r="D91" s="4" t="s">
        <v>240</v>
      </c>
      <c r="E91" s="4" t="s">
        <v>241</v>
      </c>
      <c r="F91" s="5">
        <v>44590</v>
      </c>
      <c r="G91" s="5">
        <v>44591</v>
      </c>
      <c r="H91" s="4">
        <v>1</v>
      </c>
      <c r="I91" s="4">
        <v>1</v>
      </c>
      <c r="J91" s="4">
        <v>1</v>
      </c>
      <c r="K91" s="4" t="s">
        <v>29</v>
      </c>
      <c r="L91" s="4">
        <v>130</v>
      </c>
      <c r="M91" s="4">
        <v>130</v>
      </c>
      <c r="N91" s="4" t="s">
        <v>242</v>
      </c>
      <c r="O91" s="4" t="s">
        <v>213</v>
      </c>
      <c r="P91" s="4" t="s">
        <v>32</v>
      </c>
      <c r="Q91" s="4">
        <v>0</v>
      </c>
      <c r="R91" s="6">
        <v>44579</v>
      </c>
      <c r="S91" s="5">
        <v>44594</v>
      </c>
      <c r="T91" s="4" t="s">
        <v>33</v>
      </c>
      <c r="U91" s="4">
        <v>130</v>
      </c>
      <c r="V91" s="4">
        <v>0</v>
      </c>
      <c r="W91" s="4">
        <v>0</v>
      </c>
      <c r="X91" s="4">
        <v>2399207</v>
      </c>
    </row>
    <row r="92" s="4" customFormat="1" spans="1:25">
      <c r="A92" s="4">
        <v>17171945543</v>
      </c>
      <c r="B92" s="4" t="s">
        <v>25</v>
      </c>
      <c r="C92" s="4" t="s">
        <v>40</v>
      </c>
      <c r="D92" s="4" t="s">
        <v>237</v>
      </c>
      <c r="E92" s="4" t="s">
        <v>113</v>
      </c>
      <c r="F92" s="5">
        <v>44590</v>
      </c>
      <c r="G92" s="5">
        <v>44591</v>
      </c>
      <c r="H92" s="4">
        <v>1</v>
      </c>
      <c r="I92" s="4">
        <v>1</v>
      </c>
      <c r="J92" s="4">
        <v>1</v>
      </c>
      <c r="K92" s="4" t="s">
        <v>29</v>
      </c>
      <c r="L92" s="4">
        <v>-191</v>
      </c>
      <c r="M92" s="4">
        <v>-191</v>
      </c>
      <c r="N92" s="4" t="s">
        <v>238</v>
      </c>
      <c r="O92" s="4" t="s">
        <v>213</v>
      </c>
      <c r="P92" s="4" t="s">
        <v>32</v>
      </c>
      <c r="Q92" s="4">
        <v>0</v>
      </c>
      <c r="R92" s="6">
        <v>44574</v>
      </c>
      <c r="S92" s="5">
        <v>44594</v>
      </c>
      <c r="T92" s="4" t="s">
        <v>33</v>
      </c>
      <c r="U92" s="4">
        <v>-191</v>
      </c>
      <c r="V92" s="4">
        <v>0</v>
      </c>
      <c r="W92" s="4">
        <v>0</v>
      </c>
      <c r="X92" s="4">
        <v>2389326</v>
      </c>
      <c r="Y92" s="4" t="s">
        <v>239</v>
      </c>
    </row>
    <row r="93" s="4" customFormat="1" spans="1:25">
      <c r="A93" s="4">
        <v>17200019570</v>
      </c>
      <c r="B93" s="4" t="s">
        <v>25</v>
      </c>
      <c r="C93" s="4" t="s">
        <v>26</v>
      </c>
      <c r="D93" s="4" t="s">
        <v>243</v>
      </c>
      <c r="E93" s="4" t="s">
        <v>244</v>
      </c>
      <c r="F93" s="5">
        <v>44590</v>
      </c>
      <c r="G93" s="5">
        <v>44591</v>
      </c>
      <c r="H93" s="4">
        <v>1</v>
      </c>
      <c r="I93" s="4">
        <v>1</v>
      </c>
      <c r="J93" s="4">
        <v>1</v>
      </c>
      <c r="K93" s="4" t="s">
        <v>29</v>
      </c>
      <c r="L93" s="4">
        <v>352</v>
      </c>
      <c r="M93" s="4">
        <v>352</v>
      </c>
      <c r="N93" s="4" t="s">
        <v>245</v>
      </c>
      <c r="O93" s="4" t="s">
        <v>213</v>
      </c>
      <c r="P93" s="4" t="s">
        <v>32</v>
      </c>
      <c r="Q93" s="4">
        <v>0</v>
      </c>
      <c r="R93" s="6">
        <v>44580</v>
      </c>
      <c r="S93" s="5">
        <v>44594</v>
      </c>
      <c r="T93" s="4" t="s">
        <v>33</v>
      </c>
      <c r="U93" s="4">
        <v>352</v>
      </c>
      <c r="V93" s="4">
        <v>0</v>
      </c>
      <c r="W93" s="4">
        <v>0</v>
      </c>
      <c r="X93" s="4">
        <v>2400392</v>
      </c>
      <c r="Y93" s="4">
        <v>71615684</v>
      </c>
    </row>
    <row r="94" s="4" customFormat="1" spans="1:23">
      <c r="A94" s="4">
        <v>17207013579</v>
      </c>
      <c r="B94" s="4" t="s">
        <v>25</v>
      </c>
      <c r="C94" s="4" t="s">
        <v>26</v>
      </c>
      <c r="D94" s="4" t="s">
        <v>246</v>
      </c>
      <c r="E94" s="4" t="s">
        <v>247</v>
      </c>
      <c r="F94" s="5">
        <v>44588</v>
      </c>
      <c r="G94" s="5">
        <v>44591</v>
      </c>
      <c r="H94" s="4">
        <v>1</v>
      </c>
      <c r="I94" s="4">
        <v>3</v>
      </c>
      <c r="J94" s="4">
        <v>3</v>
      </c>
      <c r="K94" s="4" t="s">
        <v>29</v>
      </c>
      <c r="L94" s="4">
        <v>2154</v>
      </c>
      <c r="M94" s="4">
        <v>2154</v>
      </c>
      <c r="N94" s="4" t="s">
        <v>248</v>
      </c>
      <c r="O94" s="4" t="s">
        <v>213</v>
      </c>
      <c r="P94" s="4" t="s">
        <v>32</v>
      </c>
      <c r="Q94" s="4">
        <v>0</v>
      </c>
      <c r="R94" s="6">
        <v>44582</v>
      </c>
      <c r="S94" s="5">
        <v>44594</v>
      </c>
      <c r="T94" s="4" t="s">
        <v>33</v>
      </c>
      <c r="U94" s="4">
        <v>2154</v>
      </c>
      <c r="V94" s="4">
        <v>0</v>
      </c>
      <c r="W94" s="4">
        <v>0</v>
      </c>
    </row>
    <row r="95" s="4" customFormat="1" spans="1:24">
      <c r="A95" s="4">
        <v>17207147863</v>
      </c>
      <c r="B95" s="4" t="s">
        <v>25</v>
      </c>
      <c r="C95" s="4" t="s">
        <v>26</v>
      </c>
      <c r="D95" s="4" t="s">
        <v>249</v>
      </c>
      <c r="E95" s="4" t="s">
        <v>38</v>
      </c>
      <c r="F95" s="5">
        <v>44590</v>
      </c>
      <c r="G95" s="5">
        <v>44591</v>
      </c>
      <c r="H95" s="4">
        <v>1</v>
      </c>
      <c r="I95" s="4">
        <v>1</v>
      </c>
      <c r="J95" s="4">
        <v>1</v>
      </c>
      <c r="K95" s="4" t="s">
        <v>29</v>
      </c>
      <c r="L95" s="4">
        <v>139</v>
      </c>
      <c r="M95" s="4">
        <v>139</v>
      </c>
      <c r="N95" s="4" t="s">
        <v>250</v>
      </c>
      <c r="O95" s="4" t="s">
        <v>213</v>
      </c>
      <c r="P95" s="4" t="s">
        <v>32</v>
      </c>
      <c r="Q95" s="4">
        <v>0</v>
      </c>
      <c r="R95" s="6">
        <v>44582</v>
      </c>
      <c r="S95" s="5">
        <v>44594</v>
      </c>
      <c r="T95" s="4" t="s">
        <v>33</v>
      </c>
      <c r="U95" s="4">
        <v>139</v>
      </c>
      <c r="V95" s="4">
        <v>0</v>
      </c>
      <c r="W95" s="4">
        <v>0</v>
      </c>
      <c r="X95" s="4">
        <v>2403819</v>
      </c>
    </row>
    <row r="96" s="4" customFormat="1" spans="1:24">
      <c r="A96" s="4">
        <v>16646398042</v>
      </c>
      <c r="B96" s="4" t="s">
        <v>25</v>
      </c>
      <c r="C96" s="4" t="s">
        <v>40</v>
      </c>
      <c r="D96" s="4" t="s">
        <v>210</v>
      </c>
      <c r="E96" s="4" t="s">
        <v>211</v>
      </c>
      <c r="F96" s="5">
        <v>44589</v>
      </c>
      <c r="G96" s="5">
        <v>44591</v>
      </c>
      <c r="H96" s="4">
        <v>1</v>
      </c>
      <c r="I96" s="4">
        <v>2</v>
      </c>
      <c r="J96" s="4">
        <v>2</v>
      </c>
      <c r="K96" s="4" t="s">
        <v>29</v>
      </c>
      <c r="L96" s="4">
        <v>-298</v>
      </c>
      <c r="M96" s="4">
        <v>-298</v>
      </c>
      <c r="N96" s="4" t="s">
        <v>212</v>
      </c>
      <c r="O96" s="4" t="s">
        <v>213</v>
      </c>
      <c r="P96" s="4" t="s">
        <v>32</v>
      </c>
      <c r="Q96" s="4">
        <v>0</v>
      </c>
      <c r="R96" s="6">
        <v>44492</v>
      </c>
      <c r="S96" s="5">
        <v>44594</v>
      </c>
      <c r="T96" s="4" t="s">
        <v>33</v>
      </c>
      <c r="U96" s="4">
        <v>-298</v>
      </c>
      <c r="V96" s="4">
        <v>0</v>
      </c>
      <c r="W96" s="4">
        <v>0</v>
      </c>
      <c r="X96" s="4">
        <v>2282341</v>
      </c>
    </row>
    <row r="97" s="4" customFormat="1" spans="1:25">
      <c r="A97" s="4">
        <v>17219245286</v>
      </c>
      <c r="B97" s="4" t="s">
        <v>25</v>
      </c>
      <c r="C97" s="4" t="s">
        <v>26</v>
      </c>
      <c r="D97" s="4" t="s">
        <v>251</v>
      </c>
      <c r="E97" s="4" t="s">
        <v>252</v>
      </c>
      <c r="F97" s="5">
        <v>44588</v>
      </c>
      <c r="G97" s="5">
        <v>44591</v>
      </c>
      <c r="H97" s="4">
        <v>1</v>
      </c>
      <c r="I97" s="4">
        <v>3</v>
      </c>
      <c r="J97" s="4">
        <v>3</v>
      </c>
      <c r="K97" s="4" t="s">
        <v>29</v>
      </c>
      <c r="L97" s="4">
        <v>354</v>
      </c>
      <c r="M97" s="4">
        <v>354</v>
      </c>
      <c r="N97" s="4" t="s">
        <v>253</v>
      </c>
      <c r="O97" s="4" t="s">
        <v>213</v>
      </c>
      <c r="P97" s="4" t="s">
        <v>32</v>
      </c>
      <c r="Q97" s="4">
        <v>0</v>
      </c>
      <c r="R97" s="6">
        <v>44584</v>
      </c>
      <c r="S97" s="5">
        <v>44594</v>
      </c>
      <c r="T97" s="4" t="s">
        <v>33</v>
      </c>
      <c r="U97" s="4">
        <v>354</v>
      </c>
      <c r="V97" s="4">
        <v>0</v>
      </c>
      <c r="W97" s="4">
        <v>0</v>
      </c>
      <c r="X97" s="4">
        <v>2406820</v>
      </c>
      <c r="Y97" s="4">
        <v>123402432</v>
      </c>
    </row>
    <row r="98" s="4" customFormat="1" spans="1:24">
      <c r="A98" s="4">
        <v>17226203362</v>
      </c>
      <c r="B98" s="4" t="s">
        <v>25</v>
      </c>
      <c r="C98" s="4" t="s">
        <v>26</v>
      </c>
      <c r="D98" s="4" t="s">
        <v>54</v>
      </c>
      <c r="E98" s="4" t="s">
        <v>55</v>
      </c>
      <c r="F98" s="5">
        <v>44590</v>
      </c>
      <c r="G98" s="5">
        <v>44591</v>
      </c>
      <c r="H98" s="4">
        <v>1</v>
      </c>
      <c r="I98" s="4">
        <v>1</v>
      </c>
      <c r="J98" s="4">
        <v>1</v>
      </c>
      <c r="K98" s="4" t="s">
        <v>29</v>
      </c>
      <c r="L98" s="4">
        <v>60</v>
      </c>
      <c r="M98" s="4">
        <v>60</v>
      </c>
      <c r="N98" s="4" t="s">
        <v>254</v>
      </c>
      <c r="O98" s="4" t="s">
        <v>213</v>
      </c>
      <c r="P98" s="4" t="s">
        <v>32</v>
      </c>
      <c r="Q98" s="4">
        <v>0</v>
      </c>
      <c r="R98" s="6">
        <v>44585</v>
      </c>
      <c r="S98" s="5">
        <v>44594</v>
      </c>
      <c r="T98" s="4" t="s">
        <v>33</v>
      </c>
      <c r="U98" s="4">
        <v>60</v>
      </c>
      <c r="V98" s="4">
        <v>0</v>
      </c>
      <c r="W98" s="4">
        <v>0</v>
      </c>
      <c r="X98" s="4">
        <v>2407838</v>
      </c>
    </row>
    <row r="99" s="4" customFormat="1" spans="1:25">
      <c r="A99" s="4">
        <v>17226974090</v>
      </c>
      <c r="B99" s="4" t="s">
        <v>25</v>
      </c>
      <c r="C99" s="4" t="s">
        <v>26</v>
      </c>
      <c r="D99" s="4" t="s">
        <v>255</v>
      </c>
      <c r="E99" s="4" t="s">
        <v>49</v>
      </c>
      <c r="F99" s="5">
        <v>44590</v>
      </c>
      <c r="G99" s="5">
        <v>44591</v>
      </c>
      <c r="H99" s="4">
        <v>1</v>
      </c>
      <c r="I99" s="4">
        <v>1</v>
      </c>
      <c r="J99" s="4">
        <v>1</v>
      </c>
      <c r="K99" s="4" t="s">
        <v>29</v>
      </c>
      <c r="L99" s="4">
        <v>32</v>
      </c>
      <c r="M99" s="4">
        <v>32</v>
      </c>
      <c r="N99" s="4" t="s">
        <v>256</v>
      </c>
      <c r="O99" s="4" t="s">
        <v>213</v>
      </c>
      <c r="P99" s="4" t="s">
        <v>32</v>
      </c>
      <c r="Q99" s="4">
        <v>0</v>
      </c>
      <c r="R99" s="6">
        <v>44585</v>
      </c>
      <c r="S99" s="5">
        <v>44594</v>
      </c>
      <c r="T99" s="4" t="s">
        <v>33</v>
      </c>
      <c r="U99" s="4">
        <v>32</v>
      </c>
      <c r="V99" s="4">
        <v>0</v>
      </c>
      <c r="W99" s="4">
        <v>0</v>
      </c>
      <c r="X99" s="4">
        <v>2408203</v>
      </c>
      <c r="Y99" s="4">
        <v>77893909</v>
      </c>
    </row>
    <row r="100" s="4" customFormat="1" spans="1:25">
      <c r="A100" s="4">
        <v>17228561122</v>
      </c>
      <c r="B100" s="4" t="s">
        <v>25</v>
      </c>
      <c r="C100" s="4" t="s">
        <v>26</v>
      </c>
      <c r="D100" s="4" t="s">
        <v>257</v>
      </c>
      <c r="E100" s="4" t="s">
        <v>258</v>
      </c>
      <c r="F100" s="5">
        <v>44589</v>
      </c>
      <c r="G100" s="5">
        <v>44591</v>
      </c>
      <c r="H100" s="4">
        <v>1</v>
      </c>
      <c r="I100" s="4">
        <v>2</v>
      </c>
      <c r="J100" s="4">
        <v>2</v>
      </c>
      <c r="K100" s="4" t="s">
        <v>29</v>
      </c>
      <c r="L100" s="4">
        <v>229</v>
      </c>
      <c r="M100" s="4">
        <v>229</v>
      </c>
      <c r="N100" s="4" t="s">
        <v>259</v>
      </c>
      <c r="O100" s="4" t="s">
        <v>213</v>
      </c>
      <c r="P100" s="4" t="s">
        <v>32</v>
      </c>
      <c r="Q100" s="4">
        <v>0</v>
      </c>
      <c r="R100" s="6">
        <v>44586</v>
      </c>
      <c r="S100" s="5">
        <v>44594</v>
      </c>
      <c r="T100" s="4" t="s">
        <v>33</v>
      </c>
      <c r="U100" s="4">
        <v>229</v>
      </c>
      <c r="V100" s="4">
        <v>0</v>
      </c>
      <c r="W100" s="4">
        <v>0</v>
      </c>
      <c r="X100" s="4">
        <v>2408518</v>
      </c>
      <c r="Y100" s="4">
        <v>1884956587</v>
      </c>
    </row>
    <row r="101" s="4" customFormat="1" spans="1:24">
      <c r="A101" s="4">
        <v>17229056282</v>
      </c>
      <c r="B101" s="4" t="s">
        <v>25</v>
      </c>
      <c r="C101" s="4" t="s">
        <v>26</v>
      </c>
      <c r="D101" s="4" t="s">
        <v>260</v>
      </c>
      <c r="E101" s="4" t="s">
        <v>261</v>
      </c>
      <c r="F101" s="5">
        <v>44590</v>
      </c>
      <c r="G101" s="5">
        <v>44591</v>
      </c>
      <c r="H101" s="4">
        <v>1</v>
      </c>
      <c r="I101" s="4">
        <v>1</v>
      </c>
      <c r="J101" s="4">
        <v>1</v>
      </c>
      <c r="K101" s="4" t="s">
        <v>29</v>
      </c>
      <c r="L101" s="4">
        <v>28</v>
      </c>
      <c r="M101" s="4">
        <v>28</v>
      </c>
      <c r="N101" s="4" t="s">
        <v>262</v>
      </c>
      <c r="O101" s="4" t="s">
        <v>213</v>
      </c>
      <c r="P101" s="4" t="s">
        <v>32</v>
      </c>
      <c r="Q101" s="4">
        <v>0</v>
      </c>
      <c r="R101" s="6">
        <v>44586</v>
      </c>
      <c r="S101" s="5">
        <v>44594</v>
      </c>
      <c r="T101" s="4" t="s">
        <v>33</v>
      </c>
      <c r="U101" s="4">
        <v>28</v>
      </c>
      <c r="V101" s="4">
        <v>0</v>
      </c>
      <c r="W101" s="4">
        <v>0</v>
      </c>
      <c r="X101" s="4">
        <v>2408617</v>
      </c>
    </row>
    <row r="102" s="4" customFormat="1" spans="1:24">
      <c r="A102" s="4">
        <v>17232783162</v>
      </c>
      <c r="B102" s="4" t="s">
        <v>25</v>
      </c>
      <c r="C102" s="4" t="s">
        <v>26</v>
      </c>
      <c r="D102" s="4" t="s">
        <v>263</v>
      </c>
      <c r="E102" s="4" t="s">
        <v>264</v>
      </c>
      <c r="F102" s="5">
        <v>44590</v>
      </c>
      <c r="G102" s="5">
        <v>44591</v>
      </c>
      <c r="H102" s="4">
        <v>1</v>
      </c>
      <c r="I102" s="4">
        <v>1</v>
      </c>
      <c r="J102" s="4">
        <v>1</v>
      </c>
      <c r="K102" s="4" t="s">
        <v>29</v>
      </c>
      <c r="L102" s="4">
        <v>35</v>
      </c>
      <c r="M102" s="4">
        <v>35</v>
      </c>
      <c r="N102" s="4" t="s">
        <v>265</v>
      </c>
      <c r="O102" s="4" t="s">
        <v>213</v>
      </c>
      <c r="P102" s="4" t="s">
        <v>32</v>
      </c>
      <c r="Q102" s="4">
        <v>0</v>
      </c>
      <c r="R102" s="6">
        <v>44586</v>
      </c>
      <c r="S102" s="5">
        <v>44594</v>
      </c>
      <c r="T102" s="4" t="s">
        <v>33</v>
      </c>
      <c r="U102" s="4">
        <v>35</v>
      </c>
      <c r="V102" s="4">
        <v>0</v>
      </c>
      <c r="W102" s="4">
        <v>0</v>
      </c>
      <c r="X102" s="4">
        <v>2408765</v>
      </c>
    </row>
    <row r="103" s="4" customFormat="1" spans="1:25">
      <c r="A103" s="4">
        <v>17235825209</v>
      </c>
      <c r="B103" s="4" t="s">
        <v>25</v>
      </c>
      <c r="C103" s="4" t="s">
        <v>26</v>
      </c>
      <c r="D103" s="4" t="s">
        <v>174</v>
      </c>
      <c r="E103" s="4" t="s">
        <v>59</v>
      </c>
      <c r="F103" s="5">
        <v>44589</v>
      </c>
      <c r="G103" s="5">
        <v>44591</v>
      </c>
      <c r="H103" s="4">
        <v>1</v>
      </c>
      <c r="I103" s="4">
        <v>2</v>
      </c>
      <c r="J103" s="4">
        <v>2</v>
      </c>
      <c r="K103" s="4" t="s">
        <v>29</v>
      </c>
      <c r="L103" s="4">
        <v>294</v>
      </c>
      <c r="M103" s="4">
        <v>294</v>
      </c>
      <c r="N103" s="4" t="s">
        <v>266</v>
      </c>
      <c r="O103" s="4" t="s">
        <v>213</v>
      </c>
      <c r="P103" s="4" t="s">
        <v>32</v>
      </c>
      <c r="Q103" s="4">
        <v>0</v>
      </c>
      <c r="R103" s="6">
        <v>44587</v>
      </c>
      <c r="S103" s="5">
        <v>44594</v>
      </c>
      <c r="T103" s="4" t="s">
        <v>33</v>
      </c>
      <c r="U103" s="4">
        <v>294</v>
      </c>
      <c r="V103" s="4">
        <v>0</v>
      </c>
      <c r="W103" s="4">
        <v>0</v>
      </c>
      <c r="X103" s="4">
        <v>2409200</v>
      </c>
      <c r="Y103" s="4">
        <v>133961715</v>
      </c>
    </row>
    <row r="104" s="4" customFormat="1" spans="1:24">
      <c r="A104" s="4">
        <v>17235911246</v>
      </c>
      <c r="B104" s="4" t="s">
        <v>25</v>
      </c>
      <c r="C104" s="4" t="s">
        <v>26</v>
      </c>
      <c r="D104" s="4" t="s">
        <v>267</v>
      </c>
      <c r="E104" s="4" t="s">
        <v>268</v>
      </c>
      <c r="F104" s="5">
        <v>44590</v>
      </c>
      <c r="G104" s="5">
        <v>44591</v>
      </c>
      <c r="H104" s="4">
        <v>1</v>
      </c>
      <c r="I104" s="4">
        <v>1</v>
      </c>
      <c r="J104" s="4">
        <v>1</v>
      </c>
      <c r="K104" s="4" t="s">
        <v>29</v>
      </c>
      <c r="L104" s="4">
        <v>116</v>
      </c>
      <c r="M104" s="4">
        <v>116</v>
      </c>
      <c r="N104" s="4" t="s">
        <v>269</v>
      </c>
      <c r="O104" s="4" t="s">
        <v>213</v>
      </c>
      <c r="P104" s="4" t="s">
        <v>32</v>
      </c>
      <c r="Q104" s="4">
        <v>0</v>
      </c>
      <c r="R104" s="6">
        <v>44587</v>
      </c>
      <c r="S104" s="5">
        <v>44594</v>
      </c>
      <c r="T104" s="4" t="s">
        <v>33</v>
      </c>
      <c r="U104" s="4">
        <v>116</v>
      </c>
      <c r="V104" s="4">
        <v>0</v>
      </c>
      <c r="W104" s="4">
        <v>0</v>
      </c>
      <c r="X104" s="4">
        <v>2409226</v>
      </c>
    </row>
    <row r="105" s="4" customFormat="1" spans="1:25">
      <c r="A105" s="4">
        <v>17228561122</v>
      </c>
      <c r="B105" s="4" t="s">
        <v>25</v>
      </c>
      <c r="C105" s="4" t="s">
        <v>40</v>
      </c>
      <c r="D105" s="4" t="s">
        <v>257</v>
      </c>
      <c r="E105" s="4" t="s">
        <v>258</v>
      </c>
      <c r="F105" s="5">
        <v>44589</v>
      </c>
      <c r="G105" s="5">
        <v>44591</v>
      </c>
      <c r="H105" s="4">
        <v>1</v>
      </c>
      <c r="I105" s="4">
        <v>2</v>
      </c>
      <c r="J105" s="4">
        <v>2</v>
      </c>
      <c r="K105" s="4" t="s">
        <v>29</v>
      </c>
      <c r="L105" s="4">
        <v>-229</v>
      </c>
      <c r="M105" s="4">
        <v>-229</v>
      </c>
      <c r="N105" s="4" t="s">
        <v>259</v>
      </c>
      <c r="O105" s="4" t="s">
        <v>213</v>
      </c>
      <c r="P105" s="4" t="s">
        <v>32</v>
      </c>
      <c r="Q105" s="4">
        <v>0</v>
      </c>
      <c r="R105" s="6">
        <v>44586</v>
      </c>
      <c r="S105" s="5">
        <v>44594</v>
      </c>
      <c r="T105" s="4" t="s">
        <v>33</v>
      </c>
      <c r="U105" s="4">
        <v>-229</v>
      </c>
      <c r="V105" s="4">
        <v>0</v>
      </c>
      <c r="W105" s="4">
        <v>0</v>
      </c>
      <c r="X105" s="4">
        <v>2408518</v>
      </c>
      <c r="Y105" s="4">
        <v>1884956587</v>
      </c>
    </row>
    <row r="106" s="4" customFormat="1" spans="1:25">
      <c r="A106" s="4">
        <v>17240763154</v>
      </c>
      <c r="B106" s="4" t="s">
        <v>25</v>
      </c>
      <c r="C106" s="4" t="s">
        <v>26</v>
      </c>
      <c r="D106" s="4" t="s">
        <v>270</v>
      </c>
      <c r="E106" s="4" t="s">
        <v>271</v>
      </c>
      <c r="F106" s="5">
        <v>44587</v>
      </c>
      <c r="G106" s="5">
        <v>44591</v>
      </c>
      <c r="H106" s="4">
        <v>1</v>
      </c>
      <c r="I106" s="4">
        <v>4</v>
      </c>
      <c r="J106" s="4">
        <v>4</v>
      </c>
      <c r="K106" s="4" t="s">
        <v>29</v>
      </c>
      <c r="L106" s="4">
        <v>280</v>
      </c>
      <c r="M106" s="4">
        <v>280</v>
      </c>
      <c r="N106" s="4" t="s">
        <v>272</v>
      </c>
      <c r="O106" s="4" t="s">
        <v>213</v>
      </c>
      <c r="P106" s="4" t="s">
        <v>32</v>
      </c>
      <c r="Q106" s="4">
        <v>0</v>
      </c>
      <c r="R106" s="6">
        <v>44587</v>
      </c>
      <c r="S106" s="5">
        <v>44594</v>
      </c>
      <c r="T106" s="4" t="s">
        <v>33</v>
      </c>
      <c r="U106" s="4">
        <v>280</v>
      </c>
      <c r="V106" s="4">
        <v>0</v>
      </c>
      <c r="W106" s="4">
        <v>0</v>
      </c>
      <c r="X106" s="4">
        <v>2409471</v>
      </c>
      <c r="Y106" s="4">
        <v>2.02201264349143e+16</v>
      </c>
    </row>
    <row r="107" s="4" customFormat="1" spans="1:24">
      <c r="A107" s="4">
        <v>17242166421</v>
      </c>
      <c r="B107" s="4" t="s">
        <v>25</v>
      </c>
      <c r="C107" s="4" t="s">
        <v>26</v>
      </c>
      <c r="D107" s="4" t="s">
        <v>273</v>
      </c>
      <c r="E107" s="4" t="s">
        <v>274</v>
      </c>
      <c r="F107" s="5">
        <v>44590</v>
      </c>
      <c r="G107" s="5">
        <v>44591</v>
      </c>
      <c r="H107" s="4">
        <v>1</v>
      </c>
      <c r="I107" s="4">
        <v>1</v>
      </c>
      <c r="J107" s="4">
        <v>1</v>
      </c>
      <c r="K107" s="4" t="s">
        <v>29</v>
      </c>
      <c r="L107" s="4">
        <v>33</v>
      </c>
      <c r="M107" s="4">
        <v>33</v>
      </c>
      <c r="N107" s="4" t="s">
        <v>275</v>
      </c>
      <c r="O107" s="4" t="s">
        <v>213</v>
      </c>
      <c r="P107" s="4" t="s">
        <v>32</v>
      </c>
      <c r="Q107" s="4">
        <v>0</v>
      </c>
      <c r="R107" s="6">
        <v>44588</v>
      </c>
      <c r="S107" s="5">
        <v>44594</v>
      </c>
      <c r="T107" s="4" t="s">
        <v>33</v>
      </c>
      <c r="U107" s="4">
        <v>33</v>
      </c>
      <c r="V107" s="4">
        <v>0</v>
      </c>
      <c r="W107" s="4">
        <v>0</v>
      </c>
      <c r="X107" s="4">
        <v>2409642</v>
      </c>
    </row>
    <row r="108" s="4" customFormat="1" spans="1:24">
      <c r="A108" s="4">
        <v>17242639875</v>
      </c>
      <c r="B108" s="4" t="s">
        <v>25</v>
      </c>
      <c r="C108" s="4" t="s">
        <v>26</v>
      </c>
      <c r="D108" s="4" t="s">
        <v>276</v>
      </c>
      <c r="E108" s="4" t="s">
        <v>166</v>
      </c>
      <c r="F108" s="5">
        <v>44588</v>
      </c>
      <c r="G108" s="5">
        <v>44591</v>
      </c>
      <c r="H108" s="4">
        <v>1</v>
      </c>
      <c r="I108" s="4">
        <v>3</v>
      </c>
      <c r="J108" s="4">
        <v>3</v>
      </c>
      <c r="K108" s="4" t="s">
        <v>29</v>
      </c>
      <c r="L108" s="4">
        <v>339</v>
      </c>
      <c r="M108" s="4">
        <v>339</v>
      </c>
      <c r="N108" s="4" t="s">
        <v>277</v>
      </c>
      <c r="O108" s="4" t="s">
        <v>213</v>
      </c>
      <c r="P108" s="4" t="s">
        <v>32</v>
      </c>
      <c r="Q108" s="4">
        <v>0</v>
      </c>
      <c r="R108" s="6">
        <v>44588</v>
      </c>
      <c r="S108" s="5">
        <v>44594</v>
      </c>
      <c r="T108" s="4" t="s">
        <v>33</v>
      </c>
      <c r="U108" s="4">
        <v>339</v>
      </c>
      <c r="V108" s="4">
        <v>0</v>
      </c>
      <c r="W108" s="4">
        <v>0</v>
      </c>
      <c r="X108" s="4">
        <v>2409728</v>
      </c>
    </row>
    <row r="109" s="4" customFormat="1" spans="1:25">
      <c r="A109" s="4">
        <v>17171395121</v>
      </c>
      <c r="B109" s="4" t="s">
        <v>25</v>
      </c>
      <c r="C109" s="4" t="s">
        <v>40</v>
      </c>
      <c r="D109" s="4" t="s">
        <v>233</v>
      </c>
      <c r="E109" s="4" t="s">
        <v>234</v>
      </c>
      <c r="F109" s="5">
        <v>44590</v>
      </c>
      <c r="G109" s="5">
        <v>44591</v>
      </c>
      <c r="H109" s="4">
        <v>1</v>
      </c>
      <c r="I109" s="4">
        <v>1</v>
      </c>
      <c r="J109" s="4">
        <v>1</v>
      </c>
      <c r="K109" s="4" t="s">
        <v>29</v>
      </c>
      <c r="L109" s="4">
        <v>-97</v>
      </c>
      <c r="M109" s="4">
        <v>-97</v>
      </c>
      <c r="N109" s="4" t="s">
        <v>235</v>
      </c>
      <c r="O109" s="4" t="s">
        <v>213</v>
      </c>
      <c r="P109" s="4" t="s">
        <v>32</v>
      </c>
      <c r="Q109" s="4">
        <v>0</v>
      </c>
      <c r="R109" s="6">
        <v>44574</v>
      </c>
      <c r="S109" s="5">
        <v>44594</v>
      </c>
      <c r="T109" s="4" t="s">
        <v>33</v>
      </c>
      <c r="U109" s="4">
        <v>-97</v>
      </c>
      <c r="V109" s="4">
        <v>0</v>
      </c>
      <c r="W109" s="4">
        <v>0</v>
      </c>
      <c r="X109" s="4">
        <v>2388918</v>
      </c>
      <c r="Y109" s="4" t="s">
        <v>236</v>
      </c>
    </row>
    <row r="110" s="4" customFormat="1" spans="1:25">
      <c r="A110" s="4">
        <v>17243395609</v>
      </c>
      <c r="B110" s="4" t="s">
        <v>25</v>
      </c>
      <c r="C110" s="4" t="s">
        <v>26</v>
      </c>
      <c r="D110" s="4" t="s">
        <v>278</v>
      </c>
      <c r="E110" s="4" t="s">
        <v>279</v>
      </c>
      <c r="F110" s="5">
        <v>44590</v>
      </c>
      <c r="G110" s="5">
        <v>44591</v>
      </c>
      <c r="H110" s="4">
        <v>1</v>
      </c>
      <c r="I110" s="4">
        <v>1</v>
      </c>
      <c r="J110" s="4">
        <v>1</v>
      </c>
      <c r="K110" s="4" t="s">
        <v>29</v>
      </c>
      <c r="L110" s="4">
        <v>116</v>
      </c>
      <c r="M110" s="4">
        <v>116</v>
      </c>
      <c r="N110" s="4" t="s">
        <v>280</v>
      </c>
      <c r="O110" s="4" t="s">
        <v>213</v>
      </c>
      <c r="P110" s="4" t="s">
        <v>32</v>
      </c>
      <c r="Q110" s="4">
        <v>0</v>
      </c>
      <c r="R110" s="6">
        <v>44588</v>
      </c>
      <c r="S110" s="5">
        <v>44594</v>
      </c>
      <c r="T110" s="4" t="s">
        <v>33</v>
      </c>
      <c r="U110" s="4">
        <v>116</v>
      </c>
      <c r="V110" s="4">
        <v>0</v>
      </c>
      <c r="W110" s="4">
        <v>0</v>
      </c>
      <c r="X110" s="4">
        <v>2409815</v>
      </c>
      <c r="Y110" s="4">
        <v>294277</v>
      </c>
    </row>
    <row r="111" s="4" customFormat="1" spans="1:24">
      <c r="A111" s="4">
        <v>17243477027</v>
      </c>
      <c r="B111" s="4" t="s">
        <v>25</v>
      </c>
      <c r="C111" s="4" t="s">
        <v>26</v>
      </c>
      <c r="D111" s="4" t="s">
        <v>177</v>
      </c>
      <c r="E111" s="4" t="s">
        <v>139</v>
      </c>
      <c r="F111" s="5">
        <v>44590</v>
      </c>
      <c r="G111" s="5">
        <v>44591</v>
      </c>
      <c r="H111" s="4">
        <v>1</v>
      </c>
      <c r="I111" s="4">
        <v>1</v>
      </c>
      <c r="J111" s="4">
        <v>1</v>
      </c>
      <c r="K111" s="4" t="s">
        <v>29</v>
      </c>
      <c r="L111" s="4">
        <v>41</v>
      </c>
      <c r="M111" s="4">
        <v>41</v>
      </c>
      <c r="N111" s="4" t="s">
        <v>281</v>
      </c>
      <c r="O111" s="4" t="s">
        <v>213</v>
      </c>
      <c r="P111" s="4" t="s">
        <v>32</v>
      </c>
      <c r="Q111" s="4">
        <v>0</v>
      </c>
      <c r="R111" s="6">
        <v>44588</v>
      </c>
      <c r="S111" s="5">
        <v>44594</v>
      </c>
      <c r="T111" s="4" t="s">
        <v>33</v>
      </c>
      <c r="U111" s="4">
        <v>41</v>
      </c>
      <c r="V111" s="4">
        <v>0</v>
      </c>
      <c r="W111" s="4">
        <v>0</v>
      </c>
      <c r="X111" s="4">
        <v>2409823</v>
      </c>
    </row>
    <row r="112" s="4" customFormat="1" spans="1:25">
      <c r="A112" s="4">
        <v>17248846394</v>
      </c>
      <c r="B112" s="4" t="s">
        <v>25</v>
      </c>
      <c r="C112" s="4" t="s">
        <v>26</v>
      </c>
      <c r="D112" s="4" t="s">
        <v>282</v>
      </c>
      <c r="E112" s="4" t="s">
        <v>283</v>
      </c>
      <c r="F112" s="5">
        <v>44589</v>
      </c>
      <c r="G112" s="5">
        <v>44591</v>
      </c>
      <c r="H112" s="4">
        <v>1</v>
      </c>
      <c r="I112" s="4">
        <v>2</v>
      </c>
      <c r="J112" s="4">
        <v>2</v>
      </c>
      <c r="K112" s="4" t="s">
        <v>29</v>
      </c>
      <c r="L112" s="4">
        <v>232</v>
      </c>
      <c r="M112" s="4">
        <v>232</v>
      </c>
      <c r="N112" s="4" t="s">
        <v>284</v>
      </c>
      <c r="O112" s="4" t="s">
        <v>213</v>
      </c>
      <c r="P112" s="4" t="s">
        <v>32</v>
      </c>
      <c r="Q112" s="4">
        <v>0</v>
      </c>
      <c r="R112" s="6">
        <v>44589</v>
      </c>
      <c r="S112" s="5">
        <v>44594</v>
      </c>
      <c r="T112" s="4" t="s">
        <v>33</v>
      </c>
      <c r="U112" s="4">
        <v>232</v>
      </c>
      <c r="V112" s="4">
        <v>0</v>
      </c>
      <c r="W112" s="4">
        <v>0</v>
      </c>
      <c r="X112" s="4">
        <v>2410014</v>
      </c>
      <c r="Y112" s="4">
        <v>103583156</v>
      </c>
    </row>
    <row r="113" s="4" customFormat="1" spans="1:25">
      <c r="A113" s="4">
        <v>17249059910</v>
      </c>
      <c r="B113" s="4" t="s">
        <v>25</v>
      </c>
      <c r="C113" s="4" t="s">
        <v>26</v>
      </c>
      <c r="D113" s="4" t="s">
        <v>285</v>
      </c>
      <c r="E113" s="4" t="s">
        <v>286</v>
      </c>
      <c r="F113" s="5">
        <v>44590</v>
      </c>
      <c r="G113" s="5">
        <v>44591</v>
      </c>
      <c r="H113" s="4">
        <v>1</v>
      </c>
      <c r="I113" s="4">
        <v>1</v>
      </c>
      <c r="J113" s="4">
        <v>1</v>
      </c>
      <c r="K113" s="4" t="s">
        <v>29</v>
      </c>
      <c r="L113" s="4">
        <v>356</v>
      </c>
      <c r="M113" s="4">
        <v>356</v>
      </c>
      <c r="N113" s="4" t="s">
        <v>287</v>
      </c>
      <c r="O113" s="4" t="s">
        <v>213</v>
      </c>
      <c r="P113" s="4" t="s">
        <v>32</v>
      </c>
      <c r="Q113" s="4">
        <v>0</v>
      </c>
      <c r="R113" s="6">
        <v>44589</v>
      </c>
      <c r="S113" s="5">
        <v>44594</v>
      </c>
      <c r="T113" s="4" t="s">
        <v>33</v>
      </c>
      <c r="U113" s="4">
        <v>356</v>
      </c>
      <c r="V113" s="4">
        <v>0</v>
      </c>
      <c r="W113" s="4">
        <v>0</v>
      </c>
      <c r="X113" s="4"/>
      <c r="Y113" s="4">
        <v>317410</v>
      </c>
    </row>
    <row r="114" s="4" customFormat="1" spans="1:25">
      <c r="A114" s="4">
        <v>17249124193</v>
      </c>
      <c r="B114" s="4" t="s">
        <v>25</v>
      </c>
      <c r="C114" s="4" t="s">
        <v>26</v>
      </c>
      <c r="D114" s="4" t="s">
        <v>288</v>
      </c>
      <c r="E114" s="4" t="s">
        <v>289</v>
      </c>
      <c r="F114" s="5">
        <v>44589</v>
      </c>
      <c r="G114" s="5">
        <v>44591</v>
      </c>
      <c r="H114" s="4">
        <v>1</v>
      </c>
      <c r="I114" s="4">
        <v>2</v>
      </c>
      <c r="J114" s="4">
        <v>2</v>
      </c>
      <c r="K114" s="4" t="s">
        <v>29</v>
      </c>
      <c r="L114" s="4">
        <v>455</v>
      </c>
      <c r="M114" s="4">
        <v>455</v>
      </c>
      <c r="N114" s="4" t="s">
        <v>290</v>
      </c>
      <c r="O114" s="4" t="s">
        <v>213</v>
      </c>
      <c r="P114" s="4" t="s">
        <v>32</v>
      </c>
      <c r="Q114" s="4">
        <v>0</v>
      </c>
      <c r="R114" s="6">
        <v>44589</v>
      </c>
      <c r="S114" s="5">
        <v>44594</v>
      </c>
      <c r="T114" s="4" t="s">
        <v>33</v>
      </c>
      <c r="U114" s="4">
        <v>455</v>
      </c>
      <c r="V114" s="4">
        <v>0</v>
      </c>
      <c r="W114" s="4">
        <v>0</v>
      </c>
      <c r="X114" s="4">
        <v>2410047</v>
      </c>
      <c r="Y114" s="4" t="s">
        <v>291</v>
      </c>
    </row>
    <row r="115" s="4" customFormat="1" spans="1:25">
      <c r="A115" s="4">
        <v>17250158537</v>
      </c>
      <c r="B115" s="4" t="s">
        <v>25</v>
      </c>
      <c r="C115" s="4" t="s">
        <v>26</v>
      </c>
      <c r="D115" s="4" t="s">
        <v>292</v>
      </c>
      <c r="E115" s="4" t="s">
        <v>293</v>
      </c>
      <c r="F115" s="5">
        <v>44590</v>
      </c>
      <c r="G115" s="5">
        <v>44591</v>
      </c>
      <c r="H115" s="4">
        <v>1</v>
      </c>
      <c r="I115" s="4">
        <v>1</v>
      </c>
      <c r="J115" s="4">
        <v>1</v>
      </c>
      <c r="K115" s="4" t="s">
        <v>29</v>
      </c>
      <c r="L115" s="4">
        <v>25</v>
      </c>
      <c r="M115" s="4">
        <v>25</v>
      </c>
      <c r="N115" s="4" t="s">
        <v>294</v>
      </c>
      <c r="O115" s="4" t="s">
        <v>213</v>
      </c>
      <c r="P115" s="4" t="s">
        <v>32</v>
      </c>
      <c r="Q115" s="4">
        <v>0</v>
      </c>
      <c r="R115" s="6">
        <v>44589</v>
      </c>
      <c r="S115" s="5">
        <v>44594</v>
      </c>
      <c r="T115" s="4" t="s">
        <v>33</v>
      </c>
      <c r="U115" s="4">
        <v>25</v>
      </c>
      <c r="V115" s="4">
        <v>0</v>
      </c>
      <c r="W115" s="4">
        <v>0</v>
      </c>
      <c r="X115" s="4">
        <v>2410195</v>
      </c>
      <c r="Y115" s="4" t="s">
        <v>295</v>
      </c>
    </row>
    <row r="116" s="4" customFormat="1" spans="1:24">
      <c r="A116" s="4">
        <v>17250258350</v>
      </c>
      <c r="B116" s="4" t="s">
        <v>25</v>
      </c>
      <c r="C116" s="4" t="s">
        <v>26</v>
      </c>
      <c r="D116" s="4" t="s">
        <v>296</v>
      </c>
      <c r="E116" s="4" t="s">
        <v>297</v>
      </c>
      <c r="F116" s="5">
        <v>44590</v>
      </c>
      <c r="G116" s="5">
        <v>44591</v>
      </c>
      <c r="H116" s="4">
        <v>1</v>
      </c>
      <c r="I116" s="4">
        <v>1</v>
      </c>
      <c r="J116" s="4">
        <v>1</v>
      </c>
      <c r="K116" s="4" t="s">
        <v>29</v>
      </c>
      <c r="L116" s="4">
        <v>63</v>
      </c>
      <c r="M116" s="4">
        <v>63</v>
      </c>
      <c r="N116" s="4" t="s">
        <v>298</v>
      </c>
      <c r="O116" s="4" t="s">
        <v>213</v>
      </c>
      <c r="P116" s="4" t="s">
        <v>32</v>
      </c>
      <c r="Q116" s="4">
        <v>0</v>
      </c>
      <c r="R116" s="6">
        <v>44589</v>
      </c>
      <c r="S116" s="5">
        <v>44594</v>
      </c>
      <c r="T116" s="4" t="s">
        <v>33</v>
      </c>
      <c r="U116" s="4">
        <v>63</v>
      </c>
      <c r="V116" s="4">
        <v>0</v>
      </c>
      <c r="W116" s="4">
        <v>0</v>
      </c>
      <c r="X116" s="4">
        <v>2410212</v>
      </c>
    </row>
    <row r="117" s="4" customFormat="1" spans="1:25">
      <c r="A117" s="4">
        <v>17250322872</v>
      </c>
      <c r="B117" s="4" t="s">
        <v>25</v>
      </c>
      <c r="C117" s="4" t="s">
        <v>26</v>
      </c>
      <c r="D117" s="4" t="s">
        <v>299</v>
      </c>
      <c r="E117" s="4" t="s">
        <v>300</v>
      </c>
      <c r="F117" s="5">
        <v>44590</v>
      </c>
      <c r="G117" s="5">
        <v>44591</v>
      </c>
      <c r="H117" s="4">
        <v>1</v>
      </c>
      <c r="I117" s="4">
        <v>1</v>
      </c>
      <c r="J117" s="4">
        <v>1</v>
      </c>
      <c r="K117" s="4" t="s">
        <v>29</v>
      </c>
      <c r="L117" s="4">
        <v>21</v>
      </c>
      <c r="M117" s="4">
        <v>21</v>
      </c>
      <c r="N117" s="4" t="s">
        <v>301</v>
      </c>
      <c r="O117" s="4" t="s">
        <v>213</v>
      </c>
      <c r="P117" s="4" t="s">
        <v>32</v>
      </c>
      <c r="Q117" s="4">
        <v>0</v>
      </c>
      <c r="R117" s="6">
        <v>44589</v>
      </c>
      <c r="S117" s="5">
        <v>44594</v>
      </c>
      <c r="T117" s="4" t="s">
        <v>33</v>
      </c>
      <c r="U117" s="4">
        <v>21</v>
      </c>
      <c r="V117" s="4">
        <v>0</v>
      </c>
      <c r="W117" s="4">
        <v>0</v>
      </c>
      <c r="X117" s="4">
        <v>2410223</v>
      </c>
      <c r="Y117" s="4" t="s">
        <v>302</v>
      </c>
    </row>
    <row r="118" s="4" customFormat="1" spans="1:25">
      <c r="A118" s="4">
        <v>17251185750</v>
      </c>
      <c r="B118" s="4" t="s">
        <v>25</v>
      </c>
      <c r="C118" s="4" t="s">
        <v>26</v>
      </c>
      <c r="D118" s="4" t="s">
        <v>303</v>
      </c>
      <c r="E118" s="4" t="s">
        <v>304</v>
      </c>
      <c r="F118" s="5">
        <v>44590</v>
      </c>
      <c r="G118" s="5">
        <v>44591</v>
      </c>
      <c r="H118" s="4">
        <v>1</v>
      </c>
      <c r="I118" s="4">
        <v>1</v>
      </c>
      <c r="J118" s="4">
        <v>1</v>
      </c>
      <c r="K118" s="4" t="s">
        <v>29</v>
      </c>
      <c r="L118" s="4">
        <v>219</v>
      </c>
      <c r="M118" s="4">
        <v>219</v>
      </c>
      <c r="N118" s="4" t="s">
        <v>305</v>
      </c>
      <c r="O118" s="4" t="s">
        <v>213</v>
      </c>
      <c r="P118" s="4" t="s">
        <v>32</v>
      </c>
      <c r="Q118" s="4">
        <v>0</v>
      </c>
      <c r="R118" s="6">
        <v>44589</v>
      </c>
      <c r="S118" s="5">
        <v>44594</v>
      </c>
      <c r="T118" s="4" t="s">
        <v>33</v>
      </c>
      <c r="U118" s="4">
        <v>219</v>
      </c>
      <c r="V118" s="4">
        <v>0</v>
      </c>
      <c r="W118" s="4">
        <v>0</v>
      </c>
      <c r="X118" s="4">
        <v>2410313</v>
      </c>
      <c r="Y118" s="4" t="s">
        <v>306</v>
      </c>
    </row>
    <row r="119" s="4" customFormat="1" spans="1:25">
      <c r="A119" s="4">
        <v>17251746595</v>
      </c>
      <c r="B119" s="4" t="s">
        <v>25</v>
      </c>
      <c r="C119" s="4" t="s">
        <v>26</v>
      </c>
      <c r="D119" s="4" t="s">
        <v>307</v>
      </c>
      <c r="E119" s="4" t="s">
        <v>308</v>
      </c>
      <c r="F119" s="5">
        <v>44590</v>
      </c>
      <c r="G119" s="5">
        <v>44591</v>
      </c>
      <c r="H119" s="4">
        <v>1</v>
      </c>
      <c r="I119" s="4">
        <v>1</v>
      </c>
      <c r="J119" s="4">
        <v>1</v>
      </c>
      <c r="K119" s="4" t="s">
        <v>29</v>
      </c>
      <c r="L119" s="4">
        <v>66</v>
      </c>
      <c r="M119" s="4">
        <v>66</v>
      </c>
      <c r="N119" s="4" t="s">
        <v>309</v>
      </c>
      <c r="O119" s="4" t="s">
        <v>213</v>
      </c>
      <c r="P119" s="4" t="s">
        <v>32</v>
      </c>
      <c r="Q119" s="4">
        <v>0</v>
      </c>
      <c r="R119" s="6">
        <v>44590</v>
      </c>
      <c r="S119" s="5">
        <v>44594</v>
      </c>
      <c r="T119" s="4" t="s">
        <v>33</v>
      </c>
      <c r="U119" s="4">
        <v>66</v>
      </c>
      <c r="V119" s="4">
        <v>0</v>
      </c>
      <c r="W119" s="4">
        <v>0</v>
      </c>
      <c r="X119" s="4">
        <v>2410377</v>
      </c>
      <c r="Y119" s="4">
        <v>74691013</v>
      </c>
    </row>
    <row r="120" s="4" customFormat="1" spans="1:25">
      <c r="A120" s="4">
        <v>17251882100</v>
      </c>
      <c r="B120" s="4" t="s">
        <v>25</v>
      </c>
      <c r="C120" s="4" t="s">
        <v>26</v>
      </c>
      <c r="D120" s="4" t="s">
        <v>310</v>
      </c>
      <c r="E120" s="4" t="s">
        <v>311</v>
      </c>
      <c r="F120" s="5">
        <v>44590</v>
      </c>
      <c r="G120" s="5">
        <v>44591</v>
      </c>
      <c r="H120" s="4">
        <v>1</v>
      </c>
      <c r="I120" s="4">
        <v>1</v>
      </c>
      <c r="J120" s="4">
        <v>1</v>
      </c>
      <c r="K120" s="4" t="s">
        <v>29</v>
      </c>
      <c r="L120" s="4">
        <v>47</v>
      </c>
      <c r="M120" s="4">
        <v>47</v>
      </c>
      <c r="N120" s="4" t="s">
        <v>312</v>
      </c>
      <c r="O120" s="4" t="s">
        <v>213</v>
      </c>
      <c r="P120" s="4" t="s">
        <v>32</v>
      </c>
      <c r="Q120" s="4">
        <v>0</v>
      </c>
      <c r="R120" s="6">
        <v>44590</v>
      </c>
      <c r="S120" s="5">
        <v>44594</v>
      </c>
      <c r="T120" s="4" t="s">
        <v>33</v>
      </c>
      <c r="U120" s="4">
        <v>47</v>
      </c>
      <c r="V120" s="4">
        <v>0</v>
      </c>
      <c r="W120" s="4">
        <v>0</v>
      </c>
      <c r="X120" s="4">
        <v>2410391</v>
      </c>
      <c r="Y120" s="4" t="s">
        <v>313</v>
      </c>
    </row>
    <row r="121" s="4" customFormat="1" spans="1:25">
      <c r="A121" s="4">
        <v>17251967013</v>
      </c>
      <c r="B121" s="4" t="s">
        <v>25</v>
      </c>
      <c r="C121" s="4" t="s">
        <v>26</v>
      </c>
      <c r="D121" s="4" t="s">
        <v>314</v>
      </c>
      <c r="E121" s="4" t="s">
        <v>315</v>
      </c>
      <c r="F121" s="5">
        <v>44590</v>
      </c>
      <c r="G121" s="5">
        <v>44591</v>
      </c>
      <c r="H121" s="4">
        <v>1</v>
      </c>
      <c r="I121" s="4">
        <v>1</v>
      </c>
      <c r="J121" s="4">
        <v>1</v>
      </c>
      <c r="K121" s="4" t="s">
        <v>29</v>
      </c>
      <c r="L121" s="4">
        <v>349</v>
      </c>
      <c r="M121" s="4">
        <v>349</v>
      </c>
      <c r="N121" s="4" t="s">
        <v>316</v>
      </c>
      <c r="O121" s="4" t="s">
        <v>213</v>
      </c>
      <c r="P121" s="4" t="s">
        <v>32</v>
      </c>
      <c r="Q121" s="4">
        <v>0</v>
      </c>
      <c r="R121" s="6">
        <v>44590</v>
      </c>
      <c r="S121" s="5">
        <v>44594</v>
      </c>
      <c r="T121" s="4" t="s">
        <v>33</v>
      </c>
      <c r="U121" s="4">
        <v>349</v>
      </c>
      <c r="V121" s="4">
        <v>0</v>
      </c>
      <c r="W121" s="4">
        <v>0</v>
      </c>
      <c r="X121" s="4">
        <v>2410406</v>
      </c>
      <c r="Y121" s="4">
        <v>103646637</v>
      </c>
    </row>
    <row r="122" s="4" customFormat="1" spans="1:24">
      <c r="A122" s="4">
        <v>17252371279</v>
      </c>
      <c r="B122" s="4" t="s">
        <v>25</v>
      </c>
      <c r="C122" s="4" t="s">
        <v>26</v>
      </c>
      <c r="D122" s="4" t="s">
        <v>317</v>
      </c>
      <c r="E122" s="4" t="s">
        <v>318</v>
      </c>
      <c r="F122" s="5">
        <v>44590</v>
      </c>
      <c r="G122" s="5">
        <v>44591</v>
      </c>
      <c r="H122" s="4">
        <v>1</v>
      </c>
      <c r="I122" s="4">
        <v>1</v>
      </c>
      <c r="J122" s="4">
        <v>1</v>
      </c>
      <c r="K122" s="4" t="s">
        <v>29</v>
      </c>
      <c r="L122" s="4">
        <v>220</v>
      </c>
      <c r="M122" s="4">
        <v>220</v>
      </c>
      <c r="N122" s="4" t="s">
        <v>319</v>
      </c>
      <c r="O122" s="4" t="s">
        <v>213</v>
      </c>
      <c r="P122" s="4" t="s">
        <v>32</v>
      </c>
      <c r="Q122" s="4">
        <v>0</v>
      </c>
      <c r="R122" s="6">
        <v>44590</v>
      </c>
      <c r="S122" s="5">
        <v>44594</v>
      </c>
      <c r="T122" s="4" t="s">
        <v>33</v>
      </c>
      <c r="U122" s="4">
        <v>220</v>
      </c>
      <c r="V122" s="4">
        <v>0</v>
      </c>
      <c r="W122" s="4">
        <v>0</v>
      </c>
      <c r="X122" s="4">
        <v>2410446</v>
      </c>
    </row>
    <row r="123" s="4" customFormat="1" spans="1:24">
      <c r="A123" s="4">
        <v>17252370053</v>
      </c>
      <c r="B123" s="4" t="s">
        <v>25</v>
      </c>
      <c r="C123" s="4" t="s">
        <v>26</v>
      </c>
      <c r="D123" s="4" t="s">
        <v>200</v>
      </c>
      <c r="E123" s="4" t="s">
        <v>94</v>
      </c>
      <c r="F123" s="5">
        <v>44590</v>
      </c>
      <c r="G123" s="5">
        <v>44591</v>
      </c>
      <c r="H123" s="4">
        <v>1</v>
      </c>
      <c r="I123" s="4">
        <v>1</v>
      </c>
      <c r="J123" s="4">
        <v>1</v>
      </c>
      <c r="K123" s="4" t="s">
        <v>29</v>
      </c>
      <c r="L123" s="4">
        <v>62</v>
      </c>
      <c r="M123" s="4">
        <v>62</v>
      </c>
      <c r="N123" s="4" t="s">
        <v>320</v>
      </c>
      <c r="O123" s="4" t="s">
        <v>213</v>
      </c>
      <c r="P123" s="4" t="s">
        <v>32</v>
      </c>
      <c r="Q123" s="4">
        <v>0</v>
      </c>
      <c r="R123" s="6">
        <v>44590</v>
      </c>
      <c r="S123" s="5">
        <v>44594</v>
      </c>
      <c r="T123" s="4" t="s">
        <v>33</v>
      </c>
      <c r="U123" s="4">
        <v>62</v>
      </c>
      <c r="V123" s="4">
        <v>0</v>
      </c>
      <c r="W123" s="4">
        <v>0</v>
      </c>
      <c r="X123" s="4">
        <v>2410447</v>
      </c>
    </row>
    <row r="124" s="4" customFormat="1" spans="1:25">
      <c r="A124" s="4">
        <v>17252389322</v>
      </c>
      <c r="B124" s="4" t="s">
        <v>25</v>
      </c>
      <c r="C124" s="4" t="s">
        <v>26</v>
      </c>
      <c r="D124" s="4" t="s">
        <v>321</v>
      </c>
      <c r="E124" s="4" t="s">
        <v>322</v>
      </c>
      <c r="F124" s="5">
        <v>44590</v>
      </c>
      <c r="G124" s="5">
        <v>44591</v>
      </c>
      <c r="H124" s="4">
        <v>1</v>
      </c>
      <c r="I124" s="4">
        <v>1</v>
      </c>
      <c r="J124" s="4">
        <v>1</v>
      </c>
      <c r="K124" s="4" t="s">
        <v>29</v>
      </c>
      <c r="L124" s="4">
        <v>36</v>
      </c>
      <c r="M124" s="4">
        <v>36</v>
      </c>
      <c r="N124" s="4" t="s">
        <v>323</v>
      </c>
      <c r="O124" s="4" t="s">
        <v>213</v>
      </c>
      <c r="P124" s="4" t="s">
        <v>32</v>
      </c>
      <c r="Q124" s="4">
        <v>0</v>
      </c>
      <c r="R124" s="6">
        <v>44590</v>
      </c>
      <c r="S124" s="5">
        <v>44594</v>
      </c>
      <c r="T124" s="4" t="s">
        <v>33</v>
      </c>
      <c r="U124" s="4">
        <v>36</v>
      </c>
      <c r="V124" s="4">
        <v>0</v>
      </c>
      <c r="W124" s="4">
        <v>0</v>
      </c>
      <c r="X124" s="4">
        <v>2410451</v>
      </c>
      <c r="Y124" s="4" t="s">
        <v>324</v>
      </c>
    </row>
    <row r="125" s="4" customFormat="1" spans="1:23">
      <c r="A125" s="4">
        <v>17021686890</v>
      </c>
      <c r="B125" s="4" t="s">
        <v>25</v>
      </c>
      <c r="C125" s="4" t="s">
        <v>26</v>
      </c>
      <c r="D125" s="4" t="s">
        <v>325</v>
      </c>
      <c r="E125" s="4" t="s">
        <v>326</v>
      </c>
      <c r="F125" s="5">
        <v>44591</v>
      </c>
      <c r="G125" s="5">
        <v>44592</v>
      </c>
      <c r="H125" s="4">
        <v>1</v>
      </c>
      <c r="I125" s="4">
        <v>1</v>
      </c>
      <c r="J125" s="4">
        <v>1</v>
      </c>
      <c r="K125" s="4" t="s">
        <v>29</v>
      </c>
      <c r="L125" s="4">
        <v>68</v>
      </c>
      <c r="M125" s="4">
        <v>68</v>
      </c>
      <c r="N125" s="4" t="s">
        <v>327</v>
      </c>
      <c r="O125" s="4" t="s">
        <v>328</v>
      </c>
      <c r="P125" s="4" t="s">
        <v>32</v>
      </c>
      <c r="Q125" s="4">
        <v>0</v>
      </c>
      <c r="R125" s="6">
        <v>44551</v>
      </c>
      <c r="S125" s="5">
        <v>44595</v>
      </c>
      <c r="T125" s="4" t="s">
        <v>33</v>
      </c>
      <c r="U125" s="4">
        <v>68</v>
      </c>
      <c r="V125" s="4">
        <v>0</v>
      </c>
      <c r="W125" s="4">
        <v>0</v>
      </c>
    </row>
    <row r="126" s="4" customFormat="1" spans="1:23">
      <c r="A126" s="4">
        <v>17021686890</v>
      </c>
      <c r="B126" s="4" t="s">
        <v>25</v>
      </c>
      <c r="C126" s="4" t="s">
        <v>40</v>
      </c>
      <c r="D126" s="4" t="s">
        <v>325</v>
      </c>
      <c r="E126" s="4" t="s">
        <v>326</v>
      </c>
      <c r="F126" s="5">
        <v>44591</v>
      </c>
      <c r="G126" s="5">
        <v>44592</v>
      </c>
      <c r="H126" s="4">
        <v>1</v>
      </c>
      <c r="I126" s="4">
        <v>1</v>
      </c>
      <c r="J126" s="4">
        <v>1</v>
      </c>
      <c r="K126" s="4" t="s">
        <v>29</v>
      </c>
      <c r="L126" s="4">
        <v>-68</v>
      </c>
      <c r="M126" s="4">
        <v>-68</v>
      </c>
      <c r="N126" s="4" t="s">
        <v>327</v>
      </c>
      <c r="O126" s="4" t="s">
        <v>328</v>
      </c>
      <c r="P126" s="4" t="s">
        <v>32</v>
      </c>
      <c r="Q126" s="4">
        <v>0</v>
      </c>
      <c r="R126" s="6">
        <v>44551</v>
      </c>
      <c r="S126" s="5">
        <v>44595</v>
      </c>
      <c r="T126" s="4" t="s">
        <v>33</v>
      </c>
      <c r="U126" s="4">
        <v>-68</v>
      </c>
      <c r="V126" s="4">
        <v>0</v>
      </c>
      <c r="W126" s="4">
        <v>0</v>
      </c>
    </row>
    <row r="127" s="4" customFormat="1" spans="1:25">
      <c r="A127" s="4">
        <v>17154472296</v>
      </c>
      <c r="B127" s="4" t="s">
        <v>25</v>
      </c>
      <c r="C127" s="4" t="s">
        <v>26</v>
      </c>
      <c r="D127" s="4" t="s">
        <v>329</v>
      </c>
      <c r="E127" s="4" t="s">
        <v>330</v>
      </c>
      <c r="F127" s="5">
        <v>44591</v>
      </c>
      <c r="G127" s="5">
        <v>44592</v>
      </c>
      <c r="H127" s="4">
        <v>1</v>
      </c>
      <c r="I127" s="4">
        <v>1</v>
      </c>
      <c r="J127" s="4">
        <v>1</v>
      </c>
      <c r="K127" s="4" t="s">
        <v>29</v>
      </c>
      <c r="L127" s="4">
        <v>224</v>
      </c>
      <c r="M127" s="4">
        <v>224</v>
      </c>
      <c r="N127" s="4" t="s">
        <v>331</v>
      </c>
      <c r="O127" s="4" t="s">
        <v>328</v>
      </c>
      <c r="P127" s="4" t="s">
        <v>32</v>
      </c>
      <c r="Q127" s="4">
        <v>0</v>
      </c>
      <c r="R127" s="6">
        <v>44572</v>
      </c>
      <c r="S127" s="5">
        <v>44595</v>
      </c>
      <c r="T127" s="4" t="s">
        <v>33</v>
      </c>
      <c r="U127" s="4">
        <v>224</v>
      </c>
      <c r="V127" s="4">
        <v>0</v>
      </c>
      <c r="W127" s="4">
        <v>0</v>
      </c>
      <c r="X127" s="4"/>
      <c r="Y127" s="4">
        <v>95986918</v>
      </c>
    </row>
    <row r="128" s="4" customFormat="1" spans="1:25">
      <c r="A128" s="4">
        <v>17154472296</v>
      </c>
      <c r="B128" s="4" t="s">
        <v>25</v>
      </c>
      <c r="C128" s="4" t="s">
        <v>40</v>
      </c>
      <c r="D128" s="4" t="s">
        <v>329</v>
      </c>
      <c r="E128" s="4" t="s">
        <v>330</v>
      </c>
      <c r="F128" s="5">
        <v>44591</v>
      </c>
      <c r="G128" s="5">
        <v>44592</v>
      </c>
      <c r="H128" s="4">
        <v>1</v>
      </c>
      <c r="I128" s="4">
        <v>1</v>
      </c>
      <c r="J128" s="4">
        <v>1</v>
      </c>
      <c r="K128" s="4" t="s">
        <v>29</v>
      </c>
      <c r="L128" s="4">
        <v>-224</v>
      </c>
      <c r="M128" s="4">
        <v>-224</v>
      </c>
      <c r="N128" s="4" t="s">
        <v>331</v>
      </c>
      <c r="O128" s="4" t="s">
        <v>328</v>
      </c>
      <c r="P128" s="4" t="s">
        <v>32</v>
      </c>
      <c r="Q128" s="4">
        <v>0</v>
      </c>
      <c r="R128" s="6">
        <v>44572</v>
      </c>
      <c r="S128" s="5">
        <v>44595</v>
      </c>
      <c r="T128" s="4" t="s">
        <v>33</v>
      </c>
      <c r="U128" s="4">
        <v>-224</v>
      </c>
      <c r="V128" s="4">
        <v>0</v>
      </c>
      <c r="W128" s="4">
        <v>0</v>
      </c>
      <c r="X128" s="4"/>
      <c r="Y128" s="4">
        <v>95986918</v>
      </c>
    </row>
    <row r="129" s="4" customFormat="1" spans="1:25">
      <c r="A129" s="4">
        <v>17193165283</v>
      </c>
      <c r="B129" s="4" t="s">
        <v>25</v>
      </c>
      <c r="C129" s="4" t="s">
        <v>26</v>
      </c>
      <c r="D129" s="4" t="s">
        <v>332</v>
      </c>
      <c r="E129" s="4" t="s">
        <v>333</v>
      </c>
      <c r="F129" s="5">
        <v>44589</v>
      </c>
      <c r="G129" s="5">
        <v>44592</v>
      </c>
      <c r="H129" s="4">
        <v>1</v>
      </c>
      <c r="I129" s="4">
        <v>3</v>
      </c>
      <c r="J129" s="4">
        <v>3</v>
      </c>
      <c r="K129" s="4" t="s">
        <v>29</v>
      </c>
      <c r="L129" s="4">
        <v>1151</v>
      </c>
      <c r="M129" s="4">
        <v>1151</v>
      </c>
      <c r="N129" s="4" t="s">
        <v>334</v>
      </c>
      <c r="O129" s="4" t="s">
        <v>328</v>
      </c>
      <c r="P129" s="4" t="s">
        <v>32</v>
      </c>
      <c r="Q129" s="4">
        <v>0</v>
      </c>
      <c r="R129" s="6">
        <v>44578</v>
      </c>
      <c r="S129" s="5">
        <v>44595</v>
      </c>
      <c r="T129" s="4" t="s">
        <v>33</v>
      </c>
      <c r="U129" s="4">
        <v>1151</v>
      </c>
      <c r="V129" s="4">
        <v>0</v>
      </c>
      <c r="W129" s="4">
        <v>0</v>
      </c>
      <c r="X129" s="4">
        <v>2397433</v>
      </c>
      <c r="Y129" s="4">
        <v>70256493</v>
      </c>
    </row>
    <row r="130" s="4" customFormat="1" spans="1:25">
      <c r="A130" s="4">
        <v>17201209376</v>
      </c>
      <c r="B130" s="4" t="s">
        <v>25</v>
      </c>
      <c r="C130" s="4" t="s">
        <v>26</v>
      </c>
      <c r="D130" s="4" t="s">
        <v>335</v>
      </c>
      <c r="E130" s="4" t="s">
        <v>166</v>
      </c>
      <c r="F130" s="5">
        <v>44585</v>
      </c>
      <c r="G130" s="5">
        <v>44592</v>
      </c>
      <c r="H130" s="4">
        <v>1</v>
      </c>
      <c r="I130" s="4">
        <v>7</v>
      </c>
      <c r="J130" s="4">
        <v>7</v>
      </c>
      <c r="K130" s="4" t="s">
        <v>29</v>
      </c>
      <c r="L130" s="4">
        <v>958</v>
      </c>
      <c r="M130" s="4">
        <v>958</v>
      </c>
      <c r="N130" s="4" t="s">
        <v>336</v>
      </c>
      <c r="O130" s="4" t="s">
        <v>328</v>
      </c>
      <c r="P130" s="4" t="s">
        <v>32</v>
      </c>
      <c r="Q130" s="4">
        <v>0</v>
      </c>
      <c r="R130" s="6">
        <v>44580</v>
      </c>
      <c r="S130" s="5">
        <v>44595</v>
      </c>
      <c r="T130" s="4" t="s">
        <v>33</v>
      </c>
      <c r="U130" s="4">
        <v>958</v>
      </c>
      <c r="V130" s="4">
        <v>0</v>
      </c>
      <c r="W130" s="4">
        <v>0</v>
      </c>
      <c r="X130" s="4">
        <v>2401262</v>
      </c>
      <c r="Y130" s="4">
        <v>12259372</v>
      </c>
    </row>
    <row r="131" s="4" customFormat="1" spans="1:25">
      <c r="A131" s="4">
        <v>17206944885</v>
      </c>
      <c r="B131" s="4" t="s">
        <v>25</v>
      </c>
      <c r="C131" s="4" t="s">
        <v>26</v>
      </c>
      <c r="D131" s="4" t="s">
        <v>337</v>
      </c>
      <c r="E131" s="4" t="s">
        <v>338</v>
      </c>
      <c r="F131" s="5">
        <v>44591</v>
      </c>
      <c r="G131" s="5">
        <v>44592</v>
      </c>
      <c r="H131" s="4">
        <v>4</v>
      </c>
      <c r="I131" s="4">
        <v>1</v>
      </c>
      <c r="J131" s="4">
        <v>4</v>
      </c>
      <c r="K131" s="4" t="s">
        <v>29</v>
      </c>
      <c r="L131" s="4">
        <v>240</v>
      </c>
      <c r="M131" s="4">
        <v>240</v>
      </c>
      <c r="N131" s="4" t="s">
        <v>339</v>
      </c>
      <c r="O131" s="4" t="s">
        <v>328</v>
      </c>
      <c r="P131" s="4" t="s">
        <v>32</v>
      </c>
      <c r="Q131" s="4">
        <v>0</v>
      </c>
      <c r="R131" s="6">
        <v>44582</v>
      </c>
      <c r="S131" s="5">
        <v>44595</v>
      </c>
      <c r="T131" s="4" t="s">
        <v>33</v>
      </c>
      <c r="U131" s="4">
        <v>240</v>
      </c>
      <c r="V131" s="4">
        <v>0</v>
      </c>
      <c r="W131" s="4">
        <v>0</v>
      </c>
      <c r="X131" s="4">
        <v>2403730</v>
      </c>
      <c r="Y131" s="4">
        <v>352436</v>
      </c>
    </row>
    <row r="132" s="4" customFormat="1" spans="1:25">
      <c r="A132" s="4">
        <v>17207210554</v>
      </c>
      <c r="B132" s="4" t="s">
        <v>25</v>
      </c>
      <c r="C132" s="4" t="s">
        <v>26</v>
      </c>
      <c r="D132" s="4" t="s">
        <v>70</v>
      </c>
      <c r="E132" s="4" t="s">
        <v>71</v>
      </c>
      <c r="F132" s="5">
        <v>44588</v>
      </c>
      <c r="G132" s="5">
        <v>44592</v>
      </c>
      <c r="H132" s="4">
        <v>1</v>
      </c>
      <c r="I132" s="4">
        <v>4</v>
      </c>
      <c r="J132" s="4">
        <v>4</v>
      </c>
      <c r="K132" s="4" t="s">
        <v>29</v>
      </c>
      <c r="L132" s="4">
        <v>756</v>
      </c>
      <c r="M132" s="4">
        <v>756</v>
      </c>
      <c r="N132" s="4" t="s">
        <v>340</v>
      </c>
      <c r="O132" s="4" t="s">
        <v>328</v>
      </c>
      <c r="P132" s="4" t="s">
        <v>32</v>
      </c>
      <c r="Q132" s="4">
        <v>0</v>
      </c>
      <c r="R132" s="6">
        <v>44582</v>
      </c>
      <c r="S132" s="5">
        <v>44595</v>
      </c>
      <c r="T132" s="4" t="s">
        <v>33</v>
      </c>
      <c r="U132" s="4">
        <v>756</v>
      </c>
      <c r="V132" s="4">
        <v>0</v>
      </c>
      <c r="W132" s="4">
        <v>0</v>
      </c>
      <c r="X132" s="4">
        <v>2403859</v>
      </c>
      <c r="Y132" s="4">
        <v>897257245</v>
      </c>
    </row>
    <row r="133" s="4" customFormat="1" spans="1:25">
      <c r="A133" s="4">
        <v>17228200233</v>
      </c>
      <c r="B133" s="4" t="s">
        <v>25</v>
      </c>
      <c r="C133" s="4" t="s">
        <v>26</v>
      </c>
      <c r="D133" s="4" t="s">
        <v>131</v>
      </c>
      <c r="E133" s="4" t="s">
        <v>132</v>
      </c>
      <c r="F133" s="5">
        <v>44591</v>
      </c>
      <c r="G133" s="5">
        <v>44592</v>
      </c>
      <c r="H133" s="4">
        <v>1</v>
      </c>
      <c r="I133" s="4">
        <v>1</v>
      </c>
      <c r="J133" s="4">
        <v>1</v>
      </c>
      <c r="K133" s="4" t="s">
        <v>29</v>
      </c>
      <c r="L133" s="4">
        <v>83</v>
      </c>
      <c r="M133" s="4">
        <v>83</v>
      </c>
      <c r="N133" s="4" t="s">
        <v>341</v>
      </c>
      <c r="O133" s="4" t="s">
        <v>328</v>
      </c>
      <c r="P133" s="4" t="s">
        <v>32</v>
      </c>
      <c r="Q133" s="4">
        <v>0</v>
      </c>
      <c r="R133" s="6">
        <v>44585</v>
      </c>
      <c r="S133" s="5">
        <v>44595</v>
      </c>
      <c r="T133" s="4" t="s">
        <v>33</v>
      </c>
      <c r="U133" s="4">
        <v>83</v>
      </c>
      <c r="V133" s="4">
        <v>0</v>
      </c>
      <c r="W133" s="4">
        <v>0</v>
      </c>
      <c r="X133" s="4">
        <v>2408451</v>
      </c>
      <c r="Y133" s="4">
        <v>1707433</v>
      </c>
    </row>
    <row r="134" s="4" customFormat="1" spans="1:23">
      <c r="A134" s="4">
        <v>17235364558</v>
      </c>
      <c r="B134" s="4" t="s">
        <v>25</v>
      </c>
      <c r="C134" s="4" t="s">
        <v>26</v>
      </c>
      <c r="D134" s="4" t="s">
        <v>342</v>
      </c>
      <c r="E134" s="4" t="s">
        <v>171</v>
      </c>
      <c r="F134" s="5">
        <v>44591</v>
      </c>
      <c r="G134" s="5">
        <v>44592</v>
      </c>
      <c r="H134" s="4">
        <v>1</v>
      </c>
      <c r="I134" s="4">
        <v>1</v>
      </c>
      <c r="J134" s="4">
        <v>1</v>
      </c>
      <c r="K134" s="4" t="s">
        <v>29</v>
      </c>
      <c r="L134" s="4">
        <v>27</v>
      </c>
      <c r="M134" s="4">
        <v>27</v>
      </c>
      <c r="N134" s="4" t="s">
        <v>343</v>
      </c>
      <c r="O134" s="4" t="s">
        <v>328</v>
      </c>
      <c r="P134" s="4" t="s">
        <v>32</v>
      </c>
      <c r="Q134" s="4">
        <v>0</v>
      </c>
      <c r="R134" s="6">
        <v>44586</v>
      </c>
      <c r="S134" s="5">
        <v>44595</v>
      </c>
      <c r="T134" s="4" t="s">
        <v>33</v>
      </c>
      <c r="U134" s="4">
        <v>27</v>
      </c>
      <c r="V134" s="4">
        <v>0</v>
      </c>
      <c r="W134" s="4">
        <v>0</v>
      </c>
    </row>
    <row r="135" s="4" customFormat="1" spans="1:23">
      <c r="A135" s="4">
        <v>17235568997</v>
      </c>
      <c r="B135" s="4" t="s">
        <v>25</v>
      </c>
      <c r="C135" s="4" t="s">
        <v>26</v>
      </c>
      <c r="D135" s="4" t="s">
        <v>344</v>
      </c>
      <c r="E135" s="4" t="s">
        <v>139</v>
      </c>
      <c r="F135" s="5">
        <v>44591</v>
      </c>
      <c r="G135" s="5">
        <v>44592</v>
      </c>
      <c r="H135" s="4">
        <v>2</v>
      </c>
      <c r="I135" s="4">
        <v>1</v>
      </c>
      <c r="J135" s="4">
        <v>2</v>
      </c>
      <c r="K135" s="4" t="s">
        <v>29</v>
      </c>
      <c r="L135" s="4">
        <v>92</v>
      </c>
      <c r="M135" s="4">
        <v>92</v>
      </c>
      <c r="N135" s="4" t="s">
        <v>345</v>
      </c>
      <c r="O135" s="4" t="s">
        <v>328</v>
      </c>
      <c r="P135" s="4" t="s">
        <v>32</v>
      </c>
      <c r="Q135" s="4">
        <v>0</v>
      </c>
      <c r="R135" s="6">
        <v>44587</v>
      </c>
      <c r="S135" s="5">
        <v>44595</v>
      </c>
      <c r="T135" s="4" t="s">
        <v>33</v>
      </c>
      <c r="U135" s="4">
        <v>92</v>
      </c>
      <c r="V135" s="4">
        <v>0</v>
      </c>
      <c r="W135" s="4">
        <v>0</v>
      </c>
    </row>
    <row r="136" s="4" customFormat="1" spans="1:25">
      <c r="A136" s="4">
        <v>17193165283</v>
      </c>
      <c r="B136" s="4" t="s">
        <v>25</v>
      </c>
      <c r="C136" s="4" t="s">
        <v>40</v>
      </c>
      <c r="D136" s="4" t="s">
        <v>332</v>
      </c>
      <c r="E136" s="4" t="s">
        <v>333</v>
      </c>
      <c r="F136" s="5">
        <v>44589</v>
      </c>
      <c r="G136" s="5">
        <v>44592</v>
      </c>
      <c r="H136" s="4">
        <v>1</v>
      </c>
      <c r="I136" s="4">
        <v>3</v>
      </c>
      <c r="J136" s="4">
        <v>3</v>
      </c>
      <c r="K136" s="4" t="s">
        <v>29</v>
      </c>
      <c r="L136" s="4">
        <v>-1151</v>
      </c>
      <c r="M136" s="4">
        <v>-1151</v>
      </c>
      <c r="N136" s="4" t="s">
        <v>334</v>
      </c>
      <c r="O136" s="4" t="s">
        <v>328</v>
      </c>
      <c r="P136" s="4" t="s">
        <v>32</v>
      </c>
      <c r="Q136" s="4">
        <v>0</v>
      </c>
      <c r="R136" s="6">
        <v>44578</v>
      </c>
      <c r="S136" s="5">
        <v>44595</v>
      </c>
      <c r="T136" s="4" t="s">
        <v>33</v>
      </c>
      <c r="U136" s="4">
        <v>-1151</v>
      </c>
      <c r="V136" s="4">
        <v>0</v>
      </c>
      <c r="W136" s="4">
        <v>0</v>
      </c>
      <c r="X136" s="4">
        <v>2397433</v>
      </c>
      <c r="Y136" s="4">
        <v>70256493</v>
      </c>
    </row>
    <row r="137" s="4" customFormat="1" spans="1:23">
      <c r="A137" s="4">
        <v>17235364558</v>
      </c>
      <c r="B137" s="4" t="s">
        <v>25</v>
      </c>
      <c r="C137" s="4" t="s">
        <v>40</v>
      </c>
      <c r="D137" s="4" t="s">
        <v>342</v>
      </c>
      <c r="E137" s="4" t="s">
        <v>171</v>
      </c>
      <c r="F137" s="5">
        <v>44591</v>
      </c>
      <c r="G137" s="5">
        <v>44592</v>
      </c>
      <c r="H137" s="4">
        <v>1</v>
      </c>
      <c r="I137" s="4">
        <v>1</v>
      </c>
      <c r="J137" s="4">
        <v>1</v>
      </c>
      <c r="K137" s="4" t="s">
        <v>29</v>
      </c>
      <c r="L137" s="4">
        <v>-27</v>
      </c>
      <c r="M137" s="4">
        <v>-27</v>
      </c>
      <c r="N137" s="4" t="s">
        <v>343</v>
      </c>
      <c r="O137" s="4" t="s">
        <v>328</v>
      </c>
      <c r="P137" s="4" t="s">
        <v>32</v>
      </c>
      <c r="Q137" s="4">
        <v>0</v>
      </c>
      <c r="R137" s="6">
        <v>44586</v>
      </c>
      <c r="S137" s="5">
        <v>44595</v>
      </c>
      <c r="T137" s="4" t="s">
        <v>33</v>
      </c>
      <c r="U137" s="4">
        <v>-27</v>
      </c>
      <c r="V137" s="4">
        <v>0</v>
      </c>
      <c r="W137" s="4">
        <v>0</v>
      </c>
    </row>
    <row r="138" s="4" customFormat="1" spans="1:24">
      <c r="A138" s="4">
        <v>17240628683</v>
      </c>
      <c r="B138" s="4" t="s">
        <v>25</v>
      </c>
      <c r="C138" s="4" t="s">
        <v>26</v>
      </c>
      <c r="D138" s="4" t="s">
        <v>346</v>
      </c>
      <c r="E138" s="4" t="s">
        <v>347</v>
      </c>
      <c r="F138" s="5">
        <v>44588</v>
      </c>
      <c r="G138" s="5">
        <v>44592</v>
      </c>
      <c r="H138" s="4">
        <v>1</v>
      </c>
      <c r="I138" s="4">
        <v>4</v>
      </c>
      <c r="J138" s="4">
        <v>4</v>
      </c>
      <c r="K138" s="4" t="s">
        <v>29</v>
      </c>
      <c r="L138" s="4">
        <v>236</v>
      </c>
      <c r="M138" s="4">
        <v>236</v>
      </c>
      <c r="N138" s="4" t="s">
        <v>348</v>
      </c>
      <c r="O138" s="4" t="s">
        <v>328</v>
      </c>
      <c r="P138" s="4" t="s">
        <v>32</v>
      </c>
      <c r="Q138" s="4">
        <v>0</v>
      </c>
      <c r="R138" s="6">
        <v>44587</v>
      </c>
      <c r="S138" s="5">
        <v>44595</v>
      </c>
      <c r="T138" s="4" t="s">
        <v>33</v>
      </c>
      <c r="U138" s="4">
        <v>236</v>
      </c>
      <c r="V138" s="4">
        <v>0</v>
      </c>
      <c r="W138" s="4">
        <v>0</v>
      </c>
      <c r="X138" s="4">
        <v>2409453</v>
      </c>
    </row>
    <row r="139" s="4" customFormat="1" spans="1:24">
      <c r="A139" s="4">
        <v>17240746378</v>
      </c>
      <c r="B139" s="4" t="s">
        <v>25</v>
      </c>
      <c r="C139" s="4" t="s">
        <v>26</v>
      </c>
      <c r="D139" s="4" t="s">
        <v>54</v>
      </c>
      <c r="E139" s="4" t="s">
        <v>55</v>
      </c>
      <c r="F139" s="5">
        <v>44591</v>
      </c>
      <c r="G139" s="5">
        <v>44592</v>
      </c>
      <c r="H139" s="4">
        <v>1</v>
      </c>
      <c r="I139" s="4">
        <v>1</v>
      </c>
      <c r="J139" s="4">
        <v>1</v>
      </c>
      <c r="K139" s="4" t="s">
        <v>29</v>
      </c>
      <c r="L139" s="4">
        <v>60</v>
      </c>
      <c r="M139" s="4">
        <v>60</v>
      </c>
      <c r="N139" s="4" t="s">
        <v>349</v>
      </c>
      <c r="O139" s="4" t="s">
        <v>328</v>
      </c>
      <c r="P139" s="4" t="s">
        <v>32</v>
      </c>
      <c r="Q139" s="4">
        <v>0</v>
      </c>
      <c r="R139" s="6">
        <v>44587</v>
      </c>
      <c r="S139" s="5">
        <v>44595</v>
      </c>
      <c r="T139" s="4" t="s">
        <v>33</v>
      </c>
      <c r="U139" s="4">
        <v>60</v>
      </c>
      <c r="V139" s="4">
        <v>0</v>
      </c>
      <c r="W139" s="4">
        <v>0</v>
      </c>
      <c r="X139" s="4">
        <v>2409467</v>
      </c>
    </row>
    <row r="140" s="4" customFormat="1" spans="1:25">
      <c r="A140" s="4">
        <v>17242312838</v>
      </c>
      <c r="B140" s="4" t="s">
        <v>25</v>
      </c>
      <c r="C140" s="4" t="s">
        <v>26</v>
      </c>
      <c r="D140" s="4" t="s">
        <v>314</v>
      </c>
      <c r="E140" s="4" t="s">
        <v>350</v>
      </c>
      <c r="F140" s="5">
        <v>44591</v>
      </c>
      <c r="G140" s="5">
        <v>44592</v>
      </c>
      <c r="H140" s="4">
        <v>1</v>
      </c>
      <c r="I140" s="4">
        <v>1</v>
      </c>
      <c r="J140" s="4">
        <v>1</v>
      </c>
      <c r="K140" s="4" t="s">
        <v>29</v>
      </c>
      <c r="L140" s="4">
        <v>424</v>
      </c>
      <c r="M140" s="4">
        <v>424</v>
      </c>
      <c r="N140" s="4" t="s">
        <v>351</v>
      </c>
      <c r="O140" s="4" t="s">
        <v>328</v>
      </c>
      <c r="P140" s="4" t="s">
        <v>32</v>
      </c>
      <c r="Q140" s="4">
        <v>0</v>
      </c>
      <c r="R140" s="6">
        <v>44588</v>
      </c>
      <c r="S140" s="5">
        <v>44595</v>
      </c>
      <c r="T140" s="4" t="s">
        <v>33</v>
      </c>
      <c r="U140" s="4">
        <v>424</v>
      </c>
      <c r="V140" s="4">
        <v>0</v>
      </c>
      <c r="W140" s="4">
        <v>0</v>
      </c>
      <c r="X140" s="4">
        <v>2409685</v>
      </c>
      <c r="Y140" s="4">
        <v>103552083</v>
      </c>
    </row>
    <row r="141" s="4" customFormat="1" spans="1:25">
      <c r="A141" s="4">
        <v>17243013349</v>
      </c>
      <c r="B141" s="4" t="s">
        <v>25</v>
      </c>
      <c r="C141" s="4" t="s">
        <v>26</v>
      </c>
      <c r="D141" s="4" t="s">
        <v>352</v>
      </c>
      <c r="E141" s="4" t="s">
        <v>353</v>
      </c>
      <c r="F141" s="5">
        <v>44591</v>
      </c>
      <c r="G141" s="5">
        <v>44592</v>
      </c>
      <c r="H141" s="4">
        <v>1</v>
      </c>
      <c r="I141" s="4">
        <v>1</v>
      </c>
      <c r="J141" s="4">
        <v>1</v>
      </c>
      <c r="K141" s="4" t="s">
        <v>29</v>
      </c>
      <c r="L141" s="4">
        <v>81</v>
      </c>
      <c r="M141" s="4">
        <v>81</v>
      </c>
      <c r="N141" s="4" t="s">
        <v>354</v>
      </c>
      <c r="O141" s="4" t="s">
        <v>328</v>
      </c>
      <c r="P141" s="4" t="s">
        <v>32</v>
      </c>
      <c r="Q141" s="4">
        <v>0</v>
      </c>
      <c r="R141" s="6">
        <v>44588</v>
      </c>
      <c r="S141" s="5">
        <v>44595</v>
      </c>
      <c r="T141" s="4" t="s">
        <v>33</v>
      </c>
      <c r="U141" s="4">
        <v>81</v>
      </c>
      <c r="V141" s="4">
        <v>0</v>
      </c>
      <c r="W141" s="4">
        <v>0</v>
      </c>
      <c r="X141" s="4"/>
      <c r="Y141" s="4" t="s">
        <v>355</v>
      </c>
    </row>
    <row r="142" s="4" customFormat="1" spans="1:25">
      <c r="A142" s="4">
        <v>17243710349</v>
      </c>
      <c r="B142" s="4" t="s">
        <v>25</v>
      </c>
      <c r="C142" s="4" t="s">
        <v>26</v>
      </c>
      <c r="D142" s="4" t="s">
        <v>356</v>
      </c>
      <c r="E142" s="4" t="s">
        <v>357</v>
      </c>
      <c r="F142" s="5">
        <v>44591</v>
      </c>
      <c r="G142" s="5">
        <v>44592</v>
      </c>
      <c r="H142" s="4">
        <v>1</v>
      </c>
      <c r="I142" s="4">
        <v>1</v>
      </c>
      <c r="J142" s="4">
        <v>1</v>
      </c>
      <c r="K142" s="4" t="s">
        <v>29</v>
      </c>
      <c r="L142" s="4">
        <v>173</v>
      </c>
      <c r="M142" s="4">
        <v>173</v>
      </c>
      <c r="N142" s="4" t="s">
        <v>358</v>
      </c>
      <c r="O142" s="4" t="s">
        <v>328</v>
      </c>
      <c r="P142" s="4" t="s">
        <v>32</v>
      </c>
      <c r="Q142" s="4">
        <v>0</v>
      </c>
      <c r="R142" s="6">
        <v>44588</v>
      </c>
      <c r="S142" s="5">
        <v>44595</v>
      </c>
      <c r="T142" s="4" t="s">
        <v>33</v>
      </c>
      <c r="U142" s="4">
        <v>173</v>
      </c>
      <c r="V142" s="4">
        <v>0</v>
      </c>
      <c r="W142" s="4">
        <v>0</v>
      </c>
      <c r="X142" s="4">
        <v>2409857</v>
      </c>
      <c r="Y142" s="4">
        <v>372846</v>
      </c>
    </row>
    <row r="143" s="4" customFormat="1" spans="1:24">
      <c r="A143" s="4">
        <v>17256841496</v>
      </c>
      <c r="B143" s="4" t="s">
        <v>25</v>
      </c>
      <c r="C143" s="4" t="s">
        <v>26</v>
      </c>
      <c r="D143" s="4" t="s">
        <v>359</v>
      </c>
      <c r="E143" s="4" t="s">
        <v>360</v>
      </c>
      <c r="F143" s="5">
        <v>44591</v>
      </c>
      <c r="G143" s="5">
        <v>44592</v>
      </c>
      <c r="H143" s="4">
        <v>1</v>
      </c>
      <c r="I143" s="4">
        <v>1</v>
      </c>
      <c r="J143" s="4">
        <v>1</v>
      </c>
      <c r="K143" s="4" t="s">
        <v>29</v>
      </c>
      <c r="L143" s="4">
        <v>20</v>
      </c>
      <c r="M143" s="4">
        <v>20</v>
      </c>
      <c r="N143" s="4" t="s">
        <v>361</v>
      </c>
      <c r="O143" s="4" t="s">
        <v>328</v>
      </c>
      <c r="P143" s="4" t="s">
        <v>32</v>
      </c>
      <c r="Q143" s="4">
        <v>0</v>
      </c>
      <c r="R143" s="6">
        <v>44591</v>
      </c>
      <c r="S143" s="5">
        <v>44595</v>
      </c>
      <c r="T143" s="4" t="s">
        <v>33</v>
      </c>
      <c r="U143" s="4">
        <v>20</v>
      </c>
      <c r="V143" s="4">
        <v>0</v>
      </c>
      <c r="W143" s="4">
        <v>0</v>
      </c>
      <c r="X143" s="4">
        <v>2410684</v>
      </c>
    </row>
    <row r="144" s="4" customFormat="1" spans="1:24">
      <c r="A144" s="4">
        <v>17257287315</v>
      </c>
      <c r="B144" s="4" t="s">
        <v>25</v>
      </c>
      <c r="C144" s="4" t="s">
        <v>26</v>
      </c>
      <c r="D144" s="4" t="s">
        <v>362</v>
      </c>
      <c r="E144" s="4" t="s">
        <v>49</v>
      </c>
      <c r="F144" s="5">
        <v>44591</v>
      </c>
      <c r="G144" s="5">
        <v>44592</v>
      </c>
      <c r="H144" s="4">
        <v>1</v>
      </c>
      <c r="I144" s="4">
        <v>1</v>
      </c>
      <c r="J144" s="4">
        <v>1</v>
      </c>
      <c r="K144" s="4" t="s">
        <v>29</v>
      </c>
      <c r="L144" s="4">
        <v>59</v>
      </c>
      <c r="M144" s="4">
        <v>59</v>
      </c>
      <c r="N144" s="4" t="s">
        <v>363</v>
      </c>
      <c r="O144" s="4" t="s">
        <v>328</v>
      </c>
      <c r="P144" s="4" t="s">
        <v>32</v>
      </c>
      <c r="Q144" s="4">
        <v>0</v>
      </c>
      <c r="R144" s="6">
        <v>44591</v>
      </c>
      <c r="S144" s="5">
        <v>44595</v>
      </c>
      <c r="T144" s="4" t="s">
        <v>33</v>
      </c>
      <c r="U144" s="4">
        <v>59</v>
      </c>
      <c r="V144" s="4">
        <v>0</v>
      </c>
      <c r="W144" s="4">
        <v>0</v>
      </c>
      <c r="X144" s="4">
        <v>2410746</v>
      </c>
    </row>
    <row r="145" s="4" customFormat="1" spans="1:24">
      <c r="A145" s="4">
        <v>17258067522</v>
      </c>
      <c r="B145" s="4" t="s">
        <v>25</v>
      </c>
      <c r="C145" s="4" t="s">
        <v>26</v>
      </c>
      <c r="D145" s="4" t="s">
        <v>143</v>
      </c>
      <c r="E145" s="4" t="s">
        <v>144</v>
      </c>
      <c r="F145" s="5">
        <v>44591</v>
      </c>
      <c r="G145" s="5">
        <v>44592</v>
      </c>
      <c r="H145" s="4">
        <v>1</v>
      </c>
      <c r="I145" s="4">
        <v>1</v>
      </c>
      <c r="J145" s="4">
        <v>1</v>
      </c>
      <c r="K145" s="4" t="s">
        <v>29</v>
      </c>
      <c r="L145" s="4">
        <v>16</v>
      </c>
      <c r="M145" s="4">
        <v>16</v>
      </c>
      <c r="N145" s="4" t="s">
        <v>364</v>
      </c>
      <c r="O145" s="4" t="s">
        <v>328</v>
      </c>
      <c r="P145" s="4" t="s">
        <v>32</v>
      </c>
      <c r="Q145" s="4">
        <v>0</v>
      </c>
      <c r="R145" s="6">
        <v>44591</v>
      </c>
      <c r="S145" s="5">
        <v>44595</v>
      </c>
      <c r="T145" s="4" t="s">
        <v>33</v>
      </c>
      <c r="U145" s="4">
        <v>16</v>
      </c>
      <c r="V145" s="4">
        <v>0</v>
      </c>
      <c r="W145" s="4">
        <v>0</v>
      </c>
      <c r="X145" s="4">
        <v>2410898</v>
      </c>
    </row>
    <row r="146" s="4" customFormat="1" spans="1:25">
      <c r="A146" s="4">
        <v>17261871362</v>
      </c>
      <c r="B146" s="4" t="s">
        <v>25</v>
      </c>
      <c r="C146" s="4" t="s">
        <v>26</v>
      </c>
      <c r="D146" s="4" t="s">
        <v>365</v>
      </c>
      <c r="E146" s="4" t="s">
        <v>366</v>
      </c>
      <c r="F146" s="5">
        <v>44591</v>
      </c>
      <c r="G146" s="5">
        <v>44592</v>
      </c>
      <c r="H146" s="4">
        <v>1</v>
      </c>
      <c r="I146" s="4">
        <v>1</v>
      </c>
      <c r="J146" s="4">
        <v>1</v>
      </c>
      <c r="K146" s="4" t="s">
        <v>29</v>
      </c>
      <c r="L146" s="4">
        <v>72</v>
      </c>
      <c r="M146" s="4">
        <v>72</v>
      </c>
      <c r="N146" s="4" t="s">
        <v>367</v>
      </c>
      <c r="O146" s="4" t="s">
        <v>328</v>
      </c>
      <c r="P146" s="4" t="s">
        <v>32</v>
      </c>
      <c r="Q146" s="4">
        <v>0</v>
      </c>
      <c r="R146" s="6">
        <v>44592</v>
      </c>
      <c r="S146" s="5">
        <v>44595</v>
      </c>
      <c r="T146" s="4" t="s">
        <v>33</v>
      </c>
      <c r="U146" s="4">
        <v>72</v>
      </c>
      <c r="V146" s="4">
        <v>0</v>
      </c>
      <c r="W146" s="4">
        <v>0</v>
      </c>
      <c r="X146" s="4">
        <v>2411085</v>
      </c>
      <c r="Y146" s="4">
        <v>1887292578</v>
      </c>
    </row>
    <row r="147" s="4" customFormat="1" spans="1:24">
      <c r="A147" s="4">
        <v>16557582630</v>
      </c>
      <c r="B147" s="4" t="s">
        <v>25</v>
      </c>
      <c r="C147" s="4" t="s">
        <v>26</v>
      </c>
      <c r="D147" s="4" t="s">
        <v>368</v>
      </c>
      <c r="E147" s="4" t="s">
        <v>369</v>
      </c>
      <c r="F147" s="5">
        <v>44592</v>
      </c>
      <c r="G147" s="5">
        <v>44593</v>
      </c>
      <c r="H147" s="4">
        <v>1</v>
      </c>
      <c r="I147" s="4">
        <v>1</v>
      </c>
      <c r="J147" s="4">
        <v>1</v>
      </c>
      <c r="K147" s="4" t="s">
        <v>29</v>
      </c>
      <c r="L147" s="4">
        <v>33</v>
      </c>
      <c r="M147" s="4">
        <v>33</v>
      </c>
      <c r="N147" s="4" t="s">
        <v>370</v>
      </c>
      <c r="O147" s="4" t="s">
        <v>371</v>
      </c>
      <c r="P147" s="4" t="s">
        <v>32</v>
      </c>
      <c r="Q147" s="4">
        <v>0</v>
      </c>
      <c r="R147" s="6">
        <v>44484</v>
      </c>
      <c r="S147" s="5">
        <v>44596</v>
      </c>
      <c r="T147" s="4" t="s">
        <v>33</v>
      </c>
      <c r="U147" s="4">
        <v>33</v>
      </c>
      <c r="V147" s="4">
        <v>0</v>
      </c>
      <c r="W147" s="4">
        <v>0</v>
      </c>
      <c r="X147" s="4">
        <v>2277895</v>
      </c>
    </row>
    <row r="148" s="4" customFormat="1" spans="1:25">
      <c r="A148" s="4">
        <v>16792236239</v>
      </c>
      <c r="B148" s="4" t="s">
        <v>25</v>
      </c>
      <c r="C148" s="4" t="s">
        <v>26</v>
      </c>
      <c r="D148" s="4" t="s">
        <v>90</v>
      </c>
      <c r="E148" s="4" t="s">
        <v>46</v>
      </c>
      <c r="F148" s="5">
        <v>44592</v>
      </c>
      <c r="G148" s="5">
        <v>44593</v>
      </c>
      <c r="H148" s="4">
        <v>1</v>
      </c>
      <c r="I148" s="4">
        <v>1</v>
      </c>
      <c r="J148" s="4">
        <v>1</v>
      </c>
      <c r="K148" s="4" t="s">
        <v>29</v>
      </c>
      <c r="L148" s="4">
        <v>105</v>
      </c>
      <c r="M148" s="4">
        <v>105</v>
      </c>
      <c r="N148" s="4" t="s">
        <v>372</v>
      </c>
      <c r="O148" s="4" t="s">
        <v>371</v>
      </c>
      <c r="P148" s="4" t="s">
        <v>32</v>
      </c>
      <c r="Q148" s="4">
        <v>0</v>
      </c>
      <c r="R148" s="6">
        <v>44514</v>
      </c>
      <c r="S148" s="5">
        <v>44596</v>
      </c>
      <c r="T148" s="4" t="s">
        <v>33</v>
      </c>
      <c r="U148" s="4">
        <v>105</v>
      </c>
      <c r="V148" s="4">
        <v>0</v>
      </c>
      <c r="W148" s="4">
        <v>0</v>
      </c>
      <c r="X148" s="4">
        <v>2299045</v>
      </c>
      <c r="Y148" s="4">
        <v>80748039</v>
      </c>
    </row>
    <row r="149" s="4" customFormat="1" spans="1:24">
      <c r="A149" s="4">
        <v>16985574312</v>
      </c>
      <c r="B149" s="4" t="s">
        <v>25</v>
      </c>
      <c r="C149" s="4" t="s">
        <v>26</v>
      </c>
      <c r="D149" s="4" t="s">
        <v>373</v>
      </c>
      <c r="E149" s="4" t="s">
        <v>166</v>
      </c>
      <c r="F149" s="5">
        <v>44590</v>
      </c>
      <c r="G149" s="5">
        <v>44593</v>
      </c>
      <c r="H149" s="4">
        <v>1</v>
      </c>
      <c r="I149" s="4">
        <v>3</v>
      </c>
      <c r="J149" s="4">
        <v>3</v>
      </c>
      <c r="K149" s="4" t="s">
        <v>29</v>
      </c>
      <c r="L149" s="4">
        <v>78</v>
      </c>
      <c r="M149" s="4">
        <v>78</v>
      </c>
      <c r="N149" s="4" t="s">
        <v>374</v>
      </c>
      <c r="O149" s="4" t="s">
        <v>371</v>
      </c>
      <c r="P149" s="4" t="s">
        <v>32</v>
      </c>
      <c r="Q149" s="4">
        <v>0</v>
      </c>
      <c r="R149" s="6">
        <v>44544</v>
      </c>
      <c r="S149" s="5">
        <v>44596</v>
      </c>
      <c r="T149" s="4" t="s">
        <v>33</v>
      </c>
      <c r="U149" s="4">
        <v>78</v>
      </c>
      <c r="V149" s="4">
        <v>0</v>
      </c>
      <c r="W149" s="4">
        <v>0</v>
      </c>
      <c r="X149" s="4">
        <v>2340326</v>
      </c>
    </row>
    <row r="150" s="4" customFormat="1" spans="1:24">
      <c r="A150" s="4">
        <v>17064696581</v>
      </c>
      <c r="B150" s="4" t="s">
        <v>25</v>
      </c>
      <c r="C150" s="4" t="s">
        <v>26</v>
      </c>
      <c r="D150" s="4" t="s">
        <v>375</v>
      </c>
      <c r="E150" s="4" t="s">
        <v>376</v>
      </c>
      <c r="F150" s="5">
        <v>44592</v>
      </c>
      <c r="G150" s="5">
        <v>44593</v>
      </c>
      <c r="H150" s="4">
        <v>1</v>
      </c>
      <c r="I150" s="4">
        <v>1</v>
      </c>
      <c r="J150" s="4">
        <v>1</v>
      </c>
      <c r="K150" s="4" t="s">
        <v>29</v>
      </c>
      <c r="L150" s="4">
        <v>63</v>
      </c>
      <c r="M150" s="4">
        <v>63</v>
      </c>
      <c r="N150" s="4" t="s">
        <v>377</v>
      </c>
      <c r="O150" s="4" t="s">
        <v>371</v>
      </c>
      <c r="P150" s="4" t="s">
        <v>32</v>
      </c>
      <c r="Q150" s="4">
        <v>0</v>
      </c>
      <c r="R150" s="6">
        <v>44558</v>
      </c>
      <c r="S150" s="5">
        <v>44596</v>
      </c>
      <c r="T150" s="4" t="s">
        <v>33</v>
      </c>
      <c r="U150" s="4">
        <v>63</v>
      </c>
      <c r="V150" s="4">
        <v>0</v>
      </c>
      <c r="W150" s="4">
        <v>0</v>
      </c>
      <c r="X150" s="4">
        <v>2359584</v>
      </c>
    </row>
    <row r="151" s="4" customFormat="1" spans="1:25">
      <c r="A151" s="4">
        <v>17212607733</v>
      </c>
      <c r="B151" s="4" t="s">
        <v>25</v>
      </c>
      <c r="C151" s="4" t="s">
        <v>26</v>
      </c>
      <c r="D151" s="4" t="s">
        <v>378</v>
      </c>
      <c r="E151" s="4" t="s">
        <v>379</v>
      </c>
      <c r="F151" s="5">
        <v>44589</v>
      </c>
      <c r="G151" s="5">
        <v>44593</v>
      </c>
      <c r="H151" s="4">
        <v>1</v>
      </c>
      <c r="I151" s="4">
        <v>4</v>
      </c>
      <c r="J151" s="4">
        <v>4</v>
      </c>
      <c r="K151" s="4" t="s">
        <v>29</v>
      </c>
      <c r="L151" s="4">
        <v>434</v>
      </c>
      <c r="M151" s="4">
        <v>434</v>
      </c>
      <c r="N151" s="4" t="s">
        <v>380</v>
      </c>
      <c r="O151" s="4" t="s">
        <v>371</v>
      </c>
      <c r="P151" s="4" t="s">
        <v>32</v>
      </c>
      <c r="Q151" s="4">
        <v>0</v>
      </c>
      <c r="R151" s="6">
        <v>44582</v>
      </c>
      <c r="S151" s="5">
        <v>44596</v>
      </c>
      <c r="T151" s="4" t="s">
        <v>33</v>
      </c>
      <c r="U151" s="4">
        <v>434</v>
      </c>
      <c r="V151" s="4">
        <v>0</v>
      </c>
      <c r="W151" s="4">
        <v>0</v>
      </c>
      <c r="X151" s="4"/>
      <c r="Y151" s="4" t="s">
        <v>381</v>
      </c>
    </row>
    <row r="152" s="4" customFormat="1" spans="1:25">
      <c r="A152" s="4">
        <v>17228822749</v>
      </c>
      <c r="B152" s="4" t="s">
        <v>25</v>
      </c>
      <c r="C152" s="4" t="s">
        <v>26</v>
      </c>
      <c r="D152" s="4" t="s">
        <v>346</v>
      </c>
      <c r="E152" s="4" t="s">
        <v>347</v>
      </c>
      <c r="F152" s="5">
        <v>44590</v>
      </c>
      <c r="G152" s="5">
        <v>44593</v>
      </c>
      <c r="H152" s="4">
        <v>1</v>
      </c>
      <c r="I152" s="4">
        <v>3</v>
      </c>
      <c r="J152" s="4">
        <v>3</v>
      </c>
      <c r="K152" s="4" t="s">
        <v>29</v>
      </c>
      <c r="L152" s="4">
        <v>174</v>
      </c>
      <c r="M152" s="4">
        <v>174</v>
      </c>
      <c r="N152" s="4" t="s">
        <v>382</v>
      </c>
      <c r="O152" s="4" t="s">
        <v>371</v>
      </c>
      <c r="P152" s="4" t="s">
        <v>32</v>
      </c>
      <c r="Q152" s="4">
        <v>0</v>
      </c>
      <c r="R152" s="6">
        <v>44586</v>
      </c>
      <c r="S152" s="5">
        <v>44596</v>
      </c>
      <c r="T152" s="4" t="s">
        <v>33</v>
      </c>
      <c r="U152" s="4">
        <v>174</v>
      </c>
      <c r="V152" s="4">
        <v>0</v>
      </c>
      <c r="W152" s="4">
        <v>0</v>
      </c>
      <c r="X152" s="4">
        <v>2408571</v>
      </c>
      <c r="Y152" s="4">
        <v>560437</v>
      </c>
    </row>
    <row r="153" s="4" customFormat="1" spans="1:24">
      <c r="A153" s="4">
        <v>17236143254</v>
      </c>
      <c r="B153" s="4" t="s">
        <v>25</v>
      </c>
      <c r="C153" s="4" t="s">
        <v>26</v>
      </c>
      <c r="D153" s="4" t="s">
        <v>383</v>
      </c>
      <c r="E153" s="4" t="s">
        <v>297</v>
      </c>
      <c r="F153" s="5">
        <v>44592</v>
      </c>
      <c r="G153" s="5">
        <v>44593</v>
      </c>
      <c r="H153" s="4">
        <v>1</v>
      </c>
      <c r="I153" s="4">
        <v>1</v>
      </c>
      <c r="J153" s="4">
        <v>1</v>
      </c>
      <c r="K153" s="4" t="s">
        <v>29</v>
      </c>
      <c r="L153" s="4">
        <v>33</v>
      </c>
      <c r="M153" s="4">
        <v>33</v>
      </c>
      <c r="N153" s="4" t="s">
        <v>384</v>
      </c>
      <c r="O153" s="4" t="s">
        <v>371</v>
      </c>
      <c r="P153" s="4" t="s">
        <v>32</v>
      </c>
      <c r="Q153" s="4">
        <v>0</v>
      </c>
      <c r="R153" s="6">
        <v>44587</v>
      </c>
      <c r="S153" s="5">
        <v>44596</v>
      </c>
      <c r="T153" s="4" t="s">
        <v>33</v>
      </c>
      <c r="U153" s="4">
        <v>33</v>
      </c>
      <c r="V153" s="4">
        <v>0</v>
      </c>
      <c r="W153" s="4">
        <v>0</v>
      </c>
      <c r="X153" s="4">
        <v>2409274</v>
      </c>
    </row>
    <row r="154" s="4" customFormat="1" spans="1:25">
      <c r="A154" s="4">
        <v>17240317866</v>
      </c>
      <c r="B154" s="4" t="s">
        <v>25</v>
      </c>
      <c r="C154" s="4" t="s">
        <v>26</v>
      </c>
      <c r="D154" s="4" t="s">
        <v>385</v>
      </c>
      <c r="E154" s="4" t="s">
        <v>297</v>
      </c>
      <c r="F154" s="5">
        <v>44592</v>
      </c>
      <c r="G154" s="5">
        <v>44593</v>
      </c>
      <c r="H154" s="4">
        <v>1</v>
      </c>
      <c r="I154" s="4">
        <v>1</v>
      </c>
      <c r="J154" s="4">
        <v>1</v>
      </c>
      <c r="K154" s="4" t="s">
        <v>29</v>
      </c>
      <c r="L154" s="4">
        <v>27</v>
      </c>
      <c r="M154" s="4">
        <v>27</v>
      </c>
      <c r="N154" s="4" t="s">
        <v>386</v>
      </c>
      <c r="O154" s="4" t="s">
        <v>371</v>
      </c>
      <c r="P154" s="4" t="s">
        <v>32</v>
      </c>
      <c r="Q154" s="4">
        <v>0</v>
      </c>
      <c r="R154" s="6">
        <v>44587</v>
      </c>
      <c r="S154" s="5">
        <v>44596</v>
      </c>
      <c r="T154" s="4" t="s">
        <v>33</v>
      </c>
      <c r="U154" s="4">
        <v>27</v>
      </c>
      <c r="V154" s="4">
        <v>0</v>
      </c>
      <c r="W154" s="4">
        <v>0</v>
      </c>
      <c r="X154" s="4">
        <v>2409418</v>
      </c>
      <c r="Y154" s="4">
        <v>5921864</v>
      </c>
    </row>
    <row r="155" s="4" customFormat="1" spans="1:24">
      <c r="A155" s="4">
        <v>17249406342</v>
      </c>
      <c r="B155" s="4" t="s">
        <v>25</v>
      </c>
      <c r="C155" s="4" t="s">
        <v>26</v>
      </c>
      <c r="D155" s="4" t="s">
        <v>387</v>
      </c>
      <c r="E155" s="4" t="s">
        <v>388</v>
      </c>
      <c r="F155" s="5">
        <v>44590</v>
      </c>
      <c r="G155" s="5">
        <v>44593</v>
      </c>
      <c r="H155" s="4">
        <v>1</v>
      </c>
      <c r="I155" s="4">
        <v>3</v>
      </c>
      <c r="J155" s="4">
        <v>3</v>
      </c>
      <c r="K155" s="4" t="s">
        <v>29</v>
      </c>
      <c r="L155" s="4">
        <v>105</v>
      </c>
      <c r="M155" s="4">
        <v>105</v>
      </c>
      <c r="N155" s="4" t="s">
        <v>389</v>
      </c>
      <c r="O155" s="4" t="s">
        <v>371</v>
      </c>
      <c r="P155" s="4" t="s">
        <v>32</v>
      </c>
      <c r="Q155" s="4">
        <v>0</v>
      </c>
      <c r="R155" s="6">
        <v>44589</v>
      </c>
      <c r="S155" s="5">
        <v>44596</v>
      </c>
      <c r="T155" s="4" t="s">
        <v>33</v>
      </c>
      <c r="U155" s="4">
        <v>105</v>
      </c>
      <c r="V155" s="4">
        <v>0</v>
      </c>
      <c r="W155" s="4">
        <v>0</v>
      </c>
      <c r="X155" s="4">
        <v>2410097</v>
      </c>
    </row>
    <row r="156" s="4" customFormat="1" spans="1:23">
      <c r="A156" s="4">
        <v>17250385936</v>
      </c>
      <c r="B156" s="4" t="s">
        <v>25</v>
      </c>
      <c r="C156" s="4" t="s">
        <v>26</v>
      </c>
      <c r="D156" s="4" t="s">
        <v>390</v>
      </c>
      <c r="E156" s="4" t="s">
        <v>391</v>
      </c>
      <c r="F156" s="5">
        <v>44592</v>
      </c>
      <c r="G156" s="5">
        <v>44593</v>
      </c>
      <c r="H156" s="4">
        <v>1</v>
      </c>
      <c r="I156" s="4">
        <v>1</v>
      </c>
      <c r="J156" s="4">
        <v>1</v>
      </c>
      <c r="K156" s="4" t="s">
        <v>29</v>
      </c>
      <c r="L156" s="4">
        <v>38</v>
      </c>
      <c r="M156" s="4">
        <v>38</v>
      </c>
      <c r="N156" s="4" t="s">
        <v>392</v>
      </c>
      <c r="O156" s="4" t="s">
        <v>371</v>
      </c>
      <c r="P156" s="4" t="s">
        <v>32</v>
      </c>
      <c r="Q156" s="4">
        <v>0</v>
      </c>
      <c r="R156" s="6">
        <v>44589</v>
      </c>
      <c r="S156" s="5">
        <v>44596</v>
      </c>
      <c r="T156" s="4" t="s">
        <v>33</v>
      </c>
      <c r="U156" s="4">
        <v>38</v>
      </c>
      <c r="V156" s="4">
        <v>0</v>
      </c>
      <c r="W156" s="4">
        <v>0</v>
      </c>
    </row>
    <row r="157" s="4" customFormat="1" spans="1:25">
      <c r="A157" s="4">
        <v>17212607733</v>
      </c>
      <c r="B157" s="4" t="s">
        <v>25</v>
      </c>
      <c r="C157" s="4" t="s">
        <v>40</v>
      </c>
      <c r="D157" s="4" t="s">
        <v>378</v>
      </c>
      <c r="E157" s="4" t="s">
        <v>379</v>
      </c>
      <c r="F157" s="5">
        <v>44589</v>
      </c>
      <c r="G157" s="5">
        <v>44593</v>
      </c>
      <c r="H157" s="4">
        <v>1</v>
      </c>
      <c r="I157" s="4">
        <v>4</v>
      </c>
      <c r="J157" s="4">
        <v>4</v>
      </c>
      <c r="K157" s="4" t="s">
        <v>29</v>
      </c>
      <c r="L157" s="4">
        <v>-434</v>
      </c>
      <c r="M157" s="4">
        <v>-434</v>
      </c>
      <c r="N157" s="4" t="s">
        <v>380</v>
      </c>
      <c r="O157" s="4" t="s">
        <v>371</v>
      </c>
      <c r="P157" s="4" t="s">
        <v>32</v>
      </c>
      <c r="Q157" s="4">
        <v>0</v>
      </c>
      <c r="R157" s="6">
        <v>44582</v>
      </c>
      <c r="S157" s="5">
        <v>44596</v>
      </c>
      <c r="T157" s="4" t="s">
        <v>33</v>
      </c>
      <c r="U157" s="4">
        <v>-434</v>
      </c>
      <c r="V157" s="4">
        <v>0</v>
      </c>
      <c r="W157" s="4">
        <v>0</v>
      </c>
      <c r="X157" s="4"/>
      <c r="Y157" s="4" t="s">
        <v>381</v>
      </c>
    </row>
    <row r="158" s="4" customFormat="1" spans="1:25">
      <c r="A158" s="4">
        <v>17212607733</v>
      </c>
      <c r="B158" s="4" t="s">
        <v>25</v>
      </c>
      <c r="C158" s="4" t="s">
        <v>393</v>
      </c>
      <c r="D158" s="4" t="s">
        <v>378</v>
      </c>
      <c r="E158" s="4" t="s">
        <v>379</v>
      </c>
      <c r="F158" s="5">
        <v>44589</v>
      </c>
      <c r="G158" s="5">
        <v>44593</v>
      </c>
      <c r="H158" s="4">
        <v>1</v>
      </c>
      <c r="I158" s="4">
        <v>4</v>
      </c>
      <c r="J158" s="4">
        <v>4</v>
      </c>
      <c r="K158" s="4" t="s">
        <v>29</v>
      </c>
      <c r="L158" s="4">
        <v>0</v>
      </c>
      <c r="M158" s="4">
        <v>0</v>
      </c>
      <c r="N158" s="4" t="s">
        <v>380</v>
      </c>
      <c r="O158" s="4" t="s">
        <v>371</v>
      </c>
      <c r="P158" s="4" t="s">
        <v>32</v>
      </c>
      <c r="Q158" s="4">
        <v>0</v>
      </c>
      <c r="R158" s="6">
        <v>44582</v>
      </c>
      <c r="S158" s="5">
        <v>44596</v>
      </c>
      <c r="T158" s="4" t="s">
        <v>33</v>
      </c>
      <c r="U158" s="4">
        <v>0</v>
      </c>
      <c r="V158" s="4">
        <v>0</v>
      </c>
      <c r="W158" s="4">
        <v>0</v>
      </c>
      <c r="X158" s="4"/>
      <c r="Y158" s="4" t="s">
        <v>381</v>
      </c>
    </row>
    <row r="159" s="4" customFormat="1" spans="1:25">
      <c r="A159" s="4">
        <v>17258746248</v>
      </c>
      <c r="B159" s="4" t="s">
        <v>25</v>
      </c>
      <c r="C159" s="4" t="s">
        <v>26</v>
      </c>
      <c r="D159" s="4" t="s">
        <v>394</v>
      </c>
      <c r="E159" s="4" t="s">
        <v>395</v>
      </c>
      <c r="F159" s="5">
        <v>44592</v>
      </c>
      <c r="G159" s="5">
        <v>44593</v>
      </c>
      <c r="H159" s="4">
        <v>1</v>
      </c>
      <c r="I159" s="4">
        <v>1</v>
      </c>
      <c r="J159" s="4">
        <v>1</v>
      </c>
      <c r="K159" s="4" t="s">
        <v>29</v>
      </c>
      <c r="L159" s="4">
        <v>105</v>
      </c>
      <c r="M159" s="4">
        <v>105</v>
      </c>
      <c r="N159" s="4" t="s">
        <v>396</v>
      </c>
      <c r="O159" s="4" t="s">
        <v>371</v>
      </c>
      <c r="P159" s="4" t="s">
        <v>32</v>
      </c>
      <c r="Q159" s="4">
        <v>0</v>
      </c>
      <c r="R159" s="6">
        <v>44591</v>
      </c>
      <c r="S159" s="5">
        <v>44596</v>
      </c>
      <c r="T159" s="4" t="s">
        <v>33</v>
      </c>
      <c r="U159" s="4">
        <v>105</v>
      </c>
      <c r="V159" s="4">
        <v>0</v>
      </c>
      <c r="W159" s="4">
        <v>0</v>
      </c>
      <c r="X159" s="4">
        <v>2411022</v>
      </c>
      <c r="Y159" s="4">
        <v>104920</v>
      </c>
    </row>
    <row r="160" s="4" customFormat="1" spans="1:24">
      <c r="A160" s="4">
        <v>17262067516</v>
      </c>
      <c r="B160" s="4" t="s">
        <v>25</v>
      </c>
      <c r="C160" s="4" t="s">
        <v>26</v>
      </c>
      <c r="D160" s="4" t="s">
        <v>397</v>
      </c>
      <c r="E160" s="4" t="s">
        <v>398</v>
      </c>
      <c r="F160" s="5">
        <v>44592</v>
      </c>
      <c r="G160" s="5">
        <v>44593</v>
      </c>
      <c r="H160" s="4">
        <v>1</v>
      </c>
      <c r="I160" s="4">
        <v>1</v>
      </c>
      <c r="J160" s="4">
        <v>1</v>
      </c>
      <c r="K160" s="4" t="s">
        <v>29</v>
      </c>
      <c r="L160" s="4">
        <v>19</v>
      </c>
      <c r="M160" s="4">
        <v>19</v>
      </c>
      <c r="N160" s="4" t="s">
        <v>399</v>
      </c>
      <c r="O160" s="4" t="s">
        <v>371</v>
      </c>
      <c r="P160" s="4" t="s">
        <v>32</v>
      </c>
      <c r="Q160" s="4">
        <v>0</v>
      </c>
      <c r="R160" s="6">
        <v>44592</v>
      </c>
      <c r="S160" s="5">
        <v>44596</v>
      </c>
      <c r="T160" s="4" t="s">
        <v>33</v>
      </c>
      <c r="U160" s="4">
        <v>19</v>
      </c>
      <c r="V160" s="4">
        <v>0</v>
      </c>
      <c r="W160" s="4">
        <v>0</v>
      </c>
      <c r="X160" s="4">
        <v>2411131</v>
      </c>
    </row>
    <row r="161" s="4" customFormat="1" spans="1:24">
      <c r="A161" s="4">
        <v>17262121400</v>
      </c>
      <c r="B161" s="4" t="s">
        <v>25</v>
      </c>
      <c r="C161" s="4" t="s">
        <v>26</v>
      </c>
      <c r="D161" s="4" t="s">
        <v>400</v>
      </c>
      <c r="E161" s="4" t="s">
        <v>63</v>
      </c>
      <c r="F161" s="5">
        <v>44592</v>
      </c>
      <c r="G161" s="5">
        <v>44593</v>
      </c>
      <c r="H161" s="4">
        <v>1</v>
      </c>
      <c r="I161" s="4">
        <v>1</v>
      </c>
      <c r="J161" s="4">
        <v>1</v>
      </c>
      <c r="K161" s="4" t="s">
        <v>29</v>
      </c>
      <c r="L161" s="4">
        <v>24</v>
      </c>
      <c r="M161" s="4">
        <v>24</v>
      </c>
      <c r="N161" s="4" t="s">
        <v>401</v>
      </c>
      <c r="O161" s="4" t="s">
        <v>371</v>
      </c>
      <c r="P161" s="4" t="s">
        <v>32</v>
      </c>
      <c r="Q161" s="4">
        <v>0</v>
      </c>
      <c r="R161" s="6">
        <v>44592</v>
      </c>
      <c r="S161" s="5">
        <v>44596</v>
      </c>
      <c r="T161" s="4" t="s">
        <v>33</v>
      </c>
      <c r="U161" s="4">
        <v>24</v>
      </c>
      <c r="V161" s="4">
        <v>0</v>
      </c>
      <c r="W161" s="4">
        <v>0</v>
      </c>
      <c r="X161" s="4">
        <v>2411136</v>
      </c>
    </row>
    <row r="162" s="4" customFormat="1" spans="1:24">
      <c r="A162" s="4">
        <v>17262354754</v>
      </c>
      <c r="B162" s="4" t="s">
        <v>25</v>
      </c>
      <c r="C162" s="4" t="s">
        <v>26</v>
      </c>
      <c r="D162" s="4" t="s">
        <v>402</v>
      </c>
      <c r="E162" s="4" t="s">
        <v>403</v>
      </c>
      <c r="F162" s="5">
        <v>44592</v>
      </c>
      <c r="G162" s="5">
        <v>44593</v>
      </c>
      <c r="H162" s="4">
        <v>1</v>
      </c>
      <c r="I162" s="4">
        <v>1</v>
      </c>
      <c r="J162" s="4">
        <v>1</v>
      </c>
      <c r="K162" s="4" t="s">
        <v>29</v>
      </c>
      <c r="L162" s="4">
        <v>20</v>
      </c>
      <c r="M162" s="4">
        <v>20</v>
      </c>
      <c r="N162" s="4" t="s">
        <v>404</v>
      </c>
      <c r="O162" s="4" t="s">
        <v>371</v>
      </c>
      <c r="P162" s="4" t="s">
        <v>32</v>
      </c>
      <c r="Q162" s="4">
        <v>0</v>
      </c>
      <c r="R162" s="6">
        <v>44592</v>
      </c>
      <c r="S162" s="5">
        <v>44596</v>
      </c>
      <c r="T162" s="4" t="s">
        <v>33</v>
      </c>
      <c r="U162" s="4">
        <v>20</v>
      </c>
      <c r="V162" s="4">
        <v>0</v>
      </c>
      <c r="W162" s="4">
        <v>0</v>
      </c>
      <c r="X162" s="4">
        <v>2411180</v>
      </c>
    </row>
    <row r="163" s="4" customFormat="1" spans="1:24">
      <c r="A163" s="4">
        <v>17262573945</v>
      </c>
      <c r="B163" s="4" t="s">
        <v>25</v>
      </c>
      <c r="C163" s="4" t="s">
        <v>26</v>
      </c>
      <c r="D163" s="4" t="s">
        <v>405</v>
      </c>
      <c r="E163" s="4" t="s">
        <v>406</v>
      </c>
      <c r="F163" s="5">
        <v>44592</v>
      </c>
      <c r="G163" s="5">
        <v>44593</v>
      </c>
      <c r="H163" s="4">
        <v>1</v>
      </c>
      <c r="I163" s="4">
        <v>1</v>
      </c>
      <c r="J163" s="4">
        <v>1</v>
      </c>
      <c r="K163" s="4" t="s">
        <v>29</v>
      </c>
      <c r="L163" s="4">
        <v>187</v>
      </c>
      <c r="M163" s="4">
        <v>187</v>
      </c>
      <c r="N163" s="4" t="s">
        <v>407</v>
      </c>
      <c r="O163" s="4" t="s">
        <v>371</v>
      </c>
      <c r="P163" s="4" t="s">
        <v>32</v>
      </c>
      <c r="Q163" s="4">
        <v>0</v>
      </c>
      <c r="R163" s="6">
        <v>44592</v>
      </c>
      <c r="S163" s="5">
        <v>44596</v>
      </c>
      <c r="T163" s="4" t="s">
        <v>33</v>
      </c>
      <c r="U163" s="4">
        <v>187</v>
      </c>
      <c r="V163" s="4">
        <v>0</v>
      </c>
      <c r="W163" s="4">
        <v>0</v>
      </c>
      <c r="X163" s="4">
        <v>2411232</v>
      </c>
    </row>
    <row r="164" s="4" customFormat="1" spans="1:25">
      <c r="A164" s="4">
        <v>17262630533</v>
      </c>
      <c r="B164" s="4" t="s">
        <v>25</v>
      </c>
      <c r="C164" s="4" t="s">
        <v>26</v>
      </c>
      <c r="D164" s="4" t="s">
        <v>408</v>
      </c>
      <c r="E164" s="4" t="s">
        <v>166</v>
      </c>
      <c r="F164" s="5">
        <v>44592</v>
      </c>
      <c r="G164" s="5">
        <v>44593</v>
      </c>
      <c r="H164" s="4">
        <v>1</v>
      </c>
      <c r="I164" s="4">
        <v>1</v>
      </c>
      <c r="J164" s="4">
        <v>1</v>
      </c>
      <c r="K164" s="4" t="s">
        <v>29</v>
      </c>
      <c r="L164" s="4">
        <v>73</v>
      </c>
      <c r="M164" s="4">
        <v>73</v>
      </c>
      <c r="N164" s="4" t="s">
        <v>409</v>
      </c>
      <c r="O164" s="4" t="s">
        <v>371</v>
      </c>
      <c r="P164" s="4" t="s">
        <v>32</v>
      </c>
      <c r="Q164" s="4">
        <v>0</v>
      </c>
      <c r="R164" s="6">
        <v>44592</v>
      </c>
      <c r="S164" s="5">
        <v>44596</v>
      </c>
      <c r="T164" s="4" t="s">
        <v>33</v>
      </c>
      <c r="U164" s="4">
        <v>73</v>
      </c>
      <c r="V164" s="4">
        <v>0</v>
      </c>
      <c r="W164" s="4">
        <v>0</v>
      </c>
      <c r="X164" s="4">
        <v>2411248</v>
      </c>
      <c r="Y164" s="4">
        <v>272611</v>
      </c>
    </row>
    <row r="165" s="4" customFormat="1" spans="1:24">
      <c r="A165" s="4">
        <v>17262703844</v>
      </c>
      <c r="B165" s="4" t="s">
        <v>25</v>
      </c>
      <c r="C165" s="4" t="s">
        <v>26</v>
      </c>
      <c r="D165" s="4" t="s">
        <v>410</v>
      </c>
      <c r="E165" s="4" t="s">
        <v>59</v>
      </c>
      <c r="F165" s="5">
        <v>44592</v>
      </c>
      <c r="G165" s="5">
        <v>44593</v>
      </c>
      <c r="H165" s="4">
        <v>1</v>
      </c>
      <c r="I165" s="4">
        <v>1</v>
      </c>
      <c r="J165" s="4">
        <v>1</v>
      </c>
      <c r="K165" s="4" t="s">
        <v>29</v>
      </c>
      <c r="L165" s="4">
        <v>26</v>
      </c>
      <c r="M165" s="4">
        <v>26</v>
      </c>
      <c r="N165" s="4" t="s">
        <v>411</v>
      </c>
      <c r="O165" s="4" t="s">
        <v>371</v>
      </c>
      <c r="P165" s="4" t="s">
        <v>32</v>
      </c>
      <c r="Q165" s="4">
        <v>0</v>
      </c>
      <c r="R165" s="6">
        <v>44592</v>
      </c>
      <c r="S165" s="5">
        <v>44596</v>
      </c>
      <c r="T165" s="4" t="s">
        <v>33</v>
      </c>
      <c r="U165" s="4">
        <v>26</v>
      </c>
      <c r="V165" s="4">
        <v>0</v>
      </c>
      <c r="W165" s="4">
        <v>0</v>
      </c>
      <c r="X165" s="4">
        <v>2411261</v>
      </c>
    </row>
    <row r="166" s="4" customFormat="1" spans="1:24">
      <c r="A166" s="4">
        <v>17262703844</v>
      </c>
      <c r="B166" s="4" t="s">
        <v>25</v>
      </c>
      <c r="C166" s="4" t="s">
        <v>40</v>
      </c>
      <c r="D166" s="4" t="s">
        <v>410</v>
      </c>
      <c r="E166" s="4" t="s">
        <v>59</v>
      </c>
      <c r="F166" s="5">
        <v>44592</v>
      </c>
      <c r="G166" s="5">
        <v>44593</v>
      </c>
      <c r="H166" s="4">
        <v>1</v>
      </c>
      <c r="I166" s="4">
        <v>1</v>
      </c>
      <c r="J166" s="4">
        <v>1</v>
      </c>
      <c r="K166" s="4" t="s">
        <v>29</v>
      </c>
      <c r="L166" s="4">
        <v>-26</v>
      </c>
      <c r="M166" s="4">
        <v>-26</v>
      </c>
      <c r="N166" s="4" t="s">
        <v>411</v>
      </c>
      <c r="O166" s="4" t="s">
        <v>371</v>
      </c>
      <c r="P166" s="4" t="s">
        <v>32</v>
      </c>
      <c r="Q166" s="4">
        <v>0</v>
      </c>
      <c r="R166" s="6">
        <v>44592</v>
      </c>
      <c r="S166" s="5">
        <v>44596</v>
      </c>
      <c r="T166" s="4" t="s">
        <v>33</v>
      </c>
      <c r="U166" s="4">
        <v>-26</v>
      </c>
      <c r="V166" s="4">
        <v>0</v>
      </c>
      <c r="W166" s="4">
        <v>0</v>
      </c>
      <c r="X166" s="4">
        <v>2411261</v>
      </c>
    </row>
    <row r="167" s="4" customFormat="1" spans="1:24">
      <c r="A167" s="4">
        <v>17262743969</v>
      </c>
      <c r="B167" s="4" t="s">
        <v>25</v>
      </c>
      <c r="C167" s="4" t="s">
        <v>26</v>
      </c>
      <c r="D167" s="4" t="s">
        <v>400</v>
      </c>
      <c r="E167" s="4" t="s">
        <v>63</v>
      </c>
      <c r="F167" s="5">
        <v>44592</v>
      </c>
      <c r="G167" s="5">
        <v>44593</v>
      </c>
      <c r="H167" s="4">
        <v>1</v>
      </c>
      <c r="I167" s="4">
        <v>1</v>
      </c>
      <c r="J167" s="4">
        <v>1</v>
      </c>
      <c r="K167" s="4" t="s">
        <v>29</v>
      </c>
      <c r="L167" s="4">
        <v>24</v>
      </c>
      <c r="M167" s="4">
        <v>24</v>
      </c>
      <c r="N167" s="4" t="s">
        <v>412</v>
      </c>
      <c r="O167" s="4" t="s">
        <v>371</v>
      </c>
      <c r="P167" s="4" t="s">
        <v>32</v>
      </c>
      <c r="Q167" s="4">
        <v>0</v>
      </c>
      <c r="R167" s="6">
        <v>44592</v>
      </c>
      <c r="S167" s="5">
        <v>44596</v>
      </c>
      <c r="T167" s="4" t="s">
        <v>33</v>
      </c>
      <c r="U167" s="4">
        <v>24</v>
      </c>
      <c r="V167" s="4">
        <v>0</v>
      </c>
      <c r="W167" s="4">
        <v>0</v>
      </c>
      <c r="X167" s="4">
        <v>2411266</v>
      </c>
    </row>
    <row r="168" s="4" customFormat="1" spans="1:24">
      <c r="A168" s="4">
        <v>17262763514</v>
      </c>
      <c r="B168" s="4" t="s">
        <v>25</v>
      </c>
      <c r="C168" s="4" t="s">
        <v>26</v>
      </c>
      <c r="D168" s="4" t="s">
        <v>413</v>
      </c>
      <c r="E168" s="4" t="s">
        <v>414</v>
      </c>
      <c r="F168" s="5">
        <v>44592</v>
      </c>
      <c r="G168" s="5">
        <v>44593</v>
      </c>
      <c r="H168" s="4">
        <v>1</v>
      </c>
      <c r="I168" s="4">
        <v>1</v>
      </c>
      <c r="J168" s="4">
        <v>1</v>
      </c>
      <c r="K168" s="4" t="s">
        <v>29</v>
      </c>
      <c r="L168" s="4">
        <v>56</v>
      </c>
      <c r="M168" s="4">
        <v>56</v>
      </c>
      <c r="N168" s="4" t="s">
        <v>415</v>
      </c>
      <c r="O168" s="4" t="s">
        <v>371</v>
      </c>
      <c r="P168" s="4" t="s">
        <v>32</v>
      </c>
      <c r="Q168" s="4">
        <v>0</v>
      </c>
      <c r="R168" s="6">
        <v>44592</v>
      </c>
      <c r="S168" s="5">
        <v>44596</v>
      </c>
      <c r="T168" s="4" t="s">
        <v>33</v>
      </c>
      <c r="U168" s="4">
        <v>56</v>
      </c>
      <c r="V168" s="4">
        <v>0</v>
      </c>
      <c r="W168" s="4">
        <v>0</v>
      </c>
      <c r="X168" s="4">
        <v>2411272</v>
      </c>
    </row>
    <row r="169" s="4" customFormat="1" spans="1:24">
      <c r="A169" s="4">
        <v>17262067516</v>
      </c>
      <c r="B169" s="4" t="s">
        <v>25</v>
      </c>
      <c r="C169" s="4" t="s">
        <v>40</v>
      </c>
      <c r="D169" s="4" t="s">
        <v>397</v>
      </c>
      <c r="E169" s="4" t="s">
        <v>398</v>
      </c>
      <c r="F169" s="5">
        <v>44592</v>
      </c>
      <c r="G169" s="5">
        <v>44593</v>
      </c>
      <c r="H169" s="4">
        <v>1</v>
      </c>
      <c r="I169" s="4">
        <v>1</v>
      </c>
      <c r="J169" s="4">
        <v>1</v>
      </c>
      <c r="K169" s="4" t="s">
        <v>29</v>
      </c>
      <c r="L169" s="4">
        <v>-19</v>
      </c>
      <c r="M169" s="4">
        <v>-19</v>
      </c>
      <c r="N169" s="4" t="s">
        <v>399</v>
      </c>
      <c r="O169" s="4" t="s">
        <v>371</v>
      </c>
      <c r="P169" s="4" t="s">
        <v>32</v>
      </c>
      <c r="Q169" s="4">
        <v>0</v>
      </c>
      <c r="R169" s="6">
        <v>44592</v>
      </c>
      <c r="S169" s="5">
        <v>44596</v>
      </c>
      <c r="T169" s="4" t="s">
        <v>33</v>
      </c>
      <c r="U169" s="4">
        <v>-19</v>
      </c>
      <c r="V169" s="4">
        <v>0</v>
      </c>
      <c r="W169" s="4">
        <v>0</v>
      </c>
      <c r="X169" s="4">
        <v>2411131</v>
      </c>
    </row>
    <row r="170" s="4" customFormat="1" spans="1:24">
      <c r="A170" s="4">
        <v>17263108103</v>
      </c>
      <c r="B170" s="4" t="s">
        <v>25</v>
      </c>
      <c r="C170" s="4" t="s">
        <v>26</v>
      </c>
      <c r="D170" s="4" t="s">
        <v>416</v>
      </c>
      <c r="E170" s="4" t="s">
        <v>417</v>
      </c>
      <c r="F170" s="5">
        <v>44592</v>
      </c>
      <c r="G170" s="5">
        <v>44593</v>
      </c>
      <c r="H170" s="4">
        <v>1</v>
      </c>
      <c r="I170" s="4">
        <v>1</v>
      </c>
      <c r="J170" s="4">
        <v>1</v>
      </c>
      <c r="K170" s="4" t="s">
        <v>29</v>
      </c>
      <c r="L170" s="4">
        <v>88</v>
      </c>
      <c r="M170" s="4">
        <v>88</v>
      </c>
      <c r="N170" s="4" t="s">
        <v>418</v>
      </c>
      <c r="O170" s="4" t="s">
        <v>371</v>
      </c>
      <c r="P170" s="4" t="s">
        <v>32</v>
      </c>
      <c r="Q170" s="4">
        <v>0</v>
      </c>
      <c r="R170" s="6">
        <v>44592</v>
      </c>
      <c r="S170" s="5">
        <v>44596</v>
      </c>
      <c r="T170" s="4" t="s">
        <v>33</v>
      </c>
      <c r="U170" s="4">
        <v>88</v>
      </c>
      <c r="V170" s="4">
        <v>0</v>
      </c>
      <c r="W170" s="4">
        <v>0</v>
      </c>
      <c r="X170" s="4">
        <v>2411341</v>
      </c>
    </row>
    <row r="171" s="4" customFormat="1" spans="1:25">
      <c r="A171" s="4">
        <v>17263211592</v>
      </c>
      <c r="B171" s="4" t="s">
        <v>25</v>
      </c>
      <c r="C171" s="4" t="s">
        <v>26</v>
      </c>
      <c r="D171" s="4" t="s">
        <v>419</v>
      </c>
      <c r="E171" s="4" t="s">
        <v>49</v>
      </c>
      <c r="F171" s="5">
        <v>44592</v>
      </c>
      <c r="G171" s="5">
        <v>44593</v>
      </c>
      <c r="H171" s="4">
        <v>1</v>
      </c>
      <c r="I171" s="4">
        <v>1</v>
      </c>
      <c r="J171" s="4">
        <v>1</v>
      </c>
      <c r="K171" s="4" t="s">
        <v>29</v>
      </c>
      <c r="L171" s="4">
        <v>47</v>
      </c>
      <c r="M171" s="4">
        <v>47</v>
      </c>
      <c r="N171" s="4" t="s">
        <v>420</v>
      </c>
      <c r="O171" s="4" t="s">
        <v>371</v>
      </c>
      <c r="P171" s="4" t="s">
        <v>32</v>
      </c>
      <c r="Q171" s="4">
        <v>0</v>
      </c>
      <c r="R171" s="6">
        <v>44592</v>
      </c>
      <c r="S171" s="5">
        <v>44596</v>
      </c>
      <c r="T171" s="4" t="s">
        <v>33</v>
      </c>
      <c r="U171" s="4">
        <v>47</v>
      </c>
      <c r="V171" s="4">
        <v>0</v>
      </c>
      <c r="W171" s="4">
        <v>0</v>
      </c>
      <c r="X171" s="4">
        <v>2411364</v>
      </c>
      <c r="Y171" s="4">
        <v>1643634180653</v>
      </c>
    </row>
    <row r="172" s="4" customFormat="1" spans="1:24">
      <c r="A172" s="4">
        <v>16741286104</v>
      </c>
      <c r="B172" s="4" t="s">
        <v>25</v>
      </c>
      <c r="C172" s="4" t="s">
        <v>41</v>
      </c>
      <c r="D172" s="4" t="s">
        <v>421</v>
      </c>
      <c r="E172" s="4" t="s">
        <v>252</v>
      </c>
      <c r="F172" s="5">
        <v>44519</v>
      </c>
      <c r="G172" s="5">
        <v>44521</v>
      </c>
      <c r="H172" s="4">
        <v>1</v>
      </c>
      <c r="I172" s="4">
        <v>2</v>
      </c>
      <c r="J172" s="4">
        <v>2</v>
      </c>
      <c r="K172" s="4" t="s">
        <v>29</v>
      </c>
      <c r="L172" s="4">
        <v>-203</v>
      </c>
      <c r="M172" s="4">
        <v>-203</v>
      </c>
      <c r="N172" s="4" t="s">
        <v>422</v>
      </c>
      <c r="O172" s="4" t="s">
        <v>371</v>
      </c>
      <c r="P172" s="4" t="s">
        <v>32</v>
      </c>
      <c r="Q172" s="4">
        <v>0</v>
      </c>
      <c r="R172" s="6">
        <v>44505</v>
      </c>
      <c r="S172" s="5">
        <v>44596</v>
      </c>
      <c r="T172" s="4" t="s">
        <v>33</v>
      </c>
      <c r="U172" s="4">
        <v>-203</v>
      </c>
      <c r="V172" s="4">
        <v>0</v>
      </c>
      <c r="W172" s="4">
        <v>0</v>
      </c>
      <c r="X172" s="4">
        <v>2289962</v>
      </c>
    </row>
    <row r="173" s="4" customFormat="1" spans="1:24">
      <c r="A173" s="4">
        <v>16894448534</v>
      </c>
      <c r="B173" s="4" t="s">
        <v>25</v>
      </c>
      <c r="C173" s="4" t="s">
        <v>26</v>
      </c>
      <c r="D173" s="4" t="s">
        <v>423</v>
      </c>
      <c r="E173" s="4" t="s">
        <v>424</v>
      </c>
      <c r="F173" s="5">
        <v>44591</v>
      </c>
      <c r="G173" s="5">
        <v>44594</v>
      </c>
      <c r="H173" s="4">
        <v>1</v>
      </c>
      <c r="I173" s="4">
        <v>3</v>
      </c>
      <c r="J173" s="4">
        <v>3</v>
      </c>
      <c r="K173" s="4" t="s">
        <v>29</v>
      </c>
      <c r="L173" s="4">
        <v>108</v>
      </c>
      <c r="M173" s="4">
        <v>108</v>
      </c>
      <c r="N173" s="4" t="s">
        <v>425</v>
      </c>
      <c r="O173" s="4" t="s">
        <v>426</v>
      </c>
      <c r="P173" s="4" t="s">
        <v>32</v>
      </c>
      <c r="Q173" s="4">
        <v>0</v>
      </c>
      <c r="R173" s="6">
        <v>44530</v>
      </c>
      <c r="S173" s="5">
        <v>44597</v>
      </c>
      <c r="T173" s="4" t="s">
        <v>33</v>
      </c>
      <c r="U173" s="4">
        <v>108</v>
      </c>
      <c r="V173" s="4">
        <v>0</v>
      </c>
      <c r="W173" s="4">
        <v>0</v>
      </c>
      <c r="X173" s="4">
        <v>2319751</v>
      </c>
    </row>
    <row r="174" s="4" customFormat="1" spans="1:24">
      <c r="A174" s="4">
        <v>17016053075</v>
      </c>
      <c r="B174" s="4" t="s">
        <v>25</v>
      </c>
      <c r="C174" s="4" t="s">
        <v>26</v>
      </c>
      <c r="D174" s="4" t="s">
        <v>427</v>
      </c>
      <c r="E174" s="4" t="s">
        <v>428</v>
      </c>
      <c r="F174" s="5">
        <v>44592</v>
      </c>
      <c r="G174" s="5">
        <v>44594</v>
      </c>
      <c r="H174" s="4">
        <v>1</v>
      </c>
      <c r="I174" s="4">
        <v>2</v>
      </c>
      <c r="J174" s="4">
        <v>2</v>
      </c>
      <c r="K174" s="4" t="s">
        <v>29</v>
      </c>
      <c r="L174" s="4">
        <v>292</v>
      </c>
      <c r="M174" s="4">
        <v>292</v>
      </c>
      <c r="N174" s="4" t="s">
        <v>429</v>
      </c>
      <c r="O174" s="4" t="s">
        <v>426</v>
      </c>
      <c r="P174" s="4" t="s">
        <v>32</v>
      </c>
      <c r="Q174" s="4">
        <v>0</v>
      </c>
      <c r="R174" s="6">
        <v>44550</v>
      </c>
      <c r="S174" s="5">
        <v>44597</v>
      </c>
      <c r="T174" s="4" t="s">
        <v>33</v>
      </c>
      <c r="U174" s="4">
        <v>292</v>
      </c>
      <c r="V174" s="4">
        <v>0</v>
      </c>
      <c r="W174" s="4">
        <v>0</v>
      </c>
      <c r="X174" s="4">
        <v>2347809</v>
      </c>
    </row>
    <row r="175" s="4" customFormat="1" spans="1:25">
      <c r="A175" s="4">
        <v>17094556966</v>
      </c>
      <c r="B175" s="4" t="s">
        <v>25</v>
      </c>
      <c r="C175" s="4" t="s">
        <v>26</v>
      </c>
      <c r="D175" s="4" t="s">
        <v>430</v>
      </c>
      <c r="E175" s="4" t="s">
        <v>431</v>
      </c>
      <c r="F175" s="5">
        <v>44593</v>
      </c>
      <c r="G175" s="5">
        <v>44594</v>
      </c>
      <c r="H175" s="4">
        <v>1</v>
      </c>
      <c r="I175" s="4">
        <v>1</v>
      </c>
      <c r="J175" s="4">
        <v>1</v>
      </c>
      <c r="K175" s="4" t="s">
        <v>29</v>
      </c>
      <c r="L175" s="4">
        <v>76</v>
      </c>
      <c r="M175" s="4">
        <v>76</v>
      </c>
      <c r="N175" s="4" t="s">
        <v>432</v>
      </c>
      <c r="O175" s="4" t="s">
        <v>426</v>
      </c>
      <c r="P175" s="4" t="s">
        <v>32</v>
      </c>
      <c r="Q175" s="4">
        <v>0</v>
      </c>
      <c r="R175" s="6">
        <v>44562</v>
      </c>
      <c r="S175" s="5">
        <v>44597</v>
      </c>
      <c r="T175" s="4" t="s">
        <v>33</v>
      </c>
      <c r="U175" s="4">
        <v>76</v>
      </c>
      <c r="V175" s="4">
        <v>0</v>
      </c>
      <c r="W175" s="4">
        <v>0</v>
      </c>
      <c r="X175" s="4">
        <v>2367454</v>
      </c>
      <c r="Y175" s="4">
        <v>165653</v>
      </c>
    </row>
    <row r="176" s="4" customFormat="1" spans="1:24">
      <c r="A176" s="4">
        <v>16894448534</v>
      </c>
      <c r="B176" s="4" t="s">
        <v>25</v>
      </c>
      <c r="C176" s="4" t="s">
        <v>40</v>
      </c>
      <c r="D176" s="4" t="s">
        <v>423</v>
      </c>
      <c r="E176" s="4" t="s">
        <v>424</v>
      </c>
      <c r="F176" s="5">
        <v>44591</v>
      </c>
      <c r="G176" s="5">
        <v>44594</v>
      </c>
      <c r="H176" s="4">
        <v>1</v>
      </c>
      <c r="I176" s="4">
        <v>3</v>
      </c>
      <c r="J176" s="4">
        <v>3</v>
      </c>
      <c r="K176" s="4" t="s">
        <v>29</v>
      </c>
      <c r="L176" s="4">
        <v>-108</v>
      </c>
      <c r="M176" s="4">
        <v>-108</v>
      </c>
      <c r="N176" s="4" t="s">
        <v>425</v>
      </c>
      <c r="O176" s="4" t="s">
        <v>426</v>
      </c>
      <c r="P176" s="4" t="s">
        <v>32</v>
      </c>
      <c r="Q176" s="4">
        <v>0</v>
      </c>
      <c r="R176" s="6">
        <v>44530</v>
      </c>
      <c r="S176" s="5">
        <v>44597</v>
      </c>
      <c r="T176" s="4" t="s">
        <v>33</v>
      </c>
      <c r="U176" s="4">
        <v>-108</v>
      </c>
      <c r="V176" s="4">
        <v>0</v>
      </c>
      <c r="W176" s="4">
        <v>0</v>
      </c>
      <c r="X176" s="4">
        <v>2319751</v>
      </c>
    </row>
    <row r="177" s="4" customFormat="1" spans="1:25">
      <c r="A177" s="4">
        <v>17171453317</v>
      </c>
      <c r="B177" s="4" t="s">
        <v>25</v>
      </c>
      <c r="C177" s="4" t="s">
        <v>26</v>
      </c>
      <c r="D177" s="4" t="s">
        <v>433</v>
      </c>
      <c r="E177" s="4" t="s">
        <v>434</v>
      </c>
      <c r="F177" s="5">
        <v>44591</v>
      </c>
      <c r="G177" s="5">
        <v>44594</v>
      </c>
      <c r="H177" s="4">
        <v>1</v>
      </c>
      <c r="I177" s="4">
        <v>3</v>
      </c>
      <c r="J177" s="4">
        <v>3</v>
      </c>
      <c r="K177" s="4" t="s">
        <v>29</v>
      </c>
      <c r="L177" s="4">
        <v>441</v>
      </c>
      <c r="M177" s="4">
        <v>441</v>
      </c>
      <c r="N177" s="4" t="s">
        <v>435</v>
      </c>
      <c r="O177" s="4" t="s">
        <v>426</v>
      </c>
      <c r="P177" s="4" t="s">
        <v>32</v>
      </c>
      <c r="Q177" s="4">
        <v>0</v>
      </c>
      <c r="R177" s="6">
        <v>44574</v>
      </c>
      <c r="S177" s="5">
        <v>44597</v>
      </c>
      <c r="T177" s="4" t="s">
        <v>33</v>
      </c>
      <c r="U177" s="4">
        <v>441</v>
      </c>
      <c r="V177" s="4">
        <v>0</v>
      </c>
      <c r="W177" s="4">
        <v>0</v>
      </c>
      <c r="X177" s="4">
        <v>2388958</v>
      </c>
      <c r="Y177" s="4" t="s">
        <v>436</v>
      </c>
    </row>
    <row r="178" s="4" customFormat="1" spans="1:25">
      <c r="A178" s="4">
        <v>17172329964</v>
      </c>
      <c r="B178" s="4" t="s">
        <v>25</v>
      </c>
      <c r="C178" s="4" t="s">
        <v>26</v>
      </c>
      <c r="D178" s="4" t="s">
        <v>437</v>
      </c>
      <c r="E178" s="4" t="s">
        <v>49</v>
      </c>
      <c r="F178" s="5">
        <v>44593</v>
      </c>
      <c r="G178" s="5">
        <v>44594</v>
      </c>
      <c r="H178" s="4">
        <v>1</v>
      </c>
      <c r="I178" s="4">
        <v>1</v>
      </c>
      <c r="J178" s="4">
        <v>1</v>
      </c>
      <c r="K178" s="4" t="s">
        <v>29</v>
      </c>
      <c r="L178" s="4">
        <v>102</v>
      </c>
      <c r="M178" s="4">
        <v>102</v>
      </c>
      <c r="N178" s="4" t="s">
        <v>438</v>
      </c>
      <c r="O178" s="4" t="s">
        <v>426</v>
      </c>
      <c r="P178" s="4" t="s">
        <v>32</v>
      </c>
      <c r="Q178" s="4">
        <v>0</v>
      </c>
      <c r="R178" s="6">
        <v>44575</v>
      </c>
      <c r="S178" s="5">
        <v>44597</v>
      </c>
      <c r="T178" s="4" t="s">
        <v>33</v>
      </c>
      <c r="U178" s="4">
        <v>102</v>
      </c>
      <c r="V178" s="4">
        <v>0</v>
      </c>
      <c r="W178" s="4">
        <v>0</v>
      </c>
      <c r="X178" s="4">
        <v>2389495</v>
      </c>
      <c r="Y178" s="4" t="s">
        <v>439</v>
      </c>
    </row>
    <row r="179" s="4" customFormat="1" spans="1:24">
      <c r="A179" s="4">
        <v>17192654270</v>
      </c>
      <c r="B179" s="4" t="s">
        <v>25</v>
      </c>
      <c r="C179" s="4" t="s">
        <v>26</v>
      </c>
      <c r="D179" s="4" t="s">
        <v>440</v>
      </c>
      <c r="E179" s="4" t="s">
        <v>166</v>
      </c>
      <c r="F179" s="5">
        <v>44592</v>
      </c>
      <c r="G179" s="5">
        <v>44594</v>
      </c>
      <c r="H179" s="4">
        <v>1</v>
      </c>
      <c r="I179" s="4">
        <v>2</v>
      </c>
      <c r="J179" s="4">
        <v>2</v>
      </c>
      <c r="K179" s="4" t="s">
        <v>29</v>
      </c>
      <c r="L179" s="4">
        <v>94</v>
      </c>
      <c r="M179" s="4">
        <v>94</v>
      </c>
      <c r="N179" s="4" t="s">
        <v>441</v>
      </c>
      <c r="O179" s="4" t="s">
        <v>426</v>
      </c>
      <c r="P179" s="4" t="s">
        <v>32</v>
      </c>
      <c r="Q179" s="4">
        <v>0</v>
      </c>
      <c r="R179" s="6">
        <v>44578</v>
      </c>
      <c r="S179" s="5">
        <v>44597</v>
      </c>
      <c r="T179" s="4" t="s">
        <v>33</v>
      </c>
      <c r="U179" s="4">
        <v>94</v>
      </c>
      <c r="V179" s="4">
        <v>0</v>
      </c>
      <c r="W179" s="4">
        <v>0</v>
      </c>
      <c r="X179" s="4">
        <v>2397102</v>
      </c>
    </row>
    <row r="180" s="4" customFormat="1" spans="1:24">
      <c r="A180" s="4">
        <v>17207034991</v>
      </c>
      <c r="B180" s="4" t="s">
        <v>25</v>
      </c>
      <c r="C180" s="4" t="s">
        <v>26</v>
      </c>
      <c r="D180" s="4" t="s">
        <v>442</v>
      </c>
      <c r="E180" s="4" t="s">
        <v>443</v>
      </c>
      <c r="F180" s="5">
        <v>44593</v>
      </c>
      <c r="G180" s="5">
        <v>44594</v>
      </c>
      <c r="H180" s="4">
        <v>1</v>
      </c>
      <c r="I180" s="4">
        <v>1</v>
      </c>
      <c r="J180" s="4">
        <v>1</v>
      </c>
      <c r="K180" s="4" t="s">
        <v>29</v>
      </c>
      <c r="L180" s="4">
        <v>42</v>
      </c>
      <c r="M180" s="4">
        <v>42</v>
      </c>
      <c r="N180" s="4" t="s">
        <v>444</v>
      </c>
      <c r="O180" s="4" t="s">
        <v>426</v>
      </c>
      <c r="P180" s="4" t="s">
        <v>32</v>
      </c>
      <c r="Q180" s="4">
        <v>0</v>
      </c>
      <c r="R180" s="6">
        <v>44582</v>
      </c>
      <c r="S180" s="5">
        <v>44597</v>
      </c>
      <c r="T180" s="4" t="s">
        <v>33</v>
      </c>
      <c r="U180" s="4">
        <v>42</v>
      </c>
      <c r="V180" s="4">
        <v>0</v>
      </c>
      <c r="W180" s="4">
        <v>0</v>
      </c>
      <c r="X180" s="4">
        <v>2403773</v>
      </c>
    </row>
    <row r="181" s="4" customFormat="1" spans="1:24">
      <c r="A181" s="4">
        <v>17207216458</v>
      </c>
      <c r="B181" s="4" t="s">
        <v>25</v>
      </c>
      <c r="C181" s="4" t="s">
        <v>26</v>
      </c>
      <c r="D181" s="4" t="s">
        <v>445</v>
      </c>
      <c r="E181" s="4" t="s">
        <v>446</v>
      </c>
      <c r="F181" s="5">
        <v>44592</v>
      </c>
      <c r="G181" s="5">
        <v>44594</v>
      </c>
      <c r="H181" s="4">
        <v>1</v>
      </c>
      <c r="I181" s="4">
        <v>2</v>
      </c>
      <c r="J181" s="4">
        <v>2</v>
      </c>
      <c r="K181" s="4" t="s">
        <v>29</v>
      </c>
      <c r="L181" s="4">
        <v>378</v>
      </c>
      <c r="M181" s="4">
        <v>378</v>
      </c>
      <c r="N181" s="4" t="s">
        <v>447</v>
      </c>
      <c r="O181" s="4" t="s">
        <v>426</v>
      </c>
      <c r="P181" s="4" t="s">
        <v>32</v>
      </c>
      <c r="Q181" s="4">
        <v>0</v>
      </c>
      <c r="R181" s="6">
        <v>44582</v>
      </c>
      <c r="S181" s="5">
        <v>44597</v>
      </c>
      <c r="T181" s="4" t="s">
        <v>33</v>
      </c>
      <c r="U181" s="4">
        <v>378</v>
      </c>
      <c r="V181" s="4">
        <v>0</v>
      </c>
      <c r="W181" s="4">
        <v>0</v>
      </c>
      <c r="X181" s="4">
        <v>2403861</v>
      </c>
    </row>
    <row r="182" s="4" customFormat="1" spans="1:24">
      <c r="A182" s="4">
        <v>17207034991</v>
      </c>
      <c r="B182" s="4" t="s">
        <v>25</v>
      </c>
      <c r="C182" s="4" t="s">
        <v>40</v>
      </c>
      <c r="D182" s="4" t="s">
        <v>442</v>
      </c>
      <c r="E182" s="4" t="s">
        <v>443</v>
      </c>
      <c r="F182" s="5">
        <v>44593</v>
      </c>
      <c r="G182" s="5">
        <v>44594</v>
      </c>
      <c r="H182" s="4">
        <v>1</v>
      </c>
      <c r="I182" s="4">
        <v>1</v>
      </c>
      <c r="J182" s="4">
        <v>1</v>
      </c>
      <c r="K182" s="4" t="s">
        <v>29</v>
      </c>
      <c r="L182" s="4">
        <v>-42</v>
      </c>
      <c r="M182" s="4">
        <v>-42</v>
      </c>
      <c r="N182" s="4" t="s">
        <v>444</v>
      </c>
      <c r="O182" s="4" t="s">
        <v>426</v>
      </c>
      <c r="P182" s="4" t="s">
        <v>32</v>
      </c>
      <c r="Q182" s="4">
        <v>0</v>
      </c>
      <c r="R182" s="6">
        <v>44582</v>
      </c>
      <c r="S182" s="5">
        <v>44597</v>
      </c>
      <c r="T182" s="4" t="s">
        <v>33</v>
      </c>
      <c r="U182" s="4">
        <v>-42</v>
      </c>
      <c r="V182" s="4">
        <v>0</v>
      </c>
      <c r="W182" s="4">
        <v>0</v>
      </c>
      <c r="X182" s="4">
        <v>2403773</v>
      </c>
    </row>
    <row r="183" s="4" customFormat="1" spans="1:24">
      <c r="A183" s="4">
        <v>17213721549</v>
      </c>
      <c r="B183" s="4" t="s">
        <v>25</v>
      </c>
      <c r="C183" s="4" t="s">
        <v>26</v>
      </c>
      <c r="D183" s="4" t="s">
        <v>445</v>
      </c>
      <c r="E183" s="4" t="s">
        <v>446</v>
      </c>
      <c r="F183" s="5">
        <v>44592</v>
      </c>
      <c r="G183" s="5">
        <v>44594</v>
      </c>
      <c r="H183" s="4">
        <v>1</v>
      </c>
      <c r="I183" s="4">
        <v>2</v>
      </c>
      <c r="J183" s="4">
        <v>2</v>
      </c>
      <c r="K183" s="4" t="s">
        <v>29</v>
      </c>
      <c r="L183" s="4">
        <v>378</v>
      </c>
      <c r="M183" s="4">
        <v>378</v>
      </c>
      <c r="N183" s="4" t="s">
        <v>448</v>
      </c>
      <c r="O183" s="4" t="s">
        <v>426</v>
      </c>
      <c r="P183" s="4" t="s">
        <v>32</v>
      </c>
      <c r="Q183" s="4">
        <v>0</v>
      </c>
      <c r="R183" s="6">
        <v>44583</v>
      </c>
      <c r="S183" s="5">
        <v>44597</v>
      </c>
      <c r="T183" s="4" t="s">
        <v>33</v>
      </c>
      <c r="U183" s="4">
        <v>378</v>
      </c>
      <c r="V183" s="4">
        <v>0</v>
      </c>
      <c r="W183" s="4">
        <v>0</v>
      </c>
      <c r="X183" s="4">
        <v>2406063</v>
      </c>
    </row>
    <row r="184" s="4" customFormat="1" spans="1:24">
      <c r="A184" s="4">
        <v>17242061507</v>
      </c>
      <c r="B184" s="4" t="s">
        <v>25</v>
      </c>
      <c r="C184" s="4" t="s">
        <v>26</v>
      </c>
      <c r="D184" s="4" t="s">
        <v>390</v>
      </c>
      <c r="E184" s="4" t="s">
        <v>391</v>
      </c>
      <c r="F184" s="5">
        <v>44593</v>
      </c>
      <c r="G184" s="5">
        <v>44594</v>
      </c>
      <c r="H184" s="4">
        <v>1</v>
      </c>
      <c r="I184" s="4">
        <v>1</v>
      </c>
      <c r="J184" s="4">
        <v>1</v>
      </c>
      <c r="K184" s="4" t="s">
        <v>29</v>
      </c>
      <c r="L184" s="4">
        <v>38</v>
      </c>
      <c r="M184" s="4">
        <v>38</v>
      </c>
      <c r="N184" s="4" t="s">
        <v>449</v>
      </c>
      <c r="O184" s="4" t="s">
        <v>426</v>
      </c>
      <c r="P184" s="4" t="s">
        <v>32</v>
      </c>
      <c r="Q184" s="4">
        <v>0</v>
      </c>
      <c r="R184" s="6">
        <v>44588</v>
      </c>
      <c r="S184" s="5">
        <v>44597</v>
      </c>
      <c r="T184" s="4" t="s">
        <v>33</v>
      </c>
      <c r="U184" s="4">
        <v>38</v>
      </c>
      <c r="V184" s="4">
        <v>0</v>
      </c>
      <c r="W184" s="4">
        <v>0</v>
      </c>
      <c r="X184" s="4">
        <v>2409631</v>
      </c>
    </row>
    <row r="185" s="4" customFormat="1" spans="1:24">
      <c r="A185" s="4">
        <v>17242068910</v>
      </c>
      <c r="B185" s="4" t="s">
        <v>25</v>
      </c>
      <c r="C185" s="4" t="s">
        <v>26</v>
      </c>
      <c r="D185" s="4" t="s">
        <v>390</v>
      </c>
      <c r="E185" s="4" t="s">
        <v>450</v>
      </c>
      <c r="F185" s="5">
        <v>44593</v>
      </c>
      <c r="G185" s="5">
        <v>44594</v>
      </c>
      <c r="H185" s="4">
        <v>1</v>
      </c>
      <c r="I185" s="4">
        <v>1</v>
      </c>
      <c r="J185" s="4">
        <v>1</v>
      </c>
      <c r="K185" s="4" t="s">
        <v>29</v>
      </c>
      <c r="L185" s="4">
        <v>52</v>
      </c>
      <c r="M185" s="4">
        <v>52</v>
      </c>
      <c r="N185" s="4" t="s">
        <v>451</v>
      </c>
      <c r="O185" s="4" t="s">
        <v>426</v>
      </c>
      <c r="P185" s="4" t="s">
        <v>32</v>
      </c>
      <c r="Q185" s="4">
        <v>0</v>
      </c>
      <c r="R185" s="6">
        <v>44588</v>
      </c>
      <c r="S185" s="5">
        <v>44597</v>
      </c>
      <c r="T185" s="4" t="s">
        <v>33</v>
      </c>
      <c r="U185" s="4">
        <v>52</v>
      </c>
      <c r="V185" s="4">
        <v>0</v>
      </c>
      <c r="W185" s="4">
        <v>0</v>
      </c>
      <c r="X185" s="4">
        <v>2409632</v>
      </c>
    </row>
    <row r="186" s="4" customFormat="1" spans="1:24">
      <c r="A186" s="4">
        <v>17262300671</v>
      </c>
      <c r="B186" s="4" t="s">
        <v>25</v>
      </c>
      <c r="C186" s="4" t="s">
        <v>26</v>
      </c>
      <c r="D186" s="4" t="s">
        <v>452</v>
      </c>
      <c r="E186" s="4" t="s">
        <v>297</v>
      </c>
      <c r="F186" s="5">
        <v>44593</v>
      </c>
      <c r="G186" s="5">
        <v>44594</v>
      </c>
      <c r="H186" s="4">
        <v>1</v>
      </c>
      <c r="I186" s="4">
        <v>1</v>
      </c>
      <c r="J186" s="4">
        <v>1</v>
      </c>
      <c r="K186" s="4" t="s">
        <v>29</v>
      </c>
      <c r="L186" s="4">
        <v>23</v>
      </c>
      <c r="M186" s="4">
        <v>23</v>
      </c>
      <c r="N186" s="4" t="s">
        <v>453</v>
      </c>
      <c r="O186" s="4" t="s">
        <v>426</v>
      </c>
      <c r="P186" s="4" t="s">
        <v>32</v>
      </c>
      <c r="Q186" s="4">
        <v>0</v>
      </c>
      <c r="R186" s="6">
        <v>44592</v>
      </c>
      <c r="S186" s="5">
        <v>44597</v>
      </c>
      <c r="T186" s="4" t="s">
        <v>33</v>
      </c>
      <c r="U186" s="4">
        <v>23</v>
      </c>
      <c r="V186" s="4">
        <v>0</v>
      </c>
      <c r="W186" s="4">
        <v>0</v>
      </c>
      <c r="X186" s="4">
        <v>2411170</v>
      </c>
    </row>
    <row r="187" s="4" customFormat="1" spans="1:24">
      <c r="A187" s="4">
        <v>17262546657</v>
      </c>
      <c r="B187" s="4" t="s">
        <v>25</v>
      </c>
      <c r="C187" s="4" t="s">
        <v>26</v>
      </c>
      <c r="D187" s="4" t="s">
        <v>454</v>
      </c>
      <c r="E187" s="4" t="s">
        <v>455</v>
      </c>
      <c r="F187" s="5">
        <v>44592</v>
      </c>
      <c r="G187" s="5">
        <v>44594</v>
      </c>
      <c r="H187" s="4">
        <v>1</v>
      </c>
      <c r="I187" s="4">
        <v>2</v>
      </c>
      <c r="J187" s="4">
        <v>2</v>
      </c>
      <c r="K187" s="4" t="s">
        <v>29</v>
      </c>
      <c r="L187" s="4">
        <v>120</v>
      </c>
      <c r="M187" s="4">
        <v>120</v>
      </c>
      <c r="N187" s="4" t="s">
        <v>456</v>
      </c>
      <c r="O187" s="4" t="s">
        <v>426</v>
      </c>
      <c r="P187" s="4" t="s">
        <v>32</v>
      </c>
      <c r="Q187" s="4">
        <v>0</v>
      </c>
      <c r="R187" s="6">
        <v>44592</v>
      </c>
      <c r="S187" s="5">
        <v>44597</v>
      </c>
      <c r="T187" s="4" t="s">
        <v>33</v>
      </c>
      <c r="U187" s="4">
        <v>120</v>
      </c>
      <c r="V187" s="4">
        <v>0</v>
      </c>
      <c r="W187" s="4">
        <v>0</v>
      </c>
      <c r="X187" s="4">
        <v>2411225</v>
      </c>
    </row>
    <row r="188" s="4" customFormat="1" spans="1:24">
      <c r="A188" s="4">
        <v>17262671160</v>
      </c>
      <c r="B188" s="4" t="s">
        <v>25</v>
      </c>
      <c r="C188" s="4" t="s">
        <v>26</v>
      </c>
      <c r="D188" s="4" t="s">
        <v>457</v>
      </c>
      <c r="E188" s="4" t="s">
        <v>113</v>
      </c>
      <c r="F188" s="5">
        <v>44592</v>
      </c>
      <c r="G188" s="5">
        <v>44594</v>
      </c>
      <c r="H188" s="4">
        <v>1</v>
      </c>
      <c r="I188" s="4">
        <v>2</v>
      </c>
      <c r="J188" s="4">
        <v>2</v>
      </c>
      <c r="K188" s="4" t="s">
        <v>29</v>
      </c>
      <c r="L188" s="4">
        <v>101</v>
      </c>
      <c r="M188" s="4">
        <v>101</v>
      </c>
      <c r="N188" s="4" t="s">
        <v>458</v>
      </c>
      <c r="O188" s="4" t="s">
        <v>426</v>
      </c>
      <c r="P188" s="4" t="s">
        <v>32</v>
      </c>
      <c r="Q188" s="4">
        <v>0</v>
      </c>
      <c r="R188" s="6">
        <v>44592</v>
      </c>
      <c r="S188" s="5">
        <v>44597</v>
      </c>
      <c r="T188" s="4" t="s">
        <v>33</v>
      </c>
      <c r="U188" s="4">
        <v>101</v>
      </c>
      <c r="V188" s="4">
        <v>0</v>
      </c>
      <c r="W188" s="4">
        <v>0</v>
      </c>
      <c r="X188" s="4">
        <v>2411254</v>
      </c>
    </row>
    <row r="189" s="4" customFormat="1" spans="1:25">
      <c r="A189" s="4">
        <v>17262785068</v>
      </c>
      <c r="B189" s="4" t="s">
        <v>25</v>
      </c>
      <c r="C189" s="4" t="s">
        <v>26</v>
      </c>
      <c r="D189" s="4" t="s">
        <v>459</v>
      </c>
      <c r="E189" s="4" t="s">
        <v>151</v>
      </c>
      <c r="F189" s="5">
        <v>44592</v>
      </c>
      <c r="G189" s="5">
        <v>44594</v>
      </c>
      <c r="H189" s="4">
        <v>1</v>
      </c>
      <c r="I189" s="4">
        <v>2</v>
      </c>
      <c r="J189" s="4">
        <v>2</v>
      </c>
      <c r="K189" s="4" t="s">
        <v>29</v>
      </c>
      <c r="L189" s="4">
        <v>54</v>
      </c>
      <c r="M189" s="4">
        <v>54</v>
      </c>
      <c r="N189" s="4" t="s">
        <v>460</v>
      </c>
      <c r="O189" s="4" t="s">
        <v>426</v>
      </c>
      <c r="P189" s="4" t="s">
        <v>32</v>
      </c>
      <c r="Q189" s="4">
        <v>0</v>
      </c>
      <c r="R189" s="6">
        <v>44592</v>
      </c>
      <c r="S189" s="5">
        <v>44597</v>
      </c>
      <c r="T189" s="4" t="s">
        <v>33</v>
      </c>
      <c r="U189" s="4">
        <v>54</v>
      </c>
      <c r="V189" s="4">
        <v>0</v>
      </c>
      <c r="W189" s="4">
        <v>0</v>
      </c>
      <c r="X189" s="4">
        <v>2411280</v>
      </c>
      <c r="Y189" s="4">
        <v>1720</v>
      </c>
    </row>
    <row r="190" s="4" customFormat="1" spans="1:24">
      <c r="A190" s="4">
        <v>17263098653</v>
      </c>
      <c r="B190" s="4" t="s">
        <v>25</v>
      </c>
      <c r="C190" s="4" t="s">
        <v>26</v>
      </c>
      <c r="D190" s="4" t="s">
        <v>461</v>
      </c>
      <c r="E190" s="4" t="s">
        <v>462</v>
      </c>
      <c r="F190" s="5">
        <v>44593</v>
      </c>
      <c r="G190" s="5">
        <v>44594</v>
      </c>
      <c r="H190" s="4">
        <v>1</v>
      </c>
      <c r="I190" s="4">
        <v>1</v>
      </c>
      <c r="J190" s="4">
        <v>1</v>
      </c>
      <c r="K190" s="4" t="s">
        <v>29</v>
      </c>
      <c r="L190" s="4">
        <v>16</v>
      </c>
      <c r="M190" s="4">
        <v>16</v>
      </c>
      <c r="N190" s="4" t="s">
        <v>463</v>
      </c>
      <c r="O190" s="4" t="s">
        <v>426</v>
      </c>
      <c r="P190" s="4" t="s">
        <v>32</v>
      </c>
      <c r="Q190" s="4">
        <v>0</v>
      </c>
      <c r="R190" s="6">
        <v>44592</v>
      </c>
      <c r="S190" s="5">
        <v>44597</v>
      </c>
      <c r="T190" s="4" t="s">
        <v>33</v>
      </c>
      <c r="U190" s="4">
        <v>16</v>
      </c>
      <c r="V190" s="4">
        <v>0</v>
      </c>
      <c r="W190" s="4">
        <v>0</v>
      </c>
      <c r="X190" s="4">
        <v>2411338</v>
      </c>
    </row>
    <row r="191" s="4" customFormat="1" spans="1:25">
      <c r="A191" s="4">
        <v>17263372958</v>
      </c>
      <c r="B191" s="4" t="s">
        <v>25</v>
      </c>
      <c r="C191" s="4" t="s">
        <v>26</v>
      </c>
      <c r="D191" s="4" t="s">
        <v>464</v>
      </c>
      <c r="E191" s="4" t="s">
        <v>465</v>
      </c>
      <c r="F191" s="5">
        <v>44593</v>
      </c>
      <c r="G191" s="5">
        <v>44594</v>
      </c>
      <c r="H191" s="4">
        <v>1</v>
      </c>
      <c r="I191" s="4">
        <v>1</v>
      </c>
      <c r="J191" s="4">
        <v>1</v>
      </c>
      <c r="K191" s="4" t="s">
        <v>29</v>
      </c>
      <c r="L191" s="4">
        <v>131</v>
      </c>
      <c r="M191" s="4">
        <v>131</v>
      </c>
      <c r="N191" s="4" t="s">
        <v>466</v>
      </c>
      <c r="O191" s="4" t="s">
        <v>426</v>
      </c>
      <c r="P191" s="4" t="s">
        <v>32</v>
      </c>
      <c r="Q191" s="4">
        <v>0</v>
      </c>
      <c r="R191" s="6">
        <v>44592</v>
      </c>
      <c r="S191" s="5">
        <v>44597</v>
      </c>
      <c r="T191" s="4" t="s">
        <v>33</v>
      </c>
      <c r="U191" s="4">
        <v>131</v>
      </c>
      <c r="V191" s="4">
        <v>0</v>
      </c>
      <c r="W191" s="4">
        <v>0</v>
      </c>
      <c r="X191" s="4">
        <v>2411400</v>
      </c>
      <c r="Y191" s="4">
        <v>82273619</v>
      </c>
    </row>
    <row r="192" s="4" customFormat="1" spans="1:23">
      <c r="A192" s="4">
        <v>17263538920</v>
      </c>
      <c r="B192" s="4" t="s">
        <v>25</v>
      </c>
      <c r="C192" s="4" t="s">
        <v>26</v>
      </c>
      <c r="D192" s="4" t="s">
        <v>200</v>
      </c>
      <c r="E192" s="4" t="s">
        <v>151</v>
      </c>
      <c r="F192" s="5">
        <v>44593</v>
      </c>
      <c r="G192" s="5">
        <v>44594</v>
      </c>
      <c r="H192" s="4">
        <v>1</v>
      </c>
      <c r="I192" s="4">
        <v>1</v>
      </c>
      <c r="J192" s="4">
        <v>1</v>
      </c>
      <c r="K192" s="4" t="s">
        <v>29</v>
      </c>
      <c r="L192" s="4">
        <v>55</v>
      </c>
      <c r="M192" s="4">
        <v>55</v>
      </c>
      <c r="N192" s="4" t="s">
        <v>467</v>
      </c>
      <c r="O192" s="4" t="s">
        <v>426</v>
      </c>
      <c r="P192" s="4" t="s">
        <v>32</v>
      </c>
      <c r="Q192" s="4">
        <v>0</v>
      </c>
      <c r="R192" s="6">
        <v>44593</v>
      </c>
      <c r="S192" s="5">
        <v>44597</v>
      </c>
      <c r="T192" s="4" t="s">
        <v>33</v>
      </c>
      <c r="U192" s="4">
        <v>55</v>
      </c>
      <c r="V192" s="4">
        <v>0</v>
      </c>
      <c r="W192" s="4">
        <v>0</v>
      </c>
    </row>
    <row r="193" s="4" customFormat="1" spans="1:25">
      <c r="A193" s="4">
        <v>17263662184</v>
      </c>
      <c r="B193" s="4" t="s">
        <v>25</v>
      </c>
      <c r="C193" s="4" t="s">
        <v>26</v>
      </c>
      <c r="D193" s="4" t="s">
        <v>468</v>
      </c>
      <c r="E193" s="4" t="s">
        <v>469</v>
      </c>
      <c r="F193" s="5">
        <v>44593</v>
      </c>
      <c r="G193" s="5">
        <v>44594</v>
      </c>
      <c r="H193" s="4">
        <v>1</v>
      </c>
      <c r="I193" s="4">
        <v>1</v>
      </c>
      <c r="J193" s="4">
        <v>1</v>
      </c>
      <c r="K193" s="4" t="s">
        <v>29</v>
      </c>
      <c r="L193" s="4">
        <v>91</v>
      </c>
      <c r="M193" s="4">
        <v>91</v>
      </c>
      <c r="N193" s="4" t="s">
        <v>470</v>
      </c>
      <c r="O193" s="4" t="s">
        <v>426</v>
      </c>
      <c r="P193" s="4" t="s">
        <v>32</v>
      </c>
      <c r="Q193" s="4">
        <v>0</v>
      </c>
      <c r="R193" s="6">
        <v>44593</v>
      </c>
      <c r="S193" s="5">
        <v>44597</v>
      </c>
      <c r="T193" s="4" t="s">
        <v>33</v>
      </c>
      <c r="U193" s="4">
        <v>91</v>
      </c>
      <c r="V193" s="4">
        <v>0</v>
      </c>
      <c r="W193" s="4">
        <v>0</v>
      </c>
      <c r="X193" s="4">
        <v>2411477</v>
      </c>
      <c r="Y193" s="4" t="s">
        <v>471</v>
      </c>
    </row>
    <row r="194" s="4" customFormat="1" spans="1:25">
      <c r="A194" s="4">
        <v>17263682267</v>
      </c>
      <c r="B194" s="4" t="s">
        <v>25</v>
      </c>
      <c r="C194" s="4" t="s">
        <v>26</v>
      </c>
      <c r="D194" s="4" t="s">
        <v>472</v>
      </c>
      <c r="E194" s="4" t="s">
        <v>473</v>
      </c>
      <c r="F194" s="5">
        <v>44593</v>
      </c>
      <c r="G194" s="5">
        <v>44594</v>
      </c>
      <c r="H194" s="4">
        <v>1</v>
      </c>
      <c r="I194" s="4">
        <v>1</v>
      </c>
      <c r="J194" s="4">
        <v>1</v>
      </c>
      <c r="K194" s="4" t="s">
        <v>29</v>
      </c>
      <c r="L194" s="4">
        <v>65</v>
      </c>
      <c r="M194" s="4">
        <v>65</v>
      </c>
      <c r="N194" s="4" t="s">
        <v>474</v>
      </c>
      <c r="O194" s="4" t="s">
        <v>426</v>
      </c>
      <c r="P194" s="4" t="s">
        <v>32</v>
      </c>
      <c r="Q194" s="4">
        <v>0</v>
      </c>
      <c r="R194" s="6">
        <v>44593</v>
      </c>
      <c r="S194" s="5">
        <v>44597</v>
      </c>
      <c r="T194" s="4" t="s">
        <v>33</v>
      </c>
      <c r="U194" s="4">
        <v>65</v>
      </c>
      <c r="V194" s="4">
        <v>0</v>
      </c>
      <c r="W194" s="4">
        <v>0</v>
      </c>
      <c r="X194" s="4">
        <v>2411492</v>
      </c>
      <c r="Y194" s="4">
        <v>48223530</v>
      </c>
    </row>
    <row r="195" s="4" customFormat="1" spans="1:24">
      <c r="A195" s="4">
        <v>17263692840</v>
      </c>
      <c r="B195" s="4" t="s">
        <v>25</v>
      </c>
      <c r="C195" s="4" t="s">
        <v>26</v>
      </c>
      <c r="D195" s="4" t="s">
        <v>475</v>
      </c>
      <c r="E195" s="4" t="s">
        <v>455</v>
      </c>
      <c r="F195" s="5">
        <v>44593</v>
      </c>
      <c r="G195" s="5">
        <v>44594</v>
      </c>
      <c r="H195" s="4">
        <v>1</v>
      </c>
      <c r="I195" s="4">
        <v>1</v>
      </c>
      <c r="J195" s="4">
        <v>1</v>
      </c>
      <c r="K195" s="4" t="s">
        <v>29</v>
      </c>
      <c r="L195" s="4">
        <v>65</v>
      </c>
      <c r="M195" s="4">
        <v>65</v>
      </c>
      <c r="N195" s="4" t="s">
        <v>476</v>
      </c>
      <c r="O195" s="4" t="s">
        <v>426</v>
      </c>
      <c r="P195" s="4" t="s">
        <v>32</v>
      </c>
      <c r="Q195" s="4">
        <v>0</v>
      </c>
      <c r="R195" s="6">
        <v>44593</v>
      </c>
      <c r="S195" s="5">
        <v>44597</v>
      </c>
      <c r="T195" s="4" t="s">
        <v>33</v>
      </c>
      <c r="U195" s="4">
        <v>65</v>
      </c>
      <c r="V195" s="4">
        <v>0</v>
      </c>
      <c r="W195" s="4">
        <v>0</v>
      </c>
      <c r="X195" s="4">
        <v>2411496</v>
      </c>
    </row>
    <row r="196" s="4" customFormat="1" spans="1:24">
      <c r="A196" s="4">
        <v>17263745641</v>
      </c>
      <c r="B196" s="4" t="s">
        <v>25</v>
      </c>
      <c r="C196" s="4" t="s">
        <v>26</v>
      </c>
      <c r="D196" s="4" t="s">
        <v>477</v>
      </c>
      <c r="E196" s="4" t="s">
        <v>297</v>
      </c>
      <c r="F196" s="5">
        <v>44593</v>
      </c>
      <c r="G196" s="5">
        <v>44594</v>
      </c>
      <c r="H196" s="4">
        <v>1</v>
      </c>
      <c r="I196" s="4">
        <v>1</v>
      </c>
      <c r="J196" s="4">
        <v>1</v>
      </c>
      <c r="K196" s="4" t="s">
        <v>29</v>
      </c>
      <c r="L196" s="4">
        <v>46</v>
      </c>
      <c r="M196" s="4">
        <v>46</v>
      </c>
      <c r="N196" s="4" t="s">
        <v>478</v>
      </c>
      <c r="O196" s="4" t="s">
        <v>426</v>
      </c>
      <c r="P196" s="4" t="s">
        <v>32</v>
      </c>
      <c r="Q196" s="4">
        <v>0</v>
      </c>
      <c r="R196" s="6">
        <v>44593</v>
      </c>
      <c r="S196" s="5">
        <v>44597</v>
      </c>
      <c r="T196" s="4" t="s">
        <v>33</v>
      </c>
      <c r="U196" s="4">
        <v>46</v>
      </c>
      <c r="V196" s="4">
        <v>0</v>
      </c>
      <c r="W196" s="4">
        <v>0</v>
      </c>
      <c r="X196" s="4">
        <v>2411521</v>
      </c>
    </row>
    <row r="197" s="4" customFormat="1" spans="1:25">
      <c r="A197" s="4">
        <v>17263662184</v>
      </c>
      <c r="B197" s="4" t="s">
        <v>25</v>
      </c>
      <c r="C197" s="4" t="s">
        <v>40</v>
      </c>
      <c r="D197" s="4" t="s">
        <v>468</v>
      </c>
      <c r="E197" s="4" t="s">
        <v>469</v>
      </c>
      <c r="F197" s="5">
        <v>44593</v>
      </c>
      <c r="G197" s="5">
        <v>44594</v>
      </c>
      <c r="H197" s="4">
        <v>1</v>
      </c>
      <c r="I197" s="4">
        <v>1</v>
      </c>
      <c r="J197" s="4">
        <v>1</v>
      </c>
      <c r="K197" s="4" t="s">
        <v>29</v>
      </c>
      <c r="L197" s="4">
        <v>-91</v>
      </c>
      <c r="M197" s="4">
        <v>-91</v>
      </c>
      <c r="N197" s="4" t="s">
        <v>470</v>
      </c>
      <c r="O197" s="4" t="s">
        <v>426</v>
      </c>
      <c r="P197" s="4" t="s">
        <v>32</v>
      </c>
      <c r="Q197" s="4">
        <v>0</v>
      </c>
      <c r="R197" s="6">
        <v>44593</v>
      </c>
      <c r="S197" s="5">
        <v>44597</v>
      </c>
      <c r="T197" s="4" t="s">
        <v>33</v>
      </c>
      <c r="U197" s="4">
        <v>-91</v>
      </c>
      <c r="V197" s="4">
        <v>0</v>
      </c>
      <c r="W197" s="4">
        <v>0</v>
      </c>
      <c r="X197" s="4">
        <v>2411477</v>
      </c>
      <c r="Y197" s="4" t="s">
        <v>471</v>
      </c>
    </row>
    <row r="198" s="4" customFormat="1" spans="1:25">
      <c r="A198" s="4">
        <v>17264262880</v>
      </c>
      <c r="B198" s="4" t="s">
        <v>25</v>
      </c>
      <c r="C198" s="4" t="s">
        <v>26</v>
      </c>
      <c r="D198" s="4" t="s">
        <v>479</v>
      </c>
      <c r="E198" s="4" t="s">
        <v>180</v>
      </c>
      <c r="F198" s="5">
        <v>44593</v>
      </c>
      <c r="G198" s="5">
        <v>44594</v>
      </c>
      <c r="H198" s="4">
        <v>1</v>
      </c>
      <c r="I198" s="4">
        <v>1</v>
      </c>
      <c r="J198" s="4">
        <v>1</v>
      </c>
      <c r="K198" s="4" t="s">
        <v>29</v>
      </c>
      <c r="L198" s="4">
        <v>80</v>
      </c>
      <c r="M198" s="4">
        <v>80</v>
      </c>
      <c r="N198" s="4" t="s">
        <v>480</v>
      </c>
      <c r="O198" s="4" t="s">
        <v>426</v>
      </c>
      <c r="P198" s="4" t="s">
        <v>32</v>
      </c>
      <c r="Q198" s="4">
        <v>0</v>
      </c>
      <c r="R198" s="6">
        <v>44593</v>
      </c>
      <c r="S198" s="5">
        <v>44597</v>
      </c>
      <c r="T198" s="4" t="s">
        <v>33</v>
      </c>
      <c r="U198" s="4">
        <v>80</v>
      </c>
      <c r="V198" s="4">
        <v>0</v>
      </c>
      <c r="W198" s="4">
        <v>0</v>
      </c>
      <c r="X198" s="4">
        <v>2411620</v>
      </c>
      <c r="Y198" s="4" t="s">
        <v>481</v>
      </c>
    </row>
    <row r="199" s="4" customFormat="1" spans="1:24">
      <c r="A199" s="4">
        <v>17264654909</v>
      </c>
      <c r="B199" s="4" t="s">
        <v>25</v>
      </c>
      <c r="C199" s="4" t="s">
        <v>26</v>
      </c>
      <c r="D199" s="4" t="s">
        <v>482</v>
      </c>
      <c r="E199" s="4" t="s">
        <v>59</v>
      </c>
      <c r="F199" s="5">
        <v>44593</v>
      </c>
      <c r="G199" s="5">
        <v>44594</v>
      </c>
      <c r="H199" s="4">
        <v>1</v>
      </c>
      <c r="I199" s="4">
        <v>1</v>
      </c>
      <c r="J199" s="4">
        <v>1</v>
      </c>
      <c r="K199" s="4" t="s">
        <v>29</v>
      </c>
      <c r="L199" s="4">
        <v>43</v>
      </c>
      <c r="M199" s="4">
        <v>43</v>
      </c>
      <c r="N199" s="4" t="s">
        <v>483</v>
      </c>
      <c r="O199" s="4" t="s">
        <v>426</v>
      </c>
      <c r="P199" s="4" t="s">
        <v>32</v>
      </c>
      <c r="Q199" s="4">
        <v>0</v>
      </c>
      <c r="R199" s="6">
        <v>44593</v>
      </c>
      <c r="S199" s="5">
        <v>44597</v>
      </c>
      <c r="T199" s="4" t="s">
        <v>33</v>
      </c>
      <c r="U199" s="4">
        <v>43</v>
      </c>
      <c r="V199" s="4">
        <v>0</v>
      </c>
      <c r="W199" s="4">
        <v>0</v>
      </c>
      <c r="X199" s="4">
        <v>2411666</v>
      </c>
    </row>
    <row r="200" s="4" customFormat="1" spans="1:24">
      <c r="A200" s="4">
        <v>17265170516</v>
      </c>
      <c r="B200" s="4" t="s">
        <v>25</v>
      </c>
      <c r="C200" s="4" t="s">
        <v>26</v>
      </c>
      <c r="D200" s="4" t="s">
        <v>484</v>
      </c>
      <c r="E200" s="4" t="s">
        <v>241</v>
      </c>
      <c r="F200" s="5">
        <v>44593</v>
      </c>
      <c r="G200" s="5">
        <v>44594</v>
      </c>
      <c r="H200" s="4">
        <v>1</v>
      </c>
      <c r="I200" s="4">
        <v>1</v>
      </c>
      <c r="J200" s="4">
        <v>1</v>
      </c>
      <c r="K200" s="4" t="s">
        <v>29</v>
      </c>
      <c r="L200" s="4">
        <v>65</v>
      </c>
      <c r="M200" s="4">
        <v>65</v>
      </c>
      <c r="N200" s="4" t="s">
        <v>485</v>
      </c>
      <c r="O200" s="4" t="s">
        <v>426</v>
      </c>
      <c r="P200" s="4" t="s">
        <v>32</v>
      </c>
      <c r="Q200" s="4">
        <v>0</v>
      </c>
      <c r="R200" s="6">
        <v>44593</v>
      </c>
      <c r="S200" s="5">
        <v>44597</v>
      </c>
      <c r="T200" s="4" t="s">
        <v>33</v>
      </c>
      <c r="U200" s="4">
        <v>65</v>
      </c>
      <c r="V200" s="4">
        <v>0</v>
      </c>
      <c r="W200" s="4">
        <v>0</v>
      </c>
      <c r="X200" s="4">
        <v>2411734</v>
      </c>
    </row>
    <row r="201" s="4" customFormat="1" spans="1:25">
      <c r="A201" s="4">
        <v>17265376309</v>
      </c>
      <c r="B201" s="4" t="s">
        <v>25</v>
      </c>
      <c r="C201" s="4" t="s">
        <v>26</v>
      </c>
      <c r="D201" s="4" t="s">
        <v>486</v>
      </c>
      <c r="E201" s="4" t="s">
        <v>487</v>
      </c>
      <c r="F201" s="5">
        <v>44593</v>
      </c>
      <c r="G201" s="5">
        <v>44594</v>
      </c>
      <c r="H201" s="4">
        <v>1</v>
      </c>
      <c r="I201" s="4">
        <v>1</v>
      </c>
      <c r="J201" s="4">
        <v>1</v>
      </c>
      <c r="K201" s="4" t="s">
        <v>29</v>
      </c>
      <c r="L201" s="4">
        <v>79</v>
      </c>
      <c r="M201" s="4">
        <v>79</v>
      </c>
      <c r="N201" s="4" t="s">
        <v>488</v>
      </c>
      <c r="O201" s="4" t="s">
        <v>426</v>
      </c>
      <c r="P201" s="4" t="s">
        <v>32</v>
      </c>
      <c r="Q201" s="4">
        <v>0</v>
      </c>
      <c r="R201" s="6">
        <v>44593</v>
      </c>
      <c r="S201" s="5">
        <v>44597</v>
      </c>
      <c r="T201" s="4" t="s">
        <v>33</v>
      </c>
      <c r="U201" s="4">
        <v>79</v>
      </c>
      <c r="V201" s="4">
        <v>0</v>
      </c>
      <c r="W201" s="4">
        <v>0</v>
      </c>
      <c r="X201" s="4">
        <v>2411765</v>
      </c>
      <c r="Y201" s="4">
        <v>36311980</v>
      </c>
    </row>
    <row r="202" s="4" customFormat="1" spans="1:25">
      <c r="A202" s="4">
        <v>17265387129</v>
      </c>
      <c r="B202" s="4" t="s">
        <v>25</v>
      </c>
      <c r="C202" s="4" t="s">
        <v>26</v>
      </c>
      <c r="D202" s="4" t="s">
        <v>489</v>
      </c>
      <c r="E202" s="4" t="s">
        <v>455</v>
      </c>
      <c r="F202" s="5">
        <v>44593</v>
      </c>
      <c r="G202" s="5">
        <v>44594</v>
      </c>
      <c r="H202" s="4">
        <v>1</v>
      </c>
      <c r="I202" s="4">
        <v>1</v>
      </c>
      <c r="J202" s="4">
        <v>1</v>
      </c>
      <c r="K202" s="4" t="s">
        <v>29</v>
      </c>
      <c r="L202" s="4">
        <v>169</v>
      </c>
      <c r="M202" s="4">
        <v>169</v>
      </c>
      <c r="N202" s="4" t="s">
        <v>490</v>
      </c>
      <c r="O202" s="4" t="s">
        <v>426</v>
      </c>
      <c r="P202" s="4" t="s">
        <v>32</v>
      </c>
      <c r="Q202" s="4">
        <v>0</v>
      </c>
      <c r="R202" s="6">
        <v>44593</v>
      </c>
      <c r="S202" s="5">
        <v>44597</v>
      </c>
      <c r="T202" s="4" t="s">
        <v>33</v>
      </c>
      <c r="U202" s="4">
        <v>169</v>
      </c>
      <c r="V202" s="4">
        <v>0</v>
      </c>
      <c r="W202" s="4">
        <v>0</v>
      </c>
      <c r="X202" s="4">
        <v>2411766</v>
      </c>
      <c r="Y202" s="4" t="s">
        <v>491</v>
      </c>
    </row>
    <row r="203" s="4" customFormat="1" spans="1:24">
      <c r="A203" s="4">
        <v>16992588883</v>
      </c>
      <c r="B203" s="4" t="s">
        <v>25</v>
      </c>
      <c r="C203" s="4" t="s">
        <v>26</v>
      </c>
      <c r="D203" s="4" t="s">
        <v>492</v>
      </c>
      <c r="E203" s="4" t="s">
        <v>493</v>
      </c>
      <c r="F203" s="5">
        <v>44593</v>
      </c>
      <c r="G203" s="5">
        <v>44595</v>
      </c>
      <c r="H203" s="4">
        <v>1</v>
      </c>
      <c r="I203" s="4">
        <v>2</v>
      </c>
      <c r="J203" s="4">
        <v>2</v>
      </c>
      <c r="K203" s="4" t="s">
        <v>29</v>
      </c>
      <c r="L203" s="4">
        <v>74</v>
      </c>
      <c r="M203" s="4">
        <v>74</v>
      </c>
      <c r="N203" s="4" t="s">
        <v>494</v>
      </c>
      <c r="O203" s="4" t="s">
        <v>495</v>
      </c>
      <c r="P203" s="4" t="s">
        <v>32</v>
      </c>
      <c r="Q203" s="4">
        <v>0</v>
      </c>
      <c r="R203" s="6">
        <v>44546</v>
      </c>
      <c r="S203" s="5">
        <v>44598</v>
      </c>
      <c r="T203" s="4" t="s">
        <v>33</v>
      </c>
      <c r="U203" s="4">
        <v>74</v>
      </c>
      <c r="V203" s="4">
        <v>0</v>
      </c>
      <c r="W203" s="4">
        <v>0</v>
      </c>
      <c r="X203" s="4">
        <v>2342180</v>
      </c>
    </row>
    <row r="204" s="4" customFormat="1" spans="1:25">
      <c r="A204" s="4">
        <v>17026895752</v>
      </c>
      <c r="B204" s="4" t="s">
        <v>25</v>
      </c>
      <c r="C204" s="4" t="s">
        <v>26</v>
      </c>
      <c r="D204" s="4" t="s">
        <v>496</v>
      </c>
      <c r="E204" s="4" t="s">
        <v>497</v>
      </c>
      <c r="F204" s="5">
        <v>44593</v>
      </c>
      <c r="G204" s="5">
        <v>44595</v>
      </c>
      <c r="H204" s="4">
        <v>1</v>
      </c>
      <c r="I204" s="4">
        <v>2</v>
      </c>
      <c r="J204" s="4">
        <v>2</v>
      </c>
      <c r="K204" s="4" t="s">
        <v>29</v>
      </c>
      <c r="L204" s="4">
        <v>354</v>
      </c>
      <c r="M204" s="4">
        <v>354</v>
      </c>
      <c r="N204" s="4" t="s">
        <v>498</v>
      </c>
      <c r="O204" s="4" t="s">
        <v>495</v>
      </c>
      <c r="P204" s="4" t="s">
        <v>32</v>
      </c>
      <c r="Q204" s="4">
        <v>0</v>
      </c>
      <c r="R204" s="6">
        <v>44551</v>
      </c>
      <c r="S204" s="5">
        <v>44598</v>
      </c>
      <c r="T204" s="4" t="s">
        <v>33</v>
      </c>
      <c r="U204" s="4">
        <v>354</v>
      </c>
      <c r="V204" s="4">
        <v>0</v>
      </c>
      <c r="W204" s="4">
        <v>0</v>
      </c>
      <c r="X204" s="4">
        <v>2350286</v>
      </c>
      <c r="Y204" s="4">
        <v>82266546</v>
      </c>
    </row>
    <row r="205" s="4" customFormat="1" spans="1:25">
      <c r="A205" s="4">
        <v>17207240696</v>
      </c>
      <c r="B205" s="4" t="s">
        <v>25</v>
      </c>
      <c r="C205" s="4" t="s">
        <v>26</v>
      </c>
      <c r="D205" s="4" t="s">
        <v>499</v>
      </c>
      <c r="E205" s="4" t="s">
        <v>500</v>
      </c>
      <c r="F205" s="5">
        <v>44594</v>
      </c>
      <c r="G205" s="5">
        <v>44595</v>
      </c>
      <c r="H205" s="4">
        <v>1</v>
      </c>
      <c r="I205" s="4">
        <v>1</v>
      </c>
      <c r="J205" s="4">
        <v>1</v>
      </c>
      <c r="K205" s="4" t="s">
        <v>29</v>
      </c>
      <c r="L205" s="4">
        <v>124</v>
      </c>
      <c r="M205" s="4">
        <v>124</v>
      </c>
      <c r="N205" s="4" t="s">
        <v>501</v>
      </c>
      <c r="O205" s="4" t="s">
        <v>495</v>
      </c>
      <c r="P205" s="4" t="s">
        <v>32</v>
      </c>
      <c r="Q205" s="4">
        <v>0</v>
      </c>
      <c r="R205" s="6">
        <v>44582</v>
      </c>
      <c r="S205" s="5">
        <v>44598</v>
      </c>
      <c r="T205" s="4" t="s">
        <v>33</v>
      </c>
      <c r="U205" s="4">
        <v>124</v>
      </c>
      <c r="V205" s="4">
        <v>0</v>
      </c>
      <c r="W205" s="4">
        <v>0</v>
      </c>
      <c r="X205" s="4">
        <v>2403875</v>
      </c>
      <c r="Y205" s="4">
        <v>63626580</v>
      </c>
    </row>
    <row r="206" s="4" customFormat="1" spans="1:25">
      <c r="A206" s="4">
        <v>17217491616</v>
      </c>
      <c r="B206" s="4" t="s">
        <v>25</v>
      </c>
      <c r="C206" s="4" t="s">
        <v>26</v>
      </c>
      <c r="D206" s="4" t="s">
        <v>502</v>
      </c>
      <c r="E206" s="4" t="s">
        <v>503</v>
      </c>
      <c r="F206" s="5">
        <v>44594</v>
      </c>
      <c r="G206" s="5">
        <v>44595</v>
      </c>
      <c r="H206" s="4">
        <v>1</v>
      </c>
      <c r="I206" s="4">
        <v>1</v>
      </c>
      <c r="J206" s="4">
        <v>1</v>
      </c>
      <c r="K206" s="4" t="s">
        <v>29</v>
      </c>
      <c r="L206" s="4">
        <v>85</v>
      </c>
      <c r="M206" s="4">
        <v>85</v>
      </c>
      <c r="N206" s="4" t="s">
        <v>504</v>
      </c>
      <c r="O206" s="4" t="s">
        <v>495</v>
      </c>
      <c r="P206" s="4" t="s">
        <v>32</v>
      </c>
      <c r="Q206" s="4">
        <v>0</v>
      </c>
      <c r="R206" s="6">
        <v>44583</v>
      </c>
      <c r="S206" s="5">
        <v>44598</v>
      </c>
      <c r="T206" s="4" t="s">
        <v>33</v>
      </c>
      <c r="U206" s="4">
        <v>85</v>
      </c>
      <c r="V206" s="4">
        <v>0</v>
      </c>
      <c r="W206" s="4">
        <v>0</v>
      </c>
      <c r="X206" s="4">
        <v>2406416</v>
      </c>
      <c r="Y206" s="4" t="s">
        <v>505</v>
      </c>
    </row>
    <row r="207" s="4" customFormat="1" spans="1:25">
      <c r="A207" s="4">
        <v>17242192338</v>
      </c>
      <c r="B207" s="4" t="s">
        <v>25</v>
      </c>
      <c r="C207" s="4" t="s">
        <v>26</v>
      </c>
      <c r="D207" s="4" t="s">
        <v>506</v>
      </c>
      <c r="E207" s="4" t="s">
        <v>507</v>
      </c>
      <c r="F207" s="5">
        <v>44594</v>
      </c>
      <c r="G207" s="5">
        <v>44595</v>
      </c>
      <c r="H207" s="4">
        <v>1</v>
      </c>
      <c r="I207" s="4">
        <v>1</v>
      </c>
      <c r="J207" s="4">
        <v>1</v>
      </c>
      <c r="K207" s="4" t="s">
        <v>29</v>
      </c>
      <c r="L207" s="4">
        <v>188</v>
      </c>
      <c r="M207" s="4">
        <v>188</v>
      </c>
      <c r="N207" s="4" t="s">
        <v>508</v>
      </c>
      <c r="O207" s="4" t="s">
        <v>495</v>
      </c>
      <c r="P207" s="4" t="s">
        <v>32</v>
      </c>
      <c r="Q207" s="4">
        <v>0</v>
      </c>
      <c r="R207" s="6">
        <v>44588</v>
      </c>
      <c r="S207" s="5">
        <v>44598</v>
      </c>
      <c r="T207" s="4" t="s">
        <v>33</v>
      </c>
      <c r="U207" s="4">
        <v>188</v>
      </c>
      <c r="V207" s="4">
        <v>0</v>
      </c>
      <c r="W207" s="4">
        <v>0</v>
      </c>
      <c r="X207" s="4">
        <v>2409648</v>
      </c>
      <c r="Y207" s="4">
        <v>103539101</v>
      </c>
    </row>
    <row r="208" s="4" customFormat="1" spans="1:25">
      <c r="A208" s="4">
        <v>17248829301</v>
      </c>
      <c r="B208" s="4" t="s">
        <v>25</v>
      </c>
      <c r="C208" s="4" t="s">
        <v>26</v>
      </c>
      <c r="D208" s="4" t="s">
        <v>509</v>
      </c>
      <c r="E208" s="4" t="s">
        <v>38</v>
      </c>
      <c r="F208" s="5">
        <v>44594</v>
      </c>
      <c r="G208" s="5">
        <v>44595</v>
      </c>
      <c r="H208" s="4">
        <v>1</v>
      </c>
      <c r="I208" s="4">
        <v>1</v>
      </c>
      <c r="J208" s="4">
        <v>1</v>
      </c>
      <c r="K208" s="4" t="s">
        <v>29</v>
      </c>
      <c r="L208" s="4">
        <v>115</v>
      </c>
      <c r="M208" s="4">
        <v>115</v>
      </c>
      <c r="N208" s="4" t="s">
        <v>510</v>
      </c>
      <c r="O208" s="4" t="s">
        <v>495</v>
      </c>
      <c r="P208" s="4" t="s">
        <v>32</v>
      </c>
      <c r="Q208" s="4">
        <v>0</v>
      </c>
      <c r="R208" s="6">
        <v>44589</v>
      </c>
      <c r="S208" s="5">
        <v>44598</v>
      </c>
      <c r="T208" s="4" t="s">
        <v>33</v>
      </c>
      <c r="U208" s="4">
        <v>115</v>
      </c>
      <c r="V208" s="4">
        <v>0</v>
      </c>
      <c r="W208" s="4">
        <v>0</v>
      </c>
      <c r="X208" s="4">
        <v>2410012</v>
      </c>
      <c r="Y208" s="4">
        <v>64508947</v>
      </c>
    </row>
    <row r="209" s="4" customFormat="1" spans="1:24">
      <c r="A209" s="4">
        <v>17248868363</v>
      </c>
      <c r="B209" s="4" t="s">
        <v>25</v>
      </c>
      <c r="C209" s="4" t="s">
        <v>26</v>
      </c>
      <c r="D209" s="4" t="s">
        <v>511</v>
      </c>
      <c r="E209" s="4" t="s">
        <v>512</v>
      </c>
      <c r="F209" s="5">
        <v>44594</v>
      </c>
      <c r="G209" s="5">
        <v>44595</v>
      </c>
      <c r="H209" s="4">
        <v>1</v>
      </c>
      <c r="I209" s="4">
        <v>1</v>
      </c>
      <c r="J209" s="4">
        <v>1</v>
      </c>
      <c r="K209" s="4" t="s">
        <v>29</v>
      </c>
      <c r="L209" s="4">
        <v>33</v>
      </c>
      <c r="M209" s="4">
        <v>33</v>
      </c>
      <c r="N209" s="4" t="s">
        <v>513</v>
      </c>
      <c r="O209" s="4" t="s">
        <v>495</v>
      </c>
      <c r="P209" s="4" t="s">
        <v>32</v>
      </c>
      <c r="Q209" s="4">
        <v>0</v>
      </c>
      <c r="R209" s="6">
        <v>44589</v>
      </c>
      <c r="S209" s="5">
        <v>44598</v>
      </c>
      <c r="T209" s="4" t="s">
        <v>33</v>
      </c>
      <c r="U209" s="4">
        <v>33</v>
      </c>
      <c r="V209" s="4">
        <v>0</v>
      </c>
      <c r="W209" s="4">
        <v>0</v>
      </c>
      <c r="X209" s="4">
        <v>2410016</v>
      </c>
    </row>
    <row r="210" s="4" customFormat="1" spans="1:24">
      <c r="A210" s="4">
        <v>17250008280</v>
      </c>
      <c r="B210" s="4" t="s">
        <v>25</v>
      </c>
      <c r="C210" s="4" t="s">
        <v>26</v>
      </c>
      <c r="D210" s="4" t="s">
        <v>514</v>
      </c>
      <c r="E210" s="4" t="s">
        <v>515</v>
      </c>
      <c r="F210" s="5">
        <v>44594</v>
      </c>
      <c r="G210" s="5">
        <v>44595</v>
      </c>
      <c r="H210" s="4">
        <v>1</v>
      </c>
      <c r="I210" s="4">
        <v>1</v>
      </c>
      <c r="J210" s="4">
        <v>1</v>
      </c>
      <c r="K210" s="4" t="s">
        <v>29</v>
      </c>
      <c r="L210" s="4">
        <v>26</v>
      </c>
      <c r="M210" s="4">
        <v>26</v>
      </c>
      <c r="N210" s="4" t="s">
        <v>516</v>
      </c>
      <c r="O210" s="4" t="s">
        <v>495</v>
      </c>
      <c r="P210" s="4" t="s">
        <v>32</v>
      </c>
      <c r="Q210" s="4">
        <v>0</v>
      </c>
      <c r="R210" s="6">
        <v>44589</v>
      </c>
      <c r="S210" s="5">
        <v>44598</v>
      </c>
      <c r="T210" s="4" t="s">
        <v>33</v>
      </c>
      <c r="U210" s="4">
        <v>26</v>
      </c>
      <c r="V210" s="4">
        <v>0</v>
      </c>
      <c r="W210" s="4">
        <v>0</v>
      </c>
      <c r="X210" s="4">
        <v>2410176</v>
      </c>
    </row>
    <row r="211" s="4" customFormat="1" spans="1:24">
      <c r="A211" s="4">
        <v>17262814316</v>
      </c>
      <c r="B211" s="4" t="s">
        <v>25</v>
      </c>
      <c r="C211" s="4" t="s">
        <v>26</v>
      </c>
      <c r="D211" s="4" t="s">
        <v>383</v>
      </c>
      <c r="E211" s="4" t="s">
        <v>297</v>
      </c>
      <c r="F211" s="5">
        <v>44594</v>
      </c>
      <c r="G211" s="5">
        <v>44595</v>
      </c>
      <c r="H211" s="4">
        <v>1</v>
      </c>
      <c r="I211" s="4">
        <v>1</v>
      </c>
      <c r="J211" s="4">
        <v>1</v>
      </c>
      <c r="K211" s="4" t="s">
        <v>29</v>
      </c>
      <c r="L211" s="4">
        <v>33</v>
      </c>
      <c r="M211" s="4">
        <v>33</v>
      </c>
      <c r="N211" s="4" t="s">
        <v>517</v>
      </c>
      <c r="O211" s="4" t="s">
        <v>495</v>
      </c>
      <c r="P211" s="4" t="s">
        <v>32</v>
      </c>
      <c r="Q211" s="4">
        <v>0</v>
      </c>
      <c r="R211" s="6">
        <v>44592</v>
      </c>
      <c r="S211" s="5">
        <v>44598</v>
      </c>
      <c r="T211" s="4" t="s">
        <v>33</v>
      </c>
      <c r="U211" s="4">
        <v>33</v>
      </c>
      <c r="V211" s="4">
        <v>0</v>
      </c>
      <c r="W211" s="4">
        <v>0</v>
      </c>
      <c r="X211" s="4">
        <v>2411285</v>
      </c>
    </row>
    <row r="212" s="4" customFormat="1" spans="1:25">
      <c r="A212" s="4">
        <v>17263232017</v>
      </c>
      <c r="B212" s="4" t="s">
        <v>25</v>
      </c>
      <c r="C212" s="4" t="s">
        <v>26</v>
      </c>
      <c r="D212" s="4" t="s">
        <v>518</v>
      </c>
      <c r="E212" s="4" t="s">
        <v>519</v>
      </c>
      <c r="F212" s="5">
        <v>44594</v>
      </c>
      <c r="G212" s="5">
        <v>44595</v>
      </c>
      <c r="H212" s="4">
        <v>1</v>
      </c>
      <c r="I212" s="4">
        <v>1</v>
      </c>
      <c r="J212" s="4">
        <v>1</v>
      </c>
      <c r="K212" s="4" t="s">
        <v>29</v>
      </c>
      <c r="L212" s="4">
        <v>64</v>
      </c>
      <c r="M212" s="4">
        <v>64</v>
      </c>
      <c r="N212" s="4" t="s">
        <v>520</v>
      </c>
      <c r="O212" s="4" t="s">
        <v>495</v>
      </c>
      <c r="P212" s="4" t="s">
        <v>32</v>
      </c>
      <c r="Q212" s="4">
        <v>0</v>
      </c>
      <c r="R212" s="6">
        <v>44592</v>
      </c>
      <c r="S212" s="5">
        <v>44598</v>
      </c>
      <c r="T212" s="4" t="s">
        <v>33</v>
      </c>
      <c r="U212" s="4">
        <v>64</v>
      </c>
      <c r="V212" s="4">
        <v>0</v>
      </c>
      <c r="W212" s="4">
        <v>0</v>
      </c>
      <c r="X212" s="4">
        <v>2411369</v>
      </c>
      <c r="Y212" s="4">
        <v>809912</v>
      </c>
    </row>
    <row r="213" s="4" customFormat="1" spans="1:24">
      <c r="A213" s="4">
        <v>17264168672</v>
      </c>
      <c r="B213" s="4" t="s">
        <v>25</v>
      </c>
      <c r="C213" s="4" t="s">
        <v>26</v>
      </c>
      <c r="D213" s="4" t="s">
        <v>521</v>
      </c>
      <c r="E213" s="4" t="s">
        <v>286</v>
      </c>
      <c r="F213" s="5">
        <v>44594</v>
      </c>
      <c r="G213" s="5">
        <v>44595</v>
      </c>
      <c r="H213" s="4">
        <v>1</v>
      </c>
      <c r="I213" s="4">
        <v>1</v>
      </c>
      <c r="J213" s="4">
        <v>1</v>
      </c>
      <c r="K213" s="4" t="s">
        <v>29</v>
      </c>
      <c r="L213" s="4">
        <v>34</v>
      </c>
      <c r="M213" s="4">
        <v>34</v>
      </c>
      <c r="N213" s="4" t="s">
        <v>522</v>
      </c>
      <c r="O213" s="4" t="s">
        <v>495</v>
      </c>
      <c r="P213" s="4" t="s">
        <v>32</v>
      </c>
      <c r="Q213" s="4">
        <v>0</v>
      </c>
      <c r="R213" s="6">
        <v>44593</v>
      </c>
      <c r="S213" s="5">
        <v>44598</v>
      </c>
      <c r="T213" s="4" t="s">
        <v>33</v>
      </c>
      <c r="U213" s="4">
        <v>34</v>
      </c>
      <c r="V213" s="4">
        <v>0</v>
      </c>
      <c r="W213" s="4">
        <v>0</v>
      </c>
      <c r="X213" s="4">
        <v>2411608</v>
      </c>
    </row>
    <row r="214" s="4" customFormat="1" spans="1:25">
      <c r="A214" s="4">
        <v>17265860063</v>
      </c>
      <c r="B214" s="4" t="s">
        <v>25</v>
      </c>
      <c r="C214" s="4" t="s">
        <v>26</v>
      </c>
      <c r="D214" s="4" t="s">
        <v>464</v>
      </c>
      <c r="E214" s="4" t="s">
        <v>465</v>
      </c>
      <c r="F214" s="5">
        <v>44594</v>
      </c>
      <c r="G214" s="5">
        <v>44595</v>
      </c>
      <c r="H214" s="4">
        <v>1</v>
      </c>
      <c r="I214" s="4">
        <v>1</v>
      </c>
      <c r="J214" s="4">
        <v>1</v>
      </c>
      <c r="K214" s="4" t="s">
        <v>29</v>
      </c>
      <c r="L214" s="4">
        <v>123</v>
      </c>
      <c r="M214" s="4">
        <v>123</v>
      </c>
      <c r="N214" s="4" t="s">
        <v>523</v>
      </c>
      <c r="O214" s="4" t="s">
        <v>495</v>
      </c>
      <c r="P214" s="4" t="s">
        <v>32</v>
      </c>
      <c r="Q214" s="4">
        <v>0</v>
      </c>
      <c r="R214" s="6">
        <v>44594</v>
      </c>
      <c r="S214" s="5">
        <v>44598</v>
      </c>
      <c r="T214" s="4" t="s">
        <v>33</v>
      </c>
      <c r="U214" s="4">
        <v>123</v>
      </c>
      <c r="V214" s="4">
        <v>0</v>
      </c>
      <c r="W214" s="4">
        <v>0</v>
      </c>
      <c r="X214" s="4">
        <v>2411862</v>
      </c>
      <c r="Y214" s="4">
        <v>83566840</v>
      </c>
    </row>
    <row r="215" s="4" customFormat="1" spans="1:24">
      <c r="A215" s="4">
        <v>17270694967</v>
      </c>
      <c r="B215" s="4" t="s">
        <v>25</v>
      </c>
      <c r="C215" s="4" t="s">
        <v>26</v>
      </c>
      <c r="D215" s="4" t="s">
        <v>400</v>
      </c>
      <c r="E215" s="4" t="s">
        <v>63</v>
      </c>
      <c r="F215" s="5">
        <v>44594</v>
      </c>
      <c r="G215" s="5">
        <v>44595</v>
      </c>
      <c r="H215" s="4">
        <v>1</v>
      </c>
      <c r="I215" s="4">
        <v>1</v>
      </c>
      <c r="J215" s="4">
        <v>1</v>
      </c>
      <c r="K215" s="4" t="s">
        <v>29</v>
      </c>
      <c r="L215" s="4">
        <v>24</v>
      </c>
      <c r="M215" s="4">
        <v>24</v>
      </c>
      <c r="N215" s="4" t="s">
        <v>524</v>
      </c>
      <c r="O215" s="4" t="s">
        <v>495</v>
      </c>
      <c r="P215" s="4" t="s">
        <v>32</v>
      </c>
      <c r="Q215" s="4">
        <v>0</v>
      </c>
      <c r="R215" s="6">
        <v>44594</v>
      </c>
      <c r="S215" s="5">
        <v>44598</v>
      </c>
      <c r="T215" s="4" t="s">
        <v>33</v>
      </c>
      <c r="U215" s="4">
        <v>24</v>
      </c>
      <c r="V215" s="4">
        <v>0</v>
      </c>
      <c r="W215" s="4">
        <v>0</v>
      </c>
      <c r="X215" s="4">
        <v>2412025</v>
      </c>
    </row>
    <row r="216" s="4" customFormat="1" spans="1:25">
      <c r="A216" s="4">
        <v>17271287320</v>
      </c>
      <c r="B216" s="4" t="s">
        <v>25</v>
      </c>
      <c r="C216" s="4" t="s">
        <v>26</v>
      </c>
      <c r="D216" s="4" t="s">
        <v>525</v>
      </c>
      <c r="E216" s="4" t="s">
        <v>376</v>
      </c>
      <c r="F216" s="5">
        <v>44594</v>
      </c>
      <c r="G216" s="5">
        <v>44595</v>
      </c>
      <c r="H216" s="4">
        <v>1</v>
      </c>
      <c r="I216" s="4">
        <v>1</v>
      </c>
      <c r="J216" s="4">
        <v>1</v>
      </c>
      <c r="K216" s="4" t="s">
        <v>29</v>
      </c>
      <c r="L216" s="4">
        <v>49</v>
      </c>
      <c r="M216" s="4">
        <v>49</v>
      </c>
      <c r="N216" s="4" t="s">
        <v>526</v>
      </c>
      <c r="O216" s="4" t="s">
        <v>495</v>
      </c>
      <c r="P216" s="4" t="s">
        <v>32</v>
      </c>
      <c r="Q216" s="4">
        <v>0</v>
      </c>
      <c r="R216" s="6">
        <v>44594</v>
      </c>
      <c r="S216" s="5">
        <v>44598</v>
      </c>
      <c r="T216" s="4" t="s">
        <v>33</v>
      </c>
      <c r="U216" s="4">
        <v>49</v>
      </c>
      <c r="V216" s="4">
        <v>0</v>
      </c>
      <c r="W216" s="4">
        <v>0</v>
      </c>
      <c r="X216" s="4">
        <v>2412123</v>
      </c>
      <c r="Y216" s="4" t="s">
        <v>527</v>
      </c>
    </row>
    <row r="217" s="4" customFormat="1" spans="1:25">
      <c r="A217" s="4">
        <v>17217491616</v>
      </c>
      <c r="B217" s="4" t="s">
        <v>25</v>
      </c>
      <c r="C217" s="4" t="s">
        <v>40</v>
      </c>
      <c r="D217" s="4" t="s">
        <v>502</v>
      </c>
      <c r="E217" s="4" t="s">
        <v>503</v>
      </c>
      <c r="F217" s="5">
        <v>44594</v>
      </c>
      <c r="G217" s="5">
        <v>44595</v>
      </c>
      <c r="H217" s="4">
        <v>1</v>
      </c>
      <c r="I217" s="4">
        <v>1</v>
      </c>
      <c r="J217" s="4">
        <v>1</v>
      </c>
      <c r="K217" s="4" t="s">
        <v>29</v>
      </c>
      <c r="L217" s="4">
        <v>-85</v>
      </c>
      <c r="M217" s="4">
        <v>-85</v>
      </c>
      <c r="N217" s="4" t="s">
        <v>504</v>
      </c>
      <c r="O217" s="4" t="s">
        <v>495</v>
      </c>
      <c r="P217" s="4" t="s">
        <v>32</v>
      </c>
      <c r="Q217" s="4">
        <v>0</v>
      </c>
      <c r="R217" s="6">
        <v>44583</v>
      </c>
      <c r="S217" s="5">
        <v>44598</v>
      </c>
      <c r="T217" s="4" t="s">
        <v>33</v>
      </c>
      <c r="U217" s="4">
        <v>-85</v>
      </c>
      <c r="V217" s="4">
        <v>0</v>
      </c>
      <c r="W217" s="4">
        <v>0</v>
      </c>
      <c r="X217" s="4">
        <v>2406416</v>
      </c>
      <c r="Y217" s="4" t="s">
        <v>505</v>
      </c>
    </row>
    <row r="218" s="4" customFormat="1" spans="1:25">
      <c r="A218" s="4">
        <v>16741020186</v>
      </c>
      <c r="B218" s="4" t="s">
        <v>25</v>
      </c>
      <c r="C218" s="4" t="s">
        <v>26</v>
      </c>
      <c r="D218" s="4" t="s">
        <v>528</v>
      </c>
      <c r="E218" s="4" t="s">
        <v>529</v>
      </c>
      <c r="F218" s="5">
        <v>44593</v>
      </c>
      <c r="G218" s="5">
        <v>44596</v>
      </c>
      <c r="H218" s="4">
        <v>1</v>
      </c>
      <c r="I218" s="4">
        <v>3</v>
      </c>
      <c r="J218" s="4">
        <v>3</v>
      </c>
      <c r="K218" s="4" t="s">
        <v>29</v>
      </c>
      <c r="L218" s="4">
        <v>93</v>
      </c>
      <c r="M218" s="4">
        <v>93</v>
      </c>
      <c r="N218" s="4" t="s">
        <v>530</v>
      </c>
      <c r="O218" s="4" t="s">
        <v>531</v>
      </c>
      <c r="P218" s="4" t="s">
        <v>32</v>
      </c>
      <c r="Q218" s="4">
        <v>0</v>
      </c>
      <c r="R218" s="6">
        <v>44504</v>
      </c>
      <c r="S218" s="5">
        <v>44599</v>
      </c>
      <c r="T218" s="4" t="s">
        <v>33</v>
      </c>
      <c r="U218" s="4">
        <v>93</v>
      </c>
      <c r="V218" s="4">
        <v>0</v>
      </c>
      <c r="W218" s="4">
        <v>0</v>
      </c>
      <c r="X218" s="4"/>
      <c r="Y218" s="4">
        <v>474352</v>
      </c>
    </row>
    <row r="219" s="4" customFormat="1" spans="1:25">
      <c r="A219" s="4">
        <v>17021751547</v>
      </c>
      <c r="B219" s="4" t="s">
        <v>25</v>
      </c>
      <c r="C219" s="4" t="s">
        <v>26</v>
      </c>
      <c r="D219" s="4" t="s">
        <v>532</v>
      </c>
      <c r="E219" s="4" t="s">
        <v>533</v>
      </c>
      <c r="F219" s="5">
        <v>44591</v>
      </c>
      <c r="G219" s="5">
        <v>44596</v>
      </c>
      <c r="H219" s="4">
        <v>1</v>
      </c>
      <c r="I219" s="4">
        <v>5</v>
      </c>
      <c r="J219" s="4">
        <v>5</v>
      </c>
      <c r="K219" s="4" t="s">
        <v>29</v>
      </c>
      <c r="L219" s="4">
        <v>565</v>
      </c>
      <c r="M219" s="4">
        <v>565</v>
      </c>
      <c r="N219" s="4" t="s">
        <v>534</v>
      </c>
      <c r="O219" s="4" t="s">
        <v>531</v>
      </c>
      <c r="P219" s="4" t="s">
        <v>32</v>
      </c>
      <c r="Q219" s="4">
        <v>0</v>
      </c>
      <c r="R219" s="6">
        <v>44551</v>
      </c>
      <c r="S219" s="5">
        <v>44599</v>
      </c>
      <c r="T219" s="4" t="s">
        <v>33</v>
      </c>
      <c r="U219" s="4">
        <v>565</v>
      </c>
      <c r="V219" s="4">
        <v>0</v>
      </c>
      <c r="W219" s="4">
        <v>0</v>
      </c>
      <c r="X219" s="4">
        <v>2349000</v>
      </c>
      <c r="Y219" s="4">
        <v>81888264</v>
      </c>
    </row>
    <row r="220" s="4" customFormat="1" spans="1:24">
      <c r="A220" s="4">
        <v>17178216631</v>
      </c>
      <c r="B220" s="4" t="s">
        <v>25</v>
      </c>
      <c r="C220" s="4" t="s">
        <v>26</v>
      </c>
      <c r="D220" s="4" t="s">
        <v>535</v>
      </c>
      <c r="E220" s="4" t="s">
        <v>536</v>
      </c>
      <c r="F220" s="5">
        <v>44595</v>
      </c>
      <c r="G220" s="5">
        <v>44596</v>
      </c>
      <c r="H220" s="4">
        <v>1</v>
      </c>
      <c r="I220" s="4">
        <v>1</v>
      </c>
      <c r="J220" s="4">
        <v>1</v>
      </c>
      <c r="K220" s="4" t="s">
        <v>29</v>
      </c>
      <c r="L220" s="4">
        <v>50</v>
      </c>
      <c r="M220" s="4">
        <v>50</v>
      </c>
      <c r="N220" s="4" t="s">
        <v>537</v>
      </c>
      <c r="O220" s="4" t="s">
        <v>531</v>
      </c>
      <c r="P220" s="4" t="s">
        <v>32</v>
      </c>
      <c r="Q220" s="4">
        <v>0</v>
      </c>
      <c r="R220" s="6">
        <v>44575</v>
      </c>
      <c r="S220" s="5">
        <v>44599</v>
      </c>
      <c r="T220" s="4" t="s">
        <v>33</v>
      </c>
      <c r="U220" s="4">
        <v>50</v>
      </c>
      <c r="V220" s="4">
        <v>0</v>
      </c>
      <c r="W220" s="4">
        <v>0</v>
      </c>
      <c r="X220" s="4">
        <v>2391563</v>
      </c>
    </row>
    <row r="221" s="4" customFormat="1" spans="1:24">
      <c r="A221" s="4">
        <v>17249534871</v>
      </c>
      <c r="B221" s="4" t="s">
        <v>25</v>
      </c>
      <c r="C221" s="4" t="s">
        <v>26</v>
      </c>
      <c r="D221" s="4" t="s">
        <v>538</v>
      </c>
      <c r="E221" s="4" t="s">
        <v>539</v>
      </c>
      <c r="F221" s="5">
        <v>44593</v>
      </c>
      <c r="G221" s="5">
        <v>44596</v>
      </c>
      <c r="H221" s="4">
        <v>1</v>
      </c>
      <c r="I221" s="4">
        <v>3</v>
      </c>
      <c r="J221" s="4">
        <v>3</v>
      </c>
      <c r="K221" s="4" t="s">
        <v>29</v>
      </c>
      <c r="L221" s="4">
        <v>225</v>
      </c>
      <c r="M221" s="4">
        <v>225</v>
      </c>
      <c r="N221" s="4" t="s">
        <v>540</v>
      </c>
      <c r="O221" s="4" t="s">
        <v>531</v>
      </c>
      <c r="P221" s="4" t="s">
        <v>32</v>
      </c>
      <c r="Q221" s="4">
        <v>0</v>
      </c>
      <c r="R221" s="6">
        <v>44589</v>
      </c>
      <c r="S221" s="5">
        <v>44599</v>
      </c>
      <c r="T221" s="4" t="s">
        <v>33</v>
      </c>
      <c r="U221" s="4">
        <v>225</v>
      </c>
      <c r="V221" s="4">
        <v>0</v>
      </c>
      <c r="W221" s="4">
        <v>0</v>
      </c>
      <c r="X221" s="4">
        <v>2410115</v>
      </c>
    </row>
    <row r="222" s="4" customFormat="1" spans="1:24">
      <c r="A222" s="4">
        <v>17249534871</v>
      </c>
      <c r="B222" s="4" t="s">
        <v>25</v>
      </c>
      <c r="C222" s="4" t="s">
        <v>40</v>
      </c>
      <c r="D222" s="4" t="s">
        <v>538</v>
      </c>
      <c r="E222" s="4" t="s">
        <v>539</v>
      </c>
      <c r="F222" s="5">
        <v>44593</v>
      </c>
      <c r="G222" s="5">
        <v>44596</v>
      </c>
      <c r="H222" s="4">
        <v>1</v>
      </c>
      <c r="I222" s="4">
        <v>3</v>
      </c>
      <c r="J222" s="4">
        <v>3</v>
      </c>
      <c r="K222" s="4" t="s">
        <v>29</v>
      </c>
      <c r="L222" s="4">
        <v>-225</v>
      </c>
      <c r="M222" s="4">
        <v>-225</v>
      </c>
      <c r="N222" s="4" t="s">
        <v>540</v>
      </c>
      <c r="O222" s="4" t="s">
        <v>531</v>
      </c>
      <c r="P222" s="4" t="s">
        <v>32</v>
      </c>
      <c r="Q222" s="4">
        <v>0</v>
      </c>
      <c r="R222" s="6">
        <v>44589</v>
      </c>
      <c r="S222" s="5">
        <v>44599</v>
      </c>
      <c r="T222" s="4" t="s">
        <v>33</v>
      </c>
      <c r="U222" s="4">
        <v>-225</v>
      </c>
      <c r="V222" s="4">
        <v>0</v>
      </c>
      <c r="W222" s="4">
        <v>0</v>
      </c>
      <c r="X222" s="4">
        <v>2410115</v>
      </c>
    </row>
    <row r="223" s="4" customFormat="1" spans="1:24">
      <c r="A223" s="4">
        <v>17249676186</v>
      </c>
      <c r="B223" s="4" t="s">
        <v>25</v>
      </c>
      <c r="C223" s="4" t="s">
        <v>26</v>
      </c>
      <c r="D223" s="4" t="s">
        <v>346</v>
      </c>
      <c r="E223" s="4" t="s">
        <v>347</v>
      </c>
      <c r="F223" s="5">
        <v>44594</v>
      </c>
      <c r="G223" s="5">
        <v>44596</v>
      </c>
      <c r="H223" s="4">
        <v>1</v>
      </c>
      <c r="I223" s="4">
        <v>2</v>
      </c>
      <c r="J223" s="4">
        <v>2</v>
      </c>
      <c r="K223" s="4" t="s">
        <v>29</v>
      </c>
      <c r="L223" s="4">
        <v>118</v>
      </c>
      <c r="M223" s="4">
        <v>118</v>
      </c>
      <c r="N223" s="4" t="s">
        <v>541</v>
      </c>
      <c r="O223" s="4" t="s">
        <v>531</v>
      </c>
      <c r="P223" s="4" t="s">
        <v>32</v>
      </c>
      <c r="Q223" s="4">
        <v>0</v>
      </c>
      <c r="R223" s="6">
        <v>44589</v>
      </c>
      <c r="S223" s="5">
        <v>44599</v>
      </c>
      <c r="T223" s="4" t="s">
        <v>33</v>
      </c>
      <c r="U223" s="4">
        <v>118</v>
      </c>
      <c r="V223" s="4">
        <v>0</v>
      </c>
      <c r="W223" s="4">
        <v>0</v>
      </c>
      <c r="X223" s="4">
        <v>2410133</v>
      </c>
    </row>
    <row r="224" s="4" customFormat="1" spans="1:25">
      <c r="A224" s="4">
        <v>17258239239</v>
      </c>
      <c r="B224" s="4" t="s">
        <v>25</v>
      </c>
      <c r="C224" s="4" t="s">
        <v>26</v>
      </c>
      <c r="D224" s="4" t="s">
        <v>542</v>
      </c>
      <c r="E224" s="4" t="s">
        <v>391</v>
      </c>
      <c r="F224" s="5">
        <v>44594</v>
      </c>
      <c r="G224" s="5">
        <v>44596</v>
      </c>
      <c r="H224" s="4">
        <v>1</v>
      </c>
      <c r="I224" s="4">
        <v>2</v>
      </c>
      <c r="J224" s="4">
        <v>2</v>
      </c>
      <c r="K224" s="4" t="s">
        <v>29</v>
      </c>
      <c r="L224" s="4">
        <v>196</v>
      </c>
      <c r="M224" s="4">
        <v>196</v>
      </c>
      <c r="N224" s="4" t="s">
        <v>543</v>
      </c>
      <c r="O224" s="4" t="s">
        <v>531</v>
      </c>
      <c r="P224" s="4" t="s">
        <v>32</v>
      </c>
      <c r="Q224" s="4">
        <v>0</v>
      </c>
      <c r="R224" s="6">
        <v>44591</v>
      </c>
      <c r="S224" s="5">
        <v>44599</v>
      </c>
      <c r="T224" s="4" t="s">
        <v>33</v>
      </c>
      <c r="U224" s="4">
        <v>196</v>
      </c>
      <c r="V224" s="4">
        <v>0</v>
      </c>
      <c r="W224" s="4">
        <v>0</v>
      </c>
      <c r="X224" s="4">
        <v>2410919</v>
      </c>
      <c r="Y224" s="4">
        <v>664504416</v>
      </c>
    </row>
    <row r="225" s="4" customFormat="1" spans="1:25">
      <c r="A225" s="4">
        <v>17263288075</v>
      </c>
      <c r="B225" s="4" t="s">
        <v>25</v>
      </c>
      <c r="C225" s="4" t="s">
        <v>26</v>
      </c>
      <c r="D225" s="4" t="s">
        <v>544</v>
      </c>
      <c r="E225" s="4" t="s">
        <v>545</v>
      </c>
      <c r="F225" s="5">
        <v>44595</v>
      </c>
      <c r="G225" s="5">
        <v>44596</v>
      </c>
      <c r="H225" s="4">
        <v>1</v>
      </c>
      <c r="I225" s="4">
        <v>1</v>
      </c>
      <c r="J225" s="4">
        <v>1</v>
      </c>
      <c r="K225" s="4" t="s">
        <v>29</v>
      </c>
      <c r="L225" s="4">
        <v>67</v>
      </c>
      <c r="M225" s="4">
        <v>67</v>
      </c>
      <c r="N225" s="4" t="s">
        <v>546</v>
      </c>
      <c r="O225" s="4" t="s">
        <v>531</v>
      </c>
      <c r="P225" s="4" t="s">
        <v>32</v>
      </c>
      <c r="Q225" s="4">
        <v>0</v>
      </c>
      <c r="R225" s="6">
        <v>44592</v>
      </c>
      <c r="S225" s="5">
        <v>44599</v>
      </c>
      <c r="T225" s="4" t="s">
        <v>33</v>
      </c>
      <c r="U225" s="4">
        <v>67</v>
      </c>
      <c r="V225" s="4">
        <v>0</v>
      </c>
      <c r="W225" s="4">
        <v>0</v>
      </c>
      <c r="X225" s="4">
        <v>2411382</v>
      </c>
      <c r="Y225" s="4">
        <v>1887609576</v>
      </c>
    </row>
    <row r="226" s="4" customFormat="1" spans="1:25">
      <c r="A226" s="4">
        <v>17263846629</v>
      </c>
      <c r="B226" s="4" t="s">
        <v>25</v>
      </c>
      <c r="C226" s="4" t="s">
        <v>26</v>
      </c>
      <c r="D226" s="4" t="s">
        <v>542</v>
      </c>
      <c r="E226" s="4" t="s">
        <v>391</v>
      </c>
      <c r="F226" s="5">
        <v>44595</v>
      </c>
      <c r="G226" s="5">
        <v>44596</v>
      </c>
      <c r="H226" s="4">
        <v>1</v>
      </c>
      <c r="I226" s="4">
        <v>1</v>
      </c>
      <c r="J226" s="4">
        <v>1</v>
      </c>
      <c r="K226" s="4" t="s">
        <v>29</v>
      </c>
      <c r="L226" s="4">
        <v>126</v>
      </c>
      <c r="M226" s="4">
        <v>126</v>
      </c>
      <c r="N226" s="4" t="s">
        <v>547</v>
      </c>
      <c r="O226" s="4" t="s">
        <v>531</v>
      </c>
      <c r="P226" s="4" t="s">
        <v>32</v>
      </c>
      <c r="Q226" s="4">
        <v>0</v>
      </c>
      <c r="R226" s="6">
        <v>44593</v>
      </c>
      <c r="S226" s="5">
        <v>44599</v>
      </c>
      <c r="T226" s="4" t="s">
        <v>33</v>
      </c>
      <c r="U226" s="4">
        <v>126</v>
      </c>
      <c r="V226" s="4">
        <v>0</v>
      </c>
      <c r="W226" s="4">
        <v>0</v>
      </c>
      <c r="X226" s="4">
        <v>2411545</v>
      </c>
      <c r="Y226" s="4">
        <v>263080</v>
      </c>
    </row>
    <row r="227" s="4" customFormat="1" spans="1:25">
      <c r="A227" s="4">
        <v>17270712076</v>
      </c>
      <c r="B227" s="4" t="s">
        <v>25</v>
      </c>
      <c r="C227" s="4" t="s">
        <v>26</v>
      </c>
      <c r="D227" s="4" t="s">
        <v>548</v>
      </c>
      <c r="E227" s="4" t="s">
        <v>549</v>
      </c>
      <c r="F227" s="5">
        <v>44595</v>
      </c>
      <c r="G227" s="5">
        <v>44596</v>
      </c>
      <c r="H227" s="4">
        <v>1</v>
      </c>
      <c r="I227" s="4">
        <v>1</v>
      </c>
      <c r="J227" s="4">
        <v>1</v>
      </c>
      <c r="K227" s="4" t="s">
        <v>29</v>
      </c>
      <c r="L227" s="4">
        <v>65</v>
      </c>
      <c r="M227" s="4">
        <v>65</v>
      </c>
      <c r="N227" s="4" t="s">
        <v>550</v>
      </c>
      <c r="O227" s="4" t="s">
        <v>531</v>
      </c>
      <c r="P227" s="4" t="s">
        <v>32</v>
      </c>
      <c r="Q227" s="4">
        <v>0</v>
      </c>
      <c r="R227" s="6">
        <v>44594</v>
      </c>
      <c r="S227" s="5">
        <v>44599</v>
      </c>
      <c r="T227" s="4" t="s">
        <v>33</v>
      </c>
      <c r="U227" s="4">
        <v>65</v>
      </c>
      <c r="V227" s="4">
        <v>0</v>
      </c>
      <c r="W227" s="4">
        <v>0</v>
      </c>
      <c r="X227" s="4">
        <v>2412027</v>
      </c>
      <c r="Y227" s="4">
        <v>83786861</v>
      </c>
    </row>
    <row r="228" s="4" customFormat="1" spans="1:24">
      <c r="A228" s="4">
        <v>17271157941</v>
      </c>
      <c r="B228" s="4" t="s">
        <v>25</v>
      </c>
      <c r="C228" s="4" t="s">
        <v>26</v>
      </c>
      <c r="D228" s="4" t="s">
        <v>551</v>
      </c>
      <c r="E228" s="4" t="s">
        <v>552</v>
      </c>
      <c r="F228" s="5">
        <v>44595</v>
      </c>
      <c r="G228" s="5">
        <v>44596</v>
      </c>
      <c r="H228" s="4">
        <v>1</v>
      </c>
      <c r="I228" s="4">
        <v>1</v>
      </c>
      <c r="J228" s="4">
        <v>1</v>
      </c>
      <c r="K228" s="4" t="s">
        <v>29</v>
      </c>
      <c r="L228" s="4">
        <v>61</v>
      </c>
      <c r="M228" s="4">
        <v>61</v>
      </c>
      <c r="N228" s="4" t="s">
        <v>553</v>
      </c>
      <c r="O228" s="4" t="s">
        <v>531</v>
      </c>
      <c r="P228" s="4" t="s">
        <v>32</v>
      </c>
      <c r="Q228" s="4">
        <v>0</v>
      </c>
      <c r="R228" s="6">
        <v>44594</v>
      </c>
      <c r="S228" s="5">
        <v>44599</v>
      </c>
      <c r="T228" s="4" t="s">
        <v>33</v>
      </c>
      <c r="U228" s="4">
        <v>61</v>
      </c>
      <c r="V228" s="4">
        <v>0</v>
      </c>
      <c r="W228" s="4">
        <v>0</v>
      </c>
      <c r="X228" s="4">
        <v>2412099</v>
      </c>
    </row>
    <row r="229" s="4" customFormat="1" spans="1:24">
      <c r="A229" s="4">
        <v>17271679972</v>
      </c>
      <c r="B229" s="4" t="s">
        <v>25</v>
      </c>
      <c r="C229" s="4" t="s">
        <v>26</v>
      </c>
      <c r="D229" s="4" t="s">
        <v>554</v>
      </c>
      <c r="E229" s="4" t="s">
        <v>100</v>
      </c>
      <c r="F229" s="5">
        <v>44594</v>
      </c>
      <c r="G229" s="5">
        <v>44596</v>
      </c>
      <c r="H229" s="4">
        <v>1</v>
      </c>
      <c r="I229" s="4">
        <v>2</v>
      </c>
      <c r="J229" s="4">
        <v>2</v>
      </c>
      <c r="K229" s="4" t="s">
        <v>29</v>
      </c>
      <c r="L229" s="4">
        <v>180</v>
      </c>
      <c r="M229" s="4">
        <v>180</v>
      </c>
      <c r="N229" s="4" t="s">
        <v>555</v>
      </c>
      <c r="O229" s="4" t="s">
        <v>531</v>
      </c>
      <c r="P229" s="4" t="s">
        <v>32</v>
      </c>
      <c r="Q229" s="4">
        <v>0</v>
      </c>
      <c r="R229" s="6">
        <v>44594</v>
      </c>
      <c r="S229" s="5">
        <v>44599</v>
      </c>
      <c r="T229" s="4" t="s">
        <v>33</v>
      </c>
      <c r="U229" s="4">
        <v>180</v>
      </c>
      <c r="V229" s="4">
        <v>0</v>
      </c>
      <c r="W229" s="4">
        <v>0</v>
      </c>
      <c r="X229" s="4">
        <v>2412161</v>
      </c>
    </row>
    <row r="230" s="4" customFormat="1" spans="1:24">
      <c r="A230" s="4">
        <v>17272504194</v>
      </c>
      <c r="B230" s="4" t="s">
        <v>25</v>
      </c>
      <c r="C230" s="4" t="s">
        <v>26</v>
      </c>
      <c r="D230" s="4" t="s">
        <v>136</v>
      </c>
      <c r="E230" s="4" t="s">
        <v>49</v>
      </c>
      <c r="F230" s="5">
        <v>44595</v>
      </c>
      <c r="G230" s="5">
        <v>44596</v>
      </c>
      <c r="H230" s="4">
        <v>1</v>
      </c>
      <c r="I230" s="4">
        <v>1</v>
      </c>
      <c r="J230" s="4">
        <v>1</v>
      </c>
      <c r="K230" s="4" t="s">
        <v>29</v>
      </c>
      <c r="L230" s="4">
        <v>55</v>
      </c>
      <c r="M230" s="4">
        <v>55</v>
      </c>
      <c r="N230" s="4" t="s">
        <v>137</v>
      </c>
      <c r="O230" s="4" t="s">
        <v>531</v>
      </c>
      <c r="P230" s="4" t="s">
        <v>32</v>
      </c>
      <c r="Q230" s="4">
        <v>0</v>
      </c>
      <c r="R230" s="6">
        <v>44595</v>
      </c>
      <c r="S230" s="5">
        <v>44599</v>
      </c>
      <c r="T230" s="4" t="s">
        <v>33</v>
      </c>
      <c r="U230" s="4">
        <v>55</v>
      </c>
      <c r="V230" s="4">
        <v>0</v>
      </c>
      <c r="W230" s="4">
        <v>0</v>
      </c>
      <c r="X230" s="4">
        <v>2412296</v>
      </c>
    </row>
    <row r="231" s="4" customFormat="1" spans="1:25">
      <c r="A231" s="4">
        <v>17272972600</v>
      </c>
      <c r="B231" s="4" t="s">
        <v>25</v>
      </c>
      <c r="C231" s="4" t="s">
        <v>26</v>
      </c>
      <c r="D231" s="4" t="s">
        <v>556</v>
      </c>
      <c r="E231" s="4" t="s">
        <v>557</v>
      </c>
      <c r="F231" s="5">
        <v>44595</v>
      </c>
      <c r="G231" s="5">
        <v>44596</v>
      </c>
      <c r="H231" s="4">
        <v>1</v>
      </c>
      <c r="I231" s="4">
        <v>1</v>
      </c>
      <c r="J231" s="4">
        <v>1</v>
      </c>
      <c r="K231" s="4" t="s">
        <v>29</v>
      </c>
      <c r="L231" s="4">
        <v>714</v>
      </c>
      <c r="M231" s="4">
        <v>714</v>
      </c>
      <c r="N231" s="4" t="s">
        <v>558</v>
      </c>
      <c r="O231" s="4" t="s">
        <v>531</v>
      </c>
      <c r="P231" s="4" t="s">
        <v>32</v>
      </c>
      <c r="Q231" s="4">
        <v>0</v>
      </c>
      <c r="R231" s="6">
        <v>44595</v>
      </c>
      <c r="S231" s="5">
        <v>44599</v>
      </c>
      <c r="T231" s="4" t="s">
        <v>33</v>
      </c>
      <c r="U231" s="4">
        <v>714</v>
      </c>
      <c r="V231" s="4">
        <v>0</v>
      </c>
      <c r="W231" s="4">
        <v>0</v>
      </c>
      <c r="X231" s="4">
        <v>2412374</v>
      </c>
      <c r="Y231" s="4">
        <v>84510128</v>
      </c>
    </row>
    <row r="232" s="4" customFormat="1" spans="1:24">
      <c r="A232" s="4">
        <v>17277611307</v>
      </c>
      <c r="B232" s="4" t="s">
        <v>25</v>
      </c>
      <c r="C232" s="4" t="s">
        <v>26</v>
      </c>
      <c r="D232" s="4" t="s">
        <v>559</v>
      </c>
      <c r="E232" s="4" t="s">
        <v>560</v>
      </c>
      <c r="F232" s="5">
        <v>44595</v>
      </c>
      <c r="G232" s="5">
        <v>44596</v>
      </c>
      <c r="H232" s="4">
        <v>1</v>
      </c>
      <c r="I232" s="4">
        <v>1</v>
      </c>
      <c r="J232" s="4">
        <v>1</v>
      </c>
      <c r="K232" s="4" t="s">
        <v>29</v>
      </c>
      <c r="L232" s="4">
        <v>88</v>
      </c>
      <c r="M232" s="4">
        <v>88</v>
      </c>
      <c r="N232" s="4" t="s">
        <v>561</v>
      </c>
      <c r="O232" s="4" t="s">
        <v>531</v>
      </c>
      <c r="P232" s="4" t="s">
        <v>32</v>
      </c>
      <c r="Q232" s="4">
        <v>0</v>
      </c>
      <c r="R232" s="6">
        <v>44595</v>
      </c>
      <c r="S232" s="5">
        <v>44599</v>
      </c>
      <c r="T232" s="4" t="s">
        <v>33</v>
      </c>
      <c r="U232" s="4">
        <v>88</v>
      </c>
      <c r="V232" s="4">
        <v>0</v>
      </c>
      <c r="W232" s="4">
        <v>0</v>
      </c>
      <c r="X232" s="4">
        <v>2412510</v>
      </c>
    </row>
    <row r="233" s="4" customFormat="1" spans="1:25">
      <c r="A233" s="4">
        <v>17277975822</v>
      </c>
      <c r="B233" s="4" t="s">
        <v>25</v>
      </c>
      <c r="C233" s="4" t="s">
        <v>26</v>
      </c>
      <c r="D233" s="4" t="s">
        <v>337</v>
      </c>
      <c r="E233" s="4" t="s">
        <v>562</v>
      </c>
      <c r="F233" s="5">
        <v>44595</v>
      </c>
      <c r="G233" s="5">
        <v>44596</v>
      </c>
      <c r="H233" s="4">
        <v>1</v>
      </c>
      <c r="I233" s="4">
        <v>1</v>
      </c>
      <c r="J233" s="4">
        <v>1</v>
      </c>
      <c r="K233" s="4" t="s">
        <v>29</v>
      </c>
      <c r="L233" s="4">
        <v>74</v>
      </c>
      <c r="M233" s="4">
        <v>74</v>
      </c>
      <c r="N233" s="4" t="s">
        <v>563</v>
      </c>
      <c r="O233" s="4" t="s">
        <v>531</v>
      </c>
      <c r="P233" s="4" t="s">
        <v>32</v>
      </c>
      <c r="Q233" s="4">
        <v>0</v>
      </c>
      <c r="R233" s="6">
        <v>44595</v>
      </c>
      <c r="S233" s="5">
        <v>44599</v>
      </c>
      <c r="T233" s="4" t="s">
        <v>33</v>
      </c>
      <c r="U233" s="4">
        <v>74</v>
      </c>
      <c r="V233" s="4">
        <v>0</v>
      </c>
      <c r="W233" s="4">
        <v>0</v>
      </c>
      <c r="X233" s="4">
        <v>2412541</v>
      </c>
      <c r="Y233" s="4" t="s">
        <v>564</v>
      </c>
    </row>
    <row r="234" s="4" customFormat="1" spans="1:25">
      <c r="A234" s="4">
        <v>17278187243</v>
      </c>
      <c r="B234" s="4" t="s">
        <v>25</v>
      </c>
      <c r="C234" s="4" t="s">
        <v>26</v>
      </c>
      <c r="D234" s="4" t="s">
        <v>565</v>
      </c>
      <c r="E234" s="4" t="s">
        <v>566</v>
      </c>
      <c r="F234" s="5">
        <v>44595</v>
      </c>
      <c r="G234" s="5">
        <v>44596</v>
      </c>
      <c r="H234" s="4">
        <v>1</v>
      </c>
      <c r="I234" s="4">
        <v>1</v>
      </c>
      <c r="J234" s="4">
        <v>1</v>
      </c>
      <c r="K234" s="4" t="s">
        <v>29</v>
      </c>
      <c r="L234" s="4">
        <v>87</v>
      </c>
      <c r="M234" s="4">
        <v>87</v>
      </c>
      <c r="N234" s="4" t="s">
        <v>567</v>
      </c>
      <c r="O234" s="4" t="s">
        <v>531</v>
      </c>
      <c r="P234" s="4" t="s">
        <v>32</v>
      </c>
      <c r="Q234" s="4">
        <v>0</v>
      </c>
      <c r="R234" s="6">
        <v>44595</v>
      </c>
      <c r="S234" s="5">
        <v>44599</v>
      </c>
      <c r="T234" s="4" t="s">
        <v>33</v>
      </c>
      <c r="U234" s="4">
        <v>87</v>
      </c>
      <c r="V234" s="4">
        <v>0</v>
      </c>
      <c r="W234" s="4">
        <v>0</v>
      </c>
      <c r="X234" s="4">
        <v>2412565</v>
      </c>
      <c r="Y234" s="4">
        <v>65610</v>
      </c>
    </row>
    <row r="235" s="4" customFormat="1" spans="1:24">
      <c r="A235" s="4">
        <v>17278459955</v>
      </c>
      <c r="B235" s="4" t="s">
        <v>25</v>
      </c>
      <c r="C235" s="4" t="s">
        <v>26</v>
      </c>
      <c r="D235" s="4" t="s">
        <v>195</v>
      </c>
      <c r="E235" s="4" t="s">
        <v>568</v>
      </c>
      <c r="F235" s="5">
        <v>44595</v>
      </c>
      <c r="G235" s="5">
        <v>44596</v>
      </c>
      <c r="H235" s="4">
        <v>1</v>
      </c>
      <c r="I235" s="4">
        <v>1</v>
      </c>
      <c r="J235" s="4">
        <v>1</v>
      </c>
      <c r="K235" s="4" t="s">
        <v>29</v>
      </c>
      <c r="L235" s="4">
        <v>29</v>
      </c>
      <c r="M235" s="4">
        <v>29</v>
      </c>
      <c r="N235" s="4" t="s">
        <v>569</v>
      </c>
      <c r="O235" s="4" t="s">
        <v>531</v>
      </c>
      <c r="P235" s="4" t="s">
        <v>32</v>
      </c>
      <c r="Q235" s="4">
        <v>0</v>
      </c>
      <c r="R235" s="6">
        <v>44595</v>
      </c>
      <c r="S235" s="5">
        <v>44599</v>
      </c>
      <c r="T235" s="4" t="s">
        <v>33</v>
      </c>
      <c r="U235" s="4">
        <v>29</v>
      </c>
      <c r="V235" s="4">
        <v>0</v>
      </c>
      <c r="W235" s="4">
        <v>0</v>
      </c>
      <c r="X235" s="4">
        <v>2412592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6"/>
  <sheetViews>
    <sheetView tabSelected="1" workbookViewId="0">
      <selection activeCell="G228" sqref="G228"/>
    </sheetView>
  </sheetViews>
  <sheetFormatPr defaultColWidth="9" defaultRowHeight="13.5"/>
  <cols>
    <col min="1" max="1" width="12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570</v>
      </c>
    </row>
    <row r="2" s="4" customFormat="1" hidden="1" spans="1:9">
      <c r="A2" s="4">
        <v>17086774664</v>
      </c>
      <c r="B2" s="5">
        <v>44587</v>
      </c>
      <c r="C2" s="5">
        <v>44588</v>
      </c>
      <c r="D2" s="4">
        <v>203</v>
      </c>
      <c r="E2" s="4" t="str">
        <f>VLOOKUP(A2,HOP!A:L,12,0)</f>
        <v>203.00</v>
      </c>
      <c r="F2" s="4" t="str">
        <f>VLOOKUP(A2,HOP!A:C,3,0)</f>
        <v>2365967</v>
      </c>
      <c r="G2" s="4">
        <f>D2-E2</f>
        <v>0</v>
      </c>
      <c r="H2" s="4" t="str">
        <f>$H$1&amp;F2</f>
        <v>，2365967</v>
      </c>
      <c r="I2" s="4" t="str">
        <f>VLOOKUP(A2,HOP!A:T,20,0)</f>
        <v>直连</v>
      </c>
    </row>
    <row r="3" s="4" customFormat="1" hidden="1" spans="1:9">
      <c r="A3" s="4">
        <v>17107171081</v>
      </c>
      <c r="B3" s="5">
        <v>44584</v>
      </c>
      <c r="C3" s="5">
        <v>44588</v>
      </c>
      <c r="D3" s="4">
        <v>794</v>
      </c>
      <c r="E3" s="4" t="str">
        <f>VLOOKUP(A3,HOP!A:L,12,0)</f>
        <v>794.00</v>
      </c>
      <c r="F3" s="4" t="str">
        <f>VLOOKUP(A3,HOP!A:C,3,0)</f>
        <v>2369850</v>
      </c>
      <c r="G3" s="4">
        <f>D3-E3</f>
        <v>0</v>
      </c>
      <c r="H3" s="4" t="str">
        <f>$H$1&amp;F3</f>
        <v>，2369850</v>
      </c>
      <c r="I3" s="4" t="str">
        <f>VLOOKUP(A3,HOP!A:T,20,0)</f>
        <v>直连</v>
      </c>
    </row>
    <row r="4" s="4" customFormat="1" hidden="1" spans="1:9">
      <c r="A4" s="4">
        <v>17124921104</v>
      </c>
      <c r="B4" s="5">
        <v>44587</v>
      </c>
      <c r="C4" s="5">
        <v>44588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VLOOKUP(A4,HOP!A:T,20,0)</f>
        <v>#N/A</v>
      </c>
    </row>
    <row r="5" s="4" customFormat="1" hidden="1" spans="1:9">
      <c r="A5" s="4">
        <v>15540079459</v>
      </c>
      <c r="B5" s="5">
        <v>44581</v>
      </c>
      <c r="C5" s="5">
        <v>44588</v>
      </c>
      <c r="D5" s="4">
        <v>47</v>
      </c>
      <c r="E5" s="4" t="str">
        <f>VLOOKUP(A5,HOP!A:L,12,0)</f>
        <v>47.00</v>
      </c>
      <c r="F5" s="4" t="str">
        <f>VLOOKUP(A5,HOP!A:C,3,0)</f>
        <v>2148589</v>
      </c>
      <c r="G5" s="4">
        <f>D5-E5</f>
        <v>0</v>
      </c>
      <c r="H5" s="4" t="str">
        <f>$H$1&amp;F5</f>
        <v>，2148589</v>
      </c>
      <c r="I5" s="4" t="str">
        <f>VLOOKUP(A5,HOP!A:T,20,0)</f>
        <v>直连</v>
      </c>
    </row>
    <row r="6" s="4" customFormat="1" hidden="1" spans="1:9">
      <c r="A6" s="4">
        <v>17194568013</v>
      </c>
      <c r="B6" s="5">
        <v>44587</v>
      </c>
      <c r="C6" s="5">
        <v>44588</v>
      </c>
      <c r="D6" s="4">
        <v>137</v>
      </c>
      <c r="E6" s="4" t="str">
        <f>VLOOKUP(A6,HOP!A:L,12,0)</f>
        <v>137.00</v>
      </c>
      <c r="F6" s="4" t="str">
        <f>VLOOKUP(A6,HOP!A:C,3,0)</f>
        <v>2398297</v>
      </c>
      <c r="G6" s="4">
        <f>D6-E6</f>
        <v>0</v>
      </c>
      <c r="H6" s="4" t="str">
        <f>$H$1&amp;F6</f>
        <v>，2398297</v>
      </c>
      <c r="I6" s="4" t="str">
        <f>VLOOKUP(A6,HOP!A:T,20,0)</f>
        <v>直连</v>
      </c>
    </row>
    <row r="7" s="4" customFormat="1" hidden="1" spans="1:9">
      <c r="A7" s="4">
        <v>17220732028</v>
      </c>
      <c r="B7" s="5">
        <v>44587</v>
      </c>
      <c r="C7" s="5">
        <v>44588</v>
      </c>
      <c r="D7" s="4">
        <v>56</v>
      </c>
      <c r="E7" s="4" t="str">
        <f>VLOOKUP(A7,HOP!A:L,12,0)</f>
        <v>56.00</v>
      </c>
      <c r="F7" s="4" t="str">
        <f>VLOOKUP(A7,HOP!A:C,3,0)</f>
        <v>2407273</v>
      </c>
      <c r="G7" s="4">
        <f>D7-E7</f>
        <v>0</v>
      </c>
      <c r="H7" s="4" t="str">
        <f>$H$1&amp;F7</f>
        <v>，2407273</v>
      </c>
      <c r="I7" s="4" t="str">
        <f>VLOOKUP(A7,HOP!A:T,20,0)</f>
        <v>直连</v>
      </c>
    </row>
    <row r="8" s="4" customFormat="1" hidden="1" spans="1:9">
      <c r="A8" s="4">
        <v>17228538794</v>
      </c>
      <c r="B8" s="5">
        <v>44587</v>
      </c>
      <c r="C8" s="5">
        <v>44588</v>
      </c>
      <c r="D8" s="4">
        <v>139</v>
      </c>
      <c r="E8" s="4" t="str">
        <f>VLOOKUP(A8,HOP!A:L,12,0)</f>
        <v>139.00</v>
      </c>
      <c r="F8" s="4" t="str">
        <f>VLOOKUP(A8,HOP!A:C,3,0)</f>
        <v>2408503</v>
      </c>
      <c r="G8" s="4">
        <f>D8-E8</f>
        <v>0</v>
      </c>
      <c r="H8" s="4" t="str">
        <f>$H$1&amp;F8</f>
        <v>，2408503</v>
      </c>
      <c r="I8" s="4" t="str">
        <f>VLOOKUP(A8,HOP!A:T,20,0)</f>
        <v>直连</v>
      </c>
    </row>
    <row r="9" s="4" customFormat="1" hidden="1" spans="1:9">
      <c r="A9" s="4">
        <v>17232999035</v>
      </c>
      <c r="B9" s="5">
        <v>44586</v>
      </c>
      <c r="C9" s="5">
        <v>44588</v>
      </c>
      <c r="D9" s="4">
        <v>128</v>
      </c>
      <c r="E9" s="4" t="str">
        <f>VLOOKUP(A9,HOP!A:L,12,0)</f>
        <v>128.00</v>
      </c>
      <c r="F9" s="4" t="str">
        <f>VLOOKUP(A9,HOP!A:C,3,0)</f>
        <v>2408805</v>
      </c>
      <c r="G9" s="4">
        <f>D9-E9</f>
        <v>0</v>
      </c>
      <c r="H9" s="4" t="str">
        <f>$H$1&amp;F9</f>
        <v>，2408805</v>
      </c>
      <c r="I9" s="4" t="str">
        <f>VLOOKUP(A9,HOP!A:T,20,0)</f>
        <v>直连</v>
      </c>
    </row>
    <row r="10" s="4" customFormat="1" hidden="1" spans="1:9">
      <c r="A10" s="4">
        <v>17235168717</v>
      </c>
      <c r="B10" s="5">
        <v>44587</v>
      </c>
      <c r="C10" s="5">
        <v>44588</v>
      </c>
      <c r="D10" s="4">
        <v>64</v>
      </c>
      <c r="E10" s="4" t="str">
        <f>VLOOKUP(A10,HOP!A:L,12,0)</f>
        <v>64.00</v>
      </c>
      <c r="F10" s="4" t="str">
        <f>VLOOKUP(A10,HOP!A:C,3,0)</f>
        <v>2409068</v>
      </c>
      <c r="G10" s="4">
        <f>D10-E10</f>
        <v>0</v>
      </c>
      <c r="H10" s="4" t="str">
        <f>$H$1&amp;F10</f>
        <v>，2409068</v>
      </c>
      <c r="I10" s="4" t="str">
        <f>VLOOKUP(A10,HOP!A:T,20,0)</f>
        <v>直连</v>
      </c>
    </row>
    <row r="11" s="4" customFormat="1" hidden="1" spans="1:9">
      <c r="A11" s="4">
        <v>17235291036</v>
      </c>
      <c r="B11" s="5">
        <v>44587</v>
      </c>
      <c r="C11" s="5">
        <v>44588</v>
      </c>
      <c r="D11" s="4">
        <v>58</v>
      </c>
      <c r="E11" s="4" t="str">
        <f>VLOOKUP(A11,HOP!A:L,12,0)</f>
        <v>58.00</v>
      </c>
      <c r="F11" s="4" t="str">
        <f>VLOOKUP(A11,HOP!A:C,3,0)</f>
        <v>2409094</v>
      </c>
      <c r="G11" s="4">
        <f>D11-E11</f>
        <v>0</v>
      </c>
      <c r="H11" s="4" t="str">
        <f>$H$1&amp;F11</f>
        <v>，2409094</v>
      </c>
      <c r="I11" s="4" t="str">
        <f>VLOOKUP(A11,HOP!A:T,20,0)</f>
        <v>直连</v>
      </c>
    </row>
    <row r="12" s="4" customFormat="1" hidden="1" spans="1:9">
      <c r="A12" s="4">
        <v>17235405137</v>
      </c>
      <c r="B12" s="5">
        <v>44587</v>
      </c>
      <c r="C12" s="5">
        <v>44588</v>
      </c>
      <c r="D12" s="4">
        <v>64</v>
      </c>
      <c r="E12" s="4" t="str">
        <f>VLOOKUP(A12,HOP!A:L,12,0)</f>
        <v>64.00</v>
      </c>
      <c r="F12" s="4" t="str">
        <f>VLOOKUP(A12,HOP!A:C,3,0)</f>
        <v>2409108</v>
      </c>
      <c r="G12" s="4">
        <f>D12-E12</f>
        <v>0</v>
      </c>
      <c r="H12" s="4" t="str">
        <f>$H$1&amp;F12</f>
        <v>，2409108</v>
      </c>
      <c r="I12" s="4" t="str">
        <f>VLOOKUP(A12,HOP!A:T,20,0)</f>
        <v>直连</v>
      </c>
    </row>
    <row r="13" s="4" customFormat="1" hidden="1" spans="1:9">
      <c r="A13" s="4">
        <v>17235678586</v>
      </c>
      <c r="B13" s="5">
        <v>44587</v>
      </c>
      <c r="C13" s="5">
        <v>44588</v>
      </c>
      <c r="D13" s="4">
        <v>39</v>
      </c>
      <c r="E13" s="4" t="str">
        <f>VLOOKUP(A13,HOP!A:L,12,0)</f>
        <v>39.00</v>
      </c>
      <c r="F13" s="4" t="str">
        <f>VLOOKUP(A13,HOP!A:C,3,0)</f>
        <v>2409157</v>
      </c>
      <c r="G13" s="4">
        <f>D13-E13</f>
        <v>0</v>
      </c>
      <c r="H13" s="4" t="str">
        <f>$H$1&amp;F13</f>
        <v>，2409157</v>
      </c>
      <c r="I13" s="4" t="str">
        <f>VLOOKUP(A13,HOP!A:T,20,0)</f>
        <v>直连</v>
      </c>
    </row>
    <row r="14" s="4" customFormat="1" hidden="1" spans="1:9">
      <c r="A14" s="4">
        <v>17235749277</v>
      </c>
      <c r="B14" s="5">
        <v>44587</v>
      </c>
      <c r="C14" s="5">
        <v>44588</v>
      </c>
      <c r="D14" s="4">
        <v>199</v>
      </c>
      <c r="E14" s="4" t="str">
        <f>VLOOKUP(A14,HOP!A:L,12,0)</f>
        <v>199.00</v>
      </c>
      <c r="F14" s="4" t="str">
        <f>VLOOKUP(A14,HOP!A:C,3,0)</f>
        <v>2409173</v>
      </c>
      <c r="G14" s="4">
        <f>D14-E14</f>
        <v>0</v>
      </c>
      <c r="H14" s="4" t="str">
        <f>$H$1&amp;F14</f>
        <v>，2409173</v>
      </c>
      <c r="I14" s="4" t="str">
        <f>VLOOKUP(A14,HOP!A:T,20,0)</f>
        <v>直连</v>
      </c>
    </row>
    <row r="15" s="4" customFormat="1" hidden="1" spans="1:9">
      <c r="A15" s="4">
        <v>17235767490</v>
      </c>
      <c r="B15" s="5">
        <v>44587</v>
      </c>
      <c r="C15" s="5">
        <v>44588</v>
      </c>
      <c r="D15" s="4">
        <v>70</v>
      </c>
      <c r="E15" s="4" t="str">
        <f>VLOOKUP(A15,HOP!A:L,12,0)</f>
        <v>70.00</v>
      </c>
      <c r="F15" s="4" t="str">
        <f>VLOOKUP(A15,HOP!A:C,3,0)</f>
        <v>2409179</v>
      </c>
      <c r="G15" s="4">
        <f>D15-E15</f>
        <v>0</v>
      </c>
      <c r="H15" s="4" t="str">
        <f>$H$1&amp;F15</f>
        <v>，2409179</v>
      </c>
      <c r="I15" s="4" t="str">
        <f>VLOOKUP(A15,HOP!A:T,20,0)</f>
        <v>直连</v>
      </c>
    </row>
    <row r="16" s="4" customFormat="1" hidden="1" spans="1:9">
      <c r="A16" s="4">
        <v>17235797545</v>
      </c>
      <c r="B16" s="5">
        <v>44587</v>
      </c>
      <c r="C16" s="5">
        <v>44588</v>
      </c>
      <c r="D16" s="4">
        <v>115</v>
      </c>
      <c r="E16" s="4" t="str">
        <f>VLOOKUP(A16,HOP!A:L,12,0)</f>
        <v>115.00</v>
      </c>
      <c r="F16" s="4" t="str">
        <f>VLOOKUP(A16,HOP!A:C,3,0)</f>
        <v>2409194</v>
      </c>
      <c r="G16" s="4">
        <f>D16-E16</f>
        <v>0</v>
      </c>
      <c r="H16" s="4" t="str">
        <f>$H$1&amp;F16</f>
        <v>，2409194</v>
      </c>
      <c r="I16" s="4" t="str">
        <f>VLOOKUP(A16,HOP!A:T,20,0)</f>
        <v>直连</v>
      </c>
    </row>
    <row r="17" s="4" customFormat="1" hidden="1" spans="1:9">
      <c r="A17" s="4">
        <v>17235811006</v>
      </c>
      <c r="B17" s="5">
        <v>44587</v>
      </c>
      <c r="C17" s="5">
        <v>44588</v>
      </c>
      <c r="D17" s="4">
        <v>73</v>
      </c>
      <c r="E17" s="4" t="str">
        <f>VLOOKUP(A17,HOP!A:L,12,0)</f>
        <v>73.00</v>
      </c>
      <c r="F17" s="4" t="str">
        <f>VLOOKUP(A17,HOP!A:C,3,0)</f>
        <v>2409198</v>
      </c>
      <c r="G17" s="4">
        <f>D17-E17</f>
        <v>0</v>
      </c>
      <c r="H17" s="4" t="str">
        <f>$H$1&amp;F17</f>
        <v>，2409198</v>
      </c>
      <c r="I17" s="4" t="str">
        <f>VLOOKUP(A17,HOP!A:T,20,0)</f>
        <v>直连</v>
      </c>
    </row>
    <row r="18" s="4" customFormat="1" hidden="1" spans="1:9">
      <c r="A18" s="4">
        <v>17235672855</v>
      </c>
      <c r="B18" s="5">
        <v>44587</v>
      </c>
      <c r="C18" s="5">
        <v>44588</v>
      </c>
      <c r="D18" s="4">
        <v>264</v>
      </c>
      <c r="E18" s="4" t="str">
        <f>VLOOKUP(A18,HOP!A:L,12,0)</f>
        <v>264.00</v>
      </c>
      <c r="F18" s="4" t="str">
        <f>VLOOKUP(A18,HOP!A:C,3,0)</f>
        <v>2409155</v>
      </c>
      <c r="G18" s="4">
        <f>D18-E18</f>
        <v>0</v>
      </c>
      <c r="H18" s="4" t="str">
        <f>$H$1&amp;F18</f>
        <v>，2409155</v>
      </c>
      <c r="I18" s="4" t="str">
        <f>VLOOKUP(A18,HOP!A:T,20,0)</f>
        <v>直连</v>
      </c>
    </row>
    <row r="19" s="4" customFormat="1" hidden="1" spans="1:9">
      <c r="A19" s="4">
        <v>17235846745</v>
      </c>
      <c r="B19" s="5">
        <v>44587</v>
      </c>
      <c r="C19" s="5">
        <v>44588</v>
      </c>
      <c r="D19" s="4">
        <v>39</v>
      </c>
      <c r="E19" s="4" t="str">
        <f>VLOOKUP(A19,HOP!A:L,12,0)</f>
        <v>39.00</v>
      </c>
      <c r="F19" s="4" t="str">
        <f>VLOOKUP(A19,HOP!A:C,3,0)</f>
        <v>2409210</v>
      </c>
      <c r="G19" s="4">
        <f>D19-E19</f>
        <v>0</v>
      </c>
      <c r="H19" s="4" t="str">
        <f>$H$1&amp;F19</f>
        <v>，2409210</v>
      </c>
      <c r="I19" s="4" t="str">
        <f>VLOOKUP(A19,HOP!A:T,20,0)</f>
        <v>直连</v>
      </c>
    </row>
    <row r="20" s="4" customFormat="1" hidden="1" spans="1:9">
      <c r="A20" s="4">
        <v>17239733386</v>
      </c>
      <c r="B20" s="5">
        <v>44587</v>
      </c>
      <c r="C20" s="5">
        <v>44588</v>
      </c>
      <c r="D20" s="4">
        <v>20</v>
      </c>
      <c r="E20" s="4" t="str">
        <f>VLOOKUP(A20,HOP!A:L,12,0)</f>
        <v>20.00</v>
      </c>
      <c r="F20" s="4" t="str">
        <f>VLOOKUP(A20,HOP!A:C,3,0)</f>
        <v>2409375</v>
      </c>
      <c r="G20" s="4">
        <f>D20-E20</f>
        <v>0</v>
      </c>
      <c r="H20" s="4" t="str">
        <f>$H$1&amp;F20</f>
        <v>，2409375</v>
      </c>
      <c r="I20" s="4" t="str">
        <f>VLOOKUP(A20,HOP!A:T,20,0)</f>
        <v>直连</v>
      </c>
    </row>
    <row r="21" s="4" customFormat="1" hidden="1" spans="1:9">
      <c r="A21" s="4">
        <v>17239831772</v>
      </c>
      <c r="B21" s="5">
        <v>44587</v>
      </c>
      <c r="C21" s="5">
        <v>44588</v>
      </c>
      <c r="D21" s="4">
        <v>50</v>
      </c>
      <c r="E21" s="4" t="str">
        <f>VLOOKUP(A21,HOP!A:L,12,0)</f>
        <v>50.00</v>
      </c>
      <c r="F21" s="4" t="str">
        <f>VLOOKUP(A21,HOP!A:C,3,0)</f>
        <v>2409376</v>
      </c>
      <c r="G21" s="4">
        <f>D21-E21</f>
        <v>0</v>
      </c>
      <c r="H21" s="4" t="str">
        <f>$H$1&amp;F21</f>
        <v>，2409376</v>
      </c>
      <c r="I21" s="4" t="str">
        <f>VLOOKUP(A21,HOP!A:T,20,0)</f>
        <v>直连</v>
      </c>
    </row>
    <row r="22" s="4" customFormat="1" hidden="1" spans="1:9">
      <c r="A22" s="4">
        <v>17240319762</v>
      </c>
      <c r="B22" s="5">
        <v>44587</v>
      </c>
      <c r="C22" s="5">
        <v>44588</v>
      </c>
      <c r="D22" s="4">
        <v>31</v>
      </c>
      <c r="E22" s="4" t="str">
        <f>VLOOKUP(A22,HOP!A:L,12,0)</f>
        <v>31.00</v>
      </c>
      <c r="F22" s="4" t="str">
        <f>VLOOKUP(A22,HOP!A:C,3,0)</f>
        <v>2409416</v>
      </c>
      <c r="G22" s="4">
        <f>D22-E22</f>
        <v>0</v>
      </c>
      <c r="H22" s="4" t="str">
        <f>$H$1&amp;F22</f>
        <v>，2409416</v>
      </c>
      <c r="I22" s="4" t="str">
        <f>VLOOKUP(A22,HOP!A:T,20,0)</f>
        <v>直连</v>
      </c>
    </row>
    <row r="23" s="4" customFormat="1" hidden="1" spans="1:9">
      <c r="A23" s="4">
        <v>16711343727</v>
      </c>
      <c r="B23" s="5">
        <v>44588</v>
      </c>
      <c r="C23" s="5">
        <v>44589</v>
      </c>
      <c r="D23" s="4">
        <v>100</v>
      </c>
      <c r="E23" s="4" t="str">
        <f>VLOOKUP(A23,HOP!A:L,12,0)</f>
        <v>100.00</v>
      </c>
      <c r="F23" s="4" t="str">
        <f>VLOOKUP(A23,HOP!A:C,3,0)</f>
        <v>2286979</v>
      </c>
      <c r="G23" s="4">
        <f>D23-E23</f>
        <v>0</v>
      </c>
      <c r="H23" s="4" t="str">
        <f>$H$1&amp;F23</f>
        <v>，2286979</v>
      </c>
      <c r="I23" s="4" t="str">
        <f>VLOOKUP(A23,HOP!A:T,20,0)</f>
        <v>直连</v>
      </c>
    </row>
    <row r="24" s="4" customFormat="1" hidden="1" spans="1:9">
      <c r="A24" s="4">
        <v>17030176826</v>
      </c>
      <c r="B24" s="5">
        <v>44587</v>
      </c>
      <c r="C24" s="5">
        <v>44589</v>
      </c>
      <c r="D24" s="4">
        <v>142</v>
      </c>
      <c r="E24" s="4" t="str">
        <f>VLOOKUP(A24,HOP!A:L,12,0)</f>
        <v>142.00</v>
      </c>
      <c r="F24" s="4" t="str">
        <f>VLOOKUP(A24,HOP!A:C,3,0)</f>
        <v>2350666</v>
      </c>
      <c r="G24" s="4">
        <f>D24-E24</f>
        <v>0</v>
      </c>
      <c r="H24" s="4" t="str">
        <f>$H$1&amp;F24</f>
        <v>，2350666</v>
      </c>
      <c r="I24" s="4" t="str">
        <f>VLOOKUP(A24,HOP!A:T,20,0)</f>
        <v>直连</v>
      </c>
    </row>
    <row r="25" s="4" customFormat="1" hidden="1" spans="1:9">
      <c r="A25" s="4">
        <v>17131284253</v>
      </c>
      <c r="B25" s="5">
        <v>44587</v>
      </c>
      <c r="C25" s="5">
        <v>44589</v>
      </c>
      <c r="D25" s="4">
        <v>140</v>
      </c>
      <c r="E25" s="4" t="str">
        <f>VLOOKUP(A25,HOP!A:L,12,0)</f>
        <v>140.00</v>
      </c>
      <c r="F25" s="4" t="str">
        <f>VLOOKUP(A25,HOP!A:C,3,0)</f>
        <v>2376788</v>
      </c>
      <c r="G25" s="4">
        <f>D25-E25</f>
        <v>0</v>
      </c>
      <c r="H25" s="4" t="str">
        <f>$H$1&amp;F25</f>
        <v>，2376788</v>
      </c>
      <c r="I25" s="4" t="str">
        <f>VLOOKUP(A25,HOP!A:T,20,0)</f>
        <v>直连</v>
      </c>
    </row>
    <row r="26" s="4" customFormat="1" hidden="1" spans="1:9">
      <c r="A26" s="4">
        <v>17150276233</v>
      </c>
      <c r="B26" s="5">
        <v>44588</v>
      </c>
      <c r="C26" s="5">
        <v>44589</v>
      </c>
      <c r="D26" s="4">
        <v>112</v>
      </c>
      <c r="E26" s="4" t="str">
        <f>VLOOKUP(A26,HOP!A:L,12,0)</f>
        <v>112.00</v>
      </c>
      <c r="F26" s="4" t="str">
        <f>VLOOKUP(A26,HOP!A:C,3,0)</f>
        <v>2381179</v>
      </c>
      <c r="G26" s="4">
        <f>D26-E26</f>
        <v>0</v>
      </c>
      <c r="H26" s="4" t="str">
        <f>$H$1&amp;F26</f>
        <v>，2381179</v>
      </c>
      <c r="I26" s="4" t="str">
        <f>VLOOKUP(A26,HOP!A:T,20,0)</f>
        <v>直连</v>
      </c>
    </row>
    <row r="27" s="4" customFormat="1" hidden="1" spans="1:9">
      <c r="A27" s="4">
        <v>17177873261</v>
      </c>
      <c r="B27" s="5">
        <v>44588</v>
      </c>
      <c r="C27" s="5">
        <v>44589</v>
      </c>
      <c r="D27" s="4">
        <v>126</v>
      </c>
      <c r="E27" s="4" t="str">
        <f>VLOOKUP(A27,HOP!A:L,12,0)</f>
        <v>126.00</v>
      </c>
      <c r="F27" s="4" t="str">
        <f>VLOOKUP(A27,HOP!A:C,3,0)</f>
        <v>2391345</v>
      </c>
      <c r="G27" s="4">
        <f>D27-E27</f>
        <v>0</v>
      </c>
      <c r="H27" s="4" t="str">
        <f>$H$1&amp;F27</f>
        <v>，2391345</v>
      </c>
      <c r="I27" s="4" t="str">
        <f>VLOOKUP(A27,HOP!A:T,20,0)</f>
        <v>直连</v>
      </c>
    </row>
    <row r="28" s="4" customFormat="1" hidden="1" spans="1:9">
      <c r="A28" s="4">
        <v>17207199484</v>
      </c>
      <c r="B28" s="5">
        <v>44588</v>
      </c>
      <c r="C28" s="5">
        <v>44589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>D28-E28</f>
        <v>#N/A</v>
      </c>
      <c r="H28" s="4" t="e">
        <f>$H$1&amp;F28</f>
        <v>#N/A</v>
      </c>
      <c r="I28" s="4" t="e">
        <f>VLOOKUP(A28,HOP!A:T,20,0)</f>
        <v>#N/A</v>
      </c>
    </row>
    <row r="29" s="4" customFormat="1" hidden="1" spans="1:9">
      <c r="A29" s="4">
        <v>17211172506</v>
      </c>
      <c r="B29" s="5">
        <v>44588</v>
      </c>
      <c r="C29" s="5">
        <v>44589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>D29-E29</f>
        <v>#N/A</v>
      </c>
      <c r="H29" s="4" t="e">
        <f>$H$1&amp;F29</f>
        <v>#N/A</v>
      </c>
      <c r="I29" s="4" t="e">
        <f>VLOOKUP(A29,HOP!A:T,20,0)</f>
        <v>#N/A</v>
      </c>
    </row>
    <row r="30" s="4" customFormat="1" hidden="1" spans="1:9">
      <c r="A30" s="4">
        <v>17213154851</v>
      </c>
      <c r="B30" s="5">
        <v>44588</v>
      </c>
      <c r="C30" s="5">
        <v>44589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>D30-E30</f>
        <v>#N/A</v>
      </c>
      <c r="H30" s="4" t="e">
        <f>$H$1&amp;F30</f>
        <v>#N/A</v>
      </c>
      <c r="I30" s="4" t="e">
        <f>VLOOKUP(A30,HOP!A:T,20,0)</f>
        <v>#N/A</v>
      </c>
    </row>
    <row r="31" s="4" customFormat="1" hidden="1" spans="1:9">
      <c r="A31" s="4">
        <v>17226920089</v>
      </c>
      <c r="B31" s="5">
        <v>44588</v>
      </c>
      <c r="C31" s="5">
        <v>44589</v>
      </c>
      <c r="D31" s="4">
        <v>49</v>
      </c>
      <c r="E31" s="4" t="str">
        <f>VLOOKUP(A31,HOP!A:L,12,0)</f>
        <v>49.00</v>
      </c>
      <c r="F31" s="4" t="str">
        <f>VLOOKUP(A31,HOP!A:C,3,0)</f>
        <v>2408165</v>
      </c>
      <c r="G31" s="4">
        <f>D31-E31</f>
        <v>0</v>
      </c>
      <c r="H31" s="4" t="str">
        <f>$H$1&amp;F31</f>
        <v>，2408165</v>
      </c>
      <c r="I31" s="4" t="str">
        <f>VLOOKUP(A31,HOP!A:T,20,0)</f>
        <v>直连</v>
      </c>
    </row>
    <row r="32" s="4" customFormat="1" hidden="1" spans="1:9">
      <c r="A32" s="4">
        <v>17228581356</v>
      </c>
      <c r="B32" s="5">
        <v>44588</v>
      </c>
      <c r="C32" s="5">
        <v>44589</v>
      </c>
      <c r="D32" s="4">
        <v>77</v>
      </c>
      <c r="E32" s="4" t="str">
        <f>VLOOKUP(A32,HOP!A:L,12,0)</f>
        <v>77.00</v>
      </c>
      <c r="F32" s="4" t="str">
        <f>VLOOKUP(A32,HOP!A:C,3,0)</f>
        <v>2408525</v>
      </c>
      <c r="G32" s="4">
        <f>D32-E32</f>
        <v>0</v>
      </c>
      <c r="H32" s="4" t="str">
        <f>$H$1&amp;F32</f>
        <v>，2408525</v>
      </c>
      <c r="I32" s="4" t="str">
        <f>VLOOKUP(A32,HOP!A:T,20,0)</f>
        <v>直连</v>
      </c>
    </row>
    <row r="33" s="4" customFormat="1" hidden="1" spans="1:9">
      <c r="A33" s="4">
        <v>17228682008</v>
      </c>
      <c r="B33" s="5">
        <v>44588</v>
      </c>
      <c r="C33" s="5">
        <v>44589</v>
      </c>
      <c r="D33" s="4">
        <v>125</v>
      </c>
      <c r="E33" s="4" t="str">
        <f>VLOOKUP(A33,HOP!A:L,12,0)</f>
        <v>125.00</v>
      </c>
      <c r="F33" s="4" t="str">
        <f>VLOOKUP(A33,HOP!A:C,3,0)</f>
        <v>2408543</v>
      </c>
      <c r="G33" s="4">
        <f>D33-E33</f>
        <v>0</v>
      </c>
      <c r="H33" s="4" t="str">
        <f>$H$1&amp;F33</f>
        <v>，2408543</v>
      </c>
      <c r="I33" s="4" t="str">
        <f>VLOOKUP(A33,HOP!A:T,20,0)</f>
        <v>直连</v>
      </c>
    </row>
    <row r="34" s="4" customFormat="1" hidden="1" spans="1:9">
      <c r="A34" s="4">
        <v>17232871702</v>
      </c>
      <c r="B34" s="5">
        <v>44588</v>
      </c>
      <c r="C34" s="5">
        <v>44589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>D34-E34</f>
        <v>#N/A</v>
      </c>
      <c r="H34" s="4" t="e">
        <f>$H$1&amp;F34</f>
        <v>#N/A</v>
      </c>
      <c r="I34" s="4" t="e">
        <f>VLOOKUP(A34,HOP!A:T,20,0)</f>
        <v>#N/A</v>
      </c>
    </row>
    <row r="35" s="4" customFormat="1" hidden="1" spans="1:9">
      <c r="A35" s="4">
        <v>17239650022</v>
      </c>
      <c r="B35" s="5">
        <v>44588</v>
      </c>
      <c r="C35" s="5">
        <v>44589</v>
      </c>
      <c r="D35" s="4">
        <v>24</v>
      </c>
      <c r="E35" s="4" t="str">
        <f>VLOOKUP(A35,HOP!A:L,12,0)</f>
        <v>24.00</v>
      </c>
      <c r="F35" s="4" t="str">
        <f>VLOOKUP(A35,HOP!A:C,3,0)</f>
        <v>2409361</v>
      </c>
      <c r="G35" s="4">
        <f>D35-E35</f>
        <v>0</v>
      </c>
      <c r="H35" s="4" t="str">
        <f>$H$1&amp;F35</f>
        <v>，2409361</v>
      </c>
      <c r="I35" s="4" t="str">
        <f>VLOOKUP(A35,HOP!A:T,20,0)</f>
        <v>直连</v>
      </c>
    </row>
    <row r="36" s="4" customFormat="1" hidden="1" spans="1:9">
      <c r="A36" s="4">
        <v>17240921203</v>
      </c>
      <c r="B36" s="5">
        <v>44588</v>
      </c>
      <c r="C36" s="5">
        <v>44589</v>
      </c>
      <c r="D36" s="4">
        <v>132</v>
      </c>
      <c r="E36" s="4" t="str">
        <f>VLOOKUP(A36,HOP!A:L,12,0)</f>
        <v>132.00</v>
      </c>
      <c r="F36" s="4" t="str">
        <f>VLOOKUP(A36,HOP!A:C,3,0)</f>
        <v>2409489</v>
      </c>
      <c r="G36" s="4">
        <f>D36-E36</f>
        <v>0</v>
      </c>
      <c r="H36" s="4" t="str">
        <f>$H$1&amp;F36</f>
        <v>，2409489</v>
      </c>
      <c r="I36" s="4" t="str">
        <f>VLOOKUP(A36,HOP!A:T,20,0)</f>
        <v>直连</v>
      </c>
    </row>
    <row r="37" s="4" customFormat="1" hidden="1" spans="1:9">
      <c r="A37" s="4">
        <v>17240980582</v>
      </c>
      <c r="B37" s="5">
        <v>44587</v>
      </c>
      <c r="C37" s="5">
        <v>44589</v>
      </c>
      <c r="D37" s="4">
        <v>148</v>
      </c>
      <c r="E37" s="4" t="str">
        <f>VLOOKUP(A37,HOP!A:L,12,0)</f>
        <v>148.00</v>
      </c>
      <c r="F37" s="4" t="str">
        <f>VLOOKUP(A37,HOP!A:C,3,0)</f>
        <v>2409495</v>
      </c>
      <c r="G37" s="4">
        <f>D37-E37</f>
        <v>0</v>
      </c>
      <c r="H37" s="4" t="str">
        <f>$H$1&amp;F37</f>
        <v>，2409495</v>
      </c>
      <c r="I37" s="4" t="str">
        <f>VLOOKUP(A37,HOP!A:T,20,0)</f>
        <v>直连</v>
      </c>
    </row>
    <row r="38" s="4" customFormat="1" hidden="1" spans="1:9">
      <c r="A38" s="4">
        <v>17241032402</v>
      </c>
      <c r="B38" s="5">
        <v>44588</v>
      </c>
      <c r="C38" s="5">
        <v>44589</v>
      </c>
      <c r="D38" s="4">
        <v>51</v>
      </c>
      <c r="E38" s="4" t="str">
        <f>VLOOKUP(A38,HOP!A:L,12,0)</f>
        <v>51.00</v>
      </c>
      <c r="F38" s="4" t="str">
        <f>VLOOKUP(A38,HOP!A:C,3,0)</f>
        <v>2409504</v>
      </c>
      <c r="G38" s="4">
        <f>D38-E38</f>
        <v>0</v>
      </c>
      <c r="H38" s="4" t="str">
        <f>$H$1&amp;F38</f>
        <v>，2409504</v>
      </c>
      <c r="I38" s="4" t="str">
        <f>VLOOKUP(A38,HOP!A:T,20,0)</f>
        <v>直连</v>
      </c>
    </row>
    <row r="39" s="4" customFormat="1" hidden="1" spans="1:9">
      <c r="A39" s="4">
        <v>17241843335</v>
      </c>
      <c r="B39" s="5">
        <v>44588</v>
      </c>
      <c r="C39" s="5">
        <v>44589</v>
      </c>
      <c r="D39" s="4">
        <v>64</v>
      </c>
      <c r="E39" s="4" t="str">
        <f>VLOOKUP(A39,HOP!A:L,12,0)</f>
        <v>64.00</v>
      </c>
      <c r="F39" s="4" t="str">
        <f>VLOOKUP(A39,HOP!A:C,3,0)</f>
        <v>2409614</v>
      </c>
      <c r="G39" s="4">
        <f>D39-E39</f>
        <v>0</v>
      </c>
      <c r="H39" s="4" t="str">
        <f>$H$1&amp;F39</f>
        <v>，2409614</v>
      </c>
      <c r="I39" s="4" t="str">
        <f>VLOOKUP(A39,HOP!A:T,20,0)</f>
        <v>直连</v>
      </c>
    </row>
    <row r="40" s="4" customFormat="1" hidden="1" spans="1:9">
      <c r="A40" s="4">
        <v>17242186920</v>
      </c>
      <c r="B40" s="5">
        <v>44588</v>
      </c>
      <c r="C40" s="5">
        <v>44589</v>
      </c>
      <c r="D40" s="4">
        <v>54</v>
      </c>
      <c r="E40" s="4" t="str">
        <f>VLOOKUP(A40,HOP!A:L,12,0)</f>
        <v>54.00</v>
      </c>
      <c r="F40" s="4" t="str">
        <f>VLOOKUP(A40,HOP!A:C,3,0)</f>
        <v>2409646</v>
      </c>
      <c r="G40" s="4">
        <f>D40-E40</f>
        <v>0</v>
      </c>
      <c r="H40" s="4" t="str">
        <f>$H$1&amp;F40</f>
        <v>，2409646</v>
      </c>
      <c r="I40" s="4" t="str">
        <f>VLOOKUP(A40,HOP!A:T,20,0)</f>
        <v>直连</v>
      </c>
    </row>
    <row r="41" s="4" customFormat="1" hidden="1" spans="1:9">
      <c r="A41" s="4">
        <v>17242308525</v>
      </c>
      <c r="B41" s="5">
        <v>44588</v>
      </c>
      <c r="C41" s="5">
        <v>44589</v>
      </c>
      <c r="D41" s="4">
        <v>95</v>
      </c>
      <c r="E41" s="4" t="str">
        <f>VLOOKUP(A41,HOP!A:L,12,0)</f>
        <v>95.00</v>
      </c>
      <c r="F41" s="4" t="str">
        <f>VLOOKUP(A41,HOP!A:C,3,0)</f>
        <v>2409683</v>
      </c>
      <c r="G41" s="4">
        <f>D41-E41</f>
        <v>0</v>
      </c>
      <c r="H41" s="4" t="str">
        <f>$H$1&amp;F41</f>
        <v>，2409683</v>
      </c>
      <c r="I41" s="4" t="str">
        <f>VLOOKUP(A41,HOP!A:T,20,0)</f>
        <v>直连</v>
      </c>
    </row>
    <row r="42" s="4" customFormat="1" hidden="1" spans="1:9">
      <c r="A42" s="4">
        <v>17242613024</v>
      </c>
      <c r="B42" s="5">
        <v>44588</v>
      </c>
      <c r="C42" s="5">
        <v>44589</v>
      </c>
      <c r="D42" s="4">
        <v>65</v>
      </c>
      <c r="E42" s="4" t="str">
        <f>VLOOKUP(A42,HOP!A:L,12,0)</f>
        <v>65.00</v>
      </c>
      <c r="F42" s="4" t="str">
        <f>VLOOKUP(A42,HOP!A:C,3,0)</f>
        <v>2409722</v>
      </c>
      <c r="G42" s="4">
        <f>D42-E42</f>
        <v>0</v>
      </c>
      <c r="H42" s="4" t="str">
        <f>$H$1&amp;F42</f>
        <v>，2409722</v>
      </c>
      <c r="I42" s="4" t="str">
        <f>VLOOKUP(A42,HOP!A:T,20,0)</f>
        <v>直连</v>
      </c>
    </row>
    <row r="43" s="4" customFormat="1" hidden="1" spans="1:9">
      <c r="A43" s="4">
        <v>17243669293</v>
      </c>
      <c r="B43" s="5">
        <v>44588</v>
      </c>
      <c r="C43" s="5">
        <v>44589</v>
      </c>
      <c r="D43" s="4">
        <v>16</v>
      </c>
      <c r="E43" s="4" t="str">
        <f>VLOOKUP(A43,HOP!A:L,12,0)</f>
        <v>16.00</v>
      </c>
      <c r="F43" s="4" t="str">
        <f>VLOOKUP(A43,HOP!A:C,3,0)</f>
        <v>2409847</v>
      </c>
      <c r="G43" s="4">
        <f>D43-E43</f>
        <v>0</v>
      </c>
      <c r="H43" s="4" t="str">
        <f>$H$1&amp;F43</f>
        <v>，2409847</v>
      </c>
      <c r="I43" s="4" t="str">
        <f>VLOOKUP(A43,HOP!A:T,20,0)</f>
        <v>直连</v>
      </c>
    </row>
    <row r="44" s="4" customFormat="1" hidden="1" spans="1:9">
      <c r="A44" s="4">
        <v>17243704215</v>
      </c>
      <c r="B44" s="5">
        <v>44588</v>
      </c>
      <c r="C44" s="5">
        <v>44589</v>
      </c>
      <c r="D44" s="4">
        <v>18</v>
      </c>
      <c r="E44" s="4" t="str">
        <f>VLOOKUP(A44,HOP!A:L,12,0)</f>
        <v>18.00</v>
      </c>
      <c r="F44" s="4" t="str">
        <f>VLOOKUP(A44,HOP!A:C,3,0)</f>
        <v>2409854</v>
      </c>
      <c r="G44" s="4">
        <f>D44-E44</f>
        <v>0</v>
      </c>
      <c r="H44" s="4" t="str">
        <f>$H$1&amp;F44</f>
        <v>，2409854</v>
      </c>
      <c r="I44" s="4" t="str">
        <f>VLOOKUP(A44,HOP!A:T,20,0)</f>
        <v>直连</v>
      </c>
    </row>
    <row r="45" s="4" customFormat="1" hidden="1" spans="1:9">
      <c r="A45" s="4">
        <v>17243702948</v>
      </c>
      <c r="B45" s="5">
        <v>44588</v>
      </c>
      <c r="C45" s="5">
        <v>44589</v>
      </c>
      <c r="D45" s="4">
        <v>90</v>
      </c>
      <c r="E45" s="4" t="str">
        <f>VLOOKUP(A45,HOP!A:L,12,0)</f>
        <v>90.00</v>
      </c>
      <c r="F45" s="4" t="str">
        <f>VLOOKUP(A45,HOP!A:C,3,0)</f>
        <v>2409856</v>
      </c>
      <c r="G45" s="4">
        <f>D45-E45</f>
        <v>0</v>
      </c>
      <c r="H45" s="4" t="str">
        <f>$H$1&amp;F45</f>
        <v>，2409856</v>
      </c>
      <c r="I45" s="4" t="str">
        <f>VLOOKUP(A45,HOP!A:T,20,0)</f>
        <v>直连</v>
      </c>
    </row>
    <row r="46" s="4" customFormat="1" hidden="1" spans="1:9">
      <c r="A46" s="4">
        <v>17244096624</v>
      </c>
      <c r="B46" s="5">
        <v>44588</v>
      </c>
      <c r="C46" s="5">
        <v>44589</v>
      </c>
      <c r="D46" s="4">
        <v>50</v>
      </c>
      <c r="E46" s="4" t="str">
        <f>VLOOKUP(A46,HOP!A:L,12,0)</f>
        <v>50.00</v>
      </c>
      <c r="F46" s="4" t="str">
        <f>VLOOKUP(A46,HOP!A:C,3,0)</f>
        <v>2409904</v>
      </c>
      <c r="G46" s="4">
        <f>D46-E46</f>
        <v>0</v>
      </c>
      <c r="H46" s="4" t="str">
        <f>$H$1&amp;F46</f>
        <v>，2409904</v>
      </c>
      <c r="I46" s="4" t="str">
        <f>VLOOKUP(A46,HOP!A:T,20,0)</f>
        <v>直连</v>
      </c>
    </row>
    <row r="47" s="4" customFormat="1" hidden="1" spans="1:9">
      <c r="A47" s="4">
        <v>17244184142</v>
      </c>
      <c r="B47" s="5">
        <v>44588</v>
      </c>
      <c r="C47" s="5">
        <v>44589</v>
      </c>
      <c r="D47" s="4">
        <v>23</v>
      </c>
      <c r="E47" s="4" t="str">
        <f>VLOOKUP(A47,HOP!A:L,12,0)</f>
        <v>23.00</v>
      </c>
      <c r="F47" s="4" t="str">
        <f>VLOOKUP(A47,HOP!A:C,3,0)</f>
        <v>2409915</v>
      </c>
      <c r="G47" s="4">
        <f>D47-E47</f>
        <v>0</v>
      </c>
      <c r="H47" s="4" t="str">
        <f>$H$1&amp;F47</f>
        <v>，2409915</v>
      </c>
      <c r="I47" s="4" t="str">
        <f>VLOOKUP(A47,HOP!A:T,20,0)</f>
        <v>直连</v>
      </c>
    </row>
    <row r="48" s="4" customFormat="1" hidden="1" spans="1:9">
      <c r="A48" s="4">
        <v>16708387799</v>
      </c>
      <c r="B48" s="5">
        <v>44589</v>
      </c>
      <c r="C48" s="5">
        <v>44590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ref="G48:G60" si="0">D48-E48</f>
        <v>#N/A</v>
      </c>
      <c r="H48" s="4" t="e">
        <f t="shared" ref="H48:H60" si="1">$H$1&amp;F48</f>
        <v>#N/A</v>
      </c>
      <c r="I48" s="4" t="e">
        <f>VLOOKUP(A48,HOP!A:T,20,0)</f>
        <v>#N/A</v>
      </c>
    </row>
    <row r="49" s="4" customFormat="1" hidden="1" spans="1:9">
      <c r="A49" s="4">
        <v>16940109276</v>
      </c>
      <c r="B49" s="5">
        <v>44589</v>
      </c>
      <c r="C49" s="5">
        <v>44590</v>
      </c>
      <c r="D49" s="4">
        <v>79</v>
      </c>
      <c r="E49" s="4" t="str">
        <f>VLOOKUP(A49,HOP!A:L,12,0)</f>
        <v>79.00</v>
      </c>
      <c r="F49" s="4" t="str">
        <f>VLOOKUP(A49,HOP!A:C,3,0)</f>
        <v>2330373</v>
      </c>
      <c r="G49" s="4">
        <f t="shared" si="0"/>
        <v>0</v>
      </c>
      <c r="H49" s="4" t="str">
        <f t="shared" si="1"/>
        <v>，2330373</v>
      </c>
      <c r="I49" s="4" t="str">
        <f>VLOOKUP(A49,HOP!A:T,20,0)</f>
        <v>直连</v>
      </c>
    </row>
    <row r="50" s="4" customFormat="1" hidden="1" spans="1:9">
      <c r="A50" s="4">
        <v>17154625798</v>
      </c>
      <c r="B50" s="5">
        <v>44589</v>
      </c>
      <c r="C50" s="5">
        <v>44590</v>
      </c>
      <c r="D50" s="4">
        <v>654</v>
      </c>
      <c r="E50" s="4">
        <v>654</v>
      </c>
      <c r="F50" s="4">
        <v>2383073</v>
      </c>
      <c r="G50" s="4">
        <f t="shared" si="0"/>
        <v>0</v>
      </c>
      <c r="H50" s="4" t="str">
        <f t="shared" si="1"/>
        <v>，2383073</v>
      </c>
      <c r="I50" s="4" t="str">
        <f>VLOOKUP(A50,HOP!A:T,20,0)</f>
        <v>直连</v>
      </c>
    </row>
    <row r="51" s="4" customFormat="1" hidden="1" spans="1:9">
      <c r="A51" s="4">
        <v>17208021454</v>
      </c>
      <c r="B51" s="5">
        <v>44589</v>
      </c>
      <c r="C51" s="5">
        <v>44590</v>
      </c>
      <c r="D51" s="4">
        <v>29</v>
      </c>
      <c r="E51" s="4" t="str">
        <f>VLOOKUP(A51,HOP!A:L,12,0)</f>
        <v>29.00</v>
      </c>
      <c r="F51" s="4" t="str">
        <f>VLOOKUP(A51,HOP!A:C,3,0)</f>
        <v>2404286</v>
      </c>
      <c r="G51" s="4">
        <f t="shared" si="0"/>
        <v>0</v>
      </c>
      <c r="H51" s="4" t="str">
        <f t="shared" si="1"/>
        <v>，2404286</v>
      </c>
      <c r="I51" s="4" t="str">
        <f>VLOOKUP(A51,HOP!A:T,20,0)</f>
        <v>直连</v>
      </c>
    </row>
    <row r="52" s="4" customFormat="1" hidden="1" spans="1:9">
      <c r="A52" s="4">
        <v>17225235167</v>
      </c>
      <c r="B52" s="5">
        <v>44589</v>
      </c>
      <c r="C52" s="5">
        <v>44590</v>
      </c>
      <c r="D52" s="4">
        <v>51</v>
      </c>
      <c r="E52" s="4" t="str">
        <f>VLOOKUP(A52,HOP!A:L,12,0)</f>
        <v>51.00</v>
      </c>
      <c r="F52" s="4" t="str">
        <f>VLOOKUP(A52,HOP!A:C,3,0)</f>
        <v>2407563</v>
      </c>
      <c r="G52" s="4">
        <f t="shared" si="0"/>
        <v>0</v>
      </c>
      <c r="H52" s="4" t="str">
        <f t="shared" si="1"/>
        <v>，2407563</v>
      </c>
      <c r="I52" s="4" t="str">
        <f>VLOOKUP(A52,HOP!A:T,20,0)</f>
        <v>直连</v>
      </c>
    </row>
    <row r="53" s="4" customFormat="1" hidden="1" spans="1:9">
      <c r="A53" s="4">
        <v>17226611924</v>
      </c>
      <c r="B53" s="5">
        <v>44585</v>
      </c>
      <c r="C53" s="5">
        <v>44590</v>
      </c>
      <c r="D53" s="4">
        <v>765</v>
      </c>
      <c r="E53" s="4" t="str">
        <f>VLOOKUP(A53,HOP!A:L,12,0)</f>
        <v>765.00</v>
      </c>
      <c r="F53" s="4" t="str">
        <f>VLOOKUP(A53,HOP!A:C,3,0)</f>
        <v>2408002</v>
      </c>
      <c r="G53" s="4">
        <f t="shared" si="0"/>
        <v>0</v>
      </c>
      <c r="H53" s="4" t="str">
        <f t="shared" si="1"/>
        <v>，2408002</v>
      </c>
      <c r="I53" s="4" t="str">
        <f>VLOOKUP(A53,HOP!A:T,20,0)</f>
        <v>直连</v>
      </c>
    </row>
    <row r="54" s="4" customFormat="1" hidden="1" spans="1:9">
      <c r="A54" s="4">
        <v>17227298114</v>
      </c>
      <c r="B54" s="5">
        <v>44586</v>
      </c>
      <c r="C54" s="5">
        <v>44590</v>
      </c>
      <c r="D54" s="4">
        <v>216</v>
      </c>
      <c r="E54" s="4" t="str">
        <f>VLOOKUP(A54,HOP!A:L,12,0)</f>
        <v>216.00</v>
      </c>
      <c r="F54" s="4" t="str">
        <f>VLOOKUP(A54,HOP!A:C,3,0)</f>
        <v>2408310</v>
      </c>
      <c r="G54" s="4">
        <f t="shared" si="0"/>
        <v>0</v>
      </c>
      <c r="H54" s="4" t="str">
        <f t="shared" si="1"/>
        <v>，2408310</v>
      </c>
      <c r="I54" s="4" t="str">
        <f>VLOOKUP(A54,HOP!A:T,20,0)</f>
        <v>直连</v>
      </c>
    </row>
    <row r="55" s="4" customFormat="1" hidden="1" spans="1:9">
      <c r="A55" s="4">
        <v>17236128563</v>
      </c>
      <c r="B55" s="5">
        <v>44589</v>
      </c>
      <c r="C55" s="5">
        <v>44590</v>
      </c>
      <c r="D55" s="4">
        <v>138</v>
      </c>
      <c r="E55" s="4" t="str">
        <f>VLOOKUP(A55,HOP!A:L,12,0)</f>
        <v>138.00</v>
      </c>
      <c r="F55" s="4" t="str">
        <f>VLOOKUP(A55,HOP!A:C,3,0)</f>
        <v>2409272</v>
      </c>
      <c r="G55" s="4">
        <f t="shared" si="0"/>
        <v>0</v>
      </c>
      <c r="H55" s="4" t="str">
        <f t="shared" si="1"/>
        <v>，2409272</v>
      </c>
      <c r="I55" s="4" t="str">
        <f>VLOOKUP(A55,HOP!A:T,20,0)</f>
        <v>直连</v>
      </c>
    </row>
    <row r="56" s="4" customFormat="1" hidden="1" spans="1:9">
      <c r="A56" s="4">
        <v>17236236615</v>
      </c>
      <c r="B56" s="5">
        <v>44589</v>
      </c>
      <c r="C56" s="5">
        <v>44590</v>
      </c>
      <c r="D56" s="4">
        <v>41</v>
      </c>
      <c r="E56" s="4" t="str">
        <f>VLOOKUP(A56,HOP!A:L,12,0)</f>
        <v>41.00</v>
      </c>
      <c r="F56" s="4" t="str">
        <f>VLOOKUP(A56,HOP!A:C,3,0)</f>
        <v>2409289</v>
      </c>
      <c r="G56" s="4">
        <f t="shared" si="0"/>
        <v>0</v>
      </c>
      <c r="H56" s="4" t="str">
        <f t="shared" si="1"/>
        <v>，2409289</v>
      </c>
      <c r="I56" s="4" t="str">
        <f>VLOOKUP(A56,HOP!A:T,20,0)</f>
        <v>直连</v>
      </c>
    </row>
    <row r="57" s="4" customFormat="1" hidden="1" spans="1:9">
      <c r="A57" s="4">
        <v>17242260307</v>
      </c>
      <c r="B57" s="5">
        <v>44589</v>
      </c>
      <c r="C57" s="5">
        <v>44590</v>
      </c>
      <c r="D57" s="4">
        <v>245</v>
      </c>
      <c r="E57" s="4" t="str">
        <f>VLOOKUP(A57,HOP!A:L,12,0)</f>
        <v>245.00</v>
      </c>
      <c r="F57" s="4" t="str">
        <f>VLOOKUP(A57,HOP!A:C,3,0)</f>
        <v>2409661</v>
      </c>
      <c r="G57" s="4">
        <f t="shared" si="0"/>
        <v>0</v>
      </c>
      <c r="H57" s="4" t="str">
        <f t="shared" si="1"/>
        <v>，2409661</v>
      </c>
      <c r="I57" s="4" t="str">
        <f>VLOOKUP(A57,HOP!A:T,20,0)</f>
        <v>直连</v>
      </c>
    </row>
    <row r="58" s="4" customFormat="1" hidden="1" spans="1:9">
      <c r="A58" s="4">
        <v>17242762364</v>
      </c>
      <c r="B58" s="5">
        <v>44588</v>
      </c>
      <c r="C58" s="5">
        <v>44590</v>
      </c>
      <c r="D58" s="4">
        <v>258</v>
      </c>
      <c r="E58" s="4" t="str">
        <f>VLOOKUP(A58,HOP!A:L,12,0)</f>
        <v>258.00</v>
      </c>
      <c r="F58" s="4" t="str">
        <f>VLOOKUP(A58,HOP!A:C,3,0)</f>
        <v>2409742</v>
      </c>
      <c r="G58" s="4">
        <f t="shared" si="0"/>
        <v>0</v>
      </c>
      <c r="H58" s="4" t="str">
        <f t="shared" si="1"/>
        <v>，2409742</v>
      </c>
      <c r="I58" s="4" t="str">
        <f>VLOOKUP(A58,HOP!A:T,20,0)</f>
        <v>直连</v>
      </c>
    </row>
    <row r="59" s="4" customFormat="1" hidden="1" spans="1:9">
      <c r="A59" s="4">
        <v>17248901907</v>
      </c>
      <c r="B59" s="5">
        <v>44589</v>
      </c>
      <c r="C59" s="5">
        <v>44590</v>
      </c>
      <c r="D59" s="4">
        <v>78</v>
      </c>
      <c r="E59" s="4" t="str">
        <f>VLOOKUP(A59,HOP!A:L,12,0)</f>
        <v>78.00</v>
      </c>
      <c r="F59" s="4" t="str">
        <f>VLOOKUP(A59,HOP!A:C,3,0)</f>
        <v>2410018</v>
      </c>
      <c r="G59" s="4">
        <f t="shared" si="0"/>
        <v>0</v>
      </c>
      <c r="H59" s="4" t="str">
        <f t="shared" si="1"/>
        <v>，2410018</v>
      </c>
      <c r="I59" s="4" t="str">
        <f>VLOOKUP(A59,HOP!A:T,20,0)</f>
        <v>直连</v>
      </c>
    </row>
    <row r="60" s="4" customFormat="1" hidden="1" spans="1:9">
      <c r="A60" s="4">
        <v>17249034124</v>
      </c>
      <c r="B60" s="5">
        <v>44589</v>
      </c>
      <c r="C60" s="5">
        <v>44590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0"/>
        <v>#N/A</v>
      </c>
      <c r="H60" s="4" t="e">
        <f t="shared" si="1"/>
        <v>#N/A</v>
      </c>
      <c r="I60" s="4" t="e">
        <f>VLOOKUP(A60,HOP!A:T,20,0)</f>
        <v>#N/A</v>
      </c>
    </row>
    <row r="61" s="4" customFormat="1" hidden="1" spans="1:9">
      <c r="A61" s="4">
        <v>17249061981</v>
      </c>
      <c r="B61" s="5">
        <v>44589</v>
      </c>
      <c r="C61" s="5">
        <v>44590</v>
      </c>
      <c r="D61" s="4">
        <v>74</v>
      </c>
      <c r="E61" s="4" t="str">
        <f>VLOOKUP(A61,HOP!A:L,12,0)</f>
        <v>74.00</v>
      </c>
      <c r="F61" s="4" t="str">
        <f>VLOOKUP(A61,HOP!A:C,3,0)</f>
        <v>2410035</v>
      </c>
      <c r="G61" s="4">
        <f>D61-E61</f>
        <v>0</v>
      </c>
      <c r="H61" s="4" t="str">
        <f>$H$1&amp;F61</f>
        <v>，2410035</v>
      </c>
      <c r="I61" s="4" t="str">
        <f>VLOOKUP(A61,HOP!A:T,20,0)</f>
        <v>直连</v>
      </c>
    </row>
    <row r="62" s="4" customFormat="1" hidden="1" spans="1:9">
      <c r="A62" s="4">
        <v>17249128624</v>
      </c>
      <c r="B62" s="5">
        <v>44589</v>
      </c>
      <c r="C62" s="5">
        <v>44590</v>
      </c>
      <c r="D62" s="4">
        <v>101</v>
      </c>
      <c r="E62" s="4" t="str">
        <f>VLOOKUP(A62,HOP!A:L,12,0)</f>
        <v>101.00</v>
      </c>
      <c r="F62" s="4" t="str">
        <f>VLOOKUP(A62,HOP!A:C,3,0)</f>
        <v>2410048</v>
      </c>
      <c r="G62" s="4">
        <f>D62-E62</f>
        <v>0</v>
      </c>
      <c r="H62" s="4" t="str">
        <f>$H$1&amp;F62</f>
        <v>，2410048</v>
      </c>
      <c r="I62" s="4" t="str">
        <f>VLOOKUP(A62,HOP!A:T,20,0)</f>
        <v>直连</v>
      </c>
    </row>
    <row r="63" s="4" customFormat="1" hidden="1" spans="1:9">
      <c r="A63" s="4">
        <v>17249526993</v>
      </c>
      <c r="B63" s="5">
        <v>44589</v>
      </c>
      <c r="C63" s="5">
        <v>44590</v>
      </c>
      <c r="D63" s="4">
        <v>23</v>
      </c>
      <c r="E63" s="4" t="str">
        <f>VLOOKUP(A63,HOP!A:L,12,0)</f>
        <v>23.00</v>
      </c>
      <c r="F63" s="4" t="str">
        <f>VLOOKUP(A63,HOP!A:C,3,0)</f>
        <v>2410111</v>
      </c>
      <c r="G63" s="4">
        <f>D63-E63</f>
        <v>0</v>
      </c>
      <c r="H63" s="4" t="str">
        <f>$H$1&amp;F63</f>
        <v>，2410111</v>
      </c>
      <c r="I63" s="4" t="str">
        <f>VLOOKUP(A63,HOP!A:T,20,0)</f>
        <v>直连</v>
      </c>
    </row>
    <row r="64" s="4" customFormat="1" hidden="1" spans="1:9">
      <c r="A64" s="4">
        <v>17249884891</v>
      </c>
      <c r="B64" s="5">
        <v>44589</v>
      </c>
      <c r="C64" s="5">
        <v>44590</v>
      </c>
      <c r="D64" s="4">
        <v>14</v>
      </c>
      <c r="E64" s="4" t="str">
        <f>VLOOKUP(A64,HOP!A:L,12,0)</f>
        <v>14.00</v>
      </c>
      <c r="F64" s="4" t="str">
        <f>VLOOKUP(A64,HOP!A:C,3,0)</f>
        <v>2410158</v>
      </c>
      <c r="G64" s="4">
        <f>D64-E64</f>
        <v>0</v>
      </c>
      <c r="H64" s="4" t="str">
        <f>$H$1&amp;F64</f>
        <v>，2410158</v>
      </c>
      <c r="I64" s="4" t="str">
        <f>VLOOKUP(A64,HOP!A:T,20,0)</f>
        <v>直连</v>
      </c>
    </row>
    <row r="65" s="4" customFormat="1" hidden="1" spans="1:9">
      <c r="A65" s="4">
        <v>17250343170</v>
      </c>
      <c r="B65" s="5">
        <v>44589</v>
      </c>
      <c r="C65" s="5">
        <v>44590</v>
      </c>
      <c r="D65" s="4">
        <v>62</v>
      </c>
      <c r="E65" s="4" t="str">
        <f>VLOOKUP(A65,HOP!A:L,12,0)</f>
        <v>62.00</v>
      </c>
      <c r="F65" s="4" t="str">
        <f>VLOOKUP(A65,HOP!A:C,3,0)</f>
        <v>2410228</v>
      </c>
      <c r="G65" s="4">
        <f>D65-E65</f>
        <v>0</v>
      </c>
      <c r="H65" s="4" t="str">
        <f>$H$1&amp;F65</f>
        <v>，2410228</v>
      </c>
      <c r="I65" s="4" t="str">
        <f>VLOOKUP(A65,HOP!A:T,20,0)</f>
        <v>直连</v>
      </c>
    </row>
    <row r="66" s="4" customFormat="1" hidden="1" spans="1:9">
      <c r="A66" s="4">
        <v>17250383321</v>
      </c>
      <c r="B66" s="5">
        <v>44589</v>
      </c>
      <c r="C66" s="5">
        <v>44590</v>
      </c>
      <c r="D66" s="4">
        <v>20</v>
      </c>
      <c r="E66" s="4" t="str">
        <f>VLOOKUP(A66,HOP!A:L,12,0)</f>
        <v>20.00</v>
      </c>
      <c r="F66" s="4" t="str">
        <f>VLOOKUP(A66,HOP!A:C,3,0)</f>
        <v>2410231</v>
      </c>
      <c r="G66" s="4">
        <f>D66-E66</f>
        <v>0</v>
      </c>
      <c r="H66" s="4" t="str">
        <f>$H$1&amp;F66</f>
        <v>，2410231</v>
      </c>
      <c r="I66" s="4" t="str">
        <f>VLOOKUP(A66,HOP!A:T,20,0)</f>
        <v>直连</v>
      </c>
    </row>
    <row r="67" s="4" customFormat="1" hidden="1" spans="1:9">
      <c r="A67" s="4">
        <v>17251011362</v>
      </c>
      <c r="B67" s="5">
        <v>44589</v>
      </c>
      <c r="C67" s="5">
        <v>44590</v>
      </c>
      <c r="D67" s="4">
        <v>66</v>
      </c>
      <c r="E67" s="4" t="str">
        <f>VLOOKUP(A67,HOP!A:L,12,0)</f>
        <v>66.00</v>
      </c>
      <c r="F67" s="4" t="str">
        <f>VLOOKUP(A67,HOP!A:C,3,0)</f>
        <v>2410296</v>
      </c>
      <c r="G67" s="4">
        <f>D67-E67</f>
        <v>0</v>
      </c>
      <c r="H67" s="4" t="str">
        <f>$H$1&amp;F67</f>
        <v>，2410296</v>
      </c>
      <c r="I67" s="4" t="str">
        <f>VLOOKUP(A67,HOP!A:T,20,0)</f>
        <v>直连</v>
      </c>
    </row>
    <row r="68" s="4" customFormat="1" hidden="1" spans="1:9">
      <c r="A68" s="4">
        <v>17159964733</v>
      </c>
      <c r="B68" s="5">
        <v>44583</v>
      </c>
      <c r="C68" s="5">
        <v>44584</v>
      </c>
      <c r="D68" s="4">
        <v>271</v>
      </c>
      <c r="E68" s="4" t="str">
        <f>VLOOKUP(A68,HOP!A:L,12,0)</f>
        <v>271.00</v>
      </c>
      <c r="F68" s="4" t="str">
        <f>VLOOKUP(A68,HOP!A:C,3,0)</f>
        <v>2385084</v>
      </c>
      <c r="G68" s="4">
        <f>D68-E68</f>
        <v>0</v>
      </c>
      <c r="H68" s="4" t="str">
        <f>$H$1&amp;F68</f>
        <v>，2385084</v>
      </c>
      <c r="I68" s="4" t="str">
        <f>VLOOKUP(A68,HOP!A:T,20,0)</f>
        <v>直连</v>
      </c>
    </row>
    <row r="69" s="4" customFormat="1" hidden="1" spans="1:9">
      <c r="A69" s="4">
        <v>16646398042</v>
      </c>
      <c r="B69" s="5">
        <v>44589</v>
      </c>
      <c r="C69" s="5">
        <v>44591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>D69-E69</f>
        <v>#N/A</v>
      </c>
      <c r="H69" s="4" t="e">
        <f>$H$1&amp;F69</f>
        <v>#N/A</v>
      </c>
      <c r="I69" s="4" t="e">
        <f>VLOOKUP(A69,HOP!A:T,20,0)</f>
        <v>#N/A</v>
      </c>
    </row>
    <row r="70" s="4" customFormat="1" hidden="1" spans="1:9">
      <c r="A70" s="4">
        <v>16741288433</v>
      </c>
      <c r="B70" s="5">
        <v>44589</v>
      </c>
      <c r="C70" s="5">
        <v>44591</v>
      </c>
      <c r="D70" s="4">
        <v>560</v>
      </c>
      <c r="E70" s="4" t="str">
        <f>VLOOKUP(A70,HOP!A:L,12,0)</f>
        <v>560.00</v>
      </c>
      <c r="F70" s="4" t="str">
        <f>VLOOKUP(A70,HOP!A:C,3,0)</f>
        <v>2289965</v>
      </c>
      <c r="G70" s="4">
        <f>D70-E70</f>
        <v>0</v>
      </c>
      <c r="H70" s="4" t="str">
        <f>$H$1&amp;F70</f>
        <v>，2289965</v>
      </c>
      <c r="I70" s="4" t="str">
        <f>VLOOKUP(A70,HOP!A:T,20,0)</f>
        <v>直连</v>
      </c>
    </row>
    <row r="71" s="4" customFormat="1" spans="1:10">
      <c r="A71" s="4">
        <v>16755559378</v>
      </c>
      <c r="B71" s="5">
        <v>44588</v>
      </c>
      <c r="C71" s="5">
        <v>44591</v>
      </c>
      <c r="D71" s="4">
        <v>36.9</v>
      </c>
      <c r="E71" s="4" t="str">
        <f>VLOOKUP(A71,HOP!A:L,12,0)</f>
        <v>40.00</v>
      </c>
      <c r="F71" s="4" t="str">
        <f>VLOOKUP(A71,HOP!A:C,3,0)</f>
        <v>2292622</v>
      </c>
      <c r="G71" s="4">
        <f>D71-E71</f>
        <v>-3.1</v>
      </c>
      <c r="H71" s="4" t="str">
        <f>$H$1&amp;F71</f>
        <v>，2292622</v>
      </c>
      <c r="I71" s="4" t="str">
        <f>VLOOKUP(A71,HOP!A:T,20,0)</f>
        <v>直连</v>
      </c>
      <c r="J71" s="4" t="s">
        <v>571</v>
      </c>
    </row>
    <row r="72" s="4" customFormat="1" hidden="1" spans="1:9">
      <c r="A72" s="4">
        <v>16821666526</v>
      </c>
      <c r="B72" s="5">
        <v>44588</v>
      </c>
      <c r="C72" s="5">
        <v>44591</v>
      </c>
      <c r="D72" s="4">
        <v>123</v>
      </c>
      <c r="E72" s="4" t="str">
        <f>VLOOKUP(A72,HOP!A:L,12,0)</f>
        <v>123.00</v>
      </c>
      <c r="F72" s="4" t="str">
        <f>VLOOKUP(A72,HOP!A:C,3,0)</f>
        <v>2303469</v>
      </c>
      <c r="G72" s="4">
        <f>D72-E72</f>
        <v>0</v>
      </c>
      <c r="H72" s="4" t="str">
        <f>$H$1&amp;F72</f>
        <v>，2303469</v>
      </c>
      <c r="I72" s="4" t="str">
        <f>VLOOKUP(A72,HOP!A:T,20,0)</f>
        <v>直连</v>
      </c>
    </row>
    <row r="73" s="4" customFormat="1" hidden="1" spans="1:9">
      <c r="A73" s="4">
        <v>16858396048</v>
      </c>
      <c r="B73" s="5">
        <v>44590</v>
      </c>
      <c r="C73" s="5">
        <v>44591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>D73-E73</f>
        <v>#N/A</v>
      </c>
      <c r="H73" s="4" t="e">
        <f>$H$1&amp;F73</f>
        <v>#N/A</v>
      </c>
      <c r="I73" s="4" t="e">
        <f>VLOOKUP(A73,HOP!A:T,20,0)</f>
        <v>#N/A</v>
      </c>
    </row>
    <row r="74" s="4" customFormat="1" hidden="1" spans="1:9">
      <c r="A74" s="4">
        <v>16859892773</v>
      </c>
      <c r="B74" s="5">
        <v>44590</v>
      </c>
      <c r="C74" s="5">
        <v>44591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>D74-E74</f>
        <v>#N/A</v>
      </c>
      <c r="H74" s="4" t="e">
        <f>$H$1&amp;F74</f>
        <v>#N/A</v>
      </c>
      <c r="I74" s="4" t="e">
        <f>VLOOKUP(A74,HOP!A:T,20,0)</f>
        <v>#N/A</v>
      </c>
    </row>
    <row r="75" s="4" customFormat="1" hidden="1" spans="1:9">
      <c r="A75" s="4">
        <v>17124374177</v>
      </c>
      <c r="B75" s="5">
        <v>44590</v>
      </c>
      <c r="C75" s="5">
        <v>44591</v>
      </c>
      <c r="D75" s="4">
        <v>203</v>
      </c>
      <c r="E75" s="4" t="str">
        <f>VLOOKUP(A75,HOP!A:L,12,0)</f>
        <v>203.00</v>
      </c>
      <c r="F75" s="4" t="str">
        <f>VLOOKUP(A75,HOP!A:C,3,0)</f>
        <v>2374749</v>
      </c>
      <c r="G75" s="4">
        <f>D75-E75</f>
        <v>0</v>
      </c>
      <c r="H75" s="4" t="str">
        <f>$H$1&amp;F75</f>
        <v>，2374749</v>
      </c>
      <c r="I75" s="4" t="str">
        <f>VLOOKUP(A75,HOP!A:T,20,0)</f>
        <v>直连</v>
      </c>
    </row>
    <row r="76" s="4" customFormat="1" hidden="1" spans="1:9">
      <c r="A76" s="4">
        <v>17154262321</v>
      </c>
      <c r="B76" s="5">
        <v>44590</v>
      </c>
      <c r="C76" s="5">
        <v>44591</v>
      </c>
      <c r="D76" s="4">
        <v>104</v>
      </c>
      <c r="E76" s="4" t="str">
        <f>VLOOKUP(A76,HOP!A:L,12,0)</f>
        <v>104.00</v>
      </c>
      <c r="F76" s="4" t="str">
        <f>VLOOKUP(A76,HOP!A:C,3,0)</f>
        <v>2382828</v>
      </c>
      <c r="G76" s="4">
        <f>D76-E76</f>
        <v>0</v>
      </c>
      <c r="H76" s="4" t="str">
        <f>$H$1&amp;F76</f>
        <v>，2382828</v>
      </c>
      <c r="I76" s="4" t="str">
        <f>VLOOKUP(A76,HOP!A:T,20,0)</f>
        <v>直连</v>
      </c>
    </row>
    <row r="77" s="4" customFormat="1" hidden="1" spans="1:9">
      <c r="A77" s="4">
        <v>17171395121</v>
      </c>
      <c r="B77" s="5">
        <v>44590</v>
      </c>
      <c r="C77" s="5">
        <v>44591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>D77-E77</f>
        <v>#N/A</v>
      </c>
      <c r="H77" s="4" t="e">
        <f>$H$1&amp;F77</f>
        <v>#N/A</v>
      </c>
      <c r="I77" s="4" t="e">
        <f>VLOOKUP(A77,HOP!A:T,20,0)</f>
        <v>#N/A</v>
      </c>
    </row>
    <row r="78" s="4" customFormat="1" hidden="1" spans="1:9">
      <c r="A78" s="4">
        <v>17171945543</v>
      </c>
      <c r="B78" s="5">
        <v>44590</v>
      </c>
      <c r="C78" s="5">
        <v>44591</v>
      </c>
      <c r="D78" s="4">
        <v>0</v>
      </c>
      <c r="E78" s="4" t="str">
        <f>VLOOKUP(A78,HOP!A:L,12,0)</f>
        <v>57.00</v>
      </c>
      <c r="F78" s="4" t="str">
        <f>VLOOKUP(A78,HOP!A:C,3,0)</f>
        <v>2389326</v>
      </c>
      <c r="G78" s="4">
        <f>D78-E78</f>
        <v>-57</v>
      </c>
      <c r="H78" s="4" t="str">
        <f>$H$1&amp;F78</f>
        <v>，2389326</v>
      </c>
      <c r="I78" s="4" t="str">
        <f>VLOOKUP(A78,HOP!A:T,20,0)</f>
        <v>直连</v>
      </c>
    </row>
    <row r="79" s="4" customFormat="1" hidden="1" spans="1:9">
      <c r="A79" s="4">
        <v>17195800588</v>
      </c>
      <c r="B79" s="5">
        <v>44590</v>
      </c>
      <c r="C79" s="5">
        <v>44591</v>
      </c>
      <c r="D79" s="4">
        <v>130</v>
      </c>
      <c r="E79" s="4" t="str">
        <f>VLOOKUP(A79,HOP!A:L,12,0)</f>
        <v>130.00</v>
      </c>
      <c r="F79" s="4" t="str">
        <f>VLOOKUP(A79,HOP!A:C,3,0)</f>
        <v>2399207</v>
      </c>
      <c r="G79" s="4">
        <f>D79-E79</f>
        <v>0</v>
      </c>
      <c r="H79" s="4" t="str">
        <f>$H$1&amp;F79</f>
        <v>，2399207</v>
      </c>
      <c r="I79" s="4" t="str">
        <f>VLOOKUP(A79,HOP!A:T,20,0)</f>
        <v>直连</v>
      </c>
    </row>
    <row r="80" s="4" customFormat="1" hidden="1" spans="1:9">
      <c r="A80" s="4">
        <v>17200019570</v>
      </c>
      <c r="B80" s="5">
        <v>44590</v>
      </c>
      <c r="C80" s="5">
        <v>44591</v>
      </c>
      <c r="D80" s="4">
        <v>352</v>
      </c>
      <c r="E80" s="4" t="str">
        <f>VLOOKUP(A80,HOP!A:L,12,0)</f>
        <v>352.00</v>
      </c>
      <c r="F80" s="4" t="str">
        <f>VLOOKUP(A80,HOP!A:C,3,0)</f>
        <v>2400392</v>
      </c>
      <c r="G80" s="4">
        <f>D80-E80</f>
        <v>0</v>
      </c>
      <c r="H80" s="4" t="str">
        <f>$H$1&amp;F80</f>
        <v>，2400392</v>
      </c>
      <c r="I80" s="4" t="str">
        <f>VLOOKUP(A80,HOP!A:T,20,0)</f>
        <v>直连</v>
      </c>
    </row>
    <row r="81" s="4" customFormat="1" hidden="1" spans="1:9">
      <c r="A81" s="4">
        <v>17207013579</v>
      </c>
      <c r="B81" s="5">
        <v>44588</v>
      </c>
      <c r="C81" s="5">
        <v>44591</v>
      </c>
      <c r="D81" s="4">
        <v>2154</v>
      </c>
      <c r="E81" s="4" t="str">
        <f>VLOOKUP(A81,HOP!A:L,12,0)</f>
        <v>2154.00</v>
      </c>
      <c r="F81" s="4" t="str">
        <f>VLOOKUP(A81,HOP!A:C,3,0)</f>
        <v>2403782</v>
      </c>
      <c r="G81" s="4">
        <f>D81-E81</f>
        <v>0</v>
      </c>
      <c r="H81" s="4" t="str">
        <f>$H$1&amp;F81</f>
        <v>，2403782</v>
      </c>
      <c r="I81" s="4" t="str">
        <f>VLOOKUP(A81,HOP!A:T,20,0)</f>
        <v>直连</v>
      </c>
    </row>
    <row r="82" s="4" customFormat="1" hidden="1" spans="1:9">
      <c r="A82" s="4">
        <v>17207147863</v>
      </c>
      <c r="B82" s="5">
        <v>44590</v>
      </c>
      <c r="C82" s="5">
        <v>44591</v>
      </c>
      <c r="D82" s="4">
        <v>139</v>
      </c>
      <c r="E82" s="4" t="str">
        <f>VLOOKUP(A82,HOP!A:L,12,0)</f>
        <v>139.00</v>
      </c>
      <c r="F82" s="4" t="str">
        <f>VLOOKUP(A82,HOP!A:C,3,0)</f>
        <v>2403819</v>
      </c>
      <c r="G82" s="4">
        <f>D82-E82</f>
        <v>0</v>
      </c>
      <c r="H82" s="4" t="str">
        <f>$H$1&amp;F82</f>
        <v>，2403819</v>
      </c>
      <c r="I82" s="4" t="str">
        <f>VLOOKUP(A82,HOP!A:T,20,0)</f>
        <v>直连</v>
      </c>
    </row>
    <row r="83" s="4" customFormat="1" hidden="1" spans="1:9">
      <c r="A83" s="4">
        <v>17219245286</v>
      </c>
      <c r="B83" s="5">
        <v>44588</v>
      </c>
      <c r="C83" s="5">
        <v>44591</v>
      </c>
      <c r="D83" s="4">
        <v>354</v>
      </c>
      <c r="E83" s="4" t="str">
        <f>VLOOKUP(A83,HOP!A:L,12,0)</f>
        <v>354.00</v>
      </c>
      <c r="F83" s="4" t="str">
        <f>VLOOKUP(A83,HOP!A:C,3,0)</f>
        <v>2406820</v>
      </c>
      <c r="G83" s="4">
        <f>D83-E83</f>
        <v>0</v>
      </c>
      <c r="H83" s="4" t="str">
        <f>$H$1&amp;F83</f>
        <v>，2406820</v>
      </c>
      <c r="I83" s="4" t="str">
        <f>VLOOKUP(A83,HOP!A:T,20,0)</f>
        <v>直连</v>
      </c>
    </row>
    <row r="84" s="4" customFormat="1" hidden="1" spans="1:9">
      <c r="A84" s="4">
        <v>17226203362</v>
      </c>
      <c r="B84" s="5">
        <v>44590</v>
      </c>
      <c r="C84" s="5">
        <v>44591</v>
      </c>
      <c r="D84" s="4">
        <v>60</v>
      </c>
      <c r="E84" s="4" t="str">
        <f>VLOOKUP(A84,HOP!A:L,12,0)</f>
        <v>60.00</v>
      </c>
      <c r="F84" s="4" t="str">
        <f>VLOOKUP(A84,HOP!A:C,3,0)</f>
        <v>2407838</v>
      </c>
      <c r="G84" s="4">
        <f>D84-E84</f>
        <v>0</v>
      </c>
      <c r="H84" s="4" t="str">
        <f>$H$1&amp;F84</f>
        <v>，2407838</v>
      </c>
      <c r="I84" s="4" t="str">
        <f>VLOOKUP(A84,HOP!A:T,20,0)</f>
        <v>直连</v>
      </c>
    </row>
    <row r="85" s="4" customFormat="1" hidden="1" spans="1:9">
      <c r="A85" s="4">
        <v>17226974090</v>
      </c>
      <c r="B85" s="5">
        <v>44590</v>
      </c>
      <c r="C85" s="5">
        <v>44591</v>
      </c>
      <c r="D85" s="4">
        <v>32</v>
      </c>
      <c r="E85" s="4" t="str">
        <f>VLOOKUP(A85,HOP!A:L,12,0)</f>
        <v>32.00</v>
      </c>
      <c r="F85" s="4" t="str">
        <f>VLOOKUP(A85,HOP!A:C,3,0)</f>
        <v>2408203</v>
      </c>
      <c r="G85" s="4">
        <f>D85-E85</f>
        <v>0</v>
      </c>
      <c r="H85" s="4" t="str">
        <f>$H$1&amp;F85</f>
        <v>，2408203</v>
      </c>
      <c r="I85" s="4" t="str">
        <f>VLOOKUP(A85,HOP!A:T,20,0)</f>
        <v>直连</v>
      </c>
    </row>
    <row r="86" s="4" customFormat="1" hidden="1" spans="1:9">
      <c r="A86" s="4">
        <v>17228561122</v>
      </c>
      <c r="B86" s="5">
        <v>44589</v>
      </c>
      <c r="C86" s="5">
        <v>44591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>D86-E86</f>
        <v>#N/A</v>
      </c>
      <c r="H86" s="4" t="e">
        <f>$H$1&amp;F86</f>
        <v>#N/A</v>
      </c>
      <c r="I86" s="4" t="e">
        <f>VLOOKUP(A86,HOP!A:T,20,0)</f>
        <v>#N/A</v>
      </c>
    </row>
    <row r="87" s="4" customFormat="1" hidden="1" spans="1:9">
      <c r="A87" s="4">
        <v>17229056282</v>
      </c>
      <c r="B87" s="5">
        <v>44590</v>
      </c>
      <c r="C87" s="5">
        <v>44591</v>
      </c>
      <c r="D87" s="4">
        <v>28</v>
      </c>
      <c r="E87" s="4" t="str">
        <f>VLOOKUP(A87,HOP!A:L,12,0)</f>
        <v>28.00</v>
      </c>
      <c r="F87" s="4" t="str">
        <f>VLOOKUP(A87,HOP!A:C,3,0)</f>
        <v>2408617</v>
      </c>
      <c r="G87" s="4">
        <f>D87-E87</f>
        <v>0</v>
      </c>
      <c r="H87" s="4" t="str">
        <f>$H$1&amp;F87</f>
        <v>，2408617</v>
      </c>
      <c r="I87" s="4" t="str">
        <f>VLOOKUP(A87,HOP!A:T,20,0)</f>
        <v>直连</v>
      </c>
    </row>
    <row r="88" s="4" customFormat="1" hidden="1" spans="1:9">
      <c r="A88" s="4">
        <v>17232783162</v>
      </c>
      <c r="B88" s="5">
        <v>44590</v>
      </c>
      <c r="C88" s="5">
        <v>44591</v>
      </c>
      <c r="D88" s="4">
        <v>35</v>
      </c>
      <c r="E88" s="4" t="str">
        <f>VLOOKUP(A88,HOP!A:L,12,0)</f>
        <v>35.00</v>
      </c>
      <c r="F88" s="4" t="str">
        <f>VLOOKUP(A88,HOP!A:C,3,0)</f>
        <v>2408765</v>
      </c>
      <c r="G88" s="4">
        <f>D88-E88</f>
        <v>0</v>
      </c>
      <c r="H88" s="4" t="str">
        <f>$H$1&amp;F88</f>
        <v>，2408765</v>
      </c>
      <c r="I88" s="4" t="str">
        <f>VLOOKUP(A88,HOP!A:T,20,0)</f>
        <v>直连</v>
      </c>
    </row>
    <row r="89" s="4" customFormat="1" hidden="1" spans="1:9">
      <c r="A89" s="4">
        <v>17235825209</v>
      </c>
      <c r="B89" s="5">
        <v>44589</v>
      </c>
      <c r="C89" s="5">
        <v>44591</v>
      </c>
      <c r="D89" s="4">
        <v>294</v>
      </c>
      <c r="E89" s="4" t="str">
        <f>VLOOKUP(A89,HOP!A:L,12,0)</f>
        <v>294.00</v>
      </c>
      <c r="F89" s="4" t="str">
        <f>VLOOKUP(A89,HOP!A:C,3,0)</f>
        <v>2409200</v>
      </c>
      <c r="G89" s="4">
        <f>D89-E89</f>
        <v>0</v>
      </c>
      <c r="H89" s="4" t="str">
        <f>$H$1&amp;F89</f>
        <v>，2409200</v>
      </c>
      <c r="I89" s="4" t="str">
        <f>VLOOKUP(A89,HOP!A:T,20,0)</f>
        <v>直连</v>
      </c>
    </row>
    <row r="90" s="4" customFormat="1" hidden="1" spans="1:9">
      <c r="A90" s="4">
        <v>17235911246</v>
      </c>
      <c r="B90" s="5">
        <v>44590</v>
      </c>
      <c r="C90" s="5">
        <v>44591</v>
      </c>
      <c r="D90" s="4">
        <v>116</v>
      </c>
      <c r="E90" s="4" t="str">
        <f>VLOOKUP(A90,HOP!A:L,12,0)</f>
        <v>116.00</v>
      </c>
      <c r="F90" s="4" t="str">
        <f>VLOOKUP(A90,HOP!A:C,3,0)</f>
        <v>2409226</v>
      </c>
      <c r="G90" s="4">
        <f>D90-E90</f>
        <v>0</v>
      </c>
      <c r="H90" s="4" t="str">
        <f>$H$1&amp;F90</f>
        <v>，2409226</v>
      </c>
      <c r="I90" s="4" t="str">
        <f>VLOOKUP(A90,HOP!A:T,20,0)</f>
        <v>直连</v>
      </c>
    </row>
    <row r="91" s="4" customFormat="1" hidden="1" spans="1:9">
      <c r="A91" s="4">
        <v>17240763154</v>
      </c>
      <c r="B91" s="5">
        <v>44587</v>
      </c>
      <c r="C91" s="5">
        <v>44591</v>
      </c>
      <c r="D91" s="4">
        <v>280</v>
      </c>
      <c r="E91" s="4" t="str">
        <f>VLOOKUP(A91,HOP!A:L,12,0)</f>
        <v>280.00</v>
      </c>
      <c r="F91" s="4" t="str">
        <f>VLOOKUP(A91,HOP!A:C,3,0)</f>
        <v>2409471</v>
      </c>
      <c r="G91" s="4">
        <f>D91-E91</f>
        <v>0</v>
      </c>
      <c r="H91" s="4" t="str">
        <f>$H$1&amp;F91</f>
        <v>，2409471</v>
      </c>
      <c r="I91" s="4" t="str">
        <f>VLOOKUP(A91,HOP!A:T,20,0)</f>
        <v>直连</v>
      </c>
    </row>
    <row r="92" s="4" customFormat="1" hidden="1" spans="1:9">
      <c r="A92" s="4">
        <v>17242166421</v>
      </c>
      <c r="B92" s="5">
        <v>44590</v>
      </c>
      <c r="C92" s="5">
        <v>44591</v>
      </c>
      <c r="D92" s="4">
        <v>33</v>
      </c>
      <c r="E92" s="4" t="str">
        <f>VLOOKUP(A92,HOP!A:L,12,0)</f>
        <v>33.00</v>
      </c>
      <c r="F92" s="4" t="str">
        <f>VLOOKUP(A92,HOP!A:C,3,0)</f>
        <v>2409642</v>
      </c>
      <c r="G92" s="4">
        <f>D92-E92</f>
        <v>0</v>
      </c>
      <c r="H92" s="4" t="str">
        <f>$H$1&amp;F92</f>
        <v>，2409642</v>
      </c>
      <c r="I92" s="4" t="str">
        <f>VLOOKUP(A92,HOP!A:T,20,0)</f>
        <v>直连</v>
      </c>
    </row>
    <row r="93" s="4" customFormat="1" hidden="1" spans="1:9">
      <c r="A93" s="4">
        <v>17242639875</v>
      </c>
      <c r="B93" s="5">
        <v>44588</v>
      </c>
      <c r="C93" s="5">
        <v>44591</v>
      </c>
      <c r="D93" s="4">
        <v>339</v>
      </c>
      <c r="E93" s="4" t="str">
        <f>VLOOKUP(A93,HOP!A:L,12,0)</f>
        <v>339.00</v>
      </c>
      <c r="F93" s="4" t="str">
        <f>VLOOKUP(A93,HOP!A:C,3,0)</f>
        <v>2409728</v>
      </c>
      <c r="G93" s="4">
        <f>D93-E93</f>
        <v>0</v>
      </c>
      <c r="H93" s="4" t="str">
        <f>$H$1&amp;F93</f>
        <v>，2409728</v>
      </c>
      <c r="I93" s="4" t="str">
        <f>VLOOKUP(A93,HOP!A:T,20,0)</f>
        <v>直连</v>
      </c>
    </row>
    <row r="94" s="4" customFormat="1" hidden="1" spans="1:9">
      <c r="A94" s="4">
        <v>17243395609</v>
      </c>
      <c r="B94" s="5">
        <v>44590</v>
      </c>
      <c r="C94" s="5">
        <v>44591</v>
      </c>
      <c r="D94" s="4">
        <v>116</v>
      </c>
      <c r="E94" s="4" t="str">
        <f>VLOOKUP(A94,HOP!A:L,12,0)</f>
        <v>116.00</v>
      </c>
      <c r="F94" s="4" t="str">
        <f>VLOOKUP(A94,HOP!A:C,3,0)</f>
        <v>2409815</v>
      </c>
      <c r="G94" s="4">
        <f t="shared" ref="G94:G114" si="2">D94-E94</f>
        <v>0</v>
      </c>
      <c r="H94" s="4" t="str">
        <f t="shared" ref="H94:H114" si="3">$H$1&amp;F94</f>
        <v>，2409815</v>
      </c>
      <c r="I94" s="4" t="str">
        <f>VLOOKUP(A94,HOP!A:T,20,0)</f>
        <v>直连</v>
      </c>
    </row>
    <row r="95" s="4" customFormat="1" hidden="1" spans="1:9">
      <c r="A95" s="4">
        <v>17243477027</v>
      </c>
      <c r="B95" s="5">
        <v>44590</v>
      </c>
      <c r="C95" s="5">
        <v>44591</v>
      </c>
      <c r="D95" s="4">
        <v>41</v>
      </c>
      <c r="E95" s="4" t="str">
        <f>VLOOKUP(A95,HOP!A:L,12,0)</f>
        <v>41.00</v>
      </c>
      <c r="F95" s="4" t="str">
        <f>VLOOKUP(A95,HOP!A:C,3,0)</f>
        <v>2409823</v>
      </c>
      <c r="G95" s="4">
        <f t="shared" si="2"/>
        <v>0</v>
      </c>
      <c r="H95" s="4" t="str">
        <f t="shared" si="3"/>
        <v>，2409823</v>
      </c>
      <c r="I95" s="4" t="str">
        <f>VLOOKUP(A95,HOP!A:T,20,0)</f>
        <v>直连</v>
      </c>
    </row>
    <row r="96" s="4" customFormat="1" hidden="1" spans="1:9">
      <c r="A96" s="4">
        <v>17248846394</v>
      </c>
      <c r="B96" s="5">
        <v>44589</v>
      </c>
      <c r="C96" s="5">
        <v>44591</v>
      </c>
      <c r="D96" s="4">
        <v>232</v>
      </c>
      <c r="E96" s="4" t="str">
        <f>VLOOKUP(A96,HOP!A:L,12,0)</f>
        <v>232.00</v>
      </c>
      <c r="F96" s="4" t="str">
        <f>VLOOKUP(A96,HOP!A:C,3,0)</f>
        <v>2410014</v>
      </c>
      <c r="G96" s="4">
        <f t="shared" si="2"/>
        <v>0</v>
      </c>
      <c r="H96" s="4" t="str">
        <f t="shared" si="3"/>
        <v>，2410014</v>
      </c>
      <c r="I96" s="4" t="str">
        <f>VLOOKUP(A96,HOP!A:T,20,0)</f>
        <v>直连</v>
      </c>
    </row>
    <row r="97" s="4" customFormat="1" hidden="1" spans="1:9">
      <c r="A97" s="4">
        <v>17249059910</v>
      </c>
      <c r="B97" s="5">
        <v>44590</v>
      </c>
      <c r="C97" s="5">
        <v>44591</v>
      </c>
      <c r="D97" s="4">
        <v>356</v>
      </c>
      <c r="E97" s="4" t="str">
        <f>VLOOKUP(A97,HOP!A:L,12,0)</f>
        <v>356.00</v>
      </c>
      <c r="F97" s="4" t="str">
        <f>VLOOKUP(A97,HOP!A:C,3,0)</f>
        <v>2410036</v>
      </c>
      <c r="G97" s="4">
        <f t="shared" si="2"/>
        <v>0</v>
      </c>
      <c r="H97" s="4" t="str">
        <f t="shared" si="3"/>
        <v>，2410036</v>
      </c>
      <c r="I97" s="4" t="str">
        <f>VLOOKUP(A97,HOP!A:T,20,0)</f>
        <v>直连</v>
      </c>
    </row>
    <row r="98" s="4" customFormat="1" hidden="1" spans="1:9">
      <c r="A98" s="4">
        <v>17249124193</v>
      </c>
      <c r="B98" s="5">
        <v>44589</v>
      </c>
      <c r="C98" s="5">
        <v>44591</v>
      </c>
      <c r="D98" s="4">
        <v>455</v>
      </c>
      <c r="E98" s="4" t="str">
        <f>VLOOKUP(A98,HOP!A:L,12,0)</f>
        <v>455.00</v>
      </c>
      <c r="F98" s="4" t="str">
        <f>VLOOKUP(A98,HOP!A:C,3,0)</f>
        <v>2410047</v>
      </c>
      <c r="G98" s="4">
        <f t="shared" si="2"/>
        <v>0</v>
      </c>
      <c r="H98" s="4" t="str">
        <f t="shared" si="3"/>
        <v>，2410047</v>
      </c>
      <c r="I98" s="4" t="str">
        <f>VLOOKUP(A98,HOP!A:T,20,0)</f>
        <v>直连</v>
      </c>
    </row>
    <row r="99" s="4" customFormat="1" hidden="1" spans="1:9">
      <c r="A99" s="4">
        <v>17250158537</v>
      </c>
      <c r="B99" s="5">
        <v>44590</v>
      </c>
      <c r="C99" s="5">
        <v>44591</v>
      </c>
      <c r="D99" s="4">
        <v>25</v>
      </c>
      <c r="E99" s="4" t="str">
        <f>VLOOKUP(A99,HOP!A:L,12,0)</f>
        <v>25.00</v>
      </c>
      <c r="F99" s="4" t="str">
        <f>VLOOKUP(A99,HOP!A:C,3,0)</f>
        <v>2410195</v>
      </c>
      <c r="G99" s="4">
        <f t="shared" si="2"/>
        <v>0</v>
      </c>
      <c r="H99" s="4" t="str">
        <f t="shared" si="3"/>
        <v>，2410195</v>
      </c>
      <c r="I99" s="4" t="str">
        <f>VLOOKUP(A99,HOP!A:T,20,0)</f>
        <v>直连</v>
      </c>
    </row>
    <row r="100" s="4" customFormat="1" hidden="1" spans="1:9">
      <c r="A100" s="4">
        <v>17250258350</v>
      </c>
      <c r="B100" s="5">
        <v>44590</v>
      </c>
      <c r="C100" s="5">
        <v>44591</v>
      </c>
      <c r="D100" s="4">
        <v>63</v>
      </c>
      <c r="E100" s="4" t="str">
        <f>VLOOKUP(A100,HOP!A:L,12,0)</f>
        <v>63.00</v>
      </c>
      <c r="F100" s="4" t="str">
        <f>VLOOKUP(A100,HOP!A:C,3,0)</f>
        <v>2410212</v>
      </c>
      <c r="G100" s="4">
        <f t="shared" si="2"/>
        <v>0</v>
      </c>
      <c r="H100" s="4" t="str">
        <f t="shared" si="3"/>
        <v>，2410212</v>
      </c>
      <c r="I100" s="4" t="str">
        <f>VLOOKUP(A100,HOP!A:T,20,0)</f>
        <v>直连</v>
      </c>
    </row>
    <row r="101" s="4" customFormat="1" hidden="1" spans="1:9">
      <c r="A101" s="4">
        <v>17250322872</v>
      </c>
      <c r="B101" s="5">
        <v>44590</v>
      </c>
      <c r="C101" s="5">
        <v>44591</v>
      </c>
      <c r="D101" s="4">
        <v>21</v>
      </c>
      <c r="E101" s="4" t="str">
        <f>VLOOKUP(A101,HOP!A:L,12,0)</f>
        <v>21.00</v>
      </c>
      <c r="F101" s="4" t="str">
        <f>VLOOKUP(A101,HOP!A:C,3,0)</f>
        <v>2410223</v>
      </c>
      <c r="G101" s="4">
        <f t="shared" si="2"/>
        <v>0</v>
      </c>
      <c r="H101" s="4" t="str">
        <f t="shared" si="3"/>
        <v>，2410223</v>
      </c>
      <c r="I101" s="4" t="str">
        <f>VLOOKUP(A101,HOP!A:T,20,0)</f>
        <v>直连</v>
      </c>
    </row>
    <row r="102" s="4" customFormat="1" hidden="1" spans="1:9">
      <c r="A102" s="4">
        <v>17251185750</v>
      </c>
      <c r="B102" s="5">
        <v>44590</v>
      </c>
      <c r="C102" s="5">
        <v>44591</v>
      </c>
      <c r="D102" s="4">
        <v>219</v>
      </c>
      <c r="E102" s="4" t="str">
        <f>VLOOKUP(A102,HOP!A:L,12,0)</f>
        <v>219.00</v>
      </c>
      <c r="F102" s="4" t="str">
        <f>VLOOKUP(A102,HOP!A:C,3,0)</f>
        <v>2410313</v>
      </c>
      <c r="G102" s="4">
        <f t="shared" si="2"/>
        <v>0</v>
      </c>
      <c r="H102" s="4" t="str">
        <f t="shared" si="3"/>
        <v>，2410313</v>
      </c>
      <c r="I102" s="4" t="str">
        <f>VLOOKUP(A102,HOP!A:T,20,0)</f>
        <v>直连</v>
      </c>
    </row>
    <row r="103" s="4" customFormat="1" hidden="1" spans="1:9">
      <c r="A103" s="4">
        <v>17251746595</v>
      </c>
      <c r="B103" s="5">
        <v>44590</v>
      </c>
      <c r="C103" s="5">
        <v>44591</v>
      </c>
      <c r="D103" s="4">
        <v>66</v>
      </c>
      <c r="E103" s="4" t="str">
        <f>VLOOKUP(A103,HOP!A:L,12,0)</f>
        <v>66.00</v>
      </c>
      <c r="F103" s="4" t="str">
        <f>VLOOKUP(A103,HOP!A:C,3,0)</f>
        <v>2410377</v>
      </c>
      <c r="G103" s="4">
        <f t="shared" si="2"/>
        <v>0</v>
      </c>
      <c r="H103" s="4" t="str">
        <f t="shared" si="3"/>
        <v>，2410377</v>
      </c>
      <c r="I103" s="4" t="str">
        <f>VLOOKUP(A103,HOP!A:T,20,0)</f>
        <v>直连</v>
      </c>
    </row>
    <row r="104" s="4" customFormat="1" hidden="1" spans="1:9">
      <c r="A104" s="4">
        <v>17251882100</v>
      </c>
      <c r="B104" s="5">
        <v>44590</v>
      </c>
      <c r="C104" s="5">
        <v>44591</v>
      </c>
      <c r="D104" s="4">
        <v>47</v>
      </c>
      <c r="E104" s="4" t="str">
        <f>VLOOKUP(A104,HOP!A:L,12,0)</f>
        <v>47.00</v>
      </c>
      <c r="F104" s="4" t="str">
        <f>VLOOKUP(A104,HOP!A:C,3,0)</f>
        <v>2410391</v>
      </c>
      <c r="G104" s="4">
        <f t="shared" si="2"/>
        <v>0</v>
      </c>
      <c r="H104" s="4" t="str">
        <f t="shared" si="3"/>
        <v>，2410391</v>
      </c>
      <c r="I104" s="4" t="str">
        <f>VLOOKUP(A104,HOP!A:T,20,0)</f>
        <v>直连</v>
      </c>
    </row>
    <row r="105" s="4" customFormat="1" hidden="1" spans="1:9">
      <c r="A105" s="4">
        <v>17251967013</v>
      </c>
      <c r="B105" s="5">
        <v>44590</v>
      </c>
      <c r="C105" s="5">
        <v>44591</v>
      </c>
      <c r="D105" s="4">
        <v>349</v>
      </c>
      <c r="E105" s="4" t="str">
        <f>VLOOKUP(A105,HOP!A:L,12,0)</f>
        <v>349.00</v>
      </c>
      <c r="F105" s="4" t="str">
        <f>VLOOKUP(A105,HOP!A:C,3,0)</f>
        <v>2410406</v>
      </c>
      <c r="G105" s="4">
        <f t="shared" si="2"/>
        <v>0</v>
      </c>
      <c r="H105" s="4" t="str">
        <f t="shared" si="3"/>
        <v>，2410406</v>
      </c>
      <c r="I105" s="4" t="str">
        <f>VLOOKUP(A105,HOP!A:T,20,0)</f>
        <v>直连</v>
      </c>
    </row>
    <row r="106" s="4" customFormat="1" hidden="1" spans="1:9">
      <c r="A106" s="4">
        <v>17252371279</v>
      </c>
      <c r="B106" s="5">
        <v>44590</v>
      </c>
      <c r="C106" s="5">
        <v>44591</v>
      </c>
      <c r="D106" s="4">
        <v>220</v>
      </c>
      <c r="E106" s="4" t="str">
        <f>VLOOKUP(A106,HOP!A:L,12,0)</f>
        <v>220.00</v>
      </c>
      <c r="F106" s="4" t="str">
        <f>VLOOKUP(A106,HOP!A:C,3,0)</f>
        <v>2410446</v>
      </c>
      <c r="G106" s="4">
        <f t="shared" si="2"/>
        <v>0</v>
      </c>
      <c r="H106" s="4" t="str">
        <f t="shared" si="3"/>
        <v>，2410446</v>
      </c>
      <c r="I106" s="4" t="str">
        <f>VLOOKUP(A106,HOP!A:T,20,0)</f>
        <v>直连</v>
      </c>
    </row>
    <row r="107" s="4" customFormat="1" hidden="1" spans="1:9">
      <c r="A107" s="4">
        <v>17252370053</v>
      </c>
      <c r="B107" s="5">
        <v>44590</v>
      </c>
      <c r="C107" s="5">
        <v>44591</v>
      </c>
      <c r="D107" s="4">
        <v>62</v>
      </c>
      <c r="E107" s="4" t="str">
        <f>VLOOKUP(A107,HOP!A:L,12,0)</f>
        <v>62.00</v>
      </c>
      <c r="F107" s="4" t="str">
        <f>VLOOKUP(A107,HOP!A:C,3,0)</f>
        <v>2410447</v>
      </c>
      <c r="G107" s="4">
        <f t="shared" si="2"/>
        <v>0</v>
      </c>
      <c r="H107" s="4" t="str">
        <f t="shared" si="3"/>
        <v>，2410447</v>
      </c>
      <c r="I107" s="4" t="str">
        <f>VLOOKUP(A107,HOP!A:T,20,0)</f>
        <v>直连</v>
      </c>
    </row>
    <row r="108" s="4" customFormat="1" hidden="1" spans="1:9">
      <c r="A108" s="4">
        <v>17252389322</v>
      </c>
      <c r="B108" s="5">
        <v>44590</v>
      </c>
      <c r="C108" s="5">
        <v>44591</v>
      </c>
      <c r="D108" s="4">
        <v>36</v>
      </c>
      <c r="E108" s="4" t="str">
        <f>VLOOKUP(A108,HOP!A:L,12,0)</f>
        <v>36.00</v>
      </c>
      <c r="F108" s="4" t="str">
        <f>VLOOKUP(A108,HOP!A:C,3,0)</f>
        <v>2410451</v>
      </c>
      <c r="G108" s="4">
        <f t="shared" si="2"/>
        <v>0</v>
      </c>
      <c r="H108" s="4" t="str">
        <f t="shared" si="3"/>
        <v>，2410451</v>
      </c>
      <c r="I108" s="4" t="str">
        <f>VLOOKUP(A108,HOP!A:T,20,0)</f>
        <v>直连</v>
      </c>
    </row>
    <row r="109" s="4" customFormat="1" hidden="1" spans="1:9">
      <c r="A109" s="4">
        <v>17021686890</v>
      </c>
      <c r="B109" s="5">
        <v>44591</v>
      </c>
      <c r="C109" s="5">
        <v>44592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2"/>
        <v>#N/A</v>
      </c>
      <c r="H109" s="4" t="e">
        <f t="shared" si="3"/>
        <v>#N/A</v>
      </c>
      <c r="I109" s="4" t="e">
        <f>VLOOKUP(A109,HOP!A:T,20,0)</f>
        <v>#N/A</v>
      </c>
    </row>
    <row r="110" s="4" customFormat="1" hidden="1" spans="1:9">
      <c r="A110" s="4">
        <v>17154472296</v>
      </c>
      <c r="B110" s="5">
        <v>44591</v>
      </c>
      <c r="C110" s="5">
        <v>44592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>D110-E110</f>
        <v>#N/A</v>
      </c>
      <c r="H110" s="4" t="e">
        <f>$H$1&amp;F110</f>
        <v>#N/A</v>
      </c>
      <c r="I110" s="4" t="e">
        <f>VLOOKUP(A110,HOP!A:T,20,0)</f>
        <v>#N/A</v>
      </c>
    </row>
    <row r="111" s="4" customFormat="1" hidden="1" spans="1:9">
      <c r="A111" s="4">
        <v>17193165283</v>
      </c>
      <c r="B111" s="5">
        <v>44589</v>
      </c>
      <c r="C111" s="5">
        <v>44592</v>
      </c>
      <c r="D111" s="4">
        <v>0</v>
      </c>
      <c r="E111" s="4" t="str">
        <f>VLOOKUP(A111,HOP!A:L,12,0)</f>
        <v>1151.00</v>
      </c>
      <c r="F111" s="4" t="str">
        <f>VLOOKUP(A111,HOP!A:C,3,0)</f>
        <v>2397433</v>
      </c>
      <c r="G111" s="4">
        <f>D111-E111</f>
        <v>-1151</v>
      </c>
      <c r="H111" s="4" t="str">
        <f>$H$1&amp;F111</f>
        <v>，2397433</v>
      </c>
      <c r="I111" s="4" t="str">
        <f>VLOOKUP(A111,HOP!A:T,20,0)</f>
        <v>直连</v>
      </c>
    </row>
    <row r="112" s="4" customFormat="1" hidden="1" spans="1:9">
      <c r="A112" s="4">
        <v>17201209376</v>
      </c>
      <c r="B112" s="5">
        <v>44585</v>
      </c>
      <c r="C112" s="5">
        <v>44592</v>
      </c>
      <c r="D112" s="4">
        <v>958</v>
      </c>
      <c r="E112" s="4" t="str">
        <f>VLOOKUP(A112,HOP!A:L,12,0)</f>
        <v>958.00</v>
      </c>
      <c r="F112" s="4" t="str">
        <f>VLOOKUP(A112,HOP!A:C,3,0)</f>
        <v>2401262</v>
      </c>
      <c r="G112" s="4">
        <f>D112-E112</f>
        <v>0</v>
      </c>
      <c r="H112" s="4" t="str">
        <f>$H$1&amp;F112</f>
        <v>，2401262</v>
      </c>
      <c r="I112" s="4" t="str">
        <f>VLOOKUP(A112,HOP!A:T,20,0)</f>
        <v>直连</v>
      </c>
    </row>
    <row r="113" s="4" customFormat="1" hidden="1" spans="1:9">
      <c r="A113" s="4">
        <v>17206944885</v>
      </c>
      <c r="B113" s="5">
        <v>44591</v>
      </c>
      <c r="C113" s="5">
        <v>44592</v>
      </c>
      <c r="D113" s="4">
        <v>240</v>
      </c>
      <c r="E113" s="4" t="str">
        <f>VLOOKUP(A113,HOP!A:L,12,0)</f>
        <v>240.00</v>
      </c>
      <c r="F113" s="4" t="str">
        <f>VLOOKUP(A113,HOP!A:C,3,0)</f>
        <v>2403730</v>
      </c>
      <c r="G113" s="4">
        <f>D113-E113</f>
        <v>0</v>
      </c>
      <c r="H113" s="4" t="str">
        <f>$H$1&amp;F113</f>
        <v>，2403730</v>
      </c>
      <c r="I113" s="4" t="str">
        <f>VLOOKUP(A113,HOP!A:T,20,0)</f>
        <v>直连</v>
      </c>
    </row>
    <row r="114" s="4" customFormat="1" hidden="1" spans="1:9">
      <c r="A114" s="4">
        <v>17207210554</v>
      </c>
      <c r="B114" s="5">
        <v>44588</v>
      </c>
      <c r="C114" s="5">
        <v>44592</v>
      </c>
      <c r="D114" s="4">
        <v>756</v>
      </c>
      <c r="E114" s="4" t="str">
        <f>VLOOKUP(A114,HOP!A:L,12,0)</f>
        <v>756.00</v>
      </c>
      <c r="F114" s="4" t="str">
        <f>VLOOKUP(A114,HOP!A:C,3,0)</f>
        <v>2403859</v>
      </c>
      <c r="G114" s="4">
        <f>D114-E114</f>
        <v>0</v>
      </c>
      <c r="H114" s="4" t="str">
        <f>$H$1&amp;F114</f>
        <v>，2403859</v>
      </c>
      <c r="I114" s="4" t="str">
        <f>VLOOKUP(A114,HOP!A:T,20,0)</f>
        <v>直连</v>
      </c>
    </row>
    <row r="115" s="4" customFormat="1" hidden="1" spans="1:9">
      <c r="A115" s="4">
        <v>17228200233</v>
      </c>
      <c r="B115" s="5">
        <v>44591</v>
      </c>
      <c r="C115" s="5">
        <v>44592</v>
      </c>
      <c r="D115" s="4">
        <v>83</v>
      </c>
      <c r="E115" s="4" t="str">
        <f>VLOOKUP(A115,HOP!A:L,12,0)</f>
        <v>83.00</v>
      </c>
      <c r="F115" s="4" t="str">
        <f>VLOOKUP(A115,HOP!A:C,3,0)</f>
        <v>2408451</v>
      </c>
      <c r="G115" s="4">
        <f>D115-E115</f>
        <v>0</v>
      </c>
      <c r="H115" s="4" t="str">
        <f>$H$1&amp;F115</f>
        <v>，2408451</v>
      </c>
      <c r="I115" s="4" t="str">
        <f>VLOOKUP(A115,HOP!A:T,20,0)</f>
        <v>直连</v>
      </c>
    </row>
    <row r="116" s="4" customFormat="1" hidden="1" spans="1:9">
      <c r="A116" s="4">
        <v>17235364558</v>
      </c>
      <c r="B116" s="5">
        <v>44591</v>
      </c>
      <c r="C116" s="5">
        <v>44592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>D116-E116</f>
        <v>#N/A</v>
      </c>
      <c r="H116" s="4" t="e">
        <f>$H$1&amp;F116</f>
        <v>#N/A</v>
      </c>
      <c r="I116" s="4" t="e">
        <f>VLOOKUP(A116,HOP!A:T,20,0)</f>
        <v>#N/A</v>
      </c>
    </row>
    <row r="117" s="4" customFormat="1" hidden="1" spans="1:9">
      <c r="A117" s="4">
        <v>17235568997</v>
      </c>
      <c r="B117" s="5">
        <v>44591</v>
      </c>
      <c r="C117" s="5">
        <v>44592</v>
      </c>
      <c r="D117" s="4">
        <v>92</v>
      </c>
      <c r="E117" s="4" t="str">
        <f>VLOOKUP(A117,HOP!A:L,12,0)</f>
        <v>92.00</v>
      </c>
      <c r="F117" s="4" t="str">
        <f>VLOOKUP(A117,HOP!A:C,3,0)</f>
        <v>2409139</v>
      </c>
      <c r="G117" s="4">
        <f>D117-E117</f>
        <v>0</v>
      </c>
      <c r="H117" s="4" t="str">
        <f>$H$1&amp;F117</f>
        <v>，2409139</v>
      </c>
      <c r="I117" s="4" t="str">
        <f>VLOOKUP(A117,HOP!A:T,20,0)</f>
        <v>直连</v>
      </c>
    </row>
    <row r="118" s="4" customFormat="1" hidden="1" spans="1:9">
      <c r="A118" s="4">
        <v>17240628683</v>
      </c>
      <c r="B118" s="5">
        <v>44588</v>
      </c>
      <c r="C118" s="5">
        <v>44592</v>
      </c>
      <c r="D118" s="4">
        <v>236</v>
      </c>
      <c r="E118" s="4" t="str">
        <f>VLOOKUP(A118,HOP!A:L,12,0)</f>
        <v>236.00</v>
      </c>
      <c r="F118" s="4" t="str">
        <f>VLOOKUP(A118,HOP!A:C,3,0)</f>
        <v>2409453</v>
      </c>
      <c r="G118" s="4">
        <f>D118-E118</f>
        <v>0</v>
      </c>
      <c r="H118" s="4" t="str">
        <f>$H$1&amp;F118</f>
        <v>，2409453</v>
      </c>
      <c r="I118" s="4" t="str">
        <f>VLOOKUP(A118,HOP!A:T,20,0)</f>
        <v>直连</v>
      </c>
    </row>
    <row r="119" s="4" customFormat="1" hidden="1" spans="1:9">
      <c r="A119" s="4">
        <v>17240746378</v>
      </c>
      <c r="B119" s="5">
        <v>44591</v>
      </c>
      <c r="C119" s="5">
        <v>44592</v>
      </c>
      <c r="D119" s="4">
        <v>60</v>
      </c>
      <c r="E119" s="4" t="str">
        <f>VLOOKUP(A119,HOP!A:L,12,0)</f>
        <v>60.00</v>
      </c>
      <c r="F119" s="4" t="str">
        <f>VLOOKUP(A119,HOP!A:C,3,0)</f>
        <v>2409467</v>
      </c>
      <c r="G119" s="4">
        <f>D119-E119</f>
        <v>0</v>
      </c>
      <c r="H119" s="4" t="str">
        <f>$H$1&amp;F119</f>
        <v>，2409467</v>
      </c>
      <c r="I119" s="4" t="str">
        <f>VLOOKUP(A119,HOP!A:T,20,0)</f>
        <v>直连</v>
      </c>
    </row>
    <row r="120" s="4" customFormat="1" hidden="1" spans="1:9">
      <c r="A120" s="4">
        <v>17242312838</v>
      </c>
      <c r="B120" s="5">
        <v>44591</v>
      </c>
      <c r="C120" s="5">
        <v>44592</v>
      </c>
      <c r="D120" s="4">
        <v>424</v>
      </c>
      <c r="E120" s="4" t="str">
        <f>VLOOKUP(A120,HOP!A:L,12,0)</f>
        <v>424.00</v>
      </c>
      <c r="F120" s="4" t="str">
        <f>VLOOKUP(A120,HOP!A:C,3,0)</f>
        <v>2409685</v>
      </c>
      <c r="G120" s="4">
        <f>D120-E120</f>
        <v>0</v>
      </c>
      <c r="H120" s="4" t="str">
        <f>$H$1&amp;F120</f>
        <v>，2409685</v>
      </c>
      <c r="I120" s="4" t="str">
        <f>VLOOKUP(A120,HOP!A:T,20,0)</f>
        <v>直连</v>
      </c>
    </row>
    <row r="121" s="4" customFormat="1" hidden="1" spans="1:9">
      <c r="A121" s="4">
        <v>17243013349</v>
      </c>
      <c r="B121" s="5">
        <v>44591</v>
      </c>
      <c r="C121" s="5">
        <v>44592</v>
      </c>
      <c r="D121" s="4">
        <v>81</v>
      </c>
      <c r="E121" s="4" t="str">
        <f>VLOOKUP(A121,HOP!A:L,12,0)</f>
        <v>81.00</v>
      </c>
      <c r="F121" s="4" t="str">
        <f>VLOOKUP(A121,HOP!A:C,3,0)</f>
        <v>2409769</v>
      </c>
      <c r="G121" s="4">
        <f>D121-E121</f>
        <v>0</v>
      </c>
      <c r="H121" s="4" t="str">
        <f>$H$1&amp;F121</f>
        <v>，2409769</v>
      </c>
      <c r="I121" s="4" t="str">
        <f>VLOOKUP(A121,HOP!A:T,20,0)</f>
        <v>直连</v>
      </c>
    </row>
    <row r="122" s="4" customFormat="1" hidden="1" spans="1:9">
      <c r="A122" s="4">
        <v>17243710349</v>
      </c>
      <c r="B122" s="5">
        <v>44591</v>
      </c>
      <c r="C122" s="5">
        <v>44592</v>
      </c>
      <c r="D122" s="4">
        <v>173</v>
      </c>
      <c r="E122" s="4" t="str">
        <f>VLOOKUP(A122,HOP!A:L,12,0)</f>
        <v>173.00</v>
      </c>
      <c r="F122" s="4" t="str">
        <f>VLOOKUP(A122,HOP!A:C,3,0)</f>
        <v>2409857</v>
      </c>
      <c r="G122" s="4">
        <f>D122-E122</f>
        <v>0</v>
      </c>
      <c r="H122" s="4" t="str">
        <f>$H$1&amp;F122</f>
        <v>，2409857</v>
      </c>
      <c r="I122" s="4" t="str">
        <f>VLOOKUP(A122,HOP!A:T,20,0)</f>
        <v>直连</v>
      </c>
    </row>
    <row r="123" s="4" customFormat="1" hidden="1" spans="1:9">
      <c r="A123" s="4">
        <v>17256841496</v>
      </c>
      <c r="B123" s="5">
        <v>44591</v>
      </c>
      <c r="C123" s="5">
        <v>44592</v>
      </c>
      <c r="D123" s="4">
        <v>20</v>
      </c>
      <c r="E123" s="4" t="str">
        <f>VLOOKUP(A123,HOP!A:L,12,0)</f>
        <v>20.00</v>
      </c>
      <c r="F123" s="4" t="str">
        <f>VLOOKUP(A123,HOP!A:C,3,0)</f>
        <v>2410684</v>
      </c>
      <c r="G123" s="4">
        <f>D123-E123</f>
        <v>0</v>
      </c>
      <c r="H123" s="4" t="str">
        <f>$H$1&amp;F123</f>
        <v>，2410684</v>
      </c>
      <c r="I123" s="4" t="str">
        <f>VLOOKUP(A123,HOP!A:T,20,0)</f>
        <v>直连</v>
      </c>
    </row>
    <row r="124" s="4" customFormat="1" hidden="1" spans="1:9">
      <c r="A124" s="4">
        <v>17257287315</v>
      </c>
      <c r="B124" s="5">
        <v>44591</v>
      </c>
      <c r="C124" s="5">
        <v>44592</v>
      </c>
      <c r="D124" s="4">
        <v>59</v>
      </c>
      <c r="E124" s="4" t="str">
        <f>VLOOKUP(A124,HOP!A:L,12,0)</f>
        <v>59.00</v>
      </c>
      <c r="F124" s="4" t="str">
        <f>VLOOKUP(A124,HOP!A:C,3,0)</f>
        <v>2410746</v>
      </c>
      <c r="G124" s="4">
        <f>D124-E124</f>
        <v>0</v>
      </c>
      <c r="H124" s="4" t="str">
        <f>$H$1&amp;F124</f>
        <v>，2410746</v>
      </c>
      <c r="I124" s="4" t="str">
        <f>VLOOKUP(A124,HOP!A:T,20,0)</f>
        <v>直连</v>
      </c>
    </row>
    <row r="125" s="4" customFormat="1" hidden="1" spans="1:9">
      <c r="A125" s="4">
        <v>17258067522</v>
      </c>
      <c r="B125" s="5">
        <v>44591</v>
      </c>
      <c r="C125" s="5">
        <v>44592</v>
      </c>
      <c r="D125" s="4">
        <v>16</v>
      </c>
      <c r="E125" s="4" t="str">
        <f>VLOOKUP(A125,HOP!A:L,12,0)</f>
        <v>16.00</v>
      </c>
      <c r="F125" s="4" t="str">
        <f>VLOOKUP(A125,HOP!A:C,3,0)</f>
        <v>2410898</v>
      </c>
      <c r="G125" s="4">
        <f>D125-E125</f>
        <v>0</v>
      </c>
      <c r="H125" s="4" t="str">
        <f>$H$1&amp;F125</f>
        <v>，2410898</v>
      </c>
      <c r="I125" s="4" t="str">
        <f>VLOOKUP(A125,HOP!A:T,20,0)</f>
        <v>直连</v>
      </c>
    </row>
    <row r="126" s="4" customFormat="1" hidden="1" spans="1:9">
      <c r="A126" s="4">
        <v>17261871362</v>
      </c>
      <c r="B126" s="5">
        <v>44591</v>
      </c>
      <c r="C126" s="5">
        <v>44592</v>
      </c>
      <c r="D126" s="4">
        <v>72</v>
      </c>
      <c r="E126" s="4" t="str">
        <f>VLOOKUP(A126,HOP!A:L,12,0)</f>
        <v>72.00</v>
      </c>
      <c r="F126" s="4" t="str">
        <f>VLOOKUP(A126,HOP!A:C,3,0)</f>
        <v>2411085</v>
      </c>
      <c r="G126" s="4">
        <f>D126-E126</f>
        <v>0</v>
      </c>
      <c r="H126" s="4" t="str">
        <f>$H$1&amp;F126</f>
        <v>，2411085</v>
      </c>
      <c r="I126" s="4" t="str">
        <f>VLOOKUP(A126,HOP!A:T,20,0)</f>
        <v>直连</v>
      </c>
    </row>
    <row r="127" s="4" customFormat="1" hidden="1" spans="1:9">
      <c r="A127" s="4">
        <v>16557582630</v>
      </c>
      <c r="B127" s="5">
        <v>44592</v>
      </c>
      <c r="C127" s="5">
        <v>44593</v>
      </c>
      <c r="D127" s="4">
        <v>33</v>
      </c>
      <c r="E127" s="4" t="str">
        <f>VLOOKUP(A127,HOP!A:L,12,0)</f>
        <v>33.00</v>
      </c>
      <c r="F127" s="4" t="str">
        <f>VLOOKUP(A127,HOP!A:C,3,0)</f>
        <v>2277895</v>
      </c>
      <c r="G127" s="4">
        <f>D127-E127</f>
        <v>0</v>
      </c>
      <c r="H127" s="4" t="str">
        <f>$H$1&amp;F127</f>
        <v>，2277895</v>
      </c>
      <c r="I127" s="4" t="str">
        <f>VLOOKUP(A127,HOP!A:T,20,0)</f>
        <v>直连</v>
      </c>
    </row>
    <row r="128" s="4" customFormat="1" hidden="1" spans="1:9">
      <c r="A128" s="4">
        <v>16792236239</v>
      </c>
      <c r="B128" s="5">
        <v>44592</v>
      </c>
      <c r="C128" s="5">
        <v>44593</v>
      </c>
      <c r="D128" s="4">
        <v>105</v>
      </c>
      <c r="E128" s="4" t="str">
        <f>VLOOKUP(A128,HOP!A:L,12,0)</f>
        <v>105.00</v>
      </c>
      <c r="F128" s="4" t="str">
        <f>VLOOKUP(A128,HOP!A:C,3,0)</f>
        <v>2299045</v>
      </c>
      <c r="G128" s="4">
        <f>D128-E128</f>
        <v>0</v>
      </c>
      <c r="H128" s="4" t="str">
        <f>$H$1&amp;F128</f>
        <v>，2299045</v>
      </c>
      <c r="I128" s="4" t="str">
        <f>VLOOKUP(A128,HOP!A:T,20,0)</f>
        <v>直连</v>
      </c>
    </row>
    <row r="129" s="4" customFormat="1" hidden="1" spans="1:9">
      <c r="A129" s="4">
        <v>16985574312</v>
      </c>
      <c r="B129" s="5">
        <v>44590</v>
      </c>
      <c r="C129" s="5">
        <v>44593</v>
      </c>
      <c r="D129" s="4">
        <v>78</v>
      </c>
      <c r="E129" s="4" t="str">
        <f>VLOOKUP(A129,HOP!A:L,12,0)</f>
        <v>78.00</v>
      </c>
      <c r="F129" s="4" t="str">
        <f>VLOOKUP(A129,HOP!A:C,3,0)</f>
        <v>2340326</v>
      </c>
      <c r="G129" s="4">
        <f>D129-E129</f>
        <v>0</v>
      </c>
      <c r="H129" s="4" t="str">
        <f>$H$1&amp;F129</f>
        <v>，2340326</v>
      </c>
      <c r="I129" s="4" t="str">
        <f>VLOOKUP(A129,HOP!A:T,20,0)</f>
        <v>直连</v>
      </c>
    </row>
    <row r="130" s="4" customFormat="1" hidden="1" spans="1:9">
      <c r="A130" s="4">
        <v>17064696581</v>
      </c>
      <c r="B130" s="5">
        <v>44592</v>
      </c>
      <c r="C130" s="5">
        <v>44593</v>
      </c>
      <c r="D130" s="4">
        <v>63</v>
      </c>
      <c r="E130" s="4" t="str">
        <f>VLOOKUP(A130,HOP!A:L,12,0)</f>
        <v>63.00</v>
      </c>
      <c r="F130" s="4" t="str">
        <f>VLOOKUP(A130,HOP!A:C,3,0)</f>
        <v>2359584</v>
      </c>
      <c r="G130" s="4">
        <f>D130-E130</f>
        <v>0</v>
      </c>
      <c r="H130" s="4" t="str">
        <f>$H$1&amp;F130</f>
        <v>，2359584</v>
      </c>
      <c r="I130" s="4" t="str">
        <f>VLOOKUP(A130,HOP!A:T,20,0)</f>
        <v>直连</v>
      </c>
    </row>
    <row r="131" s="4" customFormat="1" hidden="1" spans="1:9">
      <c r="A131" s="4">
        <v>17228822749</v>
      </c>
      <c r="B131" s="5">
        <v>44590</v>
      </c>
      <c r="C131" s="5">
        <v>44593</v>
      </c>
      <c r="D131" s="4">
        <v>174</v>
      </c>
      <c r="E131" s="4" t="str">
        <f>VLOOKUP(A131,HOP!A:L,12,0)</f>
        <v>174.00</v>
      </c>
      <c r="F131" s="4" t="str">
        <f>VLOOKUP(A131,HOP!A:C,3,0)</f>
        <v>2408571</v>
      </c>
      <c r="G131" s="4">
        <f>D131-E131</f>
        <v>0</v>
      </c>
      <c r="H131" s="4" t="str">
        <f>$H$1&amp;F131</f>
        <v>，2408571</v>
      </c>
      <c r="I131" s="4" t="str">
        <f>VLOOKUP(A131,HOP!A:T,20,0)</f>
        <v>直连</v>
      </c>
    </row>
    <row r="132" s="4" customFormat="1" hidden="1" spans="1:9">
      <c r="A132" s="4">
        <v>17236143254</v>
      </c>
      <c r="B132" s="5">
        <v>44592</v>
      </c>
      <c r="C132" s="5">
        <v>44593</v>
      </c>
      <c r="D132" s="4">
        <v>33</v>
      </c>
      <c r="E132" s="4" t="str">
        <f>VLOOKUP(A132,HOP!A:L,12,0)</f>
        <v>33.00</v>
      </c>
      <c r="F132" s="4" t="str">
        <f>VLOOKUP(A132,HOP!A:C,3,0)</f>
        <v>2409274</v>
      </c>
      <c r="G132" s="4">
        <f>D132-E132</f>
        <v>0</v>
      </c>
      <c r="H132" s="4" t="str">
        <f>$H$1&amp;F132</f>
        <v>，2409274</v>
      </c>
      <c r="I132" s="4" t="str">
        <f>VLOOKUP(A132,HOP!A:T,20,0)</f>
        <v>直连</v>
      </c>
    </row>
    <row r="133" s="4" customFormat="1" hidden="1" spans="1:9">
      <c r="A133" s="4">
        <v>17240317866</v>
      </c>
      <c r="B133" s="5">
        <v>44592</v>
      </c>
      <c r="C133" s="5">
        <v>44593</v>
      </c>
      <c r="D133" s="4">
        <v>27</v>
      </c>
      <c r="E133" s="4" t="str">
        <f>VLOOKUP(A133,HOP!A:L,12,0)</f>
        <v>27.00</v>
      </c>
      <c r="F133" s="4" t="str">
        <f>VLOOKUP(A133,HOP!A:C,3,0)</f>
        <v>2409418</v>
      </c>
      <c r="G133" s="4">
        <f>D133-E133</f>
        <v>0</v>
      </c>
      <c r="H133" s="4" t="str">
        <f>$H$1&amp;F133</f>
        <v>，2409418</v>
      </c>
      <c r="I133" s="4" t="str">
        <f>VLOOKUP(A133,HOP!A:T,20,0)</f>
        <v>直连</v>
      </c>
    </row>
    <row r="134" s="4" customFormat="1" hidden="1" spans="1:9">
      <c r="A134" s="4">
        <v>17249406342</v>
      </c>
      <c r="B134" s="5">
        <v>44590</v>
      </c>
      <c r="C134" s="5">
        <v>44593</v>
      </c>
      <c r="D134" s="4">
        <v>105</v>
      </c>
      <c r="E134" s="4" t="str">
        <f>VLOOKUP(A134,HOP!A:L,12,0)</f>
        <v>105.00</v>
      </c>
      <c r="F134" s="4" t="str">
        <f>VLOOKUP(A134,HOP!A:C,3,0)</f>
        <v>2410097</v>
      </c>
      <c r="G134" s="4">
        <f>D134-E134</f>
        <v>0</v>
      </c>
      <c r="H134" s="4" t="str">
        <f>$H$1&amp;F134</f>
        <v>，2410097</v>
      </c>
      <c r="I134" s="4" t="str">
        <f>VLOOKUP(A134,HOP!A:T,20,0)</f>
        <v>直连</v>
      </c>
    </row>
    <row r="135" s="4" customFormat="1" hidden="1" spans="1:9">
      <c r="A135" s="4">
        <v>17250385936</v>
      </c>
      <c r="B135" s="5">
        <v>44592</v>
      </c>
      <c r="C135" s="5">
        <v>44593</v>
      </c>
      <c r="D135" s="4">
        <v>38</v>
      </c>
      <c r="E135" s="4" t="str">
        <f>VLOOKUP(A135,HOP!A:L,12,0)</f>
        <v>38.00</v>
      </c>
      <c r="F135" s="4" t="str">
        <f>VLOOKUP(A135,HOP!A:C,3,0)</f>
        <v>2410233</v>
      </c>
      <c r="G135" s="4">
        <f>D135-E135</f>
        <v>0</v>
      </c>
      <c r="H135" s="4" t="str">
        <f>$H$1&amp;F135</f>
        <v>，2410233</v>
      </c>
      <c r="I135" s="4" t="str">
        <f>VLOOKUP(A135,HOP!A:T,20,0)</f>
        <v>直连</v>
      </c>
    </row>
    <row r="136" s="4" customFormat="1" hidden="1" spans="1:9">
      <c r="A136" s="4">
        <v>17212607733</v>
      </c>
      <c r="B136" s="5">
        <v>44589</v>
      </c>
      <c r="C136" s="5">
        <v>44593</v>
      </c>
      <c r="D136" s="4">
        <v>0</v>
      </c>
      <c r="E136" s="4" t="e">
        <f>VLOOKUP(A136,HOP!A:L,12,0)</f>
        <v>#N/A</v>
      </c>
      <c r="F136" s="4" t="e">
        <f>VLOOKUP(A136,HOP!A:C,3,0)</f>
        <v>#N/A</v>
      </c>
      <c r="G136" s="4" t="e">
        <f t="shared" ref="G136:G172" si="4">D136-E136</f>
        <v>#N/A</v>
      </c>
      <c r="H136" s="4" t="e">
        <f t="shared" ref="H136:H172" si="5">$H$1&amp;F136</f>
        <v>#N/A</v>
      </c>
      <c r="I136" s="4" t="e">
        <f>VLOOKUP(A136,HOP!A:T,20,0)</f>
        <v>#N/A</v>
      </c>
    </row>
    <row r="137" s="4" customFormat="1" hidden="1" spans="1:9">
      <c r="A137" s="4">
        <v>17258746248</v>
      </c>
      <c r="B137" s="5">
        <v>44592</v>
      </c>
      <c r="C137" s="5">
        <v>44593</v>
      </c>
      <c r="D137" s="4">
        <v>105</v>
      </c>
      <c r="E137" s="4" t="str">
        <f>VLOOKUP(A137,HOP!A:L,12,0)</f>
        <v>105.00</v>
      </c>
      <c r="F137" s="4" t="str">
        <f>VLOOKUP(A137,HOP!A:C,3,0)</f>
        <v>2411022</v>
      </c>
      <c r="G137" s="4">
        <f t="shared" si="4"/>
        <v>0</v>
      </c>
      <c r="H137" s="4" t="str">
        <f t="shared" si="5"/>
        <v>，2411022</v>
      </c>
      <c r="I137" s="4" t="str">
        <f>VLOOKUP(A137,HOP!A:T,20,0)</f>
        <v>直连</v>
      </c>
    </row>
    <row r="138" s="4" customFormat="1" hidden="1" spans="1:9">
      <c r="A138" s="4">
        <v>17262067516</v>
      </c>
      <c r="B138" s="5">
        <v>44592</v>
      </c>
      <c r="C138" s="5">
        <v>44593</v>
      </c>
      <c r="D138" s="4">
        <v>0</v>
      </c>
      <c r="E138" s="4" t="str">
        <f>VLOOKUP(A138,HOP!A:L,12,0)</f>
        <v>19.00</v>
      </c>
      <c r="F138" s="4" t="str">
        <f>VLOOKUP(A138,HOP!A:C,3,0)</f>
        <v>2411131</v>
      </c>
      <c r="G138" s="4">
        <f t="shared" si="4"/>
        <v>-19</v>
      </c>
      <c r="H138" s="4" t="str">
        <f t="shared" si="5"/>
        <v>，2411131</v>
      </c>
      <c r="I138" s="4" t="str">
        <f>VLOOKUP(A138,HOP!A:T,20,0)</f>
        <v>直连</v>
      </c>
    </row>
    <row r="139" s="4" customFormat="1" hidden="1" spans="1:9">
      <c r="A139" s="4">
        <v>17262121400</v>
      </c>
      <c r="B139" s="5">
        <v>44592</v>
      </c>
      <c r="C139" s="5">
        <v>44593</v>
      </c>
      <c r="D139" s="4">
        <v>24</v>
      </c>
      <c r="E139" s="4" t="str">
        <f>VLOOKUP(A139,HOP!A:L,12,0)</f>
        <v>24.00</v>
      </c>
      <c r="F139" s="4" t="str">
        <f>VLOOKUP(A139,HOP!A:C,3,0)</f>
        <v>2411136</v>
      </c>
      <c r="G139" s="4">
        <f t="shared" si="4"/>
        <v>0</v>
      </c>
      <c r="H139" s="4" t="str">
        <f t="shared" si="5"/>
        <v>，2411136</v>
      </c>
      <c r="I139" s="4" t="str">
        <f>VLOOKUP(A139,HOP!A:T,20,0)</f>
        <v>直连</v>
      </c>
    </row>
    <row r="140" s="4" customFormat="1" hidden="1" spans="1:9">
      <c r="A140" s="4">
        <v>17262354754</v>
      </c>
      <c r="B140" s="5">
        <v>44592</v>
      </c>
      <c r="C140" s="5">
        <v>44593</v>
      </c>
      <c r="D140" s="4">
        <v>20</v>
      </c>
      <c r="E140" s="4" t="str">
        <f>VLOOKUP(A140,HOP!A:L,12,0)</f>
        <v>20.00</v>
      </c>
      <c r="F140" s="4" t="str">
        <f>VLOOKUP(A140,HOP!A:C,3,0)</f>
        <v>2411180</v>
      </c>
      <c r="G140" s="4">
        <f t="shared" si="4"/>
        <v>0</v>
      </c>
      <c r="H140" s="4" t="str">
        <f t="shared" si="5"/>
        <v>，2411180</v>
      </c>
      <c r="I140" s="4" t="str">
        <f>VLOOKUP(A140,HOP!A:T,20,0)</f>
        <v>直连</v>
      </c>
    </row>
    <row r="141" s="4" customFormat="1" hidden="1" spans="1:9">
      <c r="A141" s="4">
        <v>17262573945</v>
      </c>
      <c r="B141" s="5">
        <v>44592</v>
      </c>
      <c r="C141" s="5">
        <v>44593</v>
      </c>
      <c r="D141" s="4">
        <v>187</v>
      </c>
      <c r="E141" s="4" t="str">
        <f>VLOOKUP(A141,HOP!A:L,12,0)</f>
        <v>187.00</v>
      </c>
      <c r="F141" s="4" t="str">
        <f>VLOOKUP(A141,HOP!A:C,3,0)</f>
        <v>2411232</v>
      </c>
      <c r="G141" s="4">
        <f t="shared" si="4"/>
        <v>0</v>
      </c>
      <c r="H141" s="4" t="str">
        <f t="shared" si="5"/>
        <v>，2411232</v>
      </c>
      <c r="I141" s="4" t="str">
        <f>VLOOKUP(A141,HOP!A:T,20,0)</f>
        <v>直连</v>
      </c>
    </row>
    <row r="142" s="4" customFormat="1" hidden="1" spans="1:9">
      <c r="A142" s="4">
        <v>17262630533</v>
      </c>
      <c r="B142" s="5">
        <v>44592</v>
      </c>
      <c r="C142" s="5">
        <v>44593</v>
      </c>
      <c r="D142" s="4">
        <v>73</v>
      </c>
      <c r="E142" s="4" t="str">
        <f>VLOOKUP(A142,HOP!A:L,12,0)</f>
        <v>73.00</v>
      </c>
      <c r="F142" s="4" t="str">
        <f>VLOOKUP(A142,HOP!A:C,3,0)</f>
        <v>2411248</v>
      </c>
      <c r="G142" s="4">
        <f t="shared" si="4"/>
        <v>0</v>
      </c>
      <c r="H142" s="4" t="str">
        <f t="shared" si="5"/>
        <v>，2411248</v>
      </c>
      <c r="I142" s="4" t="str">
        <f>VLOOKUP(A142,HOP!A:T,20,0)</f>
        <v>直连</v>
      </c>
    </row>
    <row r="143" s="4" customFormat="1" hidden="1" spans="1:9">
      <c r="A143" s="4">
        <v>17262703844</v>
      </c>
      <c r="B143" s="5">
        <v>44592</v>
      </c>
      <c r="C143" s="5">
        <v>44593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4"/>
        <v>#N/A</v>
      </c>
      <c r="H143" s="4" t="e">
        <f t="shared" si="5"/>
        <v>#N/A</v>
      </c>
      <c r="I143" s="4" t="e">
        <f>VLOOKUP(A143,HOP!A:T,20,0)</f>
        <v>#N/A</v>
      </c>
    </row>
    <row r="144" s="4" customFormat="1" hidden="1" spans="1:9">
      <c r="A144" s="4">
        <v>17262743969</v>
      </c>
      <c r="B144" s="5">
        <v>44592</v>
      </c>
      <c r="C144" s="5">
        <v>44593</v>
      </c>
      <c r="D144" s="4">
        <v>24</v>
      </c>
      <c r="E144" s="4" t="str">
        <f>VLOOKUP(A144,HOP!A:L,12,0)</f>
        <v>24.00</v>
      </c>
      <c r="F144" s="4" t="str">
        <f>VLOOKUP(A144,HOP!A:C,3,0)</f>
        <v>2411266</v>
      </c>
      <c r="G144" s="4">
        <f>D144-E144</f>
        <v>0</v>
      </c>
      <c r="H144" s="4" t="str">
        <f>$H$1&amp;F144</f>
        <v>，2411266</v>
      </c>
      <c r="I144" s="4" t="str">
        <f>VLOOKUP(A144,HOP!A:T,20,0)</f>
        <v>直连</v>
      </c>
    </row>
    <row r="145" s="4" customFormat="1" hidden="1" spans="1:9">
      <c r="A145" s="4">
        <v>17262763514</v>
      </c>
      <c r="B145" s="5">
        <v>44592</v>
      </c>
      <c r="C145" s="5">
        <v>44593</v>
      </c>
      <c r="D145" s="4">
        <v>56</v>
      </c>
      <c r="E145" s="4" t="str">
        <f>VLOOKUP(A145,HOP!A:L,12,0)</f>
        <v>56.00</v>
      </c>
      <c r="F145" s="4" t="str">
        <f>VLOOKUP(A145,HOP!A:C,3,0)</f>
        <v>2411272</v>
      </c>
      <c r="G145" s="4">
        <f>D145-E145</f>
        <v>0</v>
      </c>
      <c r="H145" s="4" t="str">
        <f>$H$1&amp;F145</f>
        <v>，2411272</v>
      </c>
      <c r="I145" s="4" t="str">
        <f>VLOOKUP(A145,HOP!A:T,20,0)</f>
        <v>直连</v>
      </c>
    </row>
    <row r="146" s="4" customFormat="1" hidden="1" spans="1:9">
      <c r="A146" s="4">
        <v>17263108103</v>
      </c>
      <c r="B146" s="5">
        <v>44592</v>
      </c>
      <c r="C146" s="5">
        <v>44593</v>
      </c>
      <c r="D146" s="4">
        <v>88</v>
      </c>
      <c r="E146" s="4" t="str">
        <f>VLOOKUP(A146,HOP!A:L,12,0)</f>
        <v>88.00</v>
      </c>
      <c r="F146" s="4" t="str">
        <f>VLOOKUP(A146,HOP!A:C,3,0)</f>
        <v>2411341</v>
      </c>
      <c r="G146" s="4">
        <f>D146-E146</f>
        <v>0</v>
      </c>
      <c r="H146" s="4" t="str">
        <f>$H$1&amp;F146</f>
        <v>，2411341</v>
      </c>
      <c r="I146" s="4" t="str">
        <f>VLOOKUP(A146,HOP!A:T,20,0)</f>
        <v>直连</v>
      </c>
    </row>
    <row r="147" s="4" customFormat="1" hidden="1" spans="1:9">
      <c r="A147" s="4">
        <v>17263211592</v>
      </c>
      <c r="B147" s="5">
        <v>44592</v>
      </c>
      <c r="C147" s="5">
        <v>44593</v>
      </c>
      <c r="D147" s="4">
        <v>47</v>
      </c>
      <c r="E147" s="4" t="str">
        <f>VLOOKUP(A147,HOP!A:L,12,0)</f>
        <v>47.00</v>
      </c>
      <c r="F147" s="4" t="str">
        <f>VLOOKUP(A147,HOP!A:C,3,0)</f>
        <v>2411364</v>
      </c>
      <c r="G147" s="4">
        <f>D147-E147</f>
        <v>0</v>
      </c>
      <c r="H147" s="4" t="str">
        <f>$H$1&amp;F147</f>
        <v>，2411364</v>
      </c>
      <c r="I147" s="4" t="str">
        <f>VLOOKUP(A147,HOP!A:T,20,0)</f>
        <v>直连</v>
      </c>
    </row>
    <row r="148" s="4" customFormat="1" spans="1:10">
      <c r="A148" s="4">
        <v>16741286104</v>
      </c>
      <c r="B148" s="5">
        <v>44519</v>
      </c>
      <c r="C148" s="5">
        <v>44521</v>
      </c>
      <c r="D148" s="4">
        <v>-203</v>
      </c>
      <c r="E148" s="4" t="e">
        <f>VLOOKUP(A148,HOP!A:L,12,0)</f>
        <v>#N/A</v>
      </c>
      <c r="F148" s="4">
        <v>2289962</v>
      </c>
      <c r="G148" s="4" t="e">
        <f>D148-E148</f>
        <v>#N/A</v>
      </c>
      <c r="H148" s="4" t="str">
        <f>$H$1&amp;F148</f>
        <v>，2289962</v>
      </c>
      <c r="I148" s="4" t="e">
        <f>VLOOKUP(A148,HOP!A:T,20,0)</f>
        <v>#N/A</v>
      </c>
      <c r="J148" s="4" t="s">
        <v>572</v>
      </c>
    </row>
    <row r="149" s="4" customFormat="1" hidden="1" spans="1:9">
      <c r="A149" s="4">
        <v>16894448534</v>
      </c>
      <c r="B149" s="5">
        <v>44591</v>
      </c>
      <c r="C149" s="5">
        <v>44594</v>
      </c>
      <c r="D149" s="4">
        <v>0</v>
      </c>
      <c r="E149" s="4" t="str">
        <f>VLOOKUP(A149,HOP!A:L,12,0)</f>
        <v>0.00</v>
      </c>
      <c r="F149" s="4" t="str">
        <f>VLOOKUP(A149,HOP!A:C,3,0)</f>
        <v>2319751</v>
      </c>
      <c r="G149" s="4">
        <f>D149-E149</f>
        <v>0</v>
      </c>
      <c r="H149" s="4" t="str">
        <f>$H$1&amp;F149</f>
        <v>，2319751</v>
      </c>
      <c r="I149" s="4" t="str">
        <f>VLOOKUP(A149,HOP!A:T,20,0)</f>
        <v>直连</v>
      </c>
    </row>
    <row r="150" s="4" customFormat="1" hidden="1" spans="1:9">
      <c r="A150" s="4">
        <v>17016053075</v>
      </c>
      <c r="B150" s="5">
        <v>44592</v>
      </c>
      <c r="C150" s="5">
        <v>44594</v>
      </c>
      <c r="D150" s="4">
        <v>292</v>
      </c>
      <c r="E150" s="4" t="str">
        <f>VLOOKUP(A150,HOP!A:L,12,0)</f>
        <v>292.00</v>
      </c>
      <c r="F150" s="4" t="str">
        <f>VLOOKUP(A150,HOP!A:C,3,0)</f>
        <v>2347809</v>
      </c>
      <c r="G150" s="4">
        <f>D150-E150</f>
        <v>0</v>
      </c>
      <c r="H150" s="4" t="str">
        <f>$H$1&amp;F150</f>
        <v>，2347809</v>
      </c>
      <c r="I150" s="4" t="str">
        <f>VLOOKUP(A150,HOP!A:T,20,0)</f>
        <v>直连</v>
      </c>
    </row>
    <row r="151" s="4" customFormat="1" hidden="1" spans="1:9">
      <c r="A151" s="4">
        <v>17094556966</v>
      </c>
      <c r="B151" s="5">
        <v>44593</v>
      </c>
      <c r="C151" s="5">
        <v>44594</v>
      </c>
      <c r="D151" s="4">
        <v>76</v>
      </c>
      <c r="E151" s="4" t="str">
        <f>VLOOKUP(A151,HOP!A:L,12,0)</f>
        <v>76.00</v>
      </c>
      <c r="F151" s="4" t="str">
        <f>VLOOKUP(A151,HOP!A:C,3,0)</f>
        <v>2367454</v>
      </c>
      <c r="G151" s="4">
        <f>D151-E151</f>
        <v>0</v>
      </c>
      <c r="H151" s="4" t="str">
        <f>$H$1&amp;F151</f>
        <v>，2367454</v>
      </c>
      <c r="I151" s="4" t="str">
        <f>VLOOKUP(A151,HOP!A:T,20,0)</f>
        <v>直连</v>
      </c>
    </row>
    <row r="152" s="4" customFormat="1" hidden="1" spans="1:9">
      <c r="A152" s="4">
        <v>17171453317</v>
      </c>
      <c r="B152" s="5">
        <v>44591</v>
      </c>
      <c r="C152" s="5">
        <v>44594</v>
      </c>
      <c r="D152" s="4">
        <v>441</v>
      </c>
      <c r="E152" s="4" t="str">
        <f>VLOOKUP(A152,HOP!A:L,12,0)</f>
        <v>441.00</v>
      </c>
      <c r="F152" s="4" t="str">
        <f>VLOOKUP(A152,HOP!A:C,3,0)</f>
        <v>2388958</v>
      </c>
      <c r="G152" s="4">
        <f>D152-E152</f>
        <v>0</v>
      </c>
      <c r="H152" s="4" t="str">
        <f>$H$1&amp;F152</f>
        <v>，2388958</v>
      </c>
      <c r="I152" s="4" t="str">
        <f>VLOOKUP(A152,HOP!A:T,20,0)</f>
        <v>直连</v>
      </c>
    </row>
    <row r="153" s="4" customFormat="1" hidden="1" spans="1:9">
      <c r="A153" s="4">
        <v>17172329964</v>
      </c>
      <c r="B153" s="5">
        <v>44593</v>
      </c>
      <c r="C153" s="5">
        <v>44594</v>
      </c>
      <c r="D153" s="4">
        <v>102</v>
      </c>
      <c r="E153" s="4" t="str">
        <f>VLOOKUP(A153,HOP!A:L,12,0)</f>
        <v>102.00</v>
      </c>
      <c r="F153" s="4" t="str">
        <f>VLOOKUP(A153,HOP!A:C,3,0)</f>
        <v>2389495</v>
      </c>
      <c r="G153" s="4">
        <f>D153-E153</f>
        <v>0</v>
      </c>
      <c r="H153" s="4" t="str">
        <f>$H$1&amp;F153</f>
        <v>，2389495</v>
      </c>
      <c r="I153" s="4" t="str">
        <f>VLOOKUP(A153,HOP!A:T,20,0)</f>
        <v>直连</v>
      </c>
    </row>
    <row r="154" s="4" customFormat="1" hidden="1" spans="1:9">
      <c r="A154" s="4">
        <v>17192654270</v>
      </c>
      <c r="B154" s="5">
        <v>44592</v>
      </c>
      <c r="C154" s="5">
        <v>44594</v>
      </c>
      <c r="D154" s="4">
        <v>94</v>
      </c>
      <c r="E154" s="4" t="str">
        <f>VLOOKUP(A154,HOP!A:L,12,0)</f>
        <v>94.00</v>
      </c>
      <c r="F154" s="4" t="str">
        <f>VLOOKUP(A154,HOP!A:C,3,0)</f>
        <v>2397102</v>
      </c>
      <c r="G154" s="4">
        <f>D154-E154</f>
        <v>0</v>
      </c>
      <c r="H154" s="4" t="str">
        <f>$H$1&amp;F154</f>
        <v>，2397102</v>
      </c>
      <c r="I154" s="4" t="str">
        <f>VLOOKUP(A154,HOP!A:T,20,0)</f>
        <v>直连</v>
      </c>
    </row>
    <row r="155" s="4" customFormat="1" hidden="1" spans="1:9">
      <c r="A155" s="4">
        <v>17207034991</v>
      </c>
      <c r="B155" s="5">
        <v>44593</v>
      </c>
      <c r="C155" s="5">
        <v>44594</v>
      </c>
      <c r="D155" s="4">
        <v>0</v>
      </c>
      <c r="E155" s="4" t="e">
        <f>VLOOKUP(A155,HOP!A:L,12,0)</f>
        <v>#N/A</v>
      </c>
      <c r="F155" s="4" t="e">
        <f>VLOOKUP(A155,HOP!A:C,3,0)</f>
        <v>#N/A</v>
      </c>
      <c r="G155" s="4" t="e">
        <f>D155-E155</f>
        <v>#N/A</v>
      </c>
      <c r="H155" s="4" t="e">
        <f>$H$1&amp;F155</f>
        <v>#N/A</v>
      </c>
      <c r="I155" s="4" t="e">
        <f>VLOOKUP(A155,HOP!A:T,20,0)</f>
        <v>#N/A</v>
      </c>
    </row>
    <row r="156" s="4" customFormat="1" hidden="1" spans="1:9">
      <c r="A156" s="4">
        <v>17207216458</v>
      </c>
      <c r="B156" s="5">
        <v>44592</v>
      </c>
      <c r="C156" s="5">
        <v>44594</v>
      </c>
      <c r="D156" s="4">
        <v>378</v>
      </c>
      <c r="E156" s="4" t="str">
        <f>VLOOKUP(A156,HOP!A:L,12,0)</f>
        <v>378.00</v>
      </c>
      <c r="F156" s="4" t="str">
        <f>VLOOKUP(A156,HOP!A:C,3,0)</f>
        <v>2403861</v>
      </c>
      <c r="G156" s="4">
        <f>D156-E156</f>
        <v>0</v>
      </c>
      <c r="H156" s="4" t="str">
        <f>$H$1&amp;F156</f>
        <v>，2403861</v>
      </c>
      <c r="I156" s="4" t="str">
        <f>VLOOKUP(A156,HOP!A:T,20,0)</f>
        <v>直连</v>
      </c>
    </row>
    <row r="157" s="4" customFormat="1" hidden="1" spans="1:9">
      <c r="A157" s="4">
        <v>17213721549</v>
      </c>
      <c r="B157" s="5">
        <v>44592</v>
      </c>
      <c r="C157" s="5">
        <v>44594</v>
      </c>
      <c r="D157" s="4">
        <v>378</v>
      </c>
      <c r="E157" s="4" t="str">
        <f>VLOOKUP(A157,HOP!A:L,12,0)</f>
        <v>378.00</v>
      </c>
      <c r="F157" s="4" t="str">
        <f>VLOOKUP(A157,HOP!A:C,3,0)</f>
        <v>2406063</v>
      </c>
      <c r="G157" s="4">
        <f>D157-E157</f>
        <v>0</v>
      </c>
      <c r="H157" s="4" t="str">
        <f>$H$1&amp;F157</f>
        <v>，2406063</v>
      </c>
      <c r="I157" s="4" t="str">
        <f>VLOOKUP(A157,HOP!A:T,20,0)</f>
        <v>直连</v>
      </c>
    </row>
    <row r="158" s="4" customFormat="1" hidden="1" spans="1:9">
      <c r="A158" s="4">
        <v>17242061507</v>
      </c>
      <c r="B158" s="5">
        <v>44593</v>
      </c>
      <c r="C158" s="5">
        <v>44594</v>
      </c>
      <c r="D158" s="4">
        <v>38</v>
      </c>
      <c r="E158" s="4" t="str">
        <f>VLOOKUP(A158,HOP!A:L,12,0)</f>
        <v>38.00</v>
      </c>
      <c r="F158" s="4" t="str">
        <f>VLOOKUP(A158,HOP!A:C,3,0)</f>
        <v>2409631</v>
      </c>
      <c r="G158" s="4">
        <f>D158-E158</f>
        <v>0</v>
      </c>
      <c r="H158" s="4" t="str">
        <f>$H$1&amp;F158</f>
        <v>，2409631</v>
      </c>
      <c r="I158" s="4" t="str">
        <f>VLOOKUP(A158,HOP!A:T,20,0)</f>
        <v>直连</v>
      </c>
    </row>
    <row r="159" s="4" customFormat="1" hidden="1" spans="1:9">
      <c r="A159" s="4">
        <v>17242068910</v>
      </c>
      <c r="B159" s="5">
        <v>44593</v>
      </c>
      <c r="C159" s="5">
        <v>44594</v>
      </c>
      <c r="D159" s="4">
        <v>52</v>
      </c>
      <c r="E159" s="4" t="str">
        <f>VLOOKUP(A159,HOP!A:L,12,0)</f>
        <v>52.00</v>
      </c>
      <c r="F159" s="4" t="str">
        <f>VLOOKUP(A159,HOP!A:C,3,0)</f>
        <v>2409632</v>
      </c>
      <c r="G159" s="4">
        <f>D159-E159</f>
        <v>0</v>
      </c>
      <c r="H159" s="4" t="str">
        <f>$H$1&amp;F159</f>
        <v>，2409632</v>
      </c>
      <c r="I159" s="4" t="str">
        <f>VLOOKUP(A159,HOP!A:T,20,0)</f>
        <v>直连</v>
      </c>
    </row>
    <row r="160" s="4" customFormat="1" hidden="1" spans="1:9">
      <c r="A160" s="4">
        <v>17262300671</v>
      </c>
      <c r="B160" s="5">
        <v>44593</v>
      </c>
      <c r="C160" s="5">
        <v>44594</v>
      </c>
      <c r="D160" s="4">
        <v>23</v>
      </c>
      <c r="E160" s="4" t="str">
        <f>VLOOKUP(A160,HOP!A:L,12,0)</f>
        <v>23.00</v>
      </c>
      <c r="F160" s="4" t="str">
        <f>VLOOKUP(A160,HOP!A:C,3,0)</f>
        <v>2411170</v>
      </c>
      <c r="G160" s="4">
        <f>D160-E160</f>
        <v>0</v>
      </c>
      <c r="H160" s="4" t="str">
        <f>$H$1&amp;F160</f>
        <v>，2411170</v>
      </c>
      <c r="I160" s="4" t="str">
        <f>VLOOKUP(A160,HOP!A:T,20,0)</f>
        <v>直连</v>
      </c>
    </row>
    <row r="161" s="4" customFormat="1" hidden="1" spans="1:9">
      <c r="A161" s="4">
        <v>17262546657</v>
      </c>
      <c r="B161" s="5">
        <v>44592</v>
      </c>
      <c r="C161" s="5">
        <v>44594</v>
      </c>
      <c r="D161" s="4">
        <v>120</v>
      </c>
      <c r="E161" s="4" t="str">
        <f>VLOOKUP(A161,HOP!A:L,12,0)</f>
        <v>120.00</v>
      </c>
      <c r="F161" s="4" t="str">
        <f>VLOOKUP(A161,HOP!A:C,3,0)</f>
        <v>2411225</v>
      </c>
      <c r="G161" s="4">
        <f>D161-E161</f>
        <v>0</v>
      </c>
      <c r="H161" s="4" t="str">
        <f>$H$1&amp;F161</f>
        <v>，2411225</v>
      </c>
      <c r="I161" s="4" t="str">
        <f>VLOOKUP(A161,HOP!A:T,20,0)</f>
        <v>直连</v>
      </c>
    </row>
    <row r="162" s="4" customFormat="1" hidden="1" spans="1:9">
      <c r="A162" s="4">
        <v>17262671160</v>
      </c>
      <c r="B162" s="5">
        <v>44592</v>
      </c>
      <c r="C162" s="5">
        <v>44594</v>
      </c>
      <c r="D162" s="4">
        <v>101</v>
      </c>
      <c r="E162" s="4" t="str">
        <f>VLOOKUP(A162,HOP!A:L,12,0)</f>
        <v>101.00</v>
      </c>
      <c r="F162" s="4" t="str">
        <f>VLOOKUP(A162,HOP!A:C,3,0)</f>
        <v>2411254</v>
      </c>
      <c r="G162" s="4">
        <f>D162-E162</f>
        <v>0</v>
      </c>
      <c r="H162" s="4" t="str">
        <f>$H$1&amp;F162</f>
        <v>，2411254</v>
      </c>
      <c r="I162" s="4" t="str">
        <f>VLOOKUP(A162,HOP!A:T,20,0)</f>
        <v>直连</v>
      </c>
    </row>
    <row r="163" s="4" customFormat="1" hidden="1" spans="1:9">
      <c r="A163" s="4">
        <v>17262785068</v>
      </c>
      <c r="B163" s="5">
        <v>44592</v>
      </c>
      <c r="C163" s="5">
        <v>44594</v>
      </c>
      <c r="D163" s="4">
        <v>54</v>
      </c>
      <c r="E163" s="4" t="str">
        <f>VLOOKUP(A163,HOP!A:L,12,0)</f>
        <v>54.00</v>
      </c>
      <c r="F163" s="4" t="str">
        <f>VLOOKUP(A163,HOP!A:C,3,0)</f>
        <v>2411280</v>
      </c>
      <c r="G163" s="4">
        <f>D163-E163</f>
        <v>0</v>
      </c>
      <c r="H163" s="4" t="str">
        <f>$H$1&amp;F163</f>
        <v>，2411280</v>
      </c>
      <c r="I163" s="4" t="str">
        <f>VLOOKUP(A163,HOP!A:T,20,0)</f>
        <v>直连</v>
      </c>
    </row>
    <row r="164" s="4" customFormat="1" hidden="1" spans="1:9">
      <c r="A164" s="4">
        <v>17263098653</v>
      </c>
      <c r="B164" s="5">
        <v>44593</v>
      </c>
      <c r="C164" s="5">
        <v>44594</v>
      </c>
      <c r="D164" s="4">
        <v>16</v>
      </c>
      <c r="E164" s="4" t="str">
        <f>VLOOKUP(A164,HOP!A:L,12,0)</f>
        <v>16.00</v>
      </c>
      <c r="F164" s="4" t="str">
        <f>VLOOKUP(A164,HOP!A:C,3,0)</f>
        <v>2411338</v>
      </c>
      <c r="G164" s="4">
        <f>D164-E164</f>
        <v>0</v>
      </c>
      <c r="H164" s="4" t="str">
        <f>$H$1&amp;F164</f>
        <v>，2411338</v>
      </c>
      <c r="I164" s="4" t="str">
        <f>VLOOKUP(A164,HOP!A:T,20,0)</f>
        <v>直连</v>
      </c>
    </row>
    <row r="165" s="4" customFormat="1" hidden="1" spans="1:9">
      <c r="A165" s="4">
        <v>17263372958</v>
      </c>
      <c r="B165" s="5">
        <v>44593</v>
      </c>
      <c r="C165" s="5">
        <v>44594</v>
      </c>
      <c r="D165" s="4">
        <v>131</v>
      </c>
      <c r="E165" s="4" t="str">
        <f>VLOOKUP(A165,HOP!A:L,12,0)</f>
        <v>131.00</v>
      </c>
      <c r="F165" s="4" t="str">
        <f>VLOOKUP(A165,HOP!A:C,3,0)</f>
        <v>2411400</v>
      </c>
      <c r="G165" s="4">
        <f>D165-E165</f>
        <v>0</v>
      </c>
      <c r="H165" s="4" t="str">
        <f>$H$1&amp;F165</f>
        <v>，2411400</v>
      </c>
      <c r="I165" s="4" t="str">
        <f>VLOOKUP(A165,HOP!A:T,20,0)</f>
        <v>直连</v>
      </c>
    </row>
    <row r="166" s="4" customFormat="1" hidden="1" spans="1:9">
      <c r="A166" s="4">
        <v>17263538920</v>
      </c>
      <c r="B166" s="5">
        <v>44593</v>
      </c>
      <c r="C166" s="5">
        <v>44594</v>
      </c>
      <c r="D166" s="4">
        <v>55</v>
      </c>
      <c r="E166" s="4" t="str">
        <f>VLOOKUP(A166,HOP!A:L,12,0)</f>
        <v>55.00</v>
      </c>
      <c r="F166" s="4" t="str">
        <f>VLOOKUP(A166,HOP!A:C,3,0)</f>
        <v>2411440</v>
      </c>
      <c r="G166" s="4">
        <f>D166-E166</f>
        <v>0</v>
      </c>
      <c r="H166" s="4" t="str">
        <f>$H$1&amp;F166</f>
        <v>，2411440</v>
      </c>
      <c r="I166" s="4" t="str">
        <f>VLOOKUP(A166,HOP!A:T,20,0)</f>
        <v>直连</v>
      </c>
    </row>
    <row r="167" s="4" customFormat="1" hidden="1" spans="1:9">
      <c r="A167" s="4">
        <v>17263662184</v>
      </c>
      <c r="B167" s="5">
        <v>44593</v>
      </c>
      <c r="C167" s="5">
        <v>44594</v>
      </c>
      <c r="D167" s="4">
        <v>0</v>
      </c>
      <c r="E167" s="4" t="e">
        <f>VLOOKUP(A167,HOP!A:L,12,0)</f>
        <v>#N/A</v>
      </c>
      <c r="F167" s="4" t="e">
        <f>VLOOKUP(A167,HOP!A:C,3,0)</f>
        <v>#N/A</v>
      </c>
      <c r="G167" s="4" t="e">
        <f>D167-E167</f>
        <v>#N/A</v>
      </c>
      <c r="H167" s="4" t="e">
        <f>$H$1&amp;F167</f>
        <v>#N/A</v>
      </c>
      <c r="I167" s="4" t="e">
        <f>VLOOKUP(A167,HOP!A:T,20,0)</f>
        <v>#N/A</v>
      </c>
    </row>
    <row r="168" s="4" customFormat="1" hidden="1" spans="1:9">
      <c r="A168" s="4">
        <v>17263682267</v>
      </c>
      <c r="B168" s="5">
        <v>44593</v>
      </c>
      <c r="C168" s="5">
        <v>44594</v>
      </c>
      <c r="D168" s="4">
        <v>65</v>
      </c>
      <c r="E168" s="4" t="str">
        <f>VLOOKUP(A168,HOP!A:L,12,0)</f>
        <v>65.00</v>
      </c>
      <c r="F168" s="4" t="str">
        <f>VLOOKUP(A168,HOP!A:C,3,0)</f>
        <v>2411492</v>
      </c>
      <c r="G168" s="4">
        <f>D168-E168</f>
        <v>0</v>
      </c>
      <c r="H168" s="4" t="str">
        <f>$H$1&amp;F168</f>
        <v>，2411492</v>
      </c>
      <c r="I168" s="4" t="str">
        <f>VLOOKUP(A168,HOP!A:T,20,0)</f>
        <v>直连</v>
      </c>
    </row>
    <row r="169" s="4" customFormat="1" hidden="1" spans="1:9">
      <c r="A169" s="4">
        <v>17263692840</v>
      </c>
      <c r="B169" s="5">
        <v>44593</v>
      </c>
      <c r="C169" s="5">
        <v>44594</v>
      </c>
      <c r="D169" s="4">
        <v>65</v>
      </c>
      <c r="E169" s="4" t="str">
        <f>VLOOKUP(A169,HOP!A:L,12,0)</f>
        <v>65.00</v>
      </c>
      <c r="F169" s="4" t="str">
        <f>VLOOKUP(A169,HOP!A:C,3,0)</f>
        <v>2411496</v>
      </c>
      <c r="G169" s="4">
        <f>D169-E169</f>
        <v>0</v>
      </c>
      <c r="H169" s="4" t="str">
        <f>$H$1&amp;F169</f>
        <v>，2411496</v>
      </c>
      <c r="I169" s="4" t="str">
        <f>VLOOKUP(A169,HOP!A:T,20,0)</f>
        <v>直连</v>
      </c>
    </row>
    <row r="170" s="4" customFormat="1" hidden="1" spans="1:9">
      <c r="A170" s="4">
        <v>17263745641</v>
      </c>
      <c r="B170" s="5">
        <v>44593</v>
      </c>
      <c r="C170" s="5">
        <v>44594</v>
      </c>
      <c r="D170" s="4">
        <v>46</v>
      </c>
      <c r="E170" s="4" t="str">
        <f>VLOOKUP(A170,HOP!A:L,12,0)</f>
        <v>46.00</v>
      </c>
      <c r="F170" s="4" t="str">
        <f>VLOOKUP(A170,HOP!A:C,3,0)</f>
        <v>2411521</v>
      </c>
      <c r="G170" s="4">
        <f>D170-E170</f>
        <v>0</v>
      </c>
      <c r="H170" s="4" t="str">
        <f>$H$1&amp;F170</f>
        <v>，2411521</v>
      </c>
      <c r="I170" s="4" t="str">
        <f>VLOOKUP(A170,HOP!A:T,20,0)</f>
        <v>直连</v>
      </c>
    </row>
    <row r="171" s="4" customFormat="1" hidden="1" spans="1:9">
      <c r="A171" s="4">
        <v>17264262880</v>
      </c>
      <c r="B171" s="5">
        <v>44593</v>
      </c>
      <c r="C171" s="5">
        <v>44594</v>
      </c>
      <c r="D171" s="4">
        <v>80</v>
      </c>
      <c r="E171" s="4" t="str">
        <f>VLOOKUP(A171,HOP!A:L,12,0)</f>
        <v>80.00</v>
      </c>
      <c r="F171" s="4" t="str">
        <f>VLOOKUP(A171,HOP!A:C,3,0)</f>
        <v>2411620</v>
      </c>
      <c r="G171" s="4">
        <f t="shared" ref="G171:G208" si="6">D171-E171</f>
        <v>0</v>
      </c>
      <c r="H171" s="4" t="str">
        <f t="shared" ref="H171:H208" si="7">$H$1&amp;F171</f>
        <v>，2411620</v>
      </c>
      <c r="I171" s="4" t="str">
        <f>VLOOKUP(A171,HOP!A:T,20,0)</f>
        <v>直连</v>
      </c>
    </row>
    <row r="172" s="4" customFormat="1" hidden="1" spans="1:9">
      <c r="A172" s="4">
        <v>17264654909</v>
      </c>
      <c r="B172" s="5">
        <v>44593</v>
      </c>
      <c r="C172" s="5">
        <v>44594</v>
      </c>
      <c r="D172" s="4">
        <v>43</v>
      </c>
      <c r="E172" s="4" t="str">
        <f>VLOOKUP(A172,HOP!A:L,12,0)</f>
        <v>43.00</v>
      </c>
      <c r="F172" s="4" t="str">
        <f>VLOOKUP(A172,HOP!A:C,3,0)</f>
        <v>2411666</v>
      </c>
      <c r="G172" s="4">
        <f t="shared" si="6"/>
        <v>0</v>
      </c>
      <c r="H172" s="4" t="str">
        <f t="shared" si="7"/>
        <v>，2411666</v>
      </c>
      <c r="I172" s="4" t="str">
        <f>VLOOKUP(A172,HOP!A:T,20,0)</f>
        <v>直连</v>
      </c>
    </row>
    <row r="173" s="4" customFormat="1" hidden="1" spans="1:9">
      <c r="A173" s="4">
        <v>17265170516</v>
      </c>
      <c r="B173" s="5">
        <v>44593</v>
      </c>
      <c r="C173" s="5">
        <v>44594</v>
      </c>
      <c r="D173" s="4">
        <v>65</v>
      </c>
      <c r="E173" s="4" t="str">
        <f>VLOOKUP(A173,HOP!A:L,12,0)</f>
        <v>65.00</v>
      </c>
      <c r="F173" s="4" t="str">
        <f>VLOOKUP(A173,HOP!A:C,3,0)</f>
        <v>2411734</v>
      </c>
      <c r="G173" s="4">
        <f t="shared" si="6"/>
        <v>0</v>
      </c>
      <c r="H173" s="4" t="str">
        <f t="shared" si="7"/>
        <v>，2411734</v>
      </c>
      <c r="I173" s="4" t="str">
        <f>VLOOKUP(A173,HOP!A:T,20,0)</f>
        <v>直连</v>
      </c>
    </row>
    <row r="174" s="4" customFormat="1" hidden="1" spans="1:9">
      <c r="A174" s="4">
        <v>17265376309</v>
      </c>
      <c r="B174" s="5">
        <v>44593</v>
      </c>
      <c r="C174" s="5">
        <v>44594</v>
      </c>
      <c r="D174" s="4">
        <v>79</v>
      </c>
      <c r="E174" s="4" t="str">
        <f>VLOOKUP(A174,HOP!A:L,12,0)</f>
        <v>79.00</v>
      </c>
      <c r="F174" s="4" t="str">
        <f>VLOOKUP(A174,HOP!A:C,3,0)</f>
        <v>2411765</v>
      </c>
      <c r="G174" s="4">
        <f t="shared" si="6"/>
        <v>0</v>
      </c>
      <c r="H174" s="4" t="str">
        <f t="shared" si="7"/>
        <v>，2411765</v>
      </c>
      <c r="I174" s="4" t="str">
        <f>VLOOKUP(A174,HOP!A:T,20,0)</f>
        <v>直连</v>
      </c>
    </row>
    <row r="175" s="4" customFormat="1" hidden="1" spans="1:9">
      <c r="A175" s="4">
        <v>17265387129</v>
      </c>
      <c r="B175" s="5">
        <v>44593</v>
      </c>
      <c r="C175" s="5">
        <v>44594</v>
      </c>
      <c r="D175" s="4">
        <v>169</v>
      </c>
      <c r="E175" s="4" t="str">
        <f>VLOOKUP(A175,HOP!A:L,12,0)</f>
        <v>169.00</v>
      </c>
      <c r="F175" s="4" t="str">
        <f>VLOOKUP(A175,HOP!A:C,3,0)</f>
        <v>2411766</v>
      </c>
      <c r="G175" s="4">
        <f t="shared" si="6"/>
        <v>0</v>
      </c>
      <c r="H175" s="4" t="str">
        <f t="shared" si="7"/>
        <v>，2411766</v>
      </c>
      <c r="I175" s="4" t="str">
        <f>VLOOKUP(A175,HOP!A:T,20,0)</f>
        <v>直连</v>
      </c>
    </row>
    <row r="176" s="4" customFormat="1" hidden="1" spans="1:9">
      <c r="A176" s="4">
        <v>16992588883</v>
      </c>
      <c r="B176" s="5">
        <v>44593</v>
      </c>
      <c r="C176" s="5">
        <v>44595</v>
      </c>
      <c r="D176" s="4">
        <v>74</v>
      </c>
      <c r="E176" s="4" t="str">
        <f>VLOOKUP(A176,HOP!A:L,12,0)</f>
        <v>74.00</v>
      </c>
      <c r="F176" s="4" t="str">
        <f>VLOOKUP(A176,HOP!A:C,3,0)</f>
        <v>2342180</v>
      </c>
      <c r="G176" s="4">
        <f t="shared" si="6"/>
        <v>0</v>
      </c>
      <c r="H176" s="4" t="str">
        <f t="shared" si="7"/>
        <v>，2342180</v>
      </c>
      <c r="I176" s="4" t="str">
        <f>VLOOKUP(A176,HOP!A:T,20,0)</f>
        <v>直连</v>
      </c>
    </row>
    <row r="177" s="4" customFormat="1" hidden="1" spans="1:9">
      <c r="A177" s="4">
        <v>17026895752</v>
      </c>
      <c r="B177" s="5">
        <v>44593</v>
      </c>
      <c r="C177" s="5">
        <v>44595</v>
      </c>
      <c r="D177" s="4">
        <v>354</v>
      </c>
      <c r="E177" s="4" t="str">
        <f>VLOOKUP(A177,HOP!A:L,12,0)</f>
        <v>354.00</v>
      </c>
      <c r="F177" s="4" t="str">
        <f>VLOOKUP(A177,HOP!A:C,3,0)</f>
        <v>2350286</v>
      </c>
      <c r="G177" s="4">
        <f t="shared" si="6"/>
        <v>0</v>
      </c>
      <c r="H177" s="4" t="str">
        <f t="shared" si="7"/>
        <v>，2350286</v>
      </c>
      <c r="I177" s="4" t="str">
        <f>VLOOKUP(A177,HOP!A:T,20,0)</f>
        <v>直连</v>
      </c>
    </row>
    <row r="178" s="4" customFormat="1" hidden="1" spans="1:9">
      <c r="A178" s="4">
        <v>17207240696</v>
      </c>
      <c r="B178" s="5">
        <v>44594</v>
      </c>
      <c r="C178" s="5">
        <v>44595</v>
      </c>
      <c r="D178" s="4">
        <v>124</v>
      </c>
      <c r="E178" s="4" t="str">
        <f>VLOOKUP(A178,HOP!A:L,12,0)</f>
        <v>124.00</v>
      </c>
      <c r="F178" s="4" t="str">
        <f>VLOOKUP(A178,HOP!A:C,3,0)</f>
        <v>2403875</v>
      </c>
      <c r="G178" s="4">
        <f t="shared" si="6"/>
        <v>0</v>
      </c>
      <c r="H178" s="4" t="str">
        <f t="shared" si="7"/>
        <v>，2403875</v>
      </c>
      <c r="I178" s="4" t="str">
        <f>VLOOKUP(A178,HOP!A:T,20,0)</f>
        <v>直连</v>
      </c>
    </row>
    <row r="179" s="4" customFormat="1" hidden="1" spans="1:9">
      <c r="A179" s="4">
        <v>17217491616</v>
      </c>
      <c r="B179" s="5">
        <v>44594</v>
      </c>
      <c r="C179" s="5">
        <v>44595</v>
      </c>
      <c r="D179" s="4">
        <v>0</v>
      </c>
      <c r="E179" s="4" t="str">
        <f>VLOOKUP(A179,HOP!A:L,12,0)</f>
        <v>85.00</v>
      </c>
      <c r="F179" s="4" t="str">
        <f>VLOOKUP(A179,HOP!A:C,3,0)</f>
        <v>2406416</v>
      </c>
      <c r="G179" s="4">
        <f t="shared" si="6"/>
        <v>-85</v>
      </c>
      <c r="H179" s="4" t="str">
        <f t="shared" si="7"/>
        <v>，2406416</v>
      </c>
      <c r="I179" s="4" t="str">
        <f>VLOOKUP(A179,HOP!A:T,20,0)</f>
        <v>直连</v>
      </c>
    </row>
    <row r="180" s="4" customFormat="1" hidden="1" spans="1:9">
      <c r="A180" s="4">
        <v>17242192338</v>
      </c>
      <c r="B180" s="5">
        <v>44594</v>
      </c>
      <c r="C180" s="5">
        <v>44595</v>
      </c>
      <c r="D180" s="4">
        <v>188</v>
      </c>
      <c r="E180" s="4" t="str">
        <f>VLOOKUP(A180,HOP!A:L,12,0)</f>
        <v>188.00</v>
      </c>
      <c r="F180" s="4" t="str">
        <f>VLOOKUP(A180,HOP!A:C,3,0)</f>
        <v>2409648</v>
      </c>
      <c r="G180" s="4">
        <f t="shared" si="6"/>
        <v>0</v>
      </c>
      <c r="H180" s="4" t="str">
        <f t="shared" si="7"/>
        <v>，2409648</v>
      </c>
      <c r="I180" s="4" t="str">
        <f>VLOOKUP(A180,HOP!A:T,20,0)</f>
        <v>直连</v>
      </c>
    </row>
    <row r="181" s="4" customFormat="1" hidden="1" spans="1:9">
      <c r="A181" s="4">
        <v>17248829301</v>
      </c>
      <c r="B181" s="5">
        <v>44594</v>
      </c>
      <c r="C181" s="5">
        <v>44595</v>
      </c>
      <c r="D181" s="4">
        <v>115</v>
      </c>
      <c r="E181" s="4" t="str">
        <f>VLOOKUP(A181,HOP!A:L,12,0)</f>
        <v>115.00</v>
      </c>
      <c r="F181" s="4" t="str">
        <f>VLOOKUP(A181,HOP!A:C,3,0)</f>
        <v>2410012</v>
      </c>
      <c r="G181" s="4">
        <f t="shared" si="6"/>
        <v>0</v>
      </c>
      <c r="H181" s="4" t="str">
        <f t="shared" si="7"/>
        <v>，2410012</v>
      </c>
      <c r="I181" s="4" t="str">
        <f>VLOOKUP(A181,HOP!A:T,20,0)</f>
        <v>直连</v>
      </c>
    </row>
    <row r="182" s="4" customFormat="1" hidden="1" spans="1:9">
      <c r="A182" s="4">
        <v>17248868363</v>
      </c>
      <c r="B182" s="5">
        <v>44594</v>
      </c>
      <c r="C182" s="5">
        <v>44595</v>
      </c>
      <c r="D182" s="4">
        <v>33</v>
      </c>
      <c r="E182" s="4" t="str">
        <f>VLOOKUP(A182,HOP!A:L,12,0)</f>
        <v>33.00</v>
      </c>
      <c r="F182" s="4" t="str">
        <f>VLOOKUP(A182,HOP!A:C,3,0)</f>
        <v>2410016</v>
      </c>
      <c r="G182" s="4">
        <f t="shared" si="6"/>
        <v>0</v>
      </c>
      <c r="H182" s="4" t="str">
        <f t="shared" si="7"/>
        <v>，2410016</v>
      </c>
      <c r="I182" s="4" t="str">
        <f>VLOOKUP(A182,HOP!A:T,20,0)</f>
        <v>直连</v>
      </c>
    </row>
    <row r="183" s="4" customFormat="1" hidden="1" spans="1:9">
      <c r="A183" s="4">
        <v>17250008280</v>
      </c>
      <c r="B183" s="5">
        <v>44594</v>
      </c>
      <c r="C183" s="5">
        <v>44595</v>
      </c>
      <c r="D183" s="4">
        <v>26</v>
      </c>
      <c r="E183" s="4" t="str">
        <f>VLOOKUP(A183,HOP!A:L,12,0)</f>
        <v>26.00</v>
      </c>
      <c r="F183" s="4" t="str">
        <f>VLOOKUP(A183,HOP!A:C,3,0)</f>
        <v>2410176</v>
      </c>
      <c r="G183" s="4">
        <f t="shared" si="6"/>
        <v>0</v>
      </c>
      <c r="H183" s="4" t="str">
        <f t="shared" si="7"/>
        <v>，2410176</v>
      </c>
      <c r="I183" s="4" t="str">
        <f>VLOOKUP(A183,HOP!A:T,20,0)</f>
        <v>直连</v>
      </c>
    </row>
    <row r="184" s="4" customFormat="1" hidden="1" spans="1:9">
      <c r="A184" s="4">
        <v>17262814316</v>
      </c>
      <c r="B184" s="5">
        <v>44594</v>
      </c>
      <c r="C184" s="5">
        <v>44595</v>
      </c>
      <c r="D184" s="4">
        <v>33</v>
      </c>
      <c r="E184" s="4" t="str">
        <f>VLOOKUP(A184,HOP!A:L,12,0)</f>
        <v>33.00</v>
      </c>
      <c r="F184" s="4" t="str">
        <f>VLOOKUP(A184,HOP!A:C,3,0)</f>
        <v>2411285</v>
      </c>
      <c r="G184" s="4">
        <f t="shared" si="6"/>
        <v>0</v>
      </c>
      <c r="H184" s="4" t="str">
        <f t="shared" si="7"/>
        <v>，2411285</v>
      </c>
      <c r="I184" s="4" t="str">
        <f>VLOOKUP(A184,HOP!A:T,20,0)</f>
        <v>直连</v>
      </c>
    </row>
    <row r="185" s="4" customFormat="1" hidden="1" spans="1:9">
      <c r="A185" s="4">
        <v>17263232017</v>
      </c>
      <c r="B185" s="5">
        <v>44594</v>
      </c>
      <c r="C185" s="5">
        <v>44595</v>
      </c>
      <c r="D185" s="4">
        <v>64</v>
      </c>
      <c r="E185" s="4" t="str">
        <f>VLOOKUP(A185,HOP!A:L,12,0)</f>
        <v>64.00</v>
      </c>
      <c r="F185" s="4" t="str">
        <f>VLOOKUP(A185,HOP!A:C,3,0)</f>
        <v>2411369</v>
      </c>
      <c r="G185" s="4">
        <f t="shared" si="6"/>
        <v>0</v>
      </c>
      <c r="H185" s="4" t="str">
        <f t="shared" si="7"/>
        <v>，2411369</v>
      </c>
      <c r="I185" s="4" t="str">
        <f>VLOOKUP(A185,HOP!A:T,20,0)</f>
        <v>直连</v>
      </c>
    </row>
    <row r="186" s="4" customFormat="1" hidden="1" spans="1:9">
      <c r="A186" s="4">
        <v>17264168672</v>
      </c>
      <c r="B186" s="5">
        <v>44594</v>
      </c>
      <c r="C186" s="5">
        <v>44595</v>
      </c>
      <c r="D186" s="4">
        <v>34</v>
      </c>
      <c r="E186" s="4" t="str">
        <f>VLOOKUP(A186,HOP!A:L,12,0)</f>
        <v>34.00</v>
      </c>
      <c r="F186" s="4" t="str">
        <f>VLOOKUP(A186,HOP!A:C,3,0)</f>
        <v>2411608</v>
      </c>
      <c r="G186" s="4">
        <f t="shared" si="6"/>
        <v>0</v>
      </c>
      <c r="H186" s="4" t="str">
        <f t="shared" si="7"/>
        <v>，2411608</v>
      </c>
      <c r="I186" s="4" t="str">
        <f>VLOOKUP(A186,HOP!A:T,20,0)</f>
        <v>直连</v>
      </c>
    </row>
    <row r="187" s="4" customFormat="1" hidden="1" spans="1:9">
      <c r="A187" s="4">
        <v>17265860063</v>
      </c>
      <c r="B187" s="5">
        <v>44594</v>
      </c>
      <c r="C187" s="5">
        <v>44595</v>
      </c>
      <c r="D187" s="4">
        <v>123</v>
      </c>
      <c r="E187" s="4" t="str">
        <f>VLOOKUP(A187,HOP!A:L,12,0)</f>
        <v>123.00</v>
      </c>
      <c r="F187" s="4" t="str">
        <f>VLOOKUP(A187,HOP!A:C,3,0)</f>
        <v>2411862</v>
      </c>
      <c r="G187" s="4">
        <f t="shared" si="6"/>
        <v>0</v>
      </c>
      <c r="H187" s="4" t="str">
        <f t="shared" si="7"/>
        <v>，2411862</v>
      </c>
      <c r="I187" s="4" t="str">
        <f>VLOOKUP(A187,HOP!A:T,20,0)</f>
        <v>直连</v>
      </c>
    </row>
    <row r="188" s="4" customFormat="1" hidden="1" spans="1:9">
      <c r="A188" s="4">
        <v>17270694967</v>
      </c>
      <c r="B188" s="5">
        <v>44594</v>
      </c>
      <c r="C188" s="5">
        <v>44595</v>
      </c>
      <c r="D188" s="4">
        <v>24</v>
      </c>
      <c r="E188" s="4" t="str">
        <f>VLOOKUP(A188,HOP!A:L,12,0)</f>
        <v>24.00</v>
      </c>
      <c r="F188" s="4" t="str">
        <f>VLOOKUP(A188,HOP!A:C,3,0)</f>
        <v>2412025</v>
      </c>
      <c r="G188" s="4">
        <f t="shared" si="6"/>
        <v>0</v>
      </c>
      <c r="H188" s="4" t="str">
        <f t="shared" si="7"/>
        <v>，2412025</v>
      </c>
      <c r="I188" s="4" t="str">
        <f>VLOOKUP(A188,HOP!A:T,20,0)</f>
        <v>直连</v>
      </c>
    </row>
    <row r="189" s="4" customFormat="1" hidden="1" spans="1:9">
      <c r="A189" s="4">
        <v>17271287320</v>
      </c>
      <c r="B189" s="5">
        <v>44594</v>
      </c>
      <c r="C189" s="5">
        <v>44595</v>
      </c>
      <c r="D189" s="4">
        <v>49</v>
      </c>
      <c r="E189" s="4" t="str">
        <f>VLOOKUP(A189,HOP!A:L,12,0)</f>
        <v>49.00</v>
      </c>
      <c r="F189" s="4" t="str">
        <f>VLOOKUP(A189,HOP!A:C,3,0)</f>
        <v>2412123</v>
      </c>
      <c r="G189" s="4">
        <f t="shared" si="6"/>
        <v>0</v>
      </c>
      <c r="H189" s="4" t="str">
        <f t="shared" si="7"/>
        <v>，2412123</v>
      </c>
      <c r="I189" s="4" t="str">
        <f>VLOOKUP(A189,HOP!A:T,20,0)</f>
        <v>直连</v>
      </c>
    </row>
    <row r="190" s="4" customFormat="1" hidden="1" spans="1:9">
      <c r="A190" s="4">
        <v>16741020186</v>
      </c>
      <c r="B190" s="5">
        <v>44593</v>
      </c>
      <c r="C190" s="5">
        <v>44596</v>
      </c>
      <c r="D190" s="4">
        <v>93</v>
      </c>
      <c r="E190" s="4" t="str">
        <f>VLOOKUP(A190,HOP!A:L,12,0)</f>
        <v>93.00</v>
      </c>
      <c r="F190" s="4" t="str">
        <f>VLOOKUP(A190,HOP!A:C,3,0)</f>
        <v>2289886</v>
      </c>
      <c r="G190" s="4">
        <f>D190-E190</f>
        <v>0</v>
      </c>
      <c r="H190" s="4" t="str">
        <f>$H$1&amp;F190</f>
        <v>，2289886</v>
      </c>
      <c r="I190" s="4" t="str">
        <f>VLOOKUP(A190,HOP!A:T,20,0)</f>
        <v>直连</v>
      </c>
    </row>
    <row r="191" s="4" customFormat="1" hidden="1" spans="1:9">
      <c r="A191" s="4">
        <v>17021751547</v>
      </c>
      <c r="B191" s="5">
        <v>44591</v>
      </c>
      <c r="C191" s="5">
        <v>44596</v>
      </c>
      <c r="D191" s="4">
        <v>565</v>
      </c>
      <c r="E191" s="4" t="str">
        <f>VLOOKUP(A191,HOP!A:L,12,0)</f>
        <v>565.00</v>
      </c>
      <c r="F191" s="4" t="str">
        <f>VLOOKUP(A191,HOP!A:C,3,0)</f>
        <v>2349000</v>
      </c>
      <c r="G191" s="4">
        <f>D191-E191</f>
        <v>0</v>
      </c>
      <c r="H191" s="4" t="str">
        <f>$H$1&amp;F191</f>
        <v>，2349000</v>
      </c>
      <c r="I191" s="4" t="str">
        <f>VLOOKUP(A191,HOP!A:T,20,0)</f>
        <v>直连</v>
      </c>
    </row>
    <row r="192" s="4" customFormat="1" hidden="1" spans="1:9">
      <c r="A192" s="4">
        <v>17178216631</v>
      </c>
      <c r="B192" s="5">
        <v>44595</v>
      </c>
      <c r="C192" s="5">
        <v>44596</v>
      </c>
      <c r="D192" s="4">
        <v>50</v>
      </c>
      <c r="E192" s="4" t="str">
        <f>VLOOKUP(A192,HOP!A:L,12,0)</f>
        <v>50.00</v>
      </c>
      <c r="F192" s="4" t="str">
        <f>VLOOKUP(A192,HOP!A:C,3,0)</f>
        <v>2391563</v>
      </c>
      <c r="G192" s="4">
        <f>D192-E192</f>
        <v>0</v>
      </c>
      <c r="H192" s="4" t="str">
        <f>$H$1&amp;F192</f>
        <v>，2391563</v>
      </c>
      <c r="I192" s="4" t="str">
        <f>VLOOKUP(A192,HOP!A:T,20,0)</f>
        <v>直连</v>
      </c>
    </row>
    <row r="193" s="4" customFormat="1" hidden="1" spans="1:9">
      <c r="A193" s="4">
        <v>17249534871</v>
      </c>
      <c r="B193" s="5">
        <v>44593</v>
      </c>
      <c r="C193" s="5">
        <v>44596</v>
      </c>
      <c r="D193" s="4">
        <v>0</v>
      </c>
      <c r="E193" s="4" t="e">
        <f>VLOOKUP(A193,HOP!A:L,12,0)</f>
        <v>#N/A</v>
      </c>
      <c r="F193" s="4" t="e">
        <f>VLOOKUP(A193,HOP!A:C,3,0)</f>
        <v>#N/A</v>
      </c>
      <c r="G193" s="4" t="e">
        <f>D193-E193</f>
        <v>#N/A</v>
      </c>
      <c r="H193" s="4" t="e">
        <f>$H$1&amp;F193</f>
        <v>#N/A</v>
      </c>
      <c r="I193" s="4" t="e">
        <f>VLOOKUP(A193,HOP!A:T,20,0)</f>
        <v>#N/A</v>
      </c>
    </row>
    <row r="194" s="4" customFormat="1" hidden="1" spans="1:9">
      <c r="A194" s="4">
        <v>17249676186</v>
      </c>
      <c r="B194" s="5">
        <v>44594</v>
      </c>
      <c r="C194" s="5">
        <v>44596</v>
      </c>
      <c r="D194" s="4">
        <v>118</v>
      </c>
      <c r="E194" s="4" t="str">
        <f>VLOOKUP(A194,HOP!A:L,12,0)</f>
        <v>118.00</v>
      </c>
      <c r="F194" s="4" t="str">
        <f>VLOOKUP(A194,HOP!A:C,3,0)</f>
        <v>2410133</v>
      </c>
      <c r="G194" s="4">
        <f>D194-E194</f>
        <v>0</v>
      </c>
      <c r="H194" s="4" t="str">
        <f>$H$1&amp;F194</f>
        <v>，2410133</v>
      </c>
      <c r="I194" s="4" t="str">
        <f>VLOOKUP(A194,HOP!A:T,20,0)</f>
        <v>直连</v>
      </c>
    </row>
    <row r="195" s="4" customFormat="1" hidden="1" spans="1:9">
      <c r="A195" s="4">
        <v>17258239239</v>
      </c>
      <c r="B195" s="5">
        <v>44594</v>
      </c>
      <c r="C195" s="5">
        <v>44596</v>
      </c>
      <c r="D195" s="4">
        <v>196</v>
      </c>
      <c r="E195" s="4" t="str">
        <f>VLOOKUP(A195,HOP!A:L,12,0)</f>
        <v>196.00</v>
      </c>
      <c r="F195" s="4" t="str">
        <f>VLOOKUP(A195,HOP!A:C,3,0)</f>
        <v>2410919</v>
      </c>
      <c r="G195" s="4">
        <f>D195-E195</f>
        <v>0</v>
      </c>
      <c r="H195" s="4" t="str">
        <f>$H$1&amp;F195</f>
        <v>，2410919</v>
      </c>
      <c r="I195" s="4" t="str">
        <f>VLOOKUP(A195,HOP!A:T,20,0)</f>
        <v>直连</v>
      </c>
    </row>
    <row r="196" s="4" customFormat="1" hidden="1" spans="1:9">
      <c r="A196" s="4">
        <v>17263288075</v>
      </c>
      <c r="B196" s="5">
        <v>44595</v>
      </c>
      <c r="C196" s="5">
        <v>44596</v>
      </c>
      <c r="D196" s="4">
        <v>67</v>
      </c>
      <c r="E196" s="4" t="str">
        <f>VLOOKUP(A196,HOP!A:L,12,0)</f>
        <v>67.00</v>
      </c>
      <c r="F196" s="4" t="str">
        <f>VLOOKUP(A196,HOP!A:C,3,0)</f>
        <v>2411382</v>
      </c>
      <c r="G196" s="4">
        <f>D196-E196</f>
        <v>0</v>
      </c>
      <c r="H196" s="4" t="str">
        <f>$H$1&amp;F196</f>
        <v>，2411382</v>
      </c>
      <c r="I196" s="4" t="str">
        <f>VLOOKUP(A196,HOP!A:T,20,0)</f>
        <v>直连</v>
      </c>
    </row>
    <row r="197" s="4" customFormat="1" hidden="1" spans="1:9">
      <c r="A197" s="4">
        <v>17263846629</v>
      </c>
      <c r="B197" s="5">
        <v>44595</v>
      </c>
      <c r="C197" s="5">
        <v>44596</v>
      </c>
      <c r="D197" s="4">
        <v>126</v>
      </c>
      <c r="E197" s="4" t="str">
        <f>VLOOKUP(A197,HOP!A:L,12,0)</f>
        <v>126.00</v>
      </c>
      <c r="F197" s="4" t="str">
        <f>VLOOKUP(A197,HOP!A:C,3,0)</f>
        <v>2411545</v>
      </c>
      <c r="G197" s="4">
        <f>D197-E197</f>
        <v>0</v>
      </c>
      <c r="H197" s="4" t="str">
        <f>$H$1&amp;F197</f>
        <v>，2411545</v>
      </c>
      <c r="I197" s="4" t="str">
        <f>VLOOKUP(A197,HOP!A:T,20,0)</f>
        <v>直连</v>
      </c>
    </row>
    <row r="198" s="4" customFormat="1" hidden="1" spans="1:9">
      <c r="A198" s="4">
        <v>17270712076</v>
      </c>
      <c r="B198" s="5">
        <v>44595</v>
      </c>
      <c r="C198" s="5">
        <v>44596</v>
      </c>
      <c r="D198" s="4">
        <v>65</v>
      </c>
      <c r="E198" s="4" t="str">
        <f>VLOOKUP(A198,HOP!A:L,12,0)</f>
        <v>65.00</v>
      </c>
      <c r="F198" s="4" t="str">
        <f>VLOOKUP(A198,HOP!A:C,3,0)</f>
        <v>2412027</v>
      </c>
      <c r="G198" s="4">
        <f>D198-E198</f>
        <v>0</v>
      </c>
      <c r="H198" s="4" t="str">
        <f>$H$1&amp;F198</f>
        <v>，2412027</v>
      </c>
      <c r="I198" s="4" t="str">
        <f>VLOOKUP(A198,HOP!A:T,20,0)</f>
        <v>直连</v>
      </c>
    </row>
    <row r="199" s="4" customFormat="1" hidden="1" spans="1:9">
      <c r="A199" s="4">
        <v>17271157941</v>
      </c>
      <c r="B199" s="5">
        <v>44595</v>
      </c>
      <c r="C199" s="5">
        <v>44596</v>
      </c>
      <c r="D199" s="4">
        <v>61</v>
      </c>
      <c r="E199" s="4" t="str">
        <f>VLOOKUP(A199,HOP!A:L,12,0)</f>
        <v>61.00</v>
      </c>
      <c r="F199" s="4" t="str">
        <f>VLOOKUP(A199,HOP!A:C,3,0)</f>
        <v>2412099</v>
      </c>
      <c r="G199" s="4">
        <f>D199-E199</f>
        <v>0</v>
      </c>
      <c r="H199" s="4" t="str">
        <f>$H$1&amp;F199</f>
        <v>，2412099</v>
      </c>
      <c r="I199" s="4" t="str">
        <f>VLOOKUP(A199,HOP!A:T,20,0)</f>
        <v>直连</v>
      </c>
    </row>
    <row r="200" s="4" customFormat="1" hidden="1" spans="1:9">
      <c r="A200" s="4">
        <v>17271679972</v>
      </c>
      <c r="B200" s="5">
        <v>44594</v>
      </c>
      <c r="C200" s="5">
        <v>44596</v>
      </c>
      <c r="D200" s="4">
        <v>180</v>
      </c>
      <c r="E200" s="4" t="str">
        <f>VLOOKUP(A200,HOP!A:L,12,0)</f>
        <v>180.00</v>
      </c>
      <c r="F200" s="4" t="str">
        <f>VLOOKUP(A200,HOP!A:C,3,0)</f>
        <v>2412161</v>
      </c>
      <c r="G200" s="4">
        <f>D200-E200</f>
        <v>0</v>
      </c>
      <c r="H200" s="4" t="str">
        <f>$H$1&amp;F200</f>
        <v>，2412161</v>
      </c>
      <c r="I200" s="4" t="str">
        <f>VLOOKUP(A200,HOP!A:T,20,0)</f>
        <v>直连</v>
      </c>
    </row>
    <row r="201" s="4" customFormat="1" hidden="1" spans="1:9">
      <c r="A201" s="4">
        <v>17272504194</v>
      </c>
      <c r="B201" s="5">
        <v>44595</v>
      </c>
      <c r="C201" s="5">
        <v>44596</v>
      </c>
      <c r="D201" s="4">
        <v>55</v>
      </c>
      <c r="E201" s="4" t="str">
        <f>VLOOKUP(A201,HOP!A:L,12,0)</f>
        <v>55.00</v>
      </c>
      <c r="F201" s="4" t="str">
        <f>VLOOKUP(A201,HOP!A:C,3,0)</f>
        <v>2412296</v>
      </c>
      <c r="G201" s="4">
        <f>D201-E201</f>
        <v>0</v>
      </c>
      <c r="H201" s="4" t="str">
        <f>$H$1&amp;F201</f>
        <v>，2412296</v>
      </c>
      <c r="I201" s="4" t="str">
        <f>VLOOKUP(A201,HOP!A:T,20,0)</f>
        <v>直连</v>
      </c>
    </row>
    <row r="202" s="4" customFormat="1" hidden="1" spans="1:9">
      <c r="A202" s="4">
        <v>17272972600</v>
      </c>
      <c r="B202" s="5">
        <v>44595</v>
      </c>
      <c r="C202" s="5">
        <v>44596</v>
      </c>
      <c r="D202" s="4">
        <v>714</v>
      </c>
      <c r="E202" s="4" t="str">
        <f>VLOOKUP(A202,HOP!A:L,12,0)</f>
        <v>714.00</v>
      </c>
      <c r="F202" s="4" t="str">
        <f>VLOOKUP(A202,HOP!A:C,3,0)</f>
        <v>2412374</v>
      </c>
      <c r="G202" s="4">
        <f>D202-E202</f>
        <v>0</v>
      </c>
      <c r="H202" s="4" t="str">
        <f>$H$1&amp;F202</f>
        <v>，2412374</v>
      </c>
      <c r="I202" s="4" t="str">
        <f>VLOOKUP(A202,HOP!A:T,20,0)</f>
        <v>直连</v>
      </c>
    </row>
    <row r="203" s="4" customFormat="1" hidden="1" spans="1:9">
      <c r="A203" s="4">
        <v>17277611307</v>
      </c>
      <c r="B203" s="5">
        <v>44595</v>
      </c>
      <c r="C203" s="5">
        <v>44596</v>
      </c>
      <c r="D203" s="4">
        <v>88</v>
      </c>
      <c r="E203" s="4" t="str">
        <f>VLOOKUP(A203,HOP!A:L,12,0)</f>
        <v>88.00</v>
      </c>
      <c r="F203" s="4" t="str">
        <f>VLOOKUP(A203,HOP!A:C,3,0)</f>
        <v>2412510</v>
      </c>
      <c r="G203" s="4">
        <f>D203-E203</f>
        <v>0</v>
      </c>
      <c r="H203" s="4" t="str">
        <f>$H$1&amp;F203</f>
        <v>，2412510</v>
      </c>
      <c r="I203" s="4" t="str">
        <f>VLOOKUP(A203,HOP!A:T,20,0)</f>
        <v>直连</v>
      </c>
    </row>
    <row r="204" s="4" customFormat="1" hidden="1" spans="1:9">
      <c r="A204" s="4">
        <v>17277975822</v>
      </c>
      <c r="B204" s="5">
        <v>44595</v>
      </c>
      <c r="C204" s="5">
        <v>44596</v>
      </c>
      <c r="D204" s="4">
        <v>74</v>
      </c>
      <c r="E204" s="4" t="str">
        <f>VLOOKUP(A204,HOP!A:L,12,0)</f>
        <v>74.00</v>
      </c>
      <c r="F204" s="4" t="str">
        <f>VLOOKUP(A204,HOP!A:C,3,0)</f>
        <v>2412541</v>
      </c>
      <c r="G204" s="4">
        <f>D204-E204</f>
        <v>0</v>
      </c>
      <c r="H204" s="4" t="str">
        <f>$H$1&amp;F204</f>
        <v>，2412541</v>
      </c>
      <c r="I204" s="4" t="str">
        <f>VLOOKUP(A204,HOP!A:T,20,0)</f>
        <v>直连</v>
      </c>
    </row>
    <row r="205" s="4" customFormat="1" hidden="1" spans="1:9">
      <c r="A205" s="4">
        <v>17278187243</v>
      </c>
      <c r="B205" s="5">
        <v>44595</v>
      </c>
      <c r="C205" s="5">
        <v>44596</v>
      </c>
      <c r="D205" s="4">
        <v>87</v>
      </c>
      <c r="E205" s="4" t="str">
        <f>VLOOKUP(A205,HOP!A:L,12,0)</f>
        <v>87.00</v>
      </c>
      <c r="F205" s="4" t="str">
        <f>VLOOKUP(A205,HOP!A:C,3,0)</f>
        <v>2412565</v>
      </c>
      <c r="G205" s="4">
        <f>D205-E205</f>
        <v>0</v>
      </c>
      <c r="H205" s="4" t="str">
        <f>$H$1&amp;F205</f>
        <v>，2412565</v>
      </c>
      <c r="I205" s="4" t="str">
        <f>VLOOKUP(A205,HOP!A:T,20,0)</f>
        <v>直连</v>
      </c>
    </row>
    <row r="206" s="4" customFormat="1" hidden="1" spans="1:9">
      <c r="A206" s="4">
        <v>17278459955</v>
      </c>
      <c r="B206" s="5">
        <v>44595</v>
      </c>
      <c r="C206" s="5">
        <v>44596</v>
      </c>
      <c r="D206" s="4">
        <v>29</v>
      </c>
      <c r="E206" s="4" t="str">
        <f>VLOOKUP(A206,HOP!A:L,12,0)</f>
        <v>29.00</v>
      </c>
      <c r="F206" s="4" t="str">
        <f>VLOOKUP(A206,HOP!A:C,3,0)</f>
        <v>2412592</v>
      </c>
      <c r="G206" s="4">
        <f>D206-E206</f>
        <v>0</v>
      </c>
      <c r="H206" s="4" t="str">
        <f>$H$1&amp;F206</f>
        <v>，2412592</v>
      </c>
      <c r="I206" s="4" t="str">
        <f>VLOOKUP(A206,HOP!A:T,20,0)</f>
        <v>直连</v>
      </c>
    </row>
    <row r="208" spans="4:4">
      <c r="D208" s="4">
        <f>SUM(D2:D207)</f>
        <v>26275.9</v>
      </c>
    </row>
    <row r="214" spans="1:1">
      <c r="A214" s="4" t="s">
        <v>573</v>
      </c>
    </row>
    <row r="215" spans="1:1">
      <c r="A215" s="4" t="s">
        <v>574</v>
      </c>
    </row>
    <row r="216" spans="1:1">
      <c r="A216" s="4" t="s">
        <v>575</v>
      </c>
    </row>
  </sheetData>
  <autoFilter ref="A1:XFD208">
    <filterColumn colId="3">
      <filters blank="1">
        <filter val="36.9"/>
        <filter val="26275.9"/>
        <filter val="100"/>
        <filter val="101"/>
        <filter val="102"/>
        <filter val="203"/>
        <filter val="-203"/>
        <filter val="104"/>
        <filter val="105"/>
        <filter val="112"/>
        <filter val="14"/>
        <filter val="714"/>
        <filter val="115"/>
        <filter val="16"/>
        <filter val="116"/>
        <filter val="216"/>
        <filter val="18"/>
        <filter val="118"/>
        <filter val="219"/>
        <filter val="20"/>
        <filter val="120"/>
        <filter val="220"/>
        <filter val="21"/>
        <filter val="23"/>
        <filter val="123"/>
        <filter val="24"/>
        <filter val="124"/>
        <filter val="424"/>
        <filter val="25"/>
        <filter val="125"/>
        <filter val="26"/>
        <filter val="126"/>
        <filter val="27"/>
        <filter val="28"/>
        <filter val="128"/>
        <filter val="29"/>
        <filter val="130"/>
        <filter val="31"/>
        <filter val="131"/>
        <filter val="32"/>
        <filter val="132"/>
        <filter val="232"/>
        <filter val="33"/>
        <filter val="34"/>
        <filter val="35"/>
        <filter val="36"/>
        <filter val="236"/>
        <filter val="137"/>
        <filter val="38"/>
        <filter val="138"/>
        <filter val="39"/>
        <filter val="139"/>
        <filter val="339"/>
        <filter val="140"/>
        <filter val="240"/>
        <filter val="41"/>
        <filter val="441"/>
        <filter val="142"/>
        <filter val="43"/>
        <filter val="245"/>
        <filter val="46"/>
        <filter val="47"/>
        <filter val="148"/>
        <filter val="49"/>
        <filter val="349"/>
        <filter val="50"/>
        <filter val="51"/>
        <filter val="52"/>
        <filter val="352"/>
        <filter val="54"/>
        <filter val="354"/>
        <filter val="654"/>
        <filter val="2154"/>
        <filter val="55"/>
        <filter val="455"/>
        <filter val="56"/>
        <filter val="356"/>
        <filter val="756"/>
        <filter val="58"/>
        <filter val="258"/>
        <filter val="958"/>
        <filter val="59"/>
        <filter val="60"/>
        <filter val="560"/>
        <filter val="61"/>
        <filter val="62"/>
        <filter val="63"/>
        <filter val="64"/>
        <filter val="264"/>
        <filter val="65"/>
        <filter val="565"/>
        <filter val="765"/>
        <filter val="66"/>
        <filter val="67"/>
        <filter val="169"/>
        <filter val="70"/>
        <filter val="271"/>
        <filter val="72"/>
        <filter val="73"/>
        <filter val="173"/>
        <filter val="74"/>
        <filter val="174"/>
        <filter val="76"/>
        <filter val="77"/>
        <filter val="78"/>
        <filter val="378"/>
        <filter val="79"/>
        <filter val="80"/>
        <filter val="180"/>
        <filter val="280"/>
        <filter val="81"/>
        <filter val="83"/>
        <filter val="87"/>
        <filter val="187"/>
        <filter val="88"/>
        <filter val="188"/>
        <filter val="90"/>
        <filter val="92"/>
        <filter val="292"/>
        <filter val="93"/>
        <filter val="94"/>
        <filter val="294"/>
        <filter val="794"/>
        <filter val="95"/>
        <filter val="196"/>
        <filter val="199"/>
      </filters>
    </filterColumn>
    <filterColumn colId="6">
      <filters blank="1">
        <filter val="#N/A"/>
        <filter val="-3.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576</v>
      </c>
      <c r="B1" s="2" t="s">
        <v>577</v>
      </c>
      <c r="C1" s="2" t="s">
        <v>578</v>
      </c>
      <c r="D1" s="2" t="s">
        <v>579</v>
      </c>
      <c r="E1" s="2" t="s">
        <v>13</v>
      </c>
      <c r="F1" s="2" t="s">
        <v>5</v>
      </c>
      <c r="G1" s="2" t="s">
        <v>6</v>
      </c>
      <c r="H1" s="2" t="s">
        <v>580</v>
      </c>
      <c r="I1" s="2" t="s">
        <v>581</v>
      </c>
      <c r="J1" s="2" t="s">
        <v>582</v>
      </c>
      <c r="K1" s="2" t="s">
        <v>583</v>
      </c>
      <c r="L1" s="2" t="s">
        <v>584</v>
      </c>
      <c r="M1" s="2" t="s">
        <v>585</v>
      </c>
      <c r="N1" s="2" t="s">
        <v>586</v>
      </c>
      <c r="O1" s="2" t="s">
        <v>587</v>
      </c>
      <c r="P1" s="2" t="s">
        <v>588</v>
      </c>
      <c r="Q1" s="2" t="s">
        <v>589</v>
      </c>
      <c r="R1" s="2" t="s">
        <v>590</v>
      </c>
      <c r="S1" s="2" t="s">
        <v>591</v>
      </c>
      <c r="T1" s="2" t="s">
        <v>592</v>
      </c>
    </row>
    <row r="2" s="1" customFormat="1" spans="1:20">
      <c r="A2" s="3">
        <v>17278459955</v>
      </c>
      <c r="B2" s="1" t="s">
        <v>593</v>
      </c>
      <c r="C2" s="1" t="s">
        <v>594</v>
      </c>
      <c r="D2" s="1" t="s">
        <v>595</v>
      </c>
      <c r="E2" s="1" t="s">
        <v>596</v>
      </c>
      <c r="F2" s="1" t="s">
        <v>593</v>
      </c>
      <c r="G2" s="1" t="s">
        <v>597</v>
      </c>
      <c r="H2" s="1" t="s">
        <v>598</v>
      </c>
      <c r="I2" s="1" t="s">
        <v>599</v>
      </c>
      <c r="J2" s="1" t="s">
        <v>29</v>
      </c>
      <c r="K2" s="1" t="s">
        <v>600</v>
      </c>
      <c r="L2" s="1" t="s">
        <v>600</v>
      </c>
      <c r="M2" s="1" t="s">
        <v>601</v>
      </c>
      <c r="N2" s="1" t="s">
        <v>601</v>
      </c>
      <c r="O2" s="1" t="s">
        <v>602</v>
      </c>
      <c r="P2" s="1" t="s">
        <v>603</v>
      </c>
      <c r="Q2" s="1" t="s">
        <v>604</v>
      </c>
      <c r="R2" s="1" t="s">
        <v>605</v>
      </c>
      <c r="S2" s="1" t="s">
        <v>606</v>
      </c>
      <c r="T2" s="1" t="s">
        <v>607</v>
      </c>
    </row>
    <row r="3" s="1" customFormat="1" spans="1:20">
      <c r="A3" s="3">
        <v>17278187243</v>
      </c>
      <c r="B3" s="1" t="s">
        <v>593</v>
      </c>
      <c r="C3" s="1" t="s">
        <v>608</v>
      </c>
      <c r="D3" s="1" t="s">
        <v>609</v>
      </c>
      <c r="E3" s="1" t="s">
        <v>610</v>
      </c>
      <c r="F3" s="1" t="s">
        <v>593</v>
      </c>
      <c r="G3" s="1" t="s">
        <v>597</v>
      </c>
      <c r="H3" s="1" t="s">
        <v>598</v>
      </c>
      <c r="I3" s="1" t="s">
        <v>611</v>
      </c>
      <c r="J3" s="1" t="s">
        <v>29</v>
      </c>
      <c r="K3" s="1" t="s">
        <v>612</v>
      </c>
      <c r="L3" s="1" t="s">
        <v>612</v>
      </c>
      <c r="M3" s="1" t="s">
        <v>601</v>
      </c>
      <c r="N3" s="1" t="s">
        <v>601</v>
      </c>
      <c r="O3" s="1" t="s">
        <v>602</v>
      </c>
      <c r="P3" s="1" t="s">
        <v>603</v>
      </c>
      <c r="Q3" s="1" t="s">
        <v>613</v>
      </c>
      <c r="R3" s="1" t="s">
        <v>605</v>
      </c>
      <c r="S3" s="1" t="s">
        <v>606</v>
      </c>
      <c r="T3" s="1" t="s">
        <v>607</v>
      </c>
    </row>
    <row r="4" s="1" customFormat="1" spans="1:20">
      <c r="A4" s="3">
        <v>17277975822</v>
      </c>
      <c r="B4" s="1" t="s">
        <v>593</v>
      </c>
      <c r="C4" s="1" t="s">
        <v>614</v>
      </c>
      <c r="D4" s="1" t="s">
        <v>615</v>
      </c>
      <c r="E4" s="1" t="s">
        <v>616</v>
      </c>
      <c r="F4" s="1" t="s">
        <v>593</v>
      </c>
      <c r="G4" s="1" t="s">
        <v>597</v>
      </c>
      <c r="H4" s="1" t="s">
        <v>598</v>
      </c>
      <c r="I4" s="1" t="s">
        <v>617</v>
      </c>
      <c r="J4" s="1" t="s">
        <v>29</v>
      </c>
      <c r="K4" s="1" t="s">
        <v>618</v>
      </c>
      <c r="L4" s="1" t="s">
        <v>618</v>
      </c>
      <c r="M4" s="1" t="s">
        <v>601</v>
      </c>
      <c r="N4" s="1" t="s">
        <v>601</v>
      </c>
      <c r="O4" s="1" t="s">
        <v>602</v>
      </c>
      <c r="P4" s="1" t="s">
        <v>603</v>
      </c>
      <c r="Q4" s="1" t="s">
        <v>619</v>
      </c>
      <c r="R4" s="1" t="s">
        <v>605</v>
      </c>
      <c r="S4" s="1" t="s">
        <v>606</v>
      </c>
      <c r="T4" s="1" t="s">
        <v>607</v>
      </c>
    </row>
    <row r="5" s="1" customFormat="1" spans="1:20">
      <c r="A5" s="3">
        <v>17277611307</v>
      </c>
      <c r="B5" s="1" t="s">
        <v>593</v>
      </c>
      <c r="C5" s="1" t="s">
        <v>620</v>
      </c>
      <c r="D5" s="1" t="s">
        <v>621</v>
      </c>
      <c r="E5" s="1" t="s">
        <v>622</v>
      </c>
      <c r="F5" s="1" t="s">
        <v>593</v>
      </c>
      <c r="G5" s="1" t="s">
        <v>597</v>
      </c>
      <c r="H5" s="1" t="s">
        <v>598</v>
      </c>
      <c r="I5" s="1" t="s">
        <v>623</v>
      </c>
      <c r="J5" s="1" t="s">
        <v>29</v>
      </c>
      <c r="K5" s="1" t="s">
        <v>624</v>
      </c>
      <c r="L5" s="1" t="s">
        <v>624</v>
      </c>
      <c r="M5" s="1" t="s">
        <v>601</v>
      </c>
      <c r="N5" s="1" t="s">
        <v>601</v>
      </c>
      <c r="O5" s="1" t="s">
        <v>602</v>
      </c>
      <c r="P5" s="1" t="s">
        <v>603</v>
      </c>
      <c r="Q5" s="1" t="s">
        <v>625</v>
      </c>
      <c r="R5" s="1" t="s">
        <v>605</v>
      </c>
      <c r="S5" s="1" t="s">
        <v>606</v>
      </c>
      <c r="T5" s="1" t="s">
        <v>607</v>
      </c>
    </row>
    <row r="6" s="1" customFormat="1" spans="1:20">
      <c r="A6" s="3">
        <v>17272972600</v>
      </c>
      <c r="B6" s="1" t="s">
        <v>593</v>
      </c>
      <c r="C6" s="1" t="s">
        <v>626</v>
      </c>
      <c r="D6" s="1" t="s">
        <v>627</v>
      </c>
      <c r="E6" s="1" t="s">
        <v>628</v>
      </c>
      <c r="F6" s="1" t="s">
        <v>593</v>
      </c>
      <c r="G6" s="1" t="s">
        <v>597</v>
      </c>
      <c r="H6" s="1" t="s">
        <v>598</v>
      </c>
      <c r="I6" s="1" t="s">
        <v>629</v>
      </c>
      <c r="J6" s="1" t="s">
        <v>29</v>
      </c>
      <c r="K6" s="1" t="s">
        <v>630</v>
      </c>
      <c r="L6" s="1" t="s">
        <v>630</v>
      </c>
      <c r="M6" s="1" t="s">
        <v>601</v>
      </c>
      <c r="N6" s="1" t="s">
        <v>601</v>
      </c>
      <c r="O6" s="1" t="s">
        <v>602</v>
      </c>
      <c r="P6" s="1" t="s">
        <v>603</v>
      </c>
      <c r="Q6" s="1" t="s">
        <v>631</v>
      </c>
      <c r="R6" s="1" t="s">
        <v>605</v>
      </c>
      <c r="S6" s="1" t="s">
        <v>606</v>
      </c>
      <c r="T6" s="1" t="s">
        <v>607</v>
      </c>
    </row>
    <row r="7" s="1" customFormat="1" spans="1:20">
      <c r="A7" s="3">
        <v>17272504194</v>
      </c>
      <c r="B7" s="1" t="s">
        <v>593</v>
      </c>
      <c r="C7" s="1" t="s">
        <v>632</v>
      </c>
      <c r="D7" s="1" t="s">
        <v>633</v>
      </c>
      <c r="E7" s="1" t="s">
        <v>634</v>
      </c>
      <c r="F7" s="1" t="s">
        <v>593</v>
      </c>
      <c r="G7" s="1" t="s">
        <v>597</v>
      </c>
      <c r="H7" s="1" t="s">
        <v>598</v>
      </c>
      <c r="I7" s="1" t="s">
        <v>635</v>
      </c>
      <c r="J7" s="1" t="s">
        <v>29</v>
      </c>
      <c r="K7" s="1" t="s">
        <v>636</v>
      </c>
      <c r="L7" s="1" t="s">
        <v>636</v>
      </c>
      <c r="M7" s="1" t="s">
        <v>601</v>
      </c>
      <c r="N7" s="1" t="s">
        <v>601</v>
      </c>
      <c r="O7" s="1" t="s">
        <v>602</v>
      </c>
      <c r="P7" s="1" t="s">
        <v>603</v>
      </c>
      <c r="Q7" s="1" t="s">
        <v>637</v>
      </c>
      <c r="R7" s="1" t="s">
        <v>605</v>
      </c>
      <c r="S7" s="1" t="s">
        <v>606</v>
      </c>
      <c r="T7" s="1" t="s">
        <v>607</v>
      </c>
    </row>
    <row r="8" s="1" customFormat="1" spans="1:20">
      <c r="A8" s="3">
        <v>17271679972</v>
      </c>
      <c r="B8" s="1" t="s">
        <v>638</v>
      </c>
      <c r="C8" s="1" t="s">
        <v>639</v>
      </c>
      <c r="D8" s="1" t="s">
        <v>640</v>
      </c>
      <c r="E8" s="1" t="s">
        <v>641</v>
      </c>
      <c r="F8" s="1" t="s">
        <v>638</v>
      </c>
      <c r="G8" s="1" t="s">
        <v>597</v>
      </c>
      <c r="H8" s="1" t="s">
        <v>598</v>
      </c>
      <c r="I8" s="1" t="s">
        <v>642</v>
      </c>
      <c r="J8" s="1" t="s">
        <v>29</v>
      </c>
      <c r="K8" s="1" t="s">
        <v>643</v>
      </c>
      <c r="L8" s="1" t="s">
        <v>643</v>
      </c>
      <c r="M8" s="1" t="s">
        <v>601</v>
      </c>
      <c r="N8" s="1" t="s">
        <v>601</v>
      </c>
      <c r="O8" s="1" t="s">
        <v>602</v>
      </c>
      <c r="P8" s="1" t="s">
        <v>603</v>
      </c>
      <c r="Q8" s="1" t="s">
        <v>644</v>
      </c>
      <c r="R8" s="1" t="s">
        <v>605</v>
      </c>
      <c r="S8" s="1" t="s">
        <v>606</v>
      </c>
      <c r="T8" s="1" t="s">
        <v>607</v>
      </c>
    </row>
    <row r="9" s="1" customFormat="1" spans="1:20">
      <c r="A9" s="3">
        <v>17271287320</v>
      </c>
      <c r="B9" s="1" t="s">
        <v>638</v>
      </c>
      <c r="C9" s="1" t="s">
        <v>645</v>
      </c>
      <c r="D9" s="1" t="s">
        <v>646</v>
      </c>
      <c r="E9" s="1" t="s">
        <v>647</v>
      </c>
      <c r="F9" s="1" t="s">
        <v>638</v>
      </c>
      <c r="G9" s="1" t="s">
        <v>593</v>
      </c>
      <c r="H9" s="1" t="s">
        <v>598</v>
      </c>
      <c r="I9" s="1" t="s">
        <v>648</v>
      </c>
      <c r="J9" s="1" t="s">
        <v>29</v>
      </c>
      <c r="K9" s="1" t="s">
        <v>649</v>
      </c>
      <c r="L9" s="1" t="s">
        <v>649</v>
      </c>
      <c r="M9" s="1" t="s">
        <v>601</v>
      </c>
      <c r="N9" s="1" t="s">
        <v>601</v>
      </c>
      <c r="O9" s="1" t="s">
        <v>602</v>
      </c>
      <c r="P9" s="1" t="s">
        <v>603</v>
      </c>
      <c r="Q9" s="1" t="s">
        <v>650</v>
      </c>
      <c r="R9" s="1" t="s">
        <v>605</v>
      </c>
      <c r="S9" s="1" t="s">
        <v>606</v>
      </c>
      <c r="T9" s="1" t="s">
        <v>607</v>
      </c>
    </row>
    <row r="10" s="1" customFormat="1" spans="1:20">
      <c r="A10" s="3">
        <v>17271157941</v>
      </c>
      <c r="B10" s="1" t="s">
        <v>638</v>
      </c>
      <c r="C10" s="1" t="s">
        <v>651</v>
      </c>
      <c r="D10" s="1" t="s">
        <v>652</v>
      </c>
      <c r="E10" s="1" t="s">
        <v>653</v>
      </c>
      <c r="F10" s="1" t="s">
        <v>593</v>
      </c>
      <c r="G10" s="1" t="s">
        <v>597</v>
      </c>
      <c r="H10" s="1" t="s">
        <v>598</v>
      </c>
      <c r="I10" s="1" t="s">
        <v>654</v>
      </c>
      <c r="J10" s="1" t="s">
        <v>29</v>
      </c>
      <c r="K10" s="1" t="s">
        <v>655</v>
      </c>
      <c r="L10" s="1" t="s">
        <v>655</v>
      </c>
      <c r="M10" s="1" t="s">
        <v>601</v>
      </c>
      <c r="N10" s="1" t="s">
        <v>601</v>
      </c>
      <c r="O10" s="1" t="s">
        <v>602</v>
      </c>
      <c r="P10" s="1" t="s">
        <v>603</v>
      </c>
      <c r="Q10" s="1" t="s">
        <v>656</v>
      </c>
      <c r="R10" s="1" t="s">
        <v>605</v>
      </c>
      <c r="S10" s="1" t="s">
        <v>606</v>
      </c>
      <c r="T10" s="1" t="s">
        <v>607</v>
      </c>
    </row>
    <row r="11" s="1" customFormat="1" spans="1:20">
      <c r="A11" s="3">
        <v>17270712076</v>
      </c>
      <c r="B11" s="1" t="s">
        <v>638</v>
      </c>
      <c r="C11" s="1" t="s">
        <v>657</v>
      </c>
      <c r="D11" s="1" t="s">
        <v>658</v>
      </c>
      <c r="E11" s="1" t="s">
        <v>659</v>
      </c>
      <c r="F11" s="1" t="s">
        <v>593</v>
      </c>
      <c r="G11" s="1" t="s">
        <v>597</v>
      </c>
      <c r="H11" s="1" t="s">
        <v>598</v>
      </c>
      <c r="I11" s="1" t="s">
        <v>660</v>
      </c>
      <c r="J11" s="1" t="s">
        <v>29</v>
      </c>
      <c r="K11" s="1" t="s">
        <v>661</v>
      </c>
      <c r="L11" s="1" t="s">
        <v>661</v>
      </c>
      <c r="M11" s="1" t="s">
        <v>601</v>
      </c>
      <c r="N11" s="1" t="s">
        <v>601</v>
      </c>
      <c r="O11" s="1" t="s">
        <v>602</v>
      </c>
      <c r="P11" s="1" t="s">
        <v>603</v>
      </c>
      <c r="Q11" s="1" t="s">
        <v>662</v>
      </c>
      <c r="R11" s="1" t="s">
        <v>605</v>
      </c>
      <c r="S11" s="1" t="s">
        <v>606</v>
      </c>
      <c r="T11" s="1" t="s">
        <v>607</v>
      </c>
    </row>
    <row r="12" s="1" customFormat="1" spans="1:20">
      <c r="A12" s="3">
        <v>17270694967</v>
      </c>
      <c r="B12" s="1" t="s">
        <v>638</v>
      </c>
      <c r="C12" s="1" t="s">
        <v>663</v>
      </c>
      <c r="D12" s="1" t="s">
        <v>664</v>
      </c>
      <c r="E12" s="1" t="s">
        <v>665</v>
      </c>
      <c r="F12" s="1" t="s">
        <v>638</v>
      </c>
      <c r="G12" s="1" t="s">
        <v>593</v>
      </c>
      <c r="H12" s="1" t="s">
        <v>598</v>
      </c>
      <c r="I12" s="1" t="s">
        <v>666</v>
      </c>
      <c r="J12" s="1" t="s">
        <v>29</v>
      </c>
      <c r="K12" s="1" t="s">
        <v>667</v>
      </c>
      <c r="L12" s="1" t="s">
        <v>667</v>
      </c>
      <c r="M12" s="1" t="s">
        <v>601</v>
      </c>
      <c r="N12" s="1" t="s">
        <v>601</v>
      </c>
      <c r="O12" s="1" t="s">
        <v>602</v>
      </c>
      <c r="P12" s="1" t="s">
        <v>603</v>
      </c>
      <c r="Q12" s="1" t="s">
        <v>668</v>
      </c>
      <c r="R12" s="1" t="s">
        <v>605</v>
      </c>
      <c r="S12" s="1" t="s">
        <v>606</v>
      </c>
      <c r="T12" s="1" t="s">
        <v>607</v>
      </c>
    </row>
    <row r="13" s="1" customFormat="1" spans="1:20">
      <c r="A13" s="3">
        <v>17265860063</v>
      </c>
      <c r="B13" s="1" t="s">
        <v>638</v>
      </c>
      <c r="C13" s="1" t="s">
        <v>669</v>
      </c>
      <c r="D13" s="1" t="s">
        <v>670</v>
      </c>
      <c r="E13" s="1" t="s">
        <v>671</v>
      </c>
      <c r="F13" s="1" t="s">
        <v>638</v>
      </c>
      <c r="G13" s="1" t="s">
        <v>593</v>
      </c>
      <c r="H13" s="1" t="s">
        <v>598</v>
      </c>
      <c r="I13" s="1" t="s">
        <v>672</v>
      </c>
      <c r="J13" s="1" t="s">
        <v>29</v>
      </c>
      <c r="K13" s="1" t="s">
        <v>673</v>
      </c>
      <c r="L13" s="1" t="s">
        <v>673</v>
      </c>
      <c r="M13" s="1" t="s">
        <v>601</v>
      </c>
      <c r="N13" s="1" t="s">
        <v>601</v>
      </c>
      <c r="O13" s="1" t="s">
        <v>602</v>
      </c>
      <c r="P13" s="1" t="s">
        <v>603</v>
      </c>
      <c r="Q13" s="1" t="s">
        <v>674</v>
      </c>
      <c r="R13" s="1" t="s">
        <v>605</v>
      </c>
      <c r="S13" s="1" t="s">
        <v>606</v>
      </c>
      <c r="T13" s="1" t="s">
        <v>607</v>
      </c>
    </row>
    <row r="14" s="1" customFormat="1" spans="1:20">
      <c r="A14" s="3">
        <v>17265387129</v>
      </c>
      <c r="B14" s="1" t="s">
        <v>675</v>
      </c>
      <c r="C14" s="1" t="s">
        <v>676</v>
      </c>
      <c r="D14" s="1" t="s">
        <v>677</v>
      </c>
      <c r="E14" s="1" t="s">
        <v>678</v>
      </c>
      <c r="F14" s="1" t="s">
        <v>675</v>
      </c>
      <c r="G14" s="1" t="s">
        <v>638</v>
      </c>
      <c r="H14" s="1" t="s">
        <v>598</v>
      </c>
      <c r="I14" s="1" t="s">
        <v>679</v>
      </c>
      <c r="J14" s="1" t="s">
        <v>29</v>
      </c>
      <c r="K14" s="1" t="s">
        <v>680</v>
      </c>
      <c r="L14" s="1" t="s">
        <v>680</v>
      </c>
      <c r="M14" s="1" t="s">
        <v>601</v>
      </c>
      <c r="N14" s="1" t="s">
        <v>601</v>
      </c>
      <c r="O14" s="1" t="s">
        <v>602</v>
      </c>
      <c r="P14" s="1" t="s">
        <v>603</v>
      </c>
      <c r="Q14" s="1" t="s">
        <v>681</v>
      </c>
      <c r="R14" s="1" t="s">
        <v>605</v>
      </c>
      <c r="S14" s="1" t="s">
        <v>606</v>
      </c>
      <c r="T14" s="1" t="s">
        <v>607</v>
      </c>
    </row>
    <row r="15" s="1" customFormat="1" spans="1:20">
      <c r="A15" s="3">
        <v>17265376309</v>
      </c>
      <c r="B15" s="1" t="s">
        <v>675</v>
      </c>
      <c r="C15" s="1" t="s">
        <v>682</v>
      </c>
      <c r="D15" s="1" t="s">
        <v>683</v>
      </c>
      <c r="E15" s="1" t="s">
        <v>684</v>
      </c>
      <c r="F15" s="1" t="s">
        <v>675</v>
      </c>
      <c r="G15" s="1" t="s">
        <v>638</v>
      </c>
      <c r="H15" s="1" t="s">
        <v>598</v>
      </c>
      <c r="I15" s="1" t="s">
        <v>685</v>
      </c>
      <c r="J15" s="1" t="s">
        <v>29</v>
      </c>
      <c r="K15" s="1" t="s">
        <v>686</v>
      </c>
      <c r="L15" s="1" t="s">
        <v>686</v>
      </c>
      <c r="M15" s="1" t="s">
        <v>601</v>
      </c>
      <c r="N15" s="1" t="s">
        <v>601</v>
      </c>
      <c r="O15" s="1" t="s">
        <v>602</v>
      </c>
      <c r="P15" s="1" t="s">
        <v>603</v>
      </c>
      <c r="Q15" s="1" t="s">
        <v>687</v>
      </c>
      <c r="R15" s="1" t="s">
        <v>605</v>
      </c>
      <c r="S15" s="1" t="s">
        <v>606</v>
      </c>
      <c r="T15" s="1" t="s">
        <v>607</v>
      </c>
    </row>
    <row r="16" s="1" customFormat="1" spans="1:20">
      <c r="A16" s="3">
        <v>17265170516</v>
      </c>
      <c r="B16" s="1" t="s">
        <v>675</v>
      </c>
      <c r="C16" s="1" t="s">
        <v>688</v>
      </c>
      <c r="D16" s="1" t="s">
        <v>689</v>
      </c>
      <c r="E16" s="1" t="s">
        <v>690</v>
      </c>
      <c r="F16" s="1" t="s">
        <v>675</v>
      </c>
      <c r="G16" s="1" t="s">
        <v>638</v>
      </c>
      <c r="H16" s="1" t="s">
        <v>598</v>
      </c>
      <c r="I16" s="1" t="s">
        <v>660</v>
      </c>
      <c r="J16" s="1" t="s">
        <v>29</v>
      </c>
      <c r="K16" s="1" t="s">
        <v>661</v>
      </c>
      <c r="L16" s="1" t="s">
        <v>661</v>
      </c>
      <c r="M16" s="1" t="s">
        <v>601</v>
      </c>
      <c r="N16" s="1" t="s">
        <v>601</v>
      </c>
      <c r="O16" s="1" t="s">
        <v>602</v>
      </c>
      <c r="P16" s="1" t="s">
        <v>603</v>
      </c>
      <c r="Q16" s="1" t="s">
        <v>691</v>
      </c>
      <c r="R16" s="1" t="s">
        <v>605</v>
      </c>
      <c r="S16" s="1" t="s">
        <v>606</v>
      </c>
      <c r="T16" s="1" t="s">
        <v>607</v>
      </c>
    </row>
    <row r="17" s="1" customFormat="1" spans="1:20">
      <c r="A17" s="3">
        <v>17264654909</v>
      </c>
      <c r="B17" s="1" t="s">
        <v>675</v>
      </c>
      <c r="C17" s="1" t="s">
        <v>692</v>
      </c>
      <c r="D17" s="1" t="s">
        <v>693</v>
      </c>
      <c r="E17" s="1" t="s">
        <v>694</v>
      </c>
      <c r="F17" s="1" t="s">
        <v>675</v>
      </c>
      <c r="G17" s="1" t="s">
        <v>638</v>
      </c>
      <c r="H17" s="1" t="s">
        <v>598</v>
      </c>
      <c r="I17" s="1" t="s">
        <v>695</v>
      </c>
      <c r="J17" s="1" t="s">
        <v>29</v>
      </c>
      <c r="K17" s="1" t="s">
        <v>696</v>
      </c>
      <c r="L17" s="1" t="s">
        <v>696</v>
      </c>
      <c r="M17" s="1" t="s">
        <v>601</v>
      </c>
      <c r="N17" s="1" t="s">
        <v>601</v>
      </c>
      <c r="O17" s="1" t="s">
        <v>602</v>
      </c>
      <c r="P17" s="1" t="s">
        <v>603</v>
      </c>
      <c r="Q17" s="1" t="s">
        <v>697</v>
      </c>
      <c r="R17" s="1" t="s">
        <v>605</v>
      </c>
      <c r="S17" s="1" t="s">
        <v>606</v>
      </c>
      <c r="T17" s="1" t="s">
        <v>607</v>
      </c>
    </row>
    <row r="18" s="1" customFormat="1" spans="1:20">
      <c r="A18" s="3">
        <v>17264262880</v>
      </c>
      <c r="B18" s="1" t="s">
        <v>675</v>
      </c>
      <c r="C18" s="1" t="s">
        <v>698</v>
      </c>
      <c r="D18" s="1" t="s">
        <v>699</v>
      </c>
      <c r="E18" s="1" t="s">
        <v>700</v>
      </c>
      <c r="F18" s="1" t="s">
        <v>675</v>
      </c>
      <c r="G18" s="1" t="s">
        <v>638</v>
      </c>
      <c r="H18" s="1" t="s">
        <v>598</v>
      </c>
      <c r="I18" s="1" t="s">
        <v>701</v>
      </c>
      <c r="J18" s="1" t="s">
        <v>29</v>
      </c>
      <c r="K18" s="1" t="s">
        <v>702</v>
      </c>
      <c r="L18" s="1" t="s">
        <v>702</v>
      </c>
      <c r="M18" s="1" t="s">
        <v>601</v>
      </c>
      <c r="N18" s="1" t="s">
        <v>601</v>
      </c>
      <c r="O18" s="1" t="s">
        <v>602</v>
      </c>
      <c r="P18" s="1" t="s">
        <v>603</v>
      </c>
      <c r="Q18" s="1" t="s">
        <v>703</v>
      </c>
      <c r="R18" s="1" t="s">
        <v>605</v>
      </c>
      <c r="S18" s="1" t="s">
        <v>606</v>
      </c>
      <c r="T18" s="1" t="s">
        <v>607</v>
      </c>
    </row>
    <row r="19" s="1" customFormat="1" spans="1:20">
      <c r="A19" s="3">
        <v>17264168672</v>
      </c>
      <c r="B19" s="1" t="s">
        <v>675</v>
      </c>
      <c r="C19" s="1" t="s">
        <v>704</v>
      </c>
      <c r="D19" s="1" t="s">
        <v>705</v>
      </c>
      <c r="E19" s="1" t="s">
        <v>706</v>
      </c>
      <c r="F19" s="1" t="s">
        <v>638</v>
      </c>
      <c r="G19" s="1" t="s">
        <v>593</v>
      </c>
      <c r="H19" s="1" t="s">
        <v>598</v>
      </c>
      <c r="I19" s="1" t="s">
        <v>707</v>
      </c>
      <c r="J19" s="1" t="s">
        <v>29</v>
      </c>
      <c r="K19" s="1" t="s">
        <v>708</v>
      </c>
      <c r="L19" s="1" t="s">
        <v>708</v>
      </c>
      <c r="M19" s="1" t="s">
        <v>601</v>
      </c>
      <c r="N19" s="1" t="s">
        <v>601</v>
      </c>
      <c r="O19" s="1" t="s">
        <v>602</v>
      </c>
      <c r="P19" s="1" t="s">
        <v>603</v>
      </c>
      <c r="Q19" s="1" t="s">
        <v>709</v>
      </c>
      <c r="R19" s="1" t="s">
        <v>605</v>
      </c>
      <c r="S19" s="1" t="s">
        <v>606</v>
      </c>
      <c r="T19" s="1" t="s">
        <v>607</v>
      </c>
    </row>
    <row r="20" s="1" customFormat="1" spans="1:20">
      <c r="A20" s="3">
        <v>17263846629</v>
      </c>
      <c r="B20" s="1" t="s">
        <v>675</v>
      </c>
      <c r="C20" s="1" t="s">
        <v>710</v>
      </c>
      <c r="D20" s="1" t="s">
        <v>711</v>
      </c>
      <c r="E20" s="1" t="s">
        <v>712</v>
      </c>
      <c r="F20" s="1" t="s">
        <v>593</v>
      </c>
      <c r="G20" s="1" t="s">
        <v>597</v>
      </c>
      <c r="H20" s="1" t="s">
        <v>598</v>
      </c>
      <c r="I20" s="1" t="s">
        <v>713</v>
      </c>
      <c r="J20" s="1" t="s">
        <v>29</v>
      </c>
      <c r="K20" s="1" t="s">
        <v>714</v>
      </c>
      <c r="L20" s="1" t="s">
        <v>714</v>
      </c>
      <c r="M20" s="1" t="s">
        <v>601</v>
      </c>
      <c r="N20" s="1" t="s">
        <v>601</v>
      </c>
      <c r="O20" s="1" t="s">
        <v>602</v>
      </c>
      <c r="P20" s="1" t="s">
        <v>603</v>
      </c>
      <c r="Q20" s="1" t="s">
        <v>715</v>
      </c>
      <c r="R20" s="1" t="s">
        <v>605</v>
      </c>
      <c r="S20" s="1" t="s">
        <v>606</v>
      </c>
      <c r="T20" s="1" t="s">
        <v>607</v>
      </c>
    </row>
    <row r="21" s="1" customFormat="1" spans="1:20">
      <c r="A21" s="3">
        <v>17263745641</v>
      </c>
      <c r="B21" s="1" t="s">
        <v>675</v>
      </c>
      <c r="C21" s="1" t="s">
        <v>716</v>
      </c>
      <c r="D21" s="1" t="s">
        <v>717</v>
      </c>
      <c r="E21" s="1" t="s">
        <v>718</v>
      </c>
      <c r="F21" s="1" t="s">
        <v>675</v>
      </c>
      <c r="G21" s="1" t="s">
        <v>638</v>
      </c>
      <c r="H21" s="1" t="s">
        <v>598</v>
      </c>
      <c r="I21" s="1" t="s">
        <v>719</v>
      </c>
      <c r="J21" s="1" t="s">
        <v>29</v>
      </c>
      <c r="K21" s="1" t="s">
        <v>720</v>
      </c>
      <c r="L21" s="1" t="s">
        <v>720</v>
      </c>
      <c r="M21" s="1" t="s">
        <v>601</v>
      </c>
      <c r="N21" s="1" t="s">
        <v>601</v>
      </c>
      <c r="O21" s="1" t="s">
        <v>602</v>
      </c>
      <c r="P21" s="1" t="s">
        <v>603</v>
      </c>
      <c r="Q21" s="1" t="s">
        <v>721</v>
      </c>
      <c r="R21" s="1" t="s">
        <v>605</v>
      </c>
      <c r="S21" s="1" t="s">
        <v>606</v>
      </c>
      <c r="T21" s="1" t="s">
        <v>607</v>
      </c>
    </row>
    <row r="22" s="1" customFormat="1" spans="1:20">
      <c r="A22" s="3">
        <v>17263692840</v>
      </c>
      <c r="B22" s="1" t="s">
        <v>675</v>
      </c>
      <c r="C22" s="1" t="s">
        <v>722</v>
      </c>
      <c r="D22" s="1" t="s">
        <v>723</v>
      </c>
      <c r="E22" s="1" t="s">
        <v>724</v>
      </c>
      <c r="F22" s="1" t="s">
        <v>675</v>
      </c>
      <c r="G22" s="1" t="s">
        <v>638</v>
      </c>
      <c r="H22" s="1" t="s">
        <v>598</v>
      </c>
      <c r="I22" s="1" t="s">
        <v>660</v>
      </c>
      <c r="J22" s="1" t="s">
        <v>29</v>
      </c>
      <c r="K22" s="1" t="s">
        <v>661</v>
      </c>
      <c r="L22" s="1" t="s">
        <v>661</v>
      </c>
      <c r="M22" s="1" t="s">
        <v>601</v>
      </c>
      <c r="N22" s="1" t="s">
        <v>601</v>
      </c>
      <c r="O22" s="1" t="s">
        <v>602</v>
      </c>
      <c r="P22" s="1" t="s">
        <v>603</v>
      </c>
      <c r="Q22" s="1" t="s">
        <v>725</v>
      </c>
      <c r="R22" s="1" t="s">
        <v>605</v>
      </c>
      <c r="S22" s="1" t="s">
        <v>606</v>
      </c>
      <c r="T22" s="1" t="s">
        <v>607</v>
      </c>
    </row>
    <row r="23" s="1" customFormat="1" spans="1:20">
      <c r="A23" s="3">
        <v>17263682267</v>
      </c>
      <c r="B23" s="1" t="s">
        <v>675</v>
      </c>
      <c r="C23" s="1" t="s">
        <v>726</v>
      </c>
      <c r="D23" s="1" t="s">
        <v>727</v>
      </c>
      <c r="E23" s="1" t="s">
        <v>728</v>
      </c>
      <c r="F23" s="1" t="s">
        <v>675</v>
      </c>
      <c r="G23" s="1" t="s">
        <v>638</v>
      </c>
      <c r="H23" s="1" t="s">
        <v>598</v>
      </c>
      <c r="I23" s="1" t="s">
        <v>660</v>
      </c>
      <c r="J23" s="1" t="s">
        <v>29</v>
      </c>
      <c r="K23" s="1" t="s">
        <v>661</v>
      </c>
      <c r="L23" s="1" t="s">
        <v>661</v>
      </c>
      <c r="M23" s="1" t="s">
        <v>601</v>
      </c>
      <c r="N23" s="1" t="s">
        <v>601</v>
      </c>
      <c r="O23" s="1" t="s">
        <v>602</v>
      </c>
      <c r="P23" s="1" t="s">
        <v>603</v>
      </c>
      <c r="Q23" s="1" t="s">
        <v>729</v>
      </c>
      <c r="R23" s="1" t="s">
        <v>605</v>
      </c>
      <c r="S23" s="1" t="s">
        <v>606</v>
      </c>
      <c r="T23" s="1" t="s">
        <v>607</v>
      </c>
    </row>
    <row r="24" s="1" customFormat="1" spans="1:20">
      <c r="A24" s="3">
        <v>17263538920</v>
      </c>
      <c r="B24" s="1" t="s">
        <v>675</v>
      </c>
      <c r="C24" s="1" t="s">
        <v>730</v>
      </c>
      <c r="D24" s="1" t="s">
        <v>731</v>
      </c>
      <c r="E24" s="1" t="s">
        <v>732</v>
      </c>
      <c r="F24" s="1" t="s">
        <v>675</v>
      </c>
      <c r="G24" s="1" t="s">
        <v>638</v>
      </c>
      <c r="H24" s="1" t="s">
        <v>598</v>
      </c>
      <c r="I24" s="1" t="s">
        <v>635</v>
      </c>
      <c r="J24" s="1" t="s">
        <v>29</v>
      </c>
      <c r="K24" s="1" t="s">
        <v>636</v>
      </c>
      <c r="L24" s="1" t="s">
        <v>636</v>
      </c>
      <c r="M24" s="1" t="s">
        <v>601</v>
      </c>
      <c r="N24" s="1" t="s">
        <v>601</v>
      </c>
      <c r="O24" s="1" t="s">
        <v>602</v>
      </c>
      <c r="P24" s="1" t="s">
        <v>603</v>
      </c>
      <c r="Q24" s="1" t="s">
        <v>733</v>
      </c>
      <c r="R24" s="1" t="s">
        <v>605</v>
      </c>
      <c r="S24" s="1" t="s">
        <v>606</v>
      </c>
      <c r="T24" s="1" t="s">
        <v>607</v>
      </c>
    </row>
    <row r="25" s="1" customFormat="1" spans="1:20">
      <c r="A25" s="3">
        <v>17263372958</v>
      </c>
      <c r="B25" s="1" t="s">
        <v>734</v>
      </c>
      <c r="C25" s="1" t="s">
        <v>735</v>
      </c>
      <c r="D25" s="1" t="s">
        <v>670</v>
      </c>
      <c r="E25" s="1" t="s">
        <v>736</v>
      </c>
      <c r="F25" s="1" t="s">
        <v>675</v>
      </c>
      <c r="G25" s="1" t="s">
        <v>638</v>
      </c>
      <c r="H25" s="1" t="s">
        <v>598</v>
      </c>
      <c r="I25" s="1" t="s">
        <v>737</v>
      </c>
      <c r="J25" s="1" t="s">
        <v>29</v>
      </c>
      <c r="K25" s="1" t="s">
        <v>738</v>
      </c>
      <c r="L25" s="1" t="s">
        <v>738</v>
      </c>
      <c r="M25" s="1" t="s">
        <v>601</v>
      </c>
      <c r="N25" s="1" t="s">
        <v>601</v>
      </c>
      <c r="O25" s="1" t="s">
        <v>602</v>
      </c>
      <c r="P25" s="1" t="s">
        <v>603</v>
      </c>
      <c r="Q25" s="1" t="s">
        <v>739</v>
      </c>
      <c r="R25" s="1" t="s">
        <v>605</v>
      </c>
      <c r="S25" s="1" t="s">
        <v>606</v>
      </c>
      <c r="T25" s="1" t="s">
        <v>607</v>
      </c>
    </row>
    <row r="26" s="1" customFormat="1" spans="1:20">
      <c r="A26" s="3">
        <v>17263288075</v>
      </c>
      <c r="B26" s="1" t="s">
        <v>734</v>
      </c>
      <c r="C26" s="1" t="s">
        <v>740</v>
      </c>
      <c r="D26" s="1" t="s">
        <v>741</v>
      </c>
      <c r="E26" s="1" t="s">
        <v>742</v>
      </c>
      <c r="F26" s="1" t="s">
        <v>593</v>
      </c>
      <c r="G26" s="1" t="s">
        <v>597</v>
      </c>
      <c r="H26" s="1" t="s">
        <v>598</v>
      </c>
      <c r="I26" s="1" t="s">
        <v>743</v>
      </c>
      <c r="J26" s="1" t="s">
        <v>29</v>
      </c>
      <c r="K26" s="1" t="s">
        <v>744</v>
      </c>
      <c r="L26" s="1" t="s">
        <v>744</v>
      </c>
      <c r="M26" s="1" t="s">
        <v>601</v>
      </c>
      <c r="N26" s="1" t="s">
        <v>601</v>
      </c>
      <c r="O26" s="1" t="s">
        <v>602</v>
      </c>
      <c r="P26" s="1" t="s">
        <v>603</v>
      </c>
      <c r="Q26" s="1" t="s">
        <v>745</v>
      </c>
      <c r="R26" s="1" t="s">
        <v>605</v>
      </c>
      <c r="S26" s="1" t="s">
        <v>606</v>
      </c>
      <c r="T26" s="1" t="s">
        <v>607</v>
      </c>
    </row>
    <row r="27" s="1" customFormat="1" spans="1:20">
      <c r="A27" s="3">
        <v>17263232017</v>
      </c>
      <c r="B27" s="1" t="s">
        <v>734</v>
      </c>
      <c r="C27" s="1" t="s">
        <v>746</v>
      </c>
      <c r="D27" s="1" t="s">
        <v>747</v>
      </c>
      <c r="E27" s="1" t="s">
        <v>748</v>
      </c>
      <c r="F27" s="1" t="s">
        <v>638</v>
      </c>
      <c r="G27" s="1" t="s">
        <v>593</v>
      </c>
      <c r="H27" s="1" t="s">
        <v>598</v>
      </c>
      <c r="I27" s="1" t="s">
        <v>749</v>
      </c>
      <c r="J27" s="1" t="s">
        <v>29</v>
      </c>
      <c r="K27" s="1" t="s">
        <v>750</v>
      </c>
      <c r="L27" s="1" t="s">
        <v>750</v>
      </c>
      <c r="M27" s="1" t="s">
        <v>601</v>
      </c>
      <c r="N27" s="1" t="s">
        <v>601</v>
      </c>
      <c r="O27" s="1" t="s">
        <v>602</v>
      </c>
      <c r="P27" s="1" t="s">
        <v>603</v>
      </c>
      <c r="Q27" s="1" t="s">
        <v>751</v>
      </c>
      <c r="R27" s="1" t="s">
        <v>605</v>
      </c>
      <c r="S27" s="1" t="s">
        <v>606</v>
      </c>
      <c r="T27" s="1" t="s">
        <v>607</v>
      </c>
    </row>
    <row r="28" s="1" customFormat="1" spans="1:20">
      <c r="A28" s="3">
        <v>17263211592</v>
      </c>
      <c r="B28" s="1" t="s">
        <v>734</v>
      </c>
      <c r="C28" s="1" t="s">
        <v>752</v>
      </c>
      <c r="D28" s="1" t="s">
        <v>753</v>
      </c>
      <c r="E28" s="1" t="s">
        <v>754</v>
      </c>
      <c r="F28" s="1" t="s">
        <v>734</v>
      </c>
      <c r="G28" s="1" t="s">
        <v>675</v>
      </c>
      <c r="H28" s="1" t="s">
        <v>598</v>
      </c>
      <c r="I28" s="1" t="s">
        <v>755</v>
      </c>
      <c r="J28" s="1" t="s">
        <v>29</v>
      </c>
      <c r="K28" s="1" t="s">
        <v>756</v>
      </c>
      <c r="L28" s="1" t="s">
        <v>756</v>
      </c>
      <c r="M28" s="1" t="s">
        <v>601</v>
      </c>
      <c r="N28" s="1" t="s">
        <v>601</v>
      </c>
      <c r="O28" s="1" t="s">
        <v>602</v>
      </c>
      <c r="P28" s="1" t="s">
        <v>603</v>
      </c>
      <c r="Q28" s="1" t="s">
        <v>757</v>
      </c>
      <c r="R28" s="1" t="s">
        <v>605</v>
      </c>
      <c r="S28" s="1" t="s">
        <v>606</v>
      </c>
      <c r="T28" s="1" t="s">
        <v>607</v>
      </c>
    </row>
    <row r="29" s="1" customFormat="1" spans="1:20">
      <c r="A29" s="3">
        <v>17263108103</v>
      </c>
      <c r="B29" s="1" t="s">
        <v>734</v>
      </c>
      <c r="C29" s="1" t="s">
        <v>758</v>
      </c>
      <c r="D29" s="1" t="s">
        <v>759</v>
      </c>
      <c r="E29" s="1" t="s">
        <v>760</v>
      </c>
      <c r="F29" s="1" t="s">
        <v>734</v>
      </c>
      <c r="G29" s="1" t="s">
        <v>675</v>
      </c>
      <c r="H29" s="1" t="s">
        <v>598</v>
      </c>
      <c r="I29" s="1" t="s">
        <v>623</v>
      </c>
      <c r="J29" s="1" t="s">
        <v>29</v>
      </c>
      <c r="K29" s="1" t="s">
        <v>624</v>
      </c>
      <c r="L29" s="1" t="s">
        <v>624</v>
      </c>
      <c r="M29" s="1" t="s">
        <v>601</v>
      </c>
      <c r="N29" s="1" t="s">
        <v>601</v>
      </c>
      <c r="O29" s="1" t="s">
        <v>602</v>
      </c>
      <c r="P29" s="1" t="s">
        <v>603</v>
      </c>
      <c r="Q29" s="1" t="s">
        <v>761</v>
      </c>
      <c r="R29" s="1" t="s">
        <v>605</v>
      </c>
      <c r="S29" s="1" t="s">
        <v>606</v>
      </c>
      <c r="T29" s="1" t="s">
        <v>607</v>
      </c>
    </row>
    <row r="30" s="1" customFormat="1" spans="1:20">
      <c r="A30" s="3">
        <v>17263098653</v>
      </c>
      <c r="B30" s="1" t="s">
        <v>734</v>
      </c>
      <c r="C30" s="1" t="s">
        <v>762</v>
      </c>
      <c r="D30" s="1" t="s">
        <v>763</v>
      </c>
      <c r="E30" s="1" t="s">
        <v>764</v>
      </c>
      <c r="F30" s="1" t="s">
        <v>675</v>
      </c>
      <c r="G30" s="1" t="s">
        <v>638</v>
      </c>
      <c r="H30" s="1" t="s">
        <v>598</v>
      </c>
      <c r="I30" s="1" t="s">
        <v>765</v>
      </c>
      <c r="J30" s="1" t="s">
        <v>29</v>
      </c>
      <c r="K30" s="1" t="s">
        <v>766</v>
      </c>
      <c r="L30" s="1" t="s">
        <v>766</v>
      </c>
      <c r="M30" s="1" t="s">
        <v>601</v>
      </c>
      <c r="N30" s="1" t="s">
        <v>601</v>
      </c>
      <c r="O30" s="1" t="s">
        <v>602</v>
      </c>
      <c r="P30" s="1" t="s">
        <v>603</v>
      </c>
      <c r="Q30" s="1" t="s">
        <v>767</v>
      </c>
      <c r="R30" s="1" t="s">
        <v>605</v>
      </c>
      <c r="S30" s="1" t="s">
        <v>606</v>
      </c>
      <c r="T30" s="1" t="s">
        <v>607</v>
      </c>
    </row>
    <row r="31" s="1" customFormat="1" spans="1:20">
      <c r="A31" s="3">
        <v>17262814316</v>
      </c>
      <c r="B31" s="1" t="s">
        <v>734</v>
      </c>
      <c r="C31" s="1" t="s">
        <v>768</v>
      </c>
      <c r="D31" s="1" t="s">
        <v>769</v>
      </c>
      <c r="E31" s="1" t="s">
        <v>770</v>
      </c>
      <c r="F31" s="1" t="s">
        <v>638</v>
      </c>
      <c r="G31" s="1" t="s">
        <v>593</v>
      </c>
      <c r="H31" s="1" t="s">
        <v>598</v>
      </c>
      <c r="I31" s="1" t="s">
        <v>771</v>
      </c>
      <c r="J31" s="1" t="s">
        <v>29</v>
      </c>
      <c r="K31" s="1" t="s">
        <v>772</v>
      </c>
      <c r="L31" s="1" t="s">
        <v>772</v>
      </c>
      <c r="M31" s="1" t="s">
        <v>601</v>
      </c>
      <c r="N31" s="1" t="s">
        <v>601</v>
      </c>
      <c r="O31" s="1" t="s">
        <v>602</v>
      </c>
      <c r="P31" s="1" t="s">
        <v>603</v>
      </c>
      <c r="Q31" s="1" t="s">
        <v>773</v>
      </c>
      <c r="R31" s="1" t="s">
        <v>605</v>
      </c>
      <c r="S31" s="1" t="s">
        <v>606</v>
      </c>
      <c r="T31" s="1" t="s">
        <v>607</v>
      </c>
    </row>
    <row r="32" s="1" customFormat="1" spans="1:20">
      <c r="A32" s="3">
        <v>17262785068</v>
      </c>
      <c r="B32" s="1" t="s">
        <v>734</v>
      </c>
      <c r="C32" s="1" t="s">
        <v>774</v>
      </c>
      <c r="D32" s="1" t="s">
        <v>775</v>
      </c>
      <c r="E32" s="1" t="s">
        <v>776</v>
      </c>
      <c r="F32" s="1" t="s">
        <v>734</v>
      </c>
      <c r="G32" s="1" t="s">
        <v>638</v>
      </c>
      <c r="H32" s="1" t="s">
        <v>598</v>
      </c>
      <c r="I32" s="1" t="s">
        <v>777</v>
      </c>
      <c r="J32" s="1" t="s">
        <v>29</v>
      </c>
      <c r="K32" s="1" t="s">
        <v>778</v>
      </c>
      <c r="L32" s="1" t="s">
        <v>778</v>
      </c>
      <c r="M32" s="1" t="s">
        <v>601</v>
      </c>
      <c r="N32" s="1" t="s">
        <v>601</v>
      </c>
      <c r="O32" s="1" t="s">
        <v>602</v>
      </c>
      <c r="P32" s="1" t="s">
        <v>603</v>
      </c>
      <c r="Q32" s="1" t="s">
        <v>779</v>
      </c>
      <c r="R32" s="1" t="s">
        <v>605</v>
      </c>
      <c r="S32" s="1" t="s">
        <v>606</v>
      </c>
      <c r="T32" s="1" t="s">
        <v>607</v>
      </c>
    </row>
    <row r="33" s="1" customFormat="1" spans="1:20">
      <c r="A33" s="3">
        <v>17262763514</v>
      </c>
      <c r="B33" s="1" t="s">
        <v>734</v>
      </c>
      <c r="C33" s="1" t="s">
        <v>780</v>
      </c>
      <c r="D33" s="1" t="s">
        <v>781</v>
      </c>
      <c r="E33" s="1" t="s">
        <v>782</v>
      </c>
      <c r="F33" s="1" t="s">
        <v>734</v>
      </c>
      <c r="G33" s="1" t="s">
        <v>675</v>
      </c>
      <c r="H33" s="1" t="s">
        <v>598</v>
      </c>
      <c r="I33" s="1" t="s">
        <v>783</v>
      </c>
      <c r="J33" s="1" t="s">
        <v>29</v>
      </c>
      <c r="K33" s="1" t="s">
        <v>784</v>
      </c>
      <c r="L33" s="1" t="s">
        <v>784</v>
      </c>
      <c r="M33" s="1" t="s">
        <v>601</v>
      </c>
      <c r="N33" s="1" t="s">
        <v>601</v>
      </c>
      <c r="O33" s="1" t="s">
        <v>602</v>
      </c>
      <c r="P33" s="1" t="s">
        <v>603</v>
      </c>
      <c r="Q33" s="1" t="s">
        <v>785</v>
      </c>
      <c r="R33" s="1" t="s">
        <v>605</v>
      </c>
      <c r="S33" s="1" t="s">
        <v>606</v>
      </c>
      <c r="T33" s="1" t="s">
        <v>607</v>
      </c>
    </row>
    <row r="34" s="1" customFormat="1" spans="1:20">
      <c r="A34" s="3">
        <v>17262743969</v>
      </c>
      <c r="B34" s="1" t="s">
        <v>734</v>
      </c>
      <c r="C34" s="1" t="s">
        <v>786</v>
      </c>
      <c r="D34" s="1" t="s">
        <v>664</v>
      </c>
      <c r="E34" s="1" t="s">
        <v>787</v>
      </c>
      <c r="F34" s="1" t="s">
        <v>734</v>
      </c>
      <c r="G34" s="1" t="s">
        <v>675</v>
      </c>
      <c r="H34" s="1" t="s">
        <v>598</v>
      </c>
      <c r="I34" s="1" t="s">
        <v>666</v>
      </c>
      <c r="J34" s="1" t="s">
        <v>29</v>
      </c>
      <c r="K34" s="1" t="s">
        <v>667</v>
      </c>
      <c r="L34" s="1" t="s">
        <v>667</v>
      </c>
      <c r="M34" s="1" t="s">
        <v>601</v>
      </c>
      <c r="N34" s="1" t="s">
        <v>601</v>
      </c>
      <c r="O34" s="1" t="s">
        <v>602</v>
      </c>
      <c r="P34" s="1" t="s">
        <v>603</v>
      </c>
      <c r="Q34" s="1" t="s">
        <v>788</v>
      </c>
      <c r="R34" s="1" t="s">
        <v>605</v>
      </c>
      <c r="S34" s="1" t="s">
        <v>606</v>
      </c>
      <c r="T34" s="1" t="s">
        <v>607</v>
      </c>
    </row>
    <row r="35" s="1" customFormat="1" spans="1:20">
      <c r="A35" s="3">
        <v>17262671160</v>
      </c>
      <c r="B35" s="1" t="s">
        <v>734</v>
      </c>
      <c r="C35" s="1" t="s">
        <v>789</v>
      </c>
      <c r="D35" s="1" t="s">
        <v>790</v>
      </c>
      <c r="E35" s="1" t="s">
        <v>791</v>
      </c>
      <c r="F35" s="1" t="s">
        <v>734</v>
      </c>
      <c r="G35" s="1" t="s">
        <v>638</v>
      </c>
      <c r="H35" s="1" t="s">
        <v>598</v>
      </c>
      <c r="I35" s="1" t="s">
        <v>792</v>
      </c>
      <c r="J35" s="1" t="s">
        <v>29</v>
      </c>
      <c r="K35" s="1" t="s">
        <v>793</v>
      </c>
      <c r="L35" s="1" t="s">
        <v>793</v>
      </c>
      <c r="M35" s="1" t="s">
        <v>601</v>
      </c>
      <c r="N35" s="1" t="s">
        <v>601</v>
      </c>
      <c r="O35" s="1" t="s">
        <v>602</v>
      </c>
      <c r="P35" s="1" t="s">
        <v>603</v>
      </c>
      <c r="Q35" s="1" t="s">
        <v>794</v>
      </c>
      <c r="R35" s="1" t="s">
        <v>605</v>
      </c>
      <c r="S35" s="1" t="s">
        <v>606</v>
      </c>
      <c r="T35" s="1" t="s">
        <v>607</v>
      </c>
    </row>
    <row r="36" s="1" customFormat="1" spans="1:20">
      <c r="A36" s="3">
        <v>17262630533</v>
      </c>
      <c r="B36" s="1" t="s">
        <v>734</v>
      </c>
      <c r="C36" s="1" t="s">
        <v>795</v>
      </c>
      <c r="D36" s="1" t="s">
        <v>796</v>
      </c>
      <c r="E36" s="1" t="s">
        <v>797</v>
      </c>
      <c r="F36" s="1" t="s">
        <v>734</v>
      </c>
      <c r="G36" s="1" t="s">
        <v>675</v>
      </c>
      <c r="H36" s="1" t="s">
        <v>598</v>
      </c>
      <c r="I36" s="1" t="s">
        <v>798</v>
      </c>
      <c r="J36" s="1" t="s">
        <v>29</v>
      </c>
      <c r="K36" s="1" t="s">
        <v>799</v>
      </c>
      <c r="L36" s="1" t="s">
        <v>799</v>
      </c>
      <c r="M36" s="1" t="s">
        <v>601</v>
      </c>
      <c r="N36" s="1" t="s">
        <v>601</v>
      </c>
      <c r="O36" s="1" t="s">
        <v>602</v>
      </c>
      <c r="P36" s="1" t="s">
        <v>603</v>
      </c>
      <c r="Q36" s="1" t="s">
        <v>800</v>
      </c>
      <c r="R36" s="1" t="s">
        <v>605</v>
      </c>
      <c r="S36" s="1" t="s">
        <v>606</v>
      </c>
      <c r="T36" s="1" t="s">
        <v>607</v>
      </c>
    </row>
    <row r="37" s="1" customFormat="1" spans="1:20">
      <c r="A37" s="3">
        <v>17262573945</v>
      </c>
      <c r="B37" s="1" t="s">
        <v>734</v>
      </c>
      <c r="C37" s="1" t="s">
        <v>801</v>
      </c>
      <c r="D37" s="1" t="s">
        <v>802</v>
      </c>
      <c r="E37" s="1" t="s">
        <v>803</v>
      </c>
      <c r="F37" s="1" t="s">
        <v>734</v>
      </c>
      <c r="G37" s="1" t="s">
        <v>675</v>
      </c>
      <c r="H37" s="1" t="s">
        <v>598</v>
      </c>
      <c r="I37" s="1" t="s">
        <v>804</v>
      </c>
      <c r="J37" s="1" t="s">
        <v>29</v>
      </c>
      <c r="K37" s="1" t="s">
        <v>805</v>
      </c>
      <c r="L37" s="1" t="s">
        <v>805</v>
      </c>
      <c r="M37" s="1" t="s">
        <v>601</v>
      </c>
      <c r="N37" s="1" t="s">
        <v>601</v>
      </c>
      <c r="O37" s="1" t="s">
        <v>602</v>
      </c>
      <c r="P37" s="1" t="s">
        <v>603</v>
      </c>
      <c r="Q37" s="1" t="s">
        <v>806</v>
      </c>
      <c r="R37" s="1" t="s">
        <v>605</v>
      </c>
      <c r="S37" s="1" t="s">
        <v>606</v>
      </c>
      <c r="T37" s="1" t="s">
        <v>607</v>
      </c>
    </row>
    <row r="38" s="1" customFormat="1" spans="1:20">
      <c r="A38" s="3">
        <v>17262546657</v>
      </c>
      <c r="B38" s="1" t="s">
        <v>734</v>
      </c>
      <c r="C38" s="1" t="s">
        <v>807</v>
      </c>
      <c r="D38" s="1" t="s">
        <v>808</v>
      </c>
      <c r="E38" s="1" t="s">
        <v>809</v>
      </c>
      <c r="F38" s="1" t="s">
        <v>734</v>
      </c>
      <c r="G38" s="1" t="s">
        <v>638</v>
      </c>
      <c r="H38" s="1" t="s">
        <v>598</v>
      </c>
      <c r="I38" s="1" t="s">
        <v>810</v>
      </c>
      <c r="J38" s="1" t="s">
        <v>29</v>
      </c>
      <c r="K38" s="1" t="s">
        <v>811</v>
      </c>
      <c r="L38" s="1" t="s">
        <v>811</v>
      </c>
      <c r="M38" s="1" t="s">
        <v>601</v>
      </c>
      <c r="N38" s="1" t="s">
        <v>601</v>
      </c>
      <c r="O38" s="1" t="s">
        <v>602</v>
      </c>
      <c r="P38" s="1" t="s">
        <v>603</v>
      </c>
      <c r="Q38" s="1" t="s">
        <v>812</v>
      </c>
      <c r="R38" s="1" t="s">
        <v>605</v>
      </c>
      <c r="S38" s="1" t="s">
        <v>606</v>
      </c>
      <c r="T38" s="1" t="s">
        <v>607</v>
      </c>
    </row>
    <row r="39" s="1" customFormat="1" spans="1:20">
      <c r="A39" s="3">
        <v>17262354754</v>
      </c>
      <c r="B39" s="1" t="s">
        <v>734</v>
      </c>
      <c r="C39" s="1" t="s">
        <v>813</v>
      </c>
      <c r="D39" s="1" t="s">
        <v>814</v>
      </c>
      <c r="E39" s="1" t="s">
        <v>815</v>
      </c>
      <c r="F39" s="1" t="s">
        <v>734</v>
      </c>
      <c r="G39" s="1" t="s">
        <v>675</v>
      </c>
      <c r="H39" s="1" t="s">
        <v>598</v>
      </c>
      <c r="I39" s="1" t="s">
        <v>816</v>
      </c>
      <c r="J39" s="1" t="s">
        <v>29</v>
      </c>
      <c r="K39" s="1" t="s">
        <v>817</v>
      </c>
      <c r="L39" s="1" t="s">
        <v>817</v>
      </c>
      <c r="M39" s="1" t="s">
        <v>601</v>
      </c>
      <c r="N39" s="1" t="s">
        <v>601</v>
      </c>
      <c r="O39" s="1" t="s">
        <v>602</v>
      </c>
      <c r="P39" s="1" t="s">
        <v>603</v>
      </c>
      <c r="Q39" s="1" t="s">
        <v>818</v>
      </c>
      <c r="R39" s="1" t="s">
        <v>605</v>
      </c>
      <c r="S39" s="1" t="s">
        <v>606</v>
      </c>
      <c r="T39" s="1" t="s">
        <v>607</v>
      </c>
    </row>
    <row r="40" s="1" customFormat="1" spans="1:20">
      <c r="A40" s="3">
        <v>17262300671</v>
      </c>
      <c r="B40" s="1" t="s">
        <v>734</v>
      </c>
      <c r="C40" s="1" t="s">
        <v>819</v>
      </c>
      <c r="D40" s="1" t="s">
        <v>820</v>
      </c>
      <c r="E40" s="1" t="s">
        <v>821</v>
      </c>
      <c r="F40" s="1" t="s">
        <v>675</v>
      </c>
      <c r="G40" s="1" t="s">
        <v>638</v>
      </c>
      <c r="H40" s="1" t="s">
        <v>598</v>
      </c>
      <c r="I40" s="1" t="s">
        <v>822</v>
      </c>
      <c r="J40" s="1" t="s">
        <v>29</v>
      </c>
      <c r="K40" s="1" t="s">
        <v>823</v>
      </c>
      <c r="L40" s="1" t="s">
        <v>823</v>
      </c>
      <c r="M40" s="1" t="s">
        <v>601</v>
      </c>
      <c r="N40" s="1" t="s">
        <v>601</v>
      </c>
      <c r="O40" s="1" t="s">
        <v>602</v>
      </c>
      <c r="P40" s="1" t="s">
        <v>603</v>
      </c>
      <c r="Q40" s="1" t="s">
        <v>824</v>
      </c>
      <c r="R40" s="1" t="s">
        <v>605</v>
      </c>
      <c r="S40" s="1" t="s">
        <v>606</v>
      </c>
      <c r="T40" s="1" t="s">
        <v>607</v>
      </c>
    </row>
    <row r="41" s="1" customFormat="1" spans="1:20">
      <c r="A41" s="3">
        <v>17262121400</v>
      </c>
      <c r="B41" s="1" t="s">
        <v>734</v>
      </c>
      <c r="C41" s="1" t="s">
        <v>825</v>
      </c>
      <c r="D41" s="1" t="s">
        <v>664</v>
      </c>
      <c r="E41" s="1" t="s">
        <v>826</v>
      </c>
      <c r="F41" s="1" t="s">
        <v>734</v>
      </c>
      <c r="G41" s="1" t="s">
        <v>675</v>
      </c>
      <c r="H41" s="1" t="s">
        <v>598</v>
      </c>
      <c r="I41" s="1" t="s">
        <v>666</v>
      </c>
      <c r="J41" s="1" t="s">
        <v>29</v>
      </c>
      <c r="K41" s="1" t="s">
        <v>667</v>
      </c>
      <c r="L41" s="1" t="s">
        <v>667</v>
      </c>
      <c r="M41" s="1" t="s">
        <v>601</v>
      </c>
      <c r="N41" s="1" t="s">
        <v>601</v>
      </c>
      <c r="O41" s="1" t="s">
        <v>602</v>
      </c>
      <c r="P41" s="1" t="s">
        <v>603</v>
      </c>
      <c r="Q41" s="1" t="s">
        <v>827</v>
      </c>
      <c r="R41" s="1" t="s">
        <v>605</v>
      </c>
      <c r="S41" s="1" t="s">
        <v>606</v>
      </c>
      <c r="T41" s="1" t="s">
        <v>607</v>
      </c>
    </row>
    <row r="42" s="1" customFormat="1" spans="1:20">
      <c r="A42" s="3">
        <v>17262067516</v>
      </c>
      <c r="B42" s="1" t="s">
        <v>734</v>
      </c>
      <c r="C42" s="1" t="s">
        <v>828</v>
      </c>
      <c r="D42" s="1" t="s">
        <v>829</v>
      </c>
      <c r="E42" s="1" t="s">
        <v>830</v>
      </c>
      <c r="F42" s="1" t="s">
        <v>734</v>
      </c>
      <c r="G42" s="1" t="s">
        <v>675</v>
      </c>
      <c r="H42" s="1" t="s">
        <v>598</v>
      </c>
      <c r="I42" s="1" t="s">
        <v>831</v>
      </c>
      <c r="J42" s="1" t="s">
        <v>29</v>
      </c>
      <c r="K42" s="1" t="s">
        <v>832</v>
      </c>
      <c r="L42" s="1" t="s">
        <v>832</v>
      </c>
      <c r="M42" s="1" t="s">
        <v>601</v>
      </c>
      <c r="N42" s="1" t="s">
        <v>601</v>
      </c>
      <c r="O42" s="1" t="s">
        <v>602</v>
      </c>
      <c r="P42" s="1" t="s">
        <v>603</v>
      </c>
      <c r="Q42" s="1" t="s">
        <v>833</v>
      </c>
      <c r="R42" s="1" t="s">
        <v>605</v>
      </c>
      <c r="S42" s="1" t="s">
        <v>606</v>
      </c>
      <c r="T42" s="1" t="s">
        <v>607</v>
      </c>
    </row>
    <row r="43" s="1" customFormat="1" spans="1:20">
      <c r="A43" s="3">
        <v>17261871362</v>
      </c>
      <c r="B43" s="1" t="s">
        <v>734</v>
      </c>
      <c r="C43" s="1" t="s">
        <v>834</v>
      </c>
      <c r="D43" s="1" t="s">
        <v>835</v>
      </c>
      <c r="E43" s="1" t="s">
        <v>836</v>
      </c>
      <c r="F43" s="1" t="s">
        <v>837</v>
      </c>
      <c r="G43" s="1" t="s">
        <v>734</v>
      </c>
      <c r="H43" s="1" t="s">
        <v>598</v>
      </c>
      <c r="I43" s="1" t="s">
        <v>838</v>
      </c>
      <c r="J43" s="1" t="s">
        <v>29</v>
      </c>
      <c r="K43" s="1" t="s">
        <v>839</v>
      </c>
      <c r="L43" s="1" t="s">
        <v>839</v>
      </c>
      <c r="M43" s="1" t="s">
        <v>601</v>
      </c>
      <c r="N43" s="1" t="s">
        <v>601</v>
      </c>
      <c r="O43" s="1" t="s">
        <v>602</v>
      </c>
      <c r="P43" s="1" t="s">
        <v>603</v>
      </c>
      <c r="Q43" s="1" t="s">
        <v>840</v>
      </c>
      <c r="R43" s="1" t="s">
        <v>605</v>
      </c>
      <c r="S43" s="1" t="s">
        <v>606</v>
      </c>
      <c r="T43" s="1" t="s">
        <v>607</v>
      </c>
    </row>
    <row r="44" s="1" customFormat="1" spans="1:20">
      <c r="A44" s="3">
        <v>17258746248</v>
      </c>
      <c r="B44" s="1" t="s">
        <v>837</v>
      </c>
      <c r="C44" s="1" t="s">
        <v>841</v>
      </c>
      <c r="D44" s="1" t="s">
        <v>842</v>
      </c>
      <c r="E44" s="1" t="s">
        <v>843</v>
      </c>
      <c r="F44" s="1" t="s">
        <v>734</v>
      </c>
      <c r="G44" s="1" t="s">
        <v>675</v>
      </c>
      <c r="H44" s="1" t="s">
        <v>598</v>
      </c>
      <c r="I44" s="1" t="s">
        <v>844</v>
      </c>
      <c r="J44" s="1" t="s">
        <v>29</v>
      </c>
      <c r="K44" s="1" t="s">
        <v>845</v>
      </c>
      <c r="L44" s="1" t="s">
        <v>845</v>
      </c>
      <c r="M44" s="1" t="s">
        <v>601</v>
      </c>
      <c r="N44" s="1" t="s">
        <v>601</v>
      </c>
      <c r="O44" s="1" t="s">
        <v>602</v>
      </c>
      <c r="P44" s="1" t="s">
        <v>603</v>
      </c>
      <c r="Q44" s="1" t="s">
        <v>846</v>
      </c>
      <c r="R44" s="1" t="s">
        <v>605</v>
      </c>
      <c r="S44" s="1" t="s">
        <v>606</v>
      </c>
      <c r="T44" s="1" t="s">
        <v>607</v>
      </c>
    </row>
    <row r="45" s="1" customFormat="1" spans="1:20">
      <c r="A45" s="3">
        <v>17258239239</v>
      </c>
      <c r="B45" s="1" t="s">
        <v>837</v>
      </c>
      <c r="C45" s="1" t="s">
        <v>847</v>
      </c>
      <c r="D45" s="1" t="s">
        <v>711</v>
      </c>
      <c r="E45" s="1" t="s">
        <v>848</v>
      </c>
      <c r="F45" s="1" t="s">
        <v>638</v>
      </c>
      <c r="G45" s="1" t="s">
        <v>597</v>
      </c>
      <c r="H45" s="1" t="s">
        <v>598</v>
      </c>
      <c r="I45" s="1" t="s">
        <v>849</v>
      </c>
      <c r="J45" s="1" t="s">
        <v>29</v>
      </c>
      <c r="K45" s="1" t="s">
        <v>850</v>
      </c>
      <c r="L45" s="1" t="s">
        <v>850</v>
      </c>
      <c r="M45" s="1" t="s">
        <v>601</v>
      </c>
      <c r="N45" s="1" t="s">
        <v>601</v>
      </c>
      <c r="O45" s="1" t="s">
        <v>602</v>
      </c>
      <c r="P45" s="1" t="s">
        <v>603</v>
      </c>
      <c r="Q45" s="1" t="s">
        <v>851</v>
      </c>
      <c r="R45" s="1" t="s">
        <v>605</v>
      </c>
      <c r="S45" s="1" t="s">
        <v>606</v>
      </c>
      <c r="T45" s="1" t="s">
        <v>607</v>
      </c>
    </row>
    <row r="46" s="1" customFormat="1" spans="1:20">
      <c r="A46" s="3">
        <v>17258067522</v>
      </c>
      <c r="B46" s="1" t="s">
        <v>837</v>
      </c>
      <c r="C46" s="1" t="s">
        <v>852</v>
      </c>
      <c r="D46" s="1" t="s">
        <v>853</v>
      </c>
      <c r="E46" s="1" t="s">
        <v>854</v>
      </c>
      <c r="F46" s="1" t="s">
        <v>837</v>
      </c>
      <c r="G46" s="1" t="s">
        <v>734</v>
      </c>
      <c r="H46" s="1" t="s">
        <v>598</v>
      </c>
      <c r="I46" s="1" t="s">
        <v>765</v>
      </c>
      <c r="J46" s="1" t="s">
        <v>29</v>
      </c>
      <c r="K46" s="1" t="s">
        <v>766</v>
      </c>
      <c r="L46" s="1" t="s">
        <v>766</v>
      </c>
      <c r="M46" s="1" t="s">
        <v>601</v>
      </c>
      <c r="N46" s="1" t="s">
        <v>601</v>
      </c>
      <c r="O46" s="1" t="s">
        <v>602</v>
      </c>
      <c r="P46" s="1" t="s">
        <v>603</v>
      </c>
      <c r="Q46" s="1" t="s">
        <v>855</v>
      </c>
      <c r="R46" s="1" t="s">
        <v>605</v>
      </c>
      <c r="S46" s="1" t="s">
        <v>606</v>
      </c>
      <c r="T46" s="1" t="s">
        <v>607</v>
      </c>
    </row>
    <row r="47" s="1" customFormat="1" spans="1:20">
      <c r="A47" s="3">
        <v>17257287315</v>
      </c>
      <c r="B47" s="1" t="s">
        <v>837</v>
      </c>
      <c r="C47" s="1" t="s">
        <v>856</v>
      </c>
      <c r="D47" s="1" t="s">
        <v>857</v>
      </c>
      <c r="E47" s="1" t="s">
        <v>858</v>
      </c>
      <c r="F47" s="1" t="s">
        <v>837</v>
      </c>
      <c r="G47" s="1" t="s">
        <v>734</v>
      </c>
      <c r="H47" s="1" t="s">
        <v>598</v>
      </c>
      <c r="I47" s="1" t="s">
        <v>859</v>
      </c>
      <c r="J47" s="1" t="s">
        <v>29</v>
      </c>
      <c r="K47" s="1" t="s">
        <v>860</v>
      </c>
      <c r="L47" s="1" t="s">
        <v>860</v>
      </c>
      <c r="M47" s="1" t="s">
        <v>601</v>
      </c>
      <c r="N47" s="1" t="s">
        <v>601</v>
      </c>
      <c r="O47" s="1" t="s">
        <v>602</v>
      </c>
      <c r="P47" s="1" t="s">
        <v>603</v>
      </c>
      <c r="Q47" s="1" t="s">
        <v>861</v>
      </c>
      <c r="R47" s="1" t="s">
        <v>605</v>
      </c>
      <c r="S47" s="1" t="s">
        <v>606</v>
      </c>
      <c r="T47" s="1" t="s">
        <v>607</v>
      </c>
    </row>
    <row r="48" s="1" customFormat="1" spans="1:20">
      <c r="A48" s="3">
        <v>17256841496</v>
      </c>
      <c r="B48" s="1" t="s">
        <v>837</v>
      </c>
      <c r="C48" s="1" t="s">
        <v>862</v>
      </c>
      <c r="D48" s="1" t="s">
        <v>863</v>
      </c>
      <c r="E48" s="1" t="s">
        <v>864</v>
      </c>
      <c r="F48" s="1" t="s">
        <v>837</v>
      </c>
      <c r="G48" s="1" t="s">
        <v>734</v>
      </c>
      <c r="H48" s="1" t="s">
        <v>598</v>
      </c>
      <c r="I48" s="1" t="s">
        <v>816</v>
      </c>
      <c r="J48" s="1" t="s">
        <v>29</v>
      </c>
      <c r="K48" s="1" t="s">
        <v>817</v>
      </c>
      <c r="L48" s="1" t="s">
        <v>817</v>
      </c>
      <c r="M48" s="1" t="s">
        <v>601</v>
      </c>
      <c r="N48" s="1" t="s">
        <v>601</v>
      </c>
      <c r="O48" s="1" t="s">
        <v>602</v>
      </c>
      <c r="P48" s="1" t="s">
        <v>603</v>
      </c>
      <c r="Q48" s="1" t="s">
        <v>865</v>
      </c>
      <c r="R48" s="1" t="s">
        <v>605</v>
      </c>
      <c r="S48" s="1" t="s">
        <v>606</v>
      </c>
      <c r="T48" s="1" t="s">
        <v>607</v>
      </c>
    </row>
    <row r="49" s="1" customFormat="1" spans="1:20">
      <c r="A49" s="3">
        <v>17252389322</v>
      </c>
      <c r="B49" s="1" t="s">
        <v>866</v>
      </c>
      <c r="C49" s="1" t="s">
        <v>867</v>
      </c>
      <c r="D49" s="1" t="s">
        <v>868</v>
      </c>
      <c r="E49" s="1" t="s">
        <v>869</v>
      </c>
      <c r="F49" s="1" t="s">
        <v>866</v>
      </c>
      <c r="G49" s="1" t="s">
        <v>837</v>
      </c>
      <c r="H49" s="1" t="s">
        <v>598</v>
      </c>
      <c r="I49" s="1" t="s">
        <v>870</v>
      </c>
      <c r="J49" s="1" t="s">
        <v>29</v>
      </c>
      <c r="K49" s="1" t="s">
        <v>871</v>
      </c>
      <c r="L49" s="1" t="s">
        <v>871</v>
      </c>
      <c r="M49" s="1" t="s">
        <v>601</v>
      </c>
      <c r="N49" s="1" t="s">
        <v>601</v>
      </c>
      <c r="O49" s="1" t="s">
        <v>602</v>
      </c>
      <c r="P49" s="1" t="s">
        <v>603</v>
      </c>
      <c r="Q49" s="1" t="s">
        <v>872</v>
      </c>
      <c r="R49" s="1" t="s">
        <v>605</v>
      </c>
      <c r="S49" s="1" t="s">
        <v>606</v>
      </c>
      <c r="T49" s="1" t="s">
        <v>607</v>
      </c>
    </row>
    <row r="50" s="1" customFormat="1" spans="1:20">
      <c r="A50" s="3">
        <v>17252370053</v>
      </c>
      <c r="B50" s="1" t="s">
        <v>866</v>
      </c>
      <c r="C50" s="1" t="s">
        <v>873</v>
      </c>
      <c r="D50" s="1" t="s">
        <v>731</v>
      </c>
      <c r="E50" s="1" t="s">
        <v>874</v>
      </c>
      <c r="F50" s="1" t="s">
        <v>866</v>
      </c>
      <c r="G50" s="1" t="s">
        <v>837</v>
      </c>
      <c r="H50" s="1" t="s">
        <v>598</v>
      </c>
      <c r="I50" s="1" t="s">
        <v>875</v>
      </c>
      <c r="J50" s="1" t="s">
        <v>29</v>
      </c>
      <c r="K50" s="1" t="s">
        <v>876</v>
      </c>
      <c r="L50" s="1" t="s">
        <v>876</v>
      </c>
      <c r="M50" s="1" t="s">
        <v>601</v>
      </c>
      <c r="N50" s="1" t="s">
        <v>601</v>
      </c>
      <c r="O50" s="1" t="s">
        <v>602</v>
      </c>
      <c r="P50" s="1" t="s">
        <v>603</v>
      </c>
      <c r="Q50" s="1" t="s">
        <v>877</v>
      </c>
      <c r="R50" s="1" t="s">
        <v>605</v>
      </c>
      <c r="S50" s="1" t="s">
        <v>606</v>
      </c>
      <c r="T50" s="1" t="s">
        <v>607</v>
      </c>
    </row>
    <row r="51" s="1" customFormat="1" spans="1:20">
      <c r="A51" s="3">
        <v>17252371279</v>
      </c>
      <c r="B51" s="1" t="s">
        <v>866</v>
      </c>
      <c r="C51" s="1" t="s">
        <v>878</v>
      </c>
      <c r="D51" s="1" t="s">
        <v>879</v>
      </c>
      <c r="E51" s="1" t="s">
        <v>880</v>
      </c>
      <c r="F51" s="1" t="s">
        <v>866</v>
      </c>
      <c r="G51" s="1" t="s">
        <v>837</v>
      </c>
      <c r="H51" s="1" t="s">
        <v>598</v>
      </c>
      <c r="I51" s="1" t="s">
        <v>881</v>
      </c>
      <c r="J51" s="1" t="s">
        <v>29</v>
      </c>
      <c r="K51" s="1" t="s">
        <v>882</v>
      </c>
      <c r="L51" s="1" t="s">
        <v>882</v>
      </c>
      <c r="M51" s="1" t="s">
        <v>601</v>
      </c>
      <c r="N51" s="1" t="s">
        <v>601</v>
      </c>
      <c r="O51" s="1" t="s">
        <v>602</v>
      </c>
      <c r="P51" s="1" t="s">
        <v>603</v>
      </c>
      <c r="Q51" s="1" t="s">
        <v>883</v>
      </c>
      <c r="R51" s="1" t="s">
        <v>605</v>
      </c>
      <c r="S51" s="1" t="s">
        <v>606</v>
      </c>
      <c r="T51" s="1" t="s">
        <v>607</v>
      </c>
    </row>
    <row r="52" s="1" customFormat="1" spans="1:20">
      <c r="A52" s="3">
        <v>17251967013</v>
      </c>
      <c r="B52" s="1" t="s">
        <v>866</v>
      </c>
      <c r="C52" s="1" t="s">
        <v>884</v>
      </c>
      <c r="D52" s="1" t="s">
        <v>885</v>
      </c>
      <c r="E52" s="1" t="s">
        <v>886</v>
      </c>
      <c r="F52" s="1" t="s">
        <v>866</v>
      </c>
      <c r="G52" s="1" t="s">
        <v>837</v>
      </c>
      <c r="H52" s="1" t="s">
        <v>598</v>
      </c>
      <c r="I52" s="1" t="s">
        <v>887</v>
      </c>
      <c r="J52" s="1" t="s">
        <v>29</v>
      </c>
      <c r="K52" s="1" t="s">
        <v>888</v>
      </c>
      <c r="L52" s="1" t="s">
        <v>888</v>
      </c>
      <c r="M52" s="1" t="s">
        <v>601</v>
      </c>
      <c r="N52" s="1" t="s">
        <v>601</v>
      </c>
      <c r="O52" s="1" t="s">
        <v>602</v>
      </c>
      <c r="P52" s="1" t="s">
        <v>603</v>
      </c>
      <c r="Q52" s="1" t="s">
        <v>889</v>
      </c>
      <c r="R52" s="1" t="s">
        <v>605</v>
      </c>
      <c r="S52" s="1" t="s">
        <v>606</v>
      </c>
      <c r="T52" s="1" t="s">
        <v>607</v>
      </c>
    </row>
    <row r="53" s="1" customFormat="1" spans="1:20">
      <c r="A53" s="3">
        <v>17251882100</v>
      </c>
      <c r="B53" s="1" t="s">
        <v>866</v>
      </c>
      <c r="C53" s="1" t="s">
        <v>890</v>
      </c>
      <c r="D53" s="1" t="s">
        <v>891</v>
      </c>
      <c r="E53" s="1" t="s">
        <v>892</v>
      </c>
      <c r="F53" s="1" t="s">
        <v>866</v>
      </c>
      <c r="G53" s="1" t="s">
        <v>837</v>
      </c>
      <c r="H53" s="1" t="s">
        <v>598</v>
      </c>
      <c r="I53" s="1" t="s">
        <v>755</v>
      </c>
      <c r="J53" s="1" t="s">
        <v>29</v>
      </c>
      <c r="K53" s="1" t="s">
        <v>756</v>
      </c>
      <c r="L53" s="1" t="s">
        <v>756</v>
      </c>
      <c r="M53" s="1" t="s">
        <v>601</v>
      </c>
      <c r="N53" s="1" t="s">
        <v>601</v>
      </c>
      <c r="O53" s="1" t="s">
        <v>602</v>
      </c>
      <c r="P53" s="1" t="s">
        <v>603</v>
      </c>
      <c r="Q53" s="1" t="s">
        <v>893</v>
      </c>
      <c r="R53" s="1" t="s">
        <v>605</v>
      </c>
      <c r="S53" s="1" t="s">
        <v>606</v>
      </c>
      <c r="T53" s="1" t="s">
        <v>607</v>
      </c>
    </row>
    <row r="54" s="1" customFormat="1" spans="1:20">
      <c r="A54" s="3">
        <v>17251746595</v>
      </c>
      <c r="B54" s="1" t="s">
        <v>866</v>
      </c>
      <c r="C54" s="1" t="s">
        <v>894</v>
      </c>
      <c r="D54" s="1" t="s">
        <v>895</v>
      </c>
      <c r="E54" s="1" t="s">
        <v>896</v>
      </c>
      <c r="F54" s="1" t="s">
        <v>866</v>
      </c>
      <c r="G54" s="1" t="s">
        <v>837</v>
      </c>
      <c r="H54" s="1" t="s">
        <v>598</v>
      </c>
      <c r="I54" s="1" t="s">
        <v>897</v>
      </c>
      <c r="J54" s="1" t="s">
        <v>29</v>
      </c>
      <c r="K54" s="1" t="s">
        <v>898</v>
      </c>
      <c r="L54" s="1" t="s">
        <v>898</v>
      </c>
      <c r="M54" s="1" t="s">
        <v>601</v>
      </c>
      <c r="N54" s="1" t="s">
        <v>601</v>
      </c>
      <c r="O54" s="1" t="s">
        <v>602</v>
      </c>
      <c r="P54" s="1" t="s">
        <v>603</v>
      </c>
      <c r="Q54" s="1" t="s">
        <v>899</v>
      </c>
      <c r="R54" s="1" t="s">
        <v>605</v>
      </c>
      <c r="S54" s="1" t="s">
        <v>606</v>
      </c>
      <c r="T54" s="1" t="s">
        <v>607</v>
      </c>
    </row>
    <row r="55" s="1" customFormat="1" spans="1:20">
      <c r="A55" s="3">
        <v>17251185750</v>
      </c>
      <c r="B55" s="1" t="s">
        <v>900</v>
      </c>
      <c r="C55" s="1" t="s">
        <v>901</v>
      </c>
      <c r="D55" s="1" t="s">
        <v>902</v>
      </c>
      <c r="E55" s="1" t="s">
        <v>903</v>
      </c>
      <c r="F55" s="1" t="s">
        <v>866</v>
      </c>
      <c r="G55" s="1" t="s">
        <v>837</v>
      </c>
      <c r="H55" s="1" t="s">
        <v>598</v>
      </c>
      <c r="I55" s="1" t="s">
        <v>904</v>
      </c>
      <c r="J55" s="1" t="s">
        <v>29</v>
      </c>
      <c r="K55" s="1" t="s">
        <v>905</v>
      </c>
      <c r="L55" s="1" t="s">
        <v>905</v>
      </c>
      <c r="M55" s="1" t="s">
        <v>601</v>
      </c>
      <c r="N55" s="1" t="s">
        <v>601</v>
      </c>
      <c r="O55" s="1" t="s">
        <v>602</v>
      </c>
      <c r="P55" s="1" t="s">
        <v>603</v>
      </c>
      <c r="Q55" s="1" t="s">
        <v>906</v>
      </c>
      <c r="R55" s="1" t="s">
        <v>605</v>
      </c>
      <c r="S55" s="1" t="s">
        <v>606</v>
      </c>
      <c r="T55" s="1" t="s">
        <v>607</v>
      </c>
    </row>
    <row r="56" s="1" customFormat="1" spans="1:20">
      <c r="A56" s="3">
        <v>17251011362</v>
      </c>
      <c r="B56" s="1" t="s">
        <v>900</v>
      </c>
      <c r="C56" s="1" t="s">
        <v>907</v>
      </c>
      <c r="D56" s="1" t="s">
        <v>908</v>
      </c>
      <c r="E56" s="1" t="s">
        <v>909</v>
      </c>
      <c r="F56" s="1" t="s">
        <v>900</v>
      </c>
      <c r="G56" s="1" t="s">
        <v>866</v>
      </c>
      <c r="H56" s="1" t="s">
        <v>598</v>
      </c>
      <c r="I56" s="1" t="s">
        <v>897</v>
      </c>
      <c r="J56" s="1" t="s">
        <v>29</v>
      </c>
      <c r="K56" s="1" t="s">
        <v>898</v>
      </c>
      <c r="L56" s="1" t="s">
        <v>898</v>
      </c>
      <c r="M56" s="1" t="s">
        <v>601</v>
      </c>
      <c r="N56" s="1" t="s">
        <v>601</v>
      </c>
      <c r="O56" s="1" t="s">
        <v>602</v>
      </c>
      <c r="P56" s="1" t="s">
        <v>603</v>
      </c>
      <c r="Q56" s="1" t="s">
        <v>910</v>
      </c>
      <c r="R56" s="1" t="s">
        <v>605</v>
      </c>
      <c r="S56" s="1" t="s">
        <v>606</v>
      </c>
      <c r="T56" s="1" t="s">
        <v>607</v>
      </c>
    </row>
    <row r="57" s="1" customFormat="1" spans="1:20">
      <c r="A57" s="3">
        <v>17250385936</v>
      </c>
      <c r="B57" s="1" t="s">
        <v>900</v>
      </c>
      <c r="C57" s="1" t="s">
        <v>911</v>
      </c>
      <c r="D57" s="1" t="s">
        <v>912</v>
      </c>
      <c r="E57" s="1" t="s">
        <v>913</v>
      </c>
      <c r="F57" s="1" t="s">
        <v>734</v>
      </c>
      <c r="G57" s="1" t="s">
        <v>675</v>
      </c>
      <c r="H57" s="1" t="s">
        <v>598</v>
      </c>
      <c r="I57" s="1" t="s">
        <v>914</v>
      </c>
      <c r="J57" s="1" t="s">
        <v>29</v>
      </c>
      <c r="K57" s="1" t="s">
        <v>915</v>
      </c>
      <c r="L57" s="1" t="s">
        <v>915</v>
      </c>
      <c r="M57" s="1" t="s">
        <v>601</v>
      </c>
      <c r="N57" s="1" t="s">
        <v>601</v>
      </c>
      <c r="O57" s="1" t="s">
        <v>602</v>
      </c>
      <c r="P57" s="1" t="s">
        <v>603</v>
      </c>
      <c r="Q57" s="1" t="s">
        <v>916</v>
      </c>
      <c r="R57" s="1" t="s">
        <v>605</v>
      </c>
      <c r="S57" s="1" t="s">
        <v>606</v>
      </c>
      <c r="T57" s="1" t="s">
        <v>607</v>
      </c>
    </row>
    <row r="58" s="1" customFormat="1" spans="1:20">
      <c r="A58" s="3">
        <v>17250383321</v>
      </c>
      <c r="B58" s="1" t="s">
        <v>900</v>
      </c>
      <c r="C58" s="1" t="s">
        <v>917</v>
      </c>
      <c r="D58" s="1" t="s">
        <v>918</v>
      </c>
      <c r="E58" s="1" t="s">
        <v>919</v>
      </c>
      <c r="F58" s="1" t="s">
        <v>900</v>
      </c>
      <c r="G58" s="1" t="s">
        <v>866</v>
      </c>
      <c r="H58" s="1" t="s">
        <v>598</v>
      </c>
      <c r="I58" s="1" t="s">
        <v>816</v>
      </c>
      <c r="J58" s="1" t="s">
        <v>29</v>
      </c>
      <c r="K58" s="1" t="s">
        <v>817</v>
      </c>
      <c r="L58" s="1" t="s">
        <v>817</v>
      </c>
      <c r="M58" s="1" t="s">
        <v>601</v>
      </c>
      <c r="N58" s="1" t="s">
        <v>601</v>
      </c>
      <c r="O58" s="1" t="s">
        <v>602</v>
      </c>
      <c r="P58" s="1" t="s">
        <v>603</v>
      </c>
      <c r="Q58" s="1" t="s">
        <v>920</v>
      </c>
      <c r="R58" s="1" t="s">
        <v>605</v>
      </c>
      <c r="S58" s="1" t="s">
        <v>606</v>
      </c>
      <c r="T58" s="1" t="s">
        <v>607</v>
      </c>
    </row>
    <row r="59" s="1" customFormat="1" spans="1:20">
      <c r="A59" s="3">
        <v>17250343170</v>
      </c>
      <c r="B59" s="1" t="s">
        <v>900</v>
      </c>
      <c r="C59" s="1" t="s">
        <v>921</v>
      </c>
      <c r="D59" s="1" t="s">
        <v>731</v>
      </c>
      <c r="E59" s="1" t="s">
        <v>922</v>
      </c>
      <c r="F59" s="1" t="s">
        <v>900</v>
      </c>
      <c r="G59" s="1" t="s">
        <v>866</v>
      </c>
      <c r="H59" s="1" t="s">
        <v>598</v>
      </c>
      <c r="I59" s="1" t="s">
        <v>875</v>
      </c>
      <c r="J59" s="1" t="s">
        <v>29</v>
      </c>
      <c r="K59" s="1" t="s">
        <v>876</v>
      </c>
      <c r="L59" s="1" t="s">
        <v>876</v>
      </c>
      <c r="M59" s="1" t="s">
        <v>601</v>
      </c>
      <c r="N59" s="1" t="s">
        <v>601</v>
      </c>
      <c r="O59" s="1" t="s">
        <v>602</v>
      </c>
      <c r="P59" s="1" t="s">
        <v>603</v>
      </c>
      <c r="Q59" s="1" t="s">
        <v>923</v>
      </c>
      <c r="R59" s="1" t="s">
        <v>605</v>
      </c>
      <c r="S59" s="1" t="s">
        <v>606</v>
      </c>
      <c r="T59" s="1" t="s">
        <v>607</v>
      </c>
    </row>
    <row r="60" s="1" customFormat="1" spans="1:20">
      <c r="A60" s="3">
        <v>17250322872</v>
      </c>
      <c r="B60" s="1" t="s">
        <v>900</v>
      </c>
      <c r="C60" s="1" t="s">
        <v>924</v>
      </c>
      <c r="D60" s="1" t="s">
        <v>925</v>
      </c>
      <c r="E60" s="1" t="s">
        <v>926</v>
      </c>
      <c r="F60" s="1" t="s">
        <v>866</v>
      </c>
      <c r="G60" s="1" t="s">
        <v>837</v>
      </c>
      <c r="H60" s="1" t="s">
        <v>598</v>
      </c>
      <c r="I60" s="1" t="s">
        <v>927</v>
      </c>
      <c r="J60" s="1" t="s">
        <v>29</v>
      </c>
      <c r="K60" s="1" t="s">
        <v>928</v>
      </c>
      <c r="L60" s="1" t="s">
        <v>928</v>
      </c>
      <c r="M60" s="1" t="s">
        <v>601</v>
      </c>
      <c r="N60" s="1" t="s">
        <v>601</v>
      </c>
      <c r="O60" s="1" t="s">
        <v>602</v>
      </c>
      <c r="P60" s="1" t="s">
        <v>603</v>
      </c>
      <c r="Q60" s="1" t="s">
        <v>929</v>
      </c>
      <c r="R60" s="1" t="s">
        <v>605</v>
      </c>
      <c r="S60" s="1" t="s">
        <v>606</v>
      </c>
      <c r="T60" s="1" t="s">
        <v>607</v>
      </c>
    </row>
    <row r="61" s="1" customFormat="1" spans="1:20">
      <c r="A61" s="3">
        <v>17250258350</v>
      </c>
      <c r="B61" s="1" t="s">
        <v>900</v>
      </c>
      <c r="C61" s="1" t="s">
        <v>930</v>
      </c>
      <c r="D61" s="1" t="s">
        <v>931</v>
      </c>
      <c r="E61" s="1" t="s">
        <v>932</v>
      </c>
      <c r="F61" s="1" t="s">
        <v>866</v>
      </c>
      <c r="G61" s="1" t="s">
        <v>837</v>
      </c>
      <c r="H61" s="1" t="s">
        <v>598</v>
      </c>
      <c r="I61" s="1" t="s">
        <v>933</v>
      </c>
      <c r="J61" s="1" t="s">
        <v>29</v>
      </c>
      <c r="K61" s="1" t="s">
        <v>934</v>
      </c>
      <c r="L61" s="1" t="s">
        <v>934</v>
      </c>
      <c r="M61" s="1" t="s">
        <v>601</v>
      </c>
      <c r="N61" s="1" t="s">
        <v>601</v>
      </c>
      <c r="O61" s="1" t="s">
        <v>602</v>
      </c>
      <c r="P61" s="1" t="s">
        <v>603</v>
      </c>
      <c r="Q61" s="1" t="s">
        <v>935</v>
      </c>
      <c r="R61" s="1" t="s">
        <v>605</v>
      </c>
      <c r="S61" s="1" t="s">
        <v>606</v>
      </c>
      <c r="T61" s="1" t="s">
        <v>607</v>
      </c>
    </row>
    <row r="62" s="1" customFormat="1" spans="1:20">
      <c r="A62" s="3">
        <v>17250158537</v>
      </c>
      <c r="B62" s="1" t="s">
        <v>900</v>
      </c>
      <c r="C62" s="1" t="s">
        <v>936</v>
      </c>
      <c r="D62" s="1" t="s">
        <v>937</v>
      </c>
      <c r="E62" s="1" t="s">
        <v>938</v>
      </c>
      <c r="F62" s="1" t="s">
        <v>866</v>
      </c>
      <c r="G62" s="1" t="s">
        <v>837</v>
      </c>
      <c r="H62" s="1" t="s">
        <v>598</v>
      </c>
      <c r="I62" s="1" t="s">
        <v>939</v>
      </c>
      <c r="J62" s="1" t="s">
        <v>29</v>
      </c>
      <c r="K62" s="1" t="s">
        <v>940</v>
      </c>
      <c r="L62" s="1" t="s">
        <v>940</v>
      </c>
      <c r="M62" s="1" t="s">
        <v>601</v>
      </c>
      <c r="N62" s="1" t="s">
        <v>601</v>
      </c>
      <c r="O62" s="1" t="s">
        <v>602</v>
      </c>
      <c r="P62" s="1" t="s">
        <v>603</v>
      </c>
      <c r="Q62" s="1" t="s">
        <v>941</v>
      </c>
      <c r="R62" s="1" t="s">
        <v>605</v>
      </c>
      <c r="S62" s="1" t="s">
        <v>606</v>
      </c>
      <c r="T62" s="1" t="s">
        <v>607</v>
      </c>
    </row>
    <row r="63" s="1" customFormat="1" spans="1:20">
      <c r="A63" s="3">
        <v>17250008280</v>
      </c>
      <c r="B63" s="1" t="s">
        <v>900</v>
      </c>
      <c r="C63" s="1" t="s">
        <v>942</v>
      </c>
      <c r="D63" s="1" t="s">
        <v>943</v>
      </c>
      <c r="E63" s="1" t="s">
        <v>944</v>
      </c>
      <c r="F63" s="1" t="s">
        <v>638</v>
      </c>
      <c r="G63" s="1" t="s">
        <v>593</v>
      </c>
      <c r="H63" s="1" t="s">
        <v>598</v>
      </c>
      <c r="I63" s="1" t="s">
        <v>945</v>
      </c>
      <c r="J63" s="1" t="s">
        <v>29</v>
      </c>
      <c r="K63" s="1" t="s">
        <v>946</v>
      </c>
      <c r="L63" s="1" t="s">
        <v>946</v>
      </c>
      <c r="M63" s="1" t="s">
        <v>601</v>
      </c>
      <c r="N63" s="1" t="s">
        <v>601</v>
      </c>
      <c r="O63" s="1" t="s">
        <v>602</v>
      </c>
      <c r="P63" s="1" t="s">
        <v>603</v>
      </c>
      <c r="Q63" s="1" t="s">
        <v>947</v>
      </c>
      <c r="R63" s="1" t="s">
        <v>605</v>
      </c>
      <c r="S63" s="1" t="s">
        <v>606</v>
      </c>
      <c r="T63" s="1" t="s">
        <v>607</v>
      </c>
    </row>
    <row r="64" s="1" customFormat="1" spans="1:20">
      <c r="A64" s="3">
        <v>17249884891</v>
      </c>
      <c r="B64" s="1" t="s">
        <v>900</v>
      </c>
      <c r="C64" s="1" t="s">
        <v>948</v>
      </c>
      <c r="D64" s="1" t="s">
        <v>949</v>
      </c>
      <c r="E64" s="1" t="s">
        <v>950</v>
      </c>
      <c r="F64" s="1" t="s">
        <v>900</v>
      </c>
      <c r="G64" s="1" t="s">
        <v>866</v>
      </c>
      <c r="H64" s="1" t="s">
        <v>598</v>
      </c>
      <c r="I64" s="1" t="s">
        <v>951</v>
      </c>
      <c r="J64" s="1" t="s">
        <v>29</v>
      </c>
      <c r="K64" s="1" t="s">
        <v>952</v>
      </c>
      <c r="L64" s="1" t="s">
        <v>952</v>
      </c>
      <c r="M64" s="1" t="s">
        <v>601</v>
      </c>
      <c r="N64" s="1" t="s">
        <v>601</v>
      </c>
      <c r="O64" s="1" t="s">
        <v>602</v>
      </c>
      <c r="P64" s="1" t="s">
        <v>603</v>
      </c>
      <c r="Q64" s="1" t="s">
        <v>953</v>
      </c>
      <c r="R64" s="1" t="s">
        <v>605</v>
      </c>
      <c r="S64" s="1" t="s">
        <v>606</v>
      </c>
      <c r="T64" s="1" t="s">
        <v>607</v>
      </c>
    </row>
    <row r="65" s="1" customFormat="1" spans="1:20">
      <c r="A65" s="3">
        <v>17249676186</v>
      </c>
      <c r="B65" s="1" t="s">
        <v>900</v>
      </c>
      <c r="C65" s="1" t="s">
        <v>954</v>
      </c>
      <c r="D65" s="1" t="s">
        <v>955</v>
      </c>
      <c r="E65" s="1" t="s">
        <v>956</v>
      </c>
      <c r="F65" s="1" t="s">
        <v>638</v>
      </c>
      <c r="G65" s="1" t="s">
        <v>597</v>
      </c>
      <c r="H65" s="1" t="s">
        <v>598</v>
      </c>
      <c r="I65" s="1" t="s">
        <v>957</v>
      </c>
      <c r="J65" s="1" t="s">
        <v>29</v>
      </c>
      <c r="K65" s="1" t="s">
        <v>958</v>
      </c>
      <c r="L65" s="1" t="s">
        <v>958</v>
      </c>
      <c r="M65" s="1" t="s">
        <v>601</v>
      </c>
      <c r="N65" s="1" t="s">
        <v>601</v>
      </c>
      <c r="O65" s="1" t="s">
        <v>602</v>
      </c>
      <c r="P65" s="1" t="s">
        <v>603</v>
      </c>
      <c r="Q65" s="1" t="s">
        <v>959</v>
      </c>
      <c r="R65" s="1" t="s">
        <v>605</v>
      </c>
      <c r="S65" s="1" t="s">
        <v>606</v>
      </c>
      <c r="T65" s="1" t="s">
        <v>607</v>
      </c>
    </row>
    <row r="66" s="1" customFormat="1" spans="1:20">
      <c r="A66" s="3">
        <v>17249526993</v>
      </c>
      <c r="B66" s="1" t="s">
        <v>900</v>
      </c>
      <c r="C66" s="1" t="s">
        <v>960</v>
      </c>
      <c r="D66" s="1" t="s">
        <v>595</v>
      </c>
      <c r="E66" s="1" t="s">
        <v>961</v>
      </c>
      <c r="F66" s="1" t="s">
        <v>900</v>
      </c>
      <c r="G66" s="1" t="s">
        <v>866</v>
      </c>
      <c r="H66" s="1" t="s">
        <v>598</v>
      </c>
      <c r="I66" s="1" t="s">
        <v>822</v>
      </c>
      <c r="J66" s="1" t="s">
        <v>29</v>
      </c>
      <c r="K66" s="1" t="s">
        <v>823</v>
      </c>
      <c r="L66" s="1" t="s">
        <v>823</v>
      </c>
      <c r="M66" s="1" t="s">
        <v>601</v>
      </c>
      <c r="N66" s="1" t="s">
        <v>601</v>
      </c>
      <c r="O66" s="1" t="s">
        <v>602</v>
      </c>
      <c r="P66" s="1" t="s">
        <v>603</v>
      </c>
      <c r="Q66" s="1" t="s">
        <v>962</v>
      </c>
      <c r="R66" s="1" t="s">
        <v>605</v>
      </c>
      <c r="S66" s="1" t="s">
        <v>606</v>
      </c>
      <c r="T66" s="1" t="s">
        <v>607</v>
      </c>
    </row>
    <row r="67" s="1" customFormat="1" spans="1:20">
      <c r="A67" s="3">
        <v>17249406342</v>
      </c>
      <c r="B67" s="1" t="s">
        <v>900</v>
      </c>
      <c r="C67" s="1" t="s">
        <v>963</v>
      </c>
      <c r="D67" s="1" t="s">
        <v>964</v>
      </c>
      <c r="E67" s="1" t="s">
        <v>965</v>
      </c>
      <c r="F67" s="1" t="s">
        <v>866</v>
      </c>
      <c r="G67" s="1" t="s">
        <v>675</v>
      </c>
      <c r="H67" s="1" t="s">
        <v>598</v>
      </c>
      <c r="I67" s="1" t="s">
        <v>844</v>
      </c>
      <c r="J67" s="1" t="s">
        <v>29</v>
      </c>
      <c r="K67" s="1" t="s">
        <v>845</v>
      </c>
      <c r="L67" s="1" t="s">
        <v>845</v>
      </c>
      <c r="M67" s="1" t="s">
        <v>601</v>
      </c>
      <c r="N67" s="1" t="s">
        <v>601</v>
      </c>
      <c r="O67" s="1" t="s">
        <v>602</v>
      </c>
      <c r="P67" s="1" t="s">
        <v>603</v>
      </c>
      <c r="Q67" s="1" t="s">
        <v>966</v>
      </c>
      <c r="R67" s="1" t="s">
        <v>605</v>
      </c>
      <c r="S67" s="1" t="s">
        <v>606</v>
      </c>
      <c r="T67" s="1" t="s">
        <v>607</v>
      </c>
    </row>
    <row r="68" s="1" customFormat="1" spans="1:20">
      <c r="A68" s="3">
        <v>17249128624</v>
      </c>
      <c r="B68" s="1" t="s">
        <v>900</v>
      </c>
      <c r="C68" s="1" t="s">
        <v>967</v>
      </c>
      <c r="D68" s="1" t="s">
        <v>968</v>
      </c>
      <c r="E68" s="1" t="s">
        <v>969</v>
      </c>
      <c r="F68" s="1" t="s">
        <v>900</v>
      </c>
      <c r="G68" s="1" t="s">
        <v>866</v>
      </c>
      <c r="H68" s="1" t="s">
        <v>598</v>
      </c>
      <c r="I68" s="1" t="s">
        <v>792</v>
      </c>
      <c r="J68" s="1" t="s">
        <v>29</v>
      </c>
      <c r="K68" s="1" t="s">
        <v>793</v>
      </c>
      <c r="L68" s="1" t="s">
        <v>793</v>
      </c>
      <c r="M68" s="1" t="s">
        <v>601</v>
      </c>
      <c r="N68" s="1" t="s">
        <v>601</v>
      </c>
      <c r="O68" s="1" t="s">
        <v>602</v>
      </c>
      <c r="P68" s="1" t="s">
        <v>603</v>
      </c>
      <c r="Q68" s="1" t="s">
        <v>970</v>
      </c>
      <c r="R68" s="1" t="s">
        <v>605</v>
      </c>
      <c r="S68" s="1" t="s">
        <v>606</v>
      </c>
      <c r="T68" s="1" t="s">
        <v>607</v>
      </c>
    </row>
    <row r="69" s="1" customFormat="1" spans="1:20">
      <c r="A69" s="3">
        <v>17249124193</v>
      </c>
      <c r="B69" s="1" t="s">
        <v>900</v>
      </c>
      <c r="C69" s="1" t="s">
        <v>971</v>
      </c>
      <c r="D69" s="1" t="s">
        <v>972</v>
      </c>
      <c r="E69" s="1" t="s">
        <v>973</v>
      </c>
      <c r="F69" s="1" t="s">
        <v>900</v>
      </c>
      <c r="G69" s="1" t="s">
        <v>837</v>
      </c>
      <c r="H69" s="1" t="s">
        <v>598</v>
      </c>
      <c r="I69" s="1" t="s">
        <v>974</v>
      </c>
      <c r="J69" s="1" t="s">
        <v>29</v>
      </c>
      <c r="K69" s="1" t="s">
        <v>975</v>
      </c>
      <c r="L69" s="1" t="s">
        <v>975</v>
      </c>
      <c r="M69" s="1" t="s">
        <v>601</v>
      </c>
      <c r="N69" s="1" t="s">
        <v>601</v>
      </c>
      <c r="O69" s="1" t="s">
        <v>602</v>
      </c>
      <c r="P69" s="1" t="s">
        <v>603</v>
      </c>
      <c r="Q69" s="1" t="s">
        <v>976</v>
      </c>
      <c r="R69" s="1" t="s">
        <v>605</v>
      </c>
      <c r="S69" s="1" t="s">
        <v>606</v>
      </c>
      <c r="T69" s="1" t="s">
        <v>607</v>
      </c>
    </row>
    <row r="70" s="1" customFormat="1" spans="1:20">
      <c r="A70" s="3">
        <v>17249059910</v>
      </c>
      <c r="B70" s="1" t="s">
        <v>900</v>
      </c>
      <c r="C70" s="1" t="s">
        <v>977</v>
      </c>
      <c r="D70" s="1" t="s">
        <v>978</v>
      </c>
      <c r="E70" s="1" t="s">
        <v>979</v>
      </c>
      <c r="F70" s="1" t="s">
        <v>866</v>
      </c>
      <c r="G70" s="1" t="s">
        <v>837</v>
      </c>
      <c r="H70" s="1" t="s">
        <v>598</v>
      </c>
      <c r="I70" s="1" t="s">
        <v>980</v>
      </c>
      <c r="J70" s="1" t="s">
        <v>29</v>
      </c>
      <c r="K70" s="1" t="s">
        <v>981</v>
      </c>
      <c r="L70" s="1" t="s">
        <v>981</v>
      </c>
      <c r="M70" s="1" t="s">
        <v>601</v>
      </c>
      <c r="N70" s="1" t="s">
        <v>601</v>
      </c>
      <c r="O70" s="1" t="s">
        <v>602</v>
      </c>
      <c r="P70" s="1" t="s">
        <v>603</v>
      </c>
      <c r="Q70" s="1" t="s">
        <v>982</v>
      </c>
      <c r="R70" s="1" t="s">
        <v>605</v>
      </c>
      <c r="S70" s="1" t="s">
        <v>606</v>
      </c>
      <c r="T70" s="1" t="s">
        <v>607</v>
      </c>
    </row>
    <row r="71" s="1" customFormat="1" spans="1:20">
      <c r="A71" s="3">
        <v>17249061981</v>
      </c>
      <c r="B71" s="1" t="s">
        <v>900</v>
      </c>
      <c r="C71" s="1" t="s">
        <v>983</v>
      </c>
      <c r="D71" s="1" t="s">
        <v>984</v>
      </c>
      <c r="E71" s="1" t="s">
        <v>985</v>
      </c>
      <c r="F71" s="1" t="s">
        <v>900</v>
      </c>
      <c r="G71" s="1" t="s">
        <v>866</v>
      </c>
      <c r="H71" s="1" t="s">
        <v>598</v>
      </c>
      <c r="I71" s="1" t="s">
        <v>617</v>
      </c>
      <c r="J71" s="1" t="s">
        <v>29</v>
      </c>
      <c r="K71" s="1" t="s">
        <v>618</v>
      </c>
      <c r="L71" s="1" t="s">
        <v>618</v>
      </c>
      <c r="M71" s="1" t="s">
        <v>601</v>
      </c>
      <c r="N71" s="1" t="s">
        <v>601</v>
      </c>
      <c r="O71" s="1" t="s">
        <v>602</v>
      </c>
      <c r="P71" s="1" t="s">
        <v>603</v>
      </c>
      <c r="Q71" s="1" t="s">
        <v>986</v>
      </c>
      <c r="R71" s="1" t="s">
        <v>605</v>
      </c>
      <c r="S71" s="1" t="s">
        <v>606</v>
      </c>
      <c r="T71" s="1" t="s">
        <v>607</v>
      </c>
    </row>
    <row r="72" s="1" customFormat="1" spans="1:20">
      <c r="A72" s="3">
        <v>17248901907</v>
      </c>
      <c r="B72" s="1" t="s">
        <v>900</v>
      </c>
      <c r="C72" s="1" t="s">
        <v>987</v>
      </c>
      <c r="D72" s="1" t="s">
        <v>988</v>
      </c>
      <c r="E72" s="1" t="s">
        <v>989</v>
      </c>
      <c r="F72" s="1" t="s">
        <v>900</v>
      </c>
      <c r="G72" s="1" t="s">
        <v>866</v>
      </c>
      <c r="H72" s="1" t="s">
        <v>598</v>
      </c>
      <c r="I72" s="1" t="s">
        <v>990</v>
      </c>
      <c r="J72" s="1" t="s">
        <v>29</v>
      </c>
      <c r="K72" s="1" t="s">
        <v>991</v>
      </c>
      <c r="L72" s="1" t="s">
        <v>991</v>
      </c>
      <c r="M72" s="1" t="s">
        <v>601</v>
      </c>
      <c r="N72" s="1" t="s">
        <v>601</v>
      </c>
      <c r="O72" s="1" t="s">
        <v>602</v>
      </c>
      <c r="P72" s="1" t="s">
        <v>603</v>
      </c>
      <c r="Q72" s="1" t="s">
        <v>992</v>
      </c>
      <c r="R72" s="1" t="s">
        <v>605</v>
      </c>
      <c r="S72" s="1" t="s">
        <v>606</v>
      </c>
      <c r="T72" s="1" t="s">
        <v>607</v>
      </c>
    </row>
    <row r="73" s="1" customFormat="1" spans="1:20">
      <c r="A73" s="3">
        <v>17248868363</v>
      </c>
      <c r="B73" s="1" t="s">
        <v>900</v>
      </c>
      <c r="C73" s="1" t="s">
        <v>993</v>
      </c>
      <c r="D73" s="1" t="s">
        <v>994</v>
      </c>
      <c r="E73" s="1" t="s">
        <v>995</v>
      </c>
      <c r="F73" s="1" t="s">
        <v>638</v>
      </c>
      <c r="G73" s="1" t="s">
        <v>593</v>
      </c>
      <c r="H73" s="1" t="s">
        <v>598</v>
      </c>
      <c r="I73" s="1" t="s">
        <v>771</v>
      </c>
      <c r="J73" s="1" t="s">
        <v>29</v>
      </c>
      <c r="K73" s="1" t="s">
        <v>772</v>
      </c>
      <c r="L73" s="1" t="s">
        <v>772</v>
      </c>
      <c r="M73" s="1" t="s">
        <v>601</v>
      </c>
      <c r="N73" s="1" t="s">
        <v>601</v>
      </c>
      <c r="O73" s="1" t="s">
        <v>602</v>
      </c>
      <c r="P73" s="1" t="s">
        <v>603</v>
      </c>
      <c r="Q73" s="1" t="s">
        <v>996</v>
      </c>
      <c r="R73" s="1" t="s">
        <v>605</v>
      </c>
      <c r="S73" s="1" t="s">
        <v>606</v>
      </c>
      <c r="T73" s="1" t="s">
        <v>607</v>
      </c>
    </row>
    <row r="74" s="1" customFormat="1" spans="1:20">
      <c r="A74" s="3">
        <v>17248846394</v>
      </c>
      <c r="B74" s="1" t="s">
        <v>900</v>
      </c>
      <c r="C74" s="1" t="s">
        <v>997</v>
      </c>
      <c r="D74" s="1" t="s">
        <v>998</v>
      </c>
      <c r="E74" s="1" t="s">
        <v>999</v>
      </c>
      <c r="F74" s="1" t="s">
        <v>900</v>
      </c>
      <c r="G74" s="1" t="s">
        <v>837</v>
      </c>
      <c r="H74" s="1" t="s">
        <v>598</v>
      </c>
      <c r="I74" s="1" t="s">
        <v>1000</v>
      </c>
      <c r="J74" s="1" t="s">
        <v>29</v>
      </c>
      <c r="K74" s="1" t="s">
        <v>1001</v>
      </c>
      <c r="L74" s="1" t="s">
        <v>1001</v>
      </c>
      <c r="M74" s="1" t="s">
        <v>601</v>
      </c>
      <c r="N74" s="1" t="s">
        <v>601</v>
      </c>
      <c r="O74" s="1" t="s">
        <v>602</v>
      </c>
      <c r="P74" s="1" t="s">
        <v>603</v>
      </c>
      <c r="Q74" s="1" t="s">
        <v>1002</v>
      </c>
      <c r="R74" s="1" t="s">
        <v>605</v>
      </c>
      <c r="S74" s="1" t="s">
        <v>606</v>
      </c>
      <c r="T74" s="1" t="s">
        <v>607</v>
      </c>
    </row>
    <row r="75" s="1" customFormat="1" spans="1:20">
      <c r="A75" s="3">
        <v>17248829301</v>
      </c>
      <c r="B75" s="1" t="s">
        <v>900</v>
      </c>
      <c r="C75" s="1" t="s">
        <v>1003</v>
      </c>
      <c r="D75" s="1" t="s">
        <v>1004</v>
      </c>
      <c r="E75" s="1" t="s">
        <v>1005</v>
      </c>
      <c r="F75" s="1" t="s">
        <v>638</v>
      </c>
      <c r="G75" s="1" t="s">
        <v>593</v>
      </c>
      <c r="H75" s="1" t="s">
        <v>598</v>
      </c>
      <c r="I75" s="1" t="s">
        <v>1006</v>
      </c>
      <c r="J75" s="1" t="s">
        <v>29</v>
      </c>
      <c r="K75" s="1" t="s">
        <v>1007</v>
      </c>
      <c r="L75" s="1" t="s">
        <v>1007</v>
      </c>
      <c r="M75" s="1" t="s">
        <v>601</v>
      </c>
      <c r="N75" s="1" t="s">
        <v>601</v>
      </c>
      <c r="O75" s="1" t="s">
        <v>602</v>
      </c>
      <c r="P75" s="1" t="s">
        <v>603</v>
      </c>
      <c r="Q75" s="1" t="s">
        <v>1008</v>
      </c>
      <c r="R75" s="1" t="s">
        <v>605</v>
      </c>
      <c r="S75" s="1" t="s">
        <v>606</v>
      </c>
      <c r="T75" s="1" t="s">
        <v>607</v>
      </c>
    </row>
    <row r="76" s="1" customFormat="1" spans="1:20">
      <c r="A76" s="3">
        <v>17244184142</v>
      </c>
      <c r="B76" s="1" t="s">
        <v>1009</v>
      </c>
      <c r="C76" s="1" t="s">
        <v>1010</v>
      </c>
      <c r="D76" s="1" t="s">
        <v>1011</v>
      </c>
      <c r="E76" s="1" t="s">
        <v>1012</v>
      </c>
      <c r="F76" s="1" t="s">
        <v>1009</v>
      </c>
      <c r="G76" s="1" t="s">
        <v>900</v>
      </c>
      <c r="H76" s="1" t="s">
        <v>598</v>
      </c>
      <c r="I76" s="1" t="s">
        <v>822</v>
      </c>
      <c r="J76" s="1" t="s">
        <v>29</v>
      </c>
      <c r="K76" s="1" t="s">
        <v>823</v>
      </c>
      <c r="L76" s="1" t="s">
        <v>823</v>
      </c>
      <c r="M76" s="1" t="s">
        <v>601</v>
      </c>
      <c r="N76" s="1" t="s">
        <v>601</v>
      </c>
      <c r="O76" s="1" t="s">
        <v>602</v>
      </c>
      <c r="P76" s="1" t="s">
        <v>603</v>
      </c>
      <c r="Q76" s="1" t="s">
        <v>1013</v>
      </c>
      <c r="R76" s="1" t="s">
        <v>605</v>
      </c>
      <c r="S76" s="1" t="s">
        <v>606</v>
      </c>
      <c r="T76" s="1" t="s">
        <v>607</v>
      </c>
    </row>
    <row r="77" s="1" customFormat="1" spans="1:20">
      <c r="A77" s="3">
        <v>17244096624</v>
      </c>
      <c r="B77" s="1" t="s">
        <v>1009</v>
      </c>
      <c r="C77" s="1" t="s">
        <v>1014</v>
      </c>
      <c r="D77" s="1" t="s">
        <v>1015</v>
      </c>
      <c r="E77" s="1" t="s">
        <v>1016</v>
      </c>
      <c r="F77" s="1" t="s">
        <v>1009</v>
      </c>
      <c r="G77" s="1" t="s">
        <v>900</v>
      </c>
      <c r="H77" s="1" t="s">
        <v>598</v>
      </c>
      <c r="I77" s="1" t="s">
        <v>1017</v>
      </c>
      <c r="J77" s="1" t="s">
        <v>29</v>
      </c>
      <c r="K77" s="1" t="s">
        <v>1018</v>
      </c>
      <c r="L77" s="1" t="s">
        <v>1018</v>
      </c>
      <c r="M77" s="1" t="s">
        <v>601</v>
      </c>
      <c r="N77" s="1" t="s">
        <v>601</v>
      </c>
      <c r="O77" s="1" t="s">
        <v>602</v>
      </c>
      <c r="P77" s="1" t="s">
        <v>603</v>
      </c>
      <c r="Q77" s="1" t="s">
        <v>1019</v>
      </c>
      <c r="R77" s="1" t="s">
        <v>605</v>
      </c>
      <c r="S77" s="1" t="s">
        <v>606</v>
      </c>
      <c r="T77" s="1" t="s">
        <v>607</v>
      </c>
    </row>
    <row r="78" s="1" customFormat="1" spans="1:20">
      <c r="A78" s="3">
        <v>17243710349</v>
      </c>
      <c r="B78" s="1" t="s">
        <v>1009</v>
      </c>
      <c r="C78" s="1" t="s">
        <v>1020</v>
      </c>
      <c r="D78" s="1" t="s">
        <v>1021</v>
      </c>
      <c r="E78" s="1" t="s">
        <v>1022</v>
      </c>
      <c r="F78" s="1" t="s">
        <v>837</v>
      </c>
      <c r="G78" s="1" t="s">
        <v>734</v>
      </c>
      <c r="H78" s="1" t="s">
        <v>598</v>
      </c>
      <c r="I78" s="1" t="s">
        <v>1023</v>
      </c>
      <c r="J78" s="1" t="s">
        <v>29</v>
      </c>
      <c r="K78" s="1" t="s">
        <v>1024</v>
      </c>
      <c r="L78" s="1" t="s">
        <v>1024</v>
      </c>
      <c r="M78" s="1" t="s">
        <v>601</v>
      </c>
      <c r="N78" s="1" t="s">
        <v>601</v>
      </c>
      <c r="O78" s="1" t="s">
        <v>602</v>
      </c>
      <c r="P78" s="1" t="s">
        <v>603</v>
      </c>
      <c r="Q78" s="1" t="s">
        <v>1025</v>
      </c>
      <c r="R78" s="1" t="s">
        <v>605</v>
      </c>
      <c r="S78" s="1" t="s">
        <v>606</v>
      </c>
      <c r="T78" s="1" t="s">
        <v>607</v>
      </c>
    </row>
    <row r="79" s="1" customFormat="1" spans="1:20">
      <c r="A79" s="3">
        <v>17243702948</v>
      </c>
      <c r="B79" s="1" t="s">
        <v>1009</v>
      </c>
      <c r="C79" s="1" t="s">
        <v>1026</v>
      </c>
      <c r="D79" s="1" t="s">
        <v>1027</v>
      </c>
      <c r="E79" s="1" t="s">
        <v>1028</v>
      </c>
      <c r="F79" s="1" t="s">
        <v>1009</v>
      </c>
      <c r="G79" s="1" t="s">
        <v>900</v>
      </c>
      <c r="H79" s="1" t="s">
        <v>598</v>
      </c>
      <c r="I79" s="1" t="s">
        <v>1029</v>
      </c>
      <c r="J79" s="1" t="s">
        <v>29</v>
      </c>
      <c r="K79" s="1" t="s">
        <v>1030</v>
      </c>
      <c r="L79" s="1" t="s">
        <v>1030</v>
      </c>
      <c r="M79" s="1" t="s">
        <v>601</v>
      </c>
      <c r="N79" s="1" t="s">
        <v>601</v>
      </c>
      <c r="O79" s="1" t="s">
        <v>602</v>
      </c>
      <c r="P79" s="1" t="s">
        <v>603</v>
      </c>
      <c r="Q79" s="1" t="s">
        <v>1031</v>
      </c>
      <c r="R79" s="1" t="s">
        <v>605</v>
      </c>
      <c r="S79" s="1" t="s">
        <v>606</v>
      </c>
      <c r="T79" s="1" t="s">
        <v>607</v>
      </c>
    </row>
    <row r="80" s="1" customFormat="1" spans="1:20">
      <c r="A80" s="3">
        <v>17243704215</v>
      </c>
      <c r="B80" s="1" t="s">
        <v>1009</v>
      </c>
      <c r="C80" s="1" t="s">
        <v>1032</v>
      </c>
      <c r="D80" s="1" t="s">
        <v>1033</v>
      </c>
      <c r="E80" s="1" t="s">
        <v>1034</v>
      </c>
      <c r="F80" s="1" t="s">
        <v>1009</v>
      </c>
      <c r="G80" s="1" t="s">
        <v>900</v>
      </c>
      <c r="H80" s="1" t="s">
        <v>598</v>
      </c>
      <c r="I80" s="1" t="s">
        <v>1035</v>
      </c>
      <c r="J80" s="1" t="s">
        <v>29</v>
      </c>
      <c r="K80" s="1" t="s">
        <v>1036</v>
      </c>
      <c r="L80" s="1" t="s">
        <v>1036</v>
      </c>
      <c r="M80" s="1" t="s">
        <v>601</v>
      </c>
      <c r="N80" s="1" t="s">
        <v>601</v>
      </c>
      <c r="O80" s="1" t="s">
        <v>602</v>
      </c>
      <c r="P80" s="1" t="s">
        <v>603</v>
      </c>
      <c r="Q80" s="1" t="s">
        <v>1037</v>
      </c>
      <c r="R80" s="1" t="s">
        <v>605</v>
      </c>
      <c r="S80" s="1" t="s">
        <v>606</v>
      </c>
      <c r="T80" s="1" t="s">
        <v>607</v>
      </c>
    </row>
    <row r="81" s="1" customFormat="1" spans="1:20">
      <c r="A81" s="3">
        <v>17243669293</v>
      </c>
      <c r="B81" s="1" t="s">
        <v>1009</v>
      </c>
      <c r="C81" s="1" t="s">
        <v>1038</v>
      </c>
      <c r="D81" s="1" t="s">
        <v>853</v>
      </c>
      <c r="E81" s="1" t="s">
        <v>1039</v>
      </c>
      <c r="F81" s="1" t="s">
        <v>1009</v>
      </c>
      <c r="G81" s="1" t="s">
        <v>900</v>
      </c>
      <c r="H81" s="1" t="s">
        <v>598</v>
      </c>
      <c r="I81" s="1" t="s">
        <v>765</v>
      </c>
      <c r="J81" s="1" t="s">
        <v>29</v>
      </c>
      <c r="K81" s="1" t="s">
        <v>766</v>
      </c>
      <c r="L81" s="1" t="s">
        <v>766</v>
      </c>
      <c r="M81" s="1" t="s">
        <v>601</v>
      </c>
      <c r="N81" s="1" t="s">
        <v>601</v>
      </c>
      <c r="O81" s="1" t="s">
        <v>602</v>
      </c>
      <c r="P81" s="1" t="s">
        <v>603</v>
      </c>
      <c r="Q81" s="1" t="s">
        <v>1040</v>
      </c>
      <c r="R81" s="1" t="s">
        <v>605</v>
      </c>
      <c r="S81" s="1" t="s">
        <v>606</v>
      </c>
      <c r="T81" s="1" t="s">
        <v>607</v>
      </c>
    </row>
    <row r="82" s="1" customFormat="1" spans="1:20">
      <c r="A82" s="3">
        <v>17243477027</v>
      </c>
      <c r="B82" s="1" t="s">
        <v>1009</v>
      </c>
      <c r="C82" s="1" t="s">
        <v>1041</v>
      </c>
      <c r="D82" s="1" t="s">
        <v>1042</v>
      </c>
      <c r="E82" s="1" t="s">
        <v>1043</v>
      </c>
      <c r="F82" s="1" t="s">
        <v>866</v>
      </c>
      <c r="G82" s="1" t="s">
        <v>837</v>
      </c>
      <c r="H82" s="1" t="s">
        <v>598</v>
      </c>
      <c r="I82" s="1" t="s">
        <v>1044</v>
      </c>
      <c r="J82" s="1" t="s">
        <v>29</v>
      </c>
      <c r="K82" s="1" t="s">
        <v>1045</v>
      </c>
      <c r="L82" s="1" t="s">
        <v>1045</v>
      </c>
      <c r="M82" s="1" t="s">
        <v>601</v>
      </c>
      <c r="N82" s="1" t="s">
        <v>601</v>
      </c>
      <c r="O82" s="1" t="s">
        <v>602</v>
      </c>
      <c r="P82" s="1" t="s">
        <v>603</v>
      </c>
      <c r="Q82" s="1" t="s">
        <v>1046</v>
      </c>
      <c r="R82" s="1" t="s">
        <v>605</v>
      </c>
      <c r="S82" s="1" t="s">
        <v>606</v>
      </c>
      <c r="T82" s="1" t="s">
        <v>607</v>
      </c>
    </row>
    <row r="83" s="1" customFormat="1" spans="1:20">
      <c r="A83" s="3">
        <v>17243395609</v>
      </c>
      <c r="B83" s="1" t="s">
        <v>1009</v>
      </c>
      <c r="C83" s="1" t="s">
        <v>1047</v>
      </c>
      <c r="D83" s="1" t="s">
        <v>1048</v>
      </c>
      <c r="E83" s="1" t="s">
        <v>1049</v>
      </c>
      <c r="F83" s="1" t="s">
        <v>866</v>
      </c>
      <c r="G83" s="1" t="s">
        <v>837</v>
      </c>
      <c r="H83" s="1" t="s">
        <v>598</v>
      </c>
      <c r="I83" s="1" t="s">
        <v>1050</v>
      </c>
      <c r="J83" s="1" t="s">
        <v>29</v>
      </c>
      <c r="K83" s="1" t="s">
        <v>1051</v>
      </c>
      <c r="L83" s="1" t="s">
        <v>1051</v>
      </c>
      <c r="M83" s="1" t="s">
        <v>601</v>
      </c>
      <c r="N83" s="1" t="s">
        <v>601</v>
      </c>
      <c r="O83" s="1" t="s">
        <v>602</v>
      </c>
      <c r="P83" s="1" t="s">
        <v>603</v>
      </c>
      <c r="Q83" s="1" t="s">
        <v>1052</v>
      </c>
      <c r="R83" s="1" t="s">
        <v>605</v>
      </c>
      <c r="S83" s="1" t="s">
        <v>606</v>
      </c>
      <c r="T83" s="1" t="s">
        <v>607</v>
      </c>
    </row>
    <row r="84" s="1" customFormat="1" spans="1:20">
      <c r="A84" s="3">
        <v>17243013349</v>
      </c>
      <c r="B84" s="1" t="s">
        <v>1009</v>
      </c>
      <c r="C84" s="1" t="s">
        <v>1053</v>
      </c>
      <c r="D84" s="1" t="s">
        <v>1054</v>
      </c>
      <c r="E84" s="1" t="s">
        <v>1055</v>
      </c>
      <c r="F84" s="1" t="s">
        <v>837</v>
      </c>
      <c r="G84" s="1" t="s">
        <v>734</v>
      </c>
      <c r="H84" s="1" t="s">
        <v>598</v>
      </c>
      <c r="I84" s="1" t="s">
        <v>1056</v>
      </c>
      <c r="J84" s="1" t="s">
        <v>29</v>
      </c>
      <c r="K84" s="1" t="s">
        <v>1057</v>
      </c>
      <c r="L84" s="1" t="s">
        <v>1057</v>
      </c>
      <c r="M84" s="1" t="s">
        <v>601</v>
      </c>
      <c r="N84" s="1" t="s">
        <v>601</v>
      </c>
      <c r="O84" s="1" t="s">
        <v>602</v>
      </c>
      <c r="P84" s="1" t="s">
        <v>603</v>
      </c>
      <c r="Q84" s="1" t="s">
        <v>1058</v>
      </c>
      <c r="R84" s="1" t="s">
        <v>605</v>
      </c>
      <c r="S84" s="1" t="s">
        <v>606</v>
      </c>
      <c r="T84" s="1" t="s">
        <v>607</v>
      </c>
    </row>
    <row r="85" s="1" customFormat="1" spans="1:20">
      <c r="A85" s="3">
        <v>17242762364</v>
      </c>
      <c r="B85" s="1" t="s">
        <v>1009</v>
      </c>
      <c r="C85" s="1" t="s">
        <v>1059</v>
      </c>
      <c r="D85" s="1" t="s">
        <v>1060</v>
      </c>
      <c r="E85" s="1" t="s">
        <v>1061</v>
      </c>
      <c r="F85" s="1" t="s">
        <v>1009</v>
      </c>
      <c r="G85" s="1" t="s">
        <v>866</v>
      </c>
      <c r="H85" s="1" t="s">
        <v>598</v>
      </c>
      <c r="I85" s="1" t="s">
        <v>1062</v>
      </c>
      <c r="J85" s="1" t="s">
        <v>29</v>
      </c>
      <c r="K85" s="1" t="s">
        <v>1063</v>
      </c>
      <c r="L85" s="1" t="s">
        <v>1063</v>
      </c>
      <c r="M85" s="1" t="s">
        <v>601</v>
      </c>
      <c r="N85" s="1" t="s">
        <v>601</v>
      </c>
      <c r="O85" s="1" t="s">
        <v>602</v>
      </c>
      <c r="P85" s="1" t="s">
        <v>603</v>
      </c>
      <c r="Q85" s="1" t="s">
        <v>1064</v>
      </c>
      <c r="R85" s="1" t="s">
        <v>605</v>
      </c>
      <c r="S85" s="1" t="s">
        <v>606</v>
      </c>
      <c r="T85" s="1" t="s">
        <v>607</v>
      </c>
    </row>
    <row r="86" s="1" customFormat="1" spans="1:20">
      <c r="A86" s="3">
        <v>17242639875</v>
      </c>
      <c r="B86" s="1" t="s">
        <v>1009</v>
      </c>
      <c r="C86" s="1" t="s">
        <v>1065</v>
      </c>
      <c r="D86" s="1" t="s">
        <v>1066</v>
      </c>
      <c r="E86" s="1" t="s">
        <v>1067</v>
      </c>
      <c r="F86" s="1" t="s">
        <v>1009</v>
      </c>
      <c r="G86" s="1" t="s">
        <v>837</v>
      </c>
      <c r="H86" s="1" t="s">
        <v>598</v>
      </c>
      <c r="I86" s="1" t="s">
        <v>1068</v>
      </c>
      <c r="J86" s="1" t="s">
        <v>29</v>
      </c>
      <c r="K86" s="1" t="s">
        <v>1069</v>
      </c>
      <c r="L86" s="1" t="s">
        <v>1069</v>
      </c>
      <c r="M86" s="1" t="s">
        <v>601</v>
      </c>
      <c r="N86" s="1" t="s">
        <v>601</v>
      </c>
      <c r="O86" s="1" t="s">
        <v>602</v>
      </c>
      <c r="P86" s="1" t="s">
        <v>603</v>
      </c>
      <c r="Q86" s="1" t="s">
        <v>1070</v>
      </c>
      <c r="R86" s="1" t="s">
        <v>605</v>
      </c>
      <c r="S86" s="1" t="s">
        <v>606</v>
      </c>
      <c r="T86" s="1" t="s">
        <v>607</v>
      </c>
    </row>
    <row r="87" s="1" customFormat="1" spans="1:20">
      <c r="A87" s="3">
        <v>17242613024</v>
      </c>
      <c r="B87" s="1" t="s">
        <v>1009</v>
      </c>
      <c r="C87" s="1" t="s">
        <v>1071</v>
      </c>
      <c r="D87" s="1" t="s">
        <v>1072</v>
      </c>
      <c r="E87" s="1" t="s">
        <v>1073</v>
      </c>
      <c r="F87" s="1" t="s">
        <v>1009</v>
      </c>
      <c r="G87" s="1" t="s">
        <v>900</v>
      </c>
      <c r="H87" s="1" t="s">
        <v>598</v>
      </c>
      <c r="I87" s="1" t="s">
        <v>660</v>
      </c>
      <c r="J87" s="1" t="s">
        <v>29</v>
      </c>
      <c r="K87" s="1" t="s">
        <v>661</v>
      </c>
      <c r="L87" s="1" t="s">
        <v>661</v>
      </c>
      <c r="M87" s="1" t="s">
        <v>601</v>
      </c>
      <c r="N87" s="1" t="s">
        <v>601</v>
      </c>
      <c r="O87" s="1" t="s">
        <v>602</v>
      </c>
      <c r="P87" s="1" t="s">
        <v>603</v>
      </c>
      <c r="Q87" s="1" t="s">
        <v>1074</v>
      </c>
      <c r="R87" s="1" t="s">
        <v>605</v>
      </c>
      <c r="S87" s="1" t="s">
        <v>606</v>
      </c>
      <c r="T87" s="1" t="s">
        <v>607</v>
      </c>
    </row>
    <row r="88" s="1" customFormat="1" spans="1:20">
      <c r="A88" s="3">
        <v>17242312838</v>
      </c>
      <c r="B88" s="1" t="s">
        <v>1009</v>
      </c>
      <c r="C88" s="1" t="s">
        <v>1075</v>
      </c>
      <c r="D88" s="1" t="s">
        <v>885</v>
      </c>
      <c r="E88" s="1" t="s">
        <v>1076</v>
      </c>
      <c r="F88" s="1" t="s">
        <v>837</v>
      </c>
      <c r="G88" s="1" t="s">
        <v>734</v>
      </c>
      <c r="H88" s="1" t="s">
        <v>598</v>
      </c>
      <c r="I88" s="1" t="s">
        <v>1077</v>
      </c>
      <c r="J88" s="1" t="s">
        <v>29</v>
      </c>
      <c r="K88" s="1" t="s">
        <v>1078</v>
      </c>
      <c r="L88" s="1" t="s">
        <v>1078</v>
      </c>
      <c r="M88" s="1" t="s">
        <v>601</v>
      </c>
      <c r="N88" s="1" t="s">
        <v>601</v>
      </c>
      <c r="O88" s="1" t="s">
        <v>602</v>
      </c>
      <c r="P88" s="1" t="s">
        <v>603</v>
      </c>
      <c r="Q88" s="1" t="s">
        <v>1079</v>
      </c>
      <c r="R88" s="1" t="s">
        <v>605</v>
      </c>
      <c r="S88" s="1" t="s">
        <v>606</v>
      </c>
      <c r="T88" s="1" t="s">
        <v>607</v>
      </c>
    </row>
    <row r="89" s="1" customFormat="1" spans="1:20">
      <c r="A89" s="3">
        <v>17242308525</v>
      </c>
      <c r="B89" s="1" t="s">
        <v>1009</v>
      </c>
      <c r="C89" s="1" t="s">
        <v>1080</v>
      </c>
      <c r="D89" s="1" t="s">
        <v>1081</v>
      </c>
      <c r="E89" s="1" t="s">
        <v>1082</v>
      </c>
      <c r="F89" s="1" t="s">
        <v>1009</v>
      </c>
      <c r="G89" s="1" t="s">
        <v>900</v>
      </c>
      <c r="H89" s="1" t="s">
        <v>598</v>
      </c>
      <c r="I89" s="1" t="s">
        <v>1083</v>
      </c>
      <c r="J89" s="1" t="s">
        <v>29</v>
      </c>
      <c r="K89" s="1" t="s">
        <v>1084</v>
      </c>
      <c r="L89" s="1" t="s">
        <v>1084</v>
      </c>
      <c r="M89" s="1" t="s">
        <v>601</v>
      </c>
      <c r="N89" s="1" t="s">
        <v>601</v>
      </c>
      <c r="O89" s="1" t="s">
        <v>602</v>
      </c>
      <c r="P89" s="1" t="s">
        <v>603</v>
      </c>
      <c r="Q89" s="1" t="s">
        <v>1085</v>
      </c>
      <c r="R89" s="1" t="s">
        <v>605</v>
      </c>
      <c r="S89" s="1" t="s">
        <v>606</v>
      </c>
      <c r="T89" s="1" t="s">
        <v>607</v>
      </c>
    </row>
    <row r="90" s="1" customFormat="1" spans="1:20">
      <c r="A90" s="3">
        <v>17242260307</v>
      </c>
      <c r="B90" s="1" t="s">
        <v>1009</v>
      </c>
      <c r="C90" s="1" t="s">
        <v>1086</v>
      </c>
      <c r="D90" s="1" t="s">
        <v>1087</v>
      </c>
      <c r="E90" s="1" t="s">
        <v>1088</v>
      </c>
      <c r="F90" s="1" t="s">
        <v>900</v>
      </c>
      <c r="G90" s="1" t="s">
        <v>866</v>
      </c>
      <c r="H90" s="1" t="s">
        <v>598</v>
      </c>
      <c r="I90" s="1" t="s">
        <v>1089</v>
      </c>
      <c r="J90" s="1" t="s">
        <v>29</v>
      </c>
      <c r="K90" s="1" t="s">
        <v>1090</v>
      </c>
      <c r="L90" s="1" t="s">
        <v>1090</v>
      </c>
      <c r="M90" s="1" t="s">
        <v>601</v>
      </c>
      <c r="N90" s="1" t="s">
        <v>601</v>
      </c>
      <c r="O90" s="1" t="s">
        <v>602</v>
      </c>
      <c r="P90" s="1" t="s">
        <v>603</v>
      </c>
      <c r="Q90" s="1" t="s">
        <v>1091</v>
      </c>
      <c r="R90" s="1" t="s">
        <v>605</v>
      </c>
      <c r="S90" s="1" t="s">
        <v>606</v>
      </c>
      <c r="T90" s="1" t="s">
        <v>607</v>
      </c>
    </row>
    <row r="91" s="1" customFormat="1" spans="1:20">
      <c r="A91" s="3">
        <v>17242192338</v>
      </c>
      <c r="B91" s="1" t="s">
        <v>1009</v>
      </c>
      <c r="C91" s="1" t="s">
        <v>1092</v>
      </c>
      <c r="D91" s="1" t="s">
        <v>1093</v>
      </c>
      <c r="E91" s="1" t="s">
        <v>1094</v>
      </c>
      <c r="F91" s="1" t="s">
        <v>638</v>
      </c>
      <c r="G91" s="1" t="s">
        <v>593</v>
      </c>
      <c r="H91" s="1" t="s">
        <v>598</v>
      </c>
      <c r="I91" s="1" t="s">
        <v>1095</v>
      </c>
      <c r="J91" s="1" t="s">
        <v>29</v>
      </c>
      <c r="K91" s="1" t="s">
        <v>1096</v>
      </c>
      <c r="L91" s="1" t="s">
        <v>1096</v>
      </c>
      <c r="M91" s="1" t="s">
        <v>601</v>
      </c>
      <c r="N91" s="1" t="s">
        <v>601</v>
      </c>
      <c r="O91" s="1" t="s">
        <v>602</v>
      </c>
      <c r="P91" s="1" t="s">
        <v>603</v>
      </c>
      <c r="Q91" s="1" t="s">
        <v>1097</v>
      </c>
      <c r="R91" s="1" t="s">
        <v>605</v>
      </c>
      <c r="S91" s="1" t="s">
        <v>606</v>
      </c>
      <c r="T91" s="1" t="s">
        <v>607</v>
      </c>
    </row>
    <row r="92" s="1" customFormat="1" spans="1:20">
      <c r="A92" s="3">
        <v>17242186920</v>
      </c>
      <c r="B92" s="1" t="s">
        <v>1009</v>
      </c>
      <c r="C92" s="1" t="s">
        <v>1098</v>
      </c>
      <c r="D92" s="1" t="s">
        <v>633</v>
      </c>
      <c r="E92" s="1" t="s">
        <v>634</v>
      </c>
      <c r="F92" s="1" t="s">
        <v>1009</v>
      </c>
      <c r="G92" s="1" t="s">
        <v>900</v>
      </c>
      <c r="H92" s="1" t="s">
        <v>598</v>
      </c>
      <c r="I92" s="1" t="s">
        <v>777</v>
      </c>
      <c r="J92" s="1" t="s">
        <v>29</v>
      </c>
      <c r="K92" s="1" t="s">
        <v>778</v>
      </c>
      <c r="L92" s="1" t="s">
        <v>778</v>
      </c>
      <c r="M92" s="1" t="s">
        <v>601</v>
      </c>
      <c r="N92" s="1" t="s">
        <v>601</v>
      </c>
      <c r="O92" s="1" t="s">
        <v>602</v>
      </c>
      <c r="P92" s="1" t="s">
        <v>603</v>
      </c>
      <c r="Q92" s="1" t="s">
        <v>1099</v>
      </c>
      <c r="R92" s="1" t="s">
        <v>605</v>
      </c>
      <c r="S92" s="1" t="s">
        <v>606</v>
      </c>
      <c r="T92" s="1" t="s">
        <v>607</v>
      </c>
    </row>
    <row r="93" s="1" customFormat="1" spans="1:20">
      <c r="A93" s="3">
        <v>17242166421</v>
      </c>
      <c r="B93" s="1" t="s">
        <v>1009</v>
      </c>
      <c r="C93" s="1" t="s">
        <v>1100</v>
      </c>
      <c r="D93" s="1" t="s">
        <v>1101</v>
      </c>
      <c r="E93" s="1" t="s">
        <v>1102</v>
      </c>
      <c r="F93" s="1" t="s">
        <v>866</v>
      </c>
      <c r="G93" s="1" t="s">
        <v>837</v>
      </c>
      <c r="H93" s="1" t="s">
        <v>598</v>
      </c>
      <c r="I93" s="1" t="s">
        <v>771</v>
      </c>
      <c r="J93" s="1" t="s">
        <v>29</v>
      </c>
      <c r="K93" s="1" t="s">
        <v>772</v>
      </c>
      <c r="L93" s="1" t="s">
        <v>772</v>
      </c>
      <c r="M93" s="1" t="s">
        <v>601</v>
      </c>
      <c r="N93" s="1" t="s">
        <v>601</v>
      </c>
      <c r="O93" s="1" t="s">
        <v>602</v>
      </c>
      <c r="P93" s="1" t="s">
        <v>603</v>
      </c>
      <c r="Q93" s="1" t="s">
        <v>1103</v>
      </c>
      <c r="R93" s="1" t="s">
        <v>605</v>
      </c>
      <c r="S93" s="1" t="s">
        <v>606</v>
      </c>
      <c r="T93" s="1" t="s">
        <v>607</v>
      </c>
    </row>
    <row r="94" s="1" customFormat="1" spans="1:20">
      <c r="A94" s="3">
        <v>17242068910</v>
      </c>
      <c r="B94" s="1" t="s">
        <v>1009</v>
      </c>
      <c r="C94" s="1" t="s">
        <v>1104</v>
      </c>
      <c r="D94" s="1" t="s">
        <v>912</v>
      </c>
      <c r="E94" s="1" t="s">
        <v>1105</v>
      </c>
      <c r="F94" s="1" t="s">
        <v>675</v>
      </c>
      <c r="G94" s="1" t="s">
        <v>638</v>
      </c>
      <c r="H94" s="1" t="s">
        <v>598</v>
      </c>
      <c r="I94" s="1" t="s">
        <v>1106</v>
      </c>
      <c r="J94" s="1" t="s">
        <v>29</v>
      </c>
      <c r="K94" s="1" t="s">
        <v>1107</v>
      </c>
      <c r="L94" s="1" t="s">
        <v>1107</v>
      </c>
      <c r="M94" s="1" t="s">
        <v>601</v>
      </c>
      <c r="N94" s="1" t="s">
        <v>601</v>
      </c>
      <c r="O94" s="1" t="s">
        <v>602</v>
      </c>
      <c r="P94" s="1" t="s">
        <v>603</v>
      </c>
      <c r="Q94" s="1" t="s">
        <v>1108</v>
      </c>
      <c r="R94" s="1" t="s">
        <v>605</v>
      </c>
      <c r="S94" s="1" t="s">
        <v>606</v>
      </c>
      <c r="T94" s="1" t="s">
        <v>607</v>
      </c>
    </row>
    <row r="95" s="1" customFormat="1" spans="1:20">
      <c r="A95" s="3">
        <v>17242061507</v>
      </c>
      <c r="B95" s="1" t="s">
        <v>1009</v>
      </c>
      <c r="C95" s="1" t="s">
        <v>1109</v>
      </c>
      <c r="D95" s="1" t="s">
        <v>912</v>
      </c>
      <c r="E95" s="1" t="s">
        <v>1110</v>
      </c>
      <c r="F95" s="1" t="s">
        <v>675</v>
      </c>
      <c r="G95" s="1" t="s">
        <v>638</v>
      </c>
      <c r="H95" s="1" t="s">
        <v>598</v>
      </c>
      <c r="I95" s="1" t="s">
        <v>914</v>
      </c>
      <c r="J95" s="1" t="s">
        <v>29</v>
      </c>
      <c r="K95" s="1" t="s">
        <v>915</v>
      </c>
      <c r="L95" s="1" t="s">
        <v>915</v>
      </c>
      <c r="M95" s="1" t="s">
        <v>601</v>
      </c>
      <c r="N95" s="1" t="s">
        <v>601</v>
      </c>
      <c r="O95" s="1" t="s">
        <v>602</v>
      </c>
      <c r="P95" s="1" t="s">
        <v>603</v>
      </c>
      <c r="Q95" s="1" t="s">
        <v>1111</v>
      </c>
      <c r="R95" s="1" t="s">
        <v>605</v>
      </c>
      <c r="S95" s="1" t="s">
        <v>606</v>
      </c>
      <c r="T95" s="1" t="s">
        <v>607</v>
      </c>
    </row>
    <row r="96" s="1" customFormat="1" spans="1:20">
      <c r="A96" s="3">
        <v>17241843335</v>
      </c>
      <c r="B96" s="1" t="s">
        <v>1112</v>
      </c>
      <c r="C96" s="1" t="s">
        <v>1113</v>
      </c>
      <c r="D96" s="1" t="s">
        <v>1114</v>
      </c>
      <c r="E96" s="1" t="s">
        <v>1115</v>
      </c>
      <c r="F96" s="1" t="s">
        <v>1009</v>
      </c>
      <c r="G96" s="1" t="s">
        <v>900</v>
      </c>
      <c r="H96" s="1" t="s">
        <v>598</v>
      </c>
      <c r="I96" s="1" t="s">
        <v>749</v>
      </c>
      <c r="J96" s="1" t="s">
        <v>29</v>
      </c>
      <c r="K96" s="1" t="s">
        <v>750</v>
      </c>
      <c r="L96" s="1" t="s">
        <v>750</v>
      </c>
      <c r="M96" s="1" t="s">
        <v>601</v>
      </c>
      <c r="N96" s="1" t="s">
        <v>601</v>
      </c>
      <c r="O96" s="1" t="s">
        <v>602</v>
      </c>
      <c r="P96" s="1" t="s">
        <v>603</v>
      </c>
      <c r="Q96" s="1" t="s">
        <v>1116</v>
      </c>
      <c r="R96" s="1" t="s">
        <v>605</v>
      </c>
      <c r="S96" s="1" t="s">
        <v>606</v>
      </c>
      <c r="T96" s="1" t="s">
        <v>607</v>
      </c>
    </row>
    <row r="97" s="1" customFormat="1" spans="1:20">
      <c r="A97" s="3">
        <v>17241032402</v>
      </c>
      <c r="B97" s="1" t="s">
        <v>1112</v>
      </c>
      <c r="C97" s="1" t="s">
        <v>1117</v>
      </c>
      <c r="D97" s="1" t="s">
        <v>1015</v>
      </c>
      <c r="E97" s="1" t="s">
        <v>1118</v>
      </c>
      <c r="F97" s="1" t="s">
        <v>1009</v>
      </c>
      <c r="G97" s="1" t="s">
        <v>900</v>
      </c>
      <c r="H97" s="1" t="s">
        <v>598</v>
      </c>
      <c r="I97" s="1" t="s">
        <v>1119</v>
      </c>
      <c r="J97" s="1" t="s">
        <v>29</v>
      </c>
      <c r="K97" s="1" t="s">
        <v>1120</v>
      </c>
      <c r="L97" s="1" t="s">
        <v>1120</v>
      </c>
      <c r="M97" s="1" t="s">
        <v>601</v>
      </c>
      <c r="N97" s="1" t="s">
        <v>601</v>
      </c>
      <c r="O97" s="1" t="s">
        <v>602</v>
      </c>
      <c r="P97" s="1" t="s">
        <v>603</v>
      </c>
      <c r="Q97" s="1" t="s">
        <v>1121</v>
      </c>
      <c r="R97" s="1" t="s">
        <v>605</v>
      </c>
      <c r="S97" s="1" t="s">
        <v>606</v>
      </c>
      <c r="T97" s="1" t="s">
        <v>607</v>
      </c>
    </row>
    <row r="98" s="1" customFormat="1" spans="1:20">
      <c r="A98" s="3">
        <v>17240980582</v>
      </c>
      <c r="B98" s="1" t="s">
        <v>1112</v>
      </c>
      <c r="C98" s="1" t="s">
        <v>1122</v>
      </c>
      <c r="D98" s="1" t="s">
        <v>1123</v>
      </c>
      <c r="E98" s="1" t="s">
        <v>1124</v>
      </c>
      <c r="F98" s="1" t="s">
        <v>1112</v>
      </c>
      <c r="G98" s="1" t="s">
        <v>900</v>
      </c>
      <c r="H98" s="1" t="s">
        <v>598</v>
      </c>
      <c r="I98" s="1" t="s">
        <v>1125</v>
      </c>
      <c r="J98" s="1" t="s">
        <v>29</v>
      </c>
      <c r="K98" s="1" t="s">
        <v>1126</v>
      </c>
      <c r="L98" s="1" t="s">
        <v>1126</v>
      </c>
      <c r="M98" s="1" t="s">
        <v>601</v>
      </c>
      <c r="N98" s="1" t="s">
        <v>601</v>
      </c>
      <c r="O98" s="1" t="s">
        <v>602</v>
      </c>
      <c r="P98" s="1" t="s">
        <v>603</v>
      </c>
      <c r="Q98" s="1" t="s">
        <v>1127</v>
      </c>
      <c r="R98" s="1" t="s">
        <v>605</v>
      </c>
      <c r="S98" s="1" t="s">
        <v>606</v>
      </c>
      <c r="T98" s="1" t="s">
        <v>607</v>
      </c>
    </row>
    <row r="99" s="1" customFormat="1" spans="1:20">
      <c r="A99" s="3">
        <v>17240921203</v>
      </c>
      <c r="B99" s="1" t="s">
        <v>1112</v>
      </c>
      <c r="C99" s="1" t="s">
        <v>1128</v>
      </c>
      <c r="D99" s="1" t="s">
        <v>1129</v>
      </c>
      <c r="E99" s="1" t="s">
        <v>1130</v>
      </c>
      <c r="F99" s="1" t="s">
        <v>1009</v>
      </c>
      <c r="G99" s="1" t="s">
        <v>900</v>
      </c>
      <c r="H99" s="1" t="s">
        <v>598</v>
      </c>
      <c r="I99" s="1" t="s">
        <v>1131</v>
      </c>
      <c r="J99" s="1" t="s">
        <v>29</v>
      </c>
      <c r="K99" s="1" t="s">
        <v>1132</v>
      </c>
      <c r="L99" s="1" t="s">
        <v>1132</v>
      </c>
      <c r="M99" s="1" t="s">
        <v>601</v>
      </c>
      <c r="N99" s="1" t="s">
        <v>601</v>
      </c>
      <c r="O99" s="1" t="s">
        <v>602</v>
      </c>
      <c r="P99" s="1" t="s">
        <v>603</v>
      </c>
      <c r="Q99" s="1" t="s">
        <v>1133</v>
      </c>
      <c r="R99" s="1" t="s">
        <v>605</v>
      </c>
      <c r="S99" s="1" t="s">
        <v>606</v>
      </c>
      <c r="T99" s="1" t="s">
        <v>607</v>
      </c>
    </row>
    <row r="100" s="1" customFormat="1" spans="1:20">
      <c r="A100" s="3">
        <v>17240763154</v>
      </c>
      <c r="B100" s="1" t="s">
        <v>1112</v>
      </c>
      <c r="C100" s="1" t="s">
        <v>1134</v>
      </c>
      <c r="D100" s="1" t="s">
        <v>1135</v>
      </c>
      <c r="E100" s="1" t="s">
        <v>1136</v>
      </c>
      <c r="F100" s="1" t="s">
        <v>1112</v>
      </c>
      <c r="G100" s="1" t="s">
        <v>837</v>
      </c>
      <c r="H100" s="1" t="s">
        <v>598</v>
      </c>
      <c r="I100" s="1" t="s">
        <v>1137</v>
      </c>
      <c r="J100" s="1" t="s">
        <v>29</v>
      </c>
      <c r="K100" s="1" t="s">
        <v>1138</v>
      </c>
      <c r="L100" s="1" t="s">
        <v>1138</v>
      </c>
      <c r="M100" s="1" t="s">
        <v>601</v>
      </c>
      <c r="N100" s="1" t="s">
        <v>601</v>
      </c>
      <c r="O100" s="1" t="s">
        <v>602</v>
      </c>
      <c r="P100" s="1" t="s">
        <v>603</v>
      </c>
      <c r="Q100" s="1" t="s">
        <v>1139</v>
      </c>
      <c r="R100" s="1" t="s">
        <v>605</v>
      </c>
      <c r="S100" s="1" t="s">
        <v>606</v>
      </c>
      <c r="T100" s="1" t="s">
        <v>607</v>
      </c>
    </row>
    <row r="101" s="1" customFormat="1" spans="1:20">
      <c r="A101" s="3">
        <v>17240746378</v>
      </c>
      <c r="B101" s="1" t="s">
        <v>1112</v>
      </c>
      <c r="C101" s="1" t="s">
        <v>1140</v>
      </c>
      <c r="D101" s="1" t="s">
        <v>1114</v>
      </c>
      <c r="E101" s="1" t="s">
        <v>1141</v>
      </c>
      <c r="F101" s="1" t="s">
        <v>837</v>
      </c>
      <c r="G101" s="1" t="s">
        <v>734</v>
      </c>
      <c r="H101" s="1" t="s">
        <v>598</v>
      </c>
      <c r="I101" s="1" t="s">
        <v>1142</v>
      </c>
      <c r="J101" s="1" t="s">
        <v>29</v>
      </c>
      <c r="K101" s="1" t="s">
        <v>1143</v>
      </c>
      <c r="L101" s="1" t="s">
        <v>1143</v>
      </c>
      <c r="M101" s="1" t="s">
        <v>601</v>
      </c>
      <c r="N101" s="1" t="s">
        <v>601</v>
      </c>
      <c r="O101" s="1" t="s">
        <v>602</v>
      </c>
      <c r="P101" s="1" t="s">
        <v>603</v>
      </c>
      <c r="Q101" s="1" t="s">
        <v>1144</v>
      </c>
      <c r="R101" s="1" t="s">
        <v>605</v>
      </c>
      <c r="S101" s="1" t="s">
        <v>606</v>
      </c>
      <c r="T101" s="1" t="s">
        <v>607</v>
      </c>
    </row>
    <row r="102" s="1" customFormat="1" spans="1:20">
      <c r="A102" s="3">
        <v>17240628683</v>
      </c>
      <c r="B102" s="1" t="s">
        <v>1112</v>
      </c>
      <c r="C102" s="1" t="s">
        <v>1145</v>
      </c>
      <c r="D102" s="1" t="s">
        <v>955</v>
      </c>
      <c r="E102" s="1" t="s">
        <v>1146</v>
      </c>
      <c r="F102" s="1" t="s">
        <v>1009</v>
      </c>
      <c r="G102" s="1" t="s">
        <v>734</v>
      </c>
      <c r="H102" s="1" t="s">
        <v>598</v>
      </c>
      <c r="I102" s="1" t="s">
        <v>1147</v>
      </c>
      <c r="J102" s="1" t="s">
        <v>29</v>
      </c>
      <c r="K102" s="1" t="s">
        <v>1148</v>
      </c>
      <c r="L102" s="1" t="s">
        <v>1148</v>
      </c>
      <c r="M102" s="1" t="s">
        <v>601</v>
      </c>
      <c r="N102" s="1" t="s">
        <v>601</v>
      </c>
      <c r="O102" s="1" t="s">
        <v>602</v>
      </c>
      <c r="P102" s="1" t="s">
        <v>603</v>
      </c>
      <c r="Q102" s="1" t="s">
        <v>1149</v>
      </c>
      <c r="R102" s="1" t="s">
        <v>605</v>
      </c>
      <c r="S102" s="1" t="s">
        <v>606</v>
      </c>
      <c r="T102" s="1" t="s">
        <v>607</v>
      </c>
    </row>
    <row r="103" s="1" customFormat="1" spans="1:20">
      <c r="A103" s="3">
        <v>17154625798</v>
      </c>
      <c r="B103" s="1" t="s">
        <v>1112</v>
      </c>
      <c r="C103" s="1" t="s">
        <v>1150</v>
      </c>
      <c r="D103" s="1" t="s">
        <v>1151</v>
      </c>
      <c r="E103" s="1" t="s">
        <v>1152</v>
      </c>
      <c r="F103" s="1" t="s">
        <v>900</v>
      </c>
      <c r="G103" s="1" t="s">
        <v>866</v>
      </c>
      <c r="H103" s="1" t="s">
        <v>598</v>
      </c>
      <c r="I103" s="1" t="s">
        <v>602</v>
      </c>
      <c r="J103" s="1" t="s">
        <v>1153</v>
      </c>
      <c r="K103" s="1" t="s">
        <v>602</v>
      </c>
      <c r="L103" s="1" t="s">
        <v>602</v>
      </c>
      <c r="M103" s="1" t="s">
        <v>601</v>
      </c>
      <c r="N103" s="1" t="s">
        <v>601</v>
      </c>
      <c r="O103" s="1" t="s">
        <v>602</v>
      </c>
      <c r="P103" s="1" t="s">
        <v>603</v>
      </c>
      <c r="Q103" s="1" t="s">
        <v>1154</v>
      </c>
      <c r="R103" s="1" t="s">
        <v>605</v>
      </c>
      <c r="S103" s="1" t="s">
        <v>606</v>
      </c>
      <c r="T103" s="1" t="s">
        <v>607</v>
      </c>
    </row>
    <row r="104" s="1" customFormat="1" spans="1:20">
      <c r="A104" s="3">
        <v>17240317866</v>
      </c>
      <c r="B104" s="1" t="s">
        <v>1112</v>
      </c>
      <c r="C104" s="1" t="s">
        <v>1155</v>
      </c>
      <c r="D104" s="1" t="s">
        <v>1156</v>
      </c>
      <c r="E104" s="1" t="s">
        <v>1157</v>
      </c>
      <c r="F104" s="1" t="s">
        <v>734</v>
      </c>
      <c r="G104" s="1" t="s">
        <v>675</v>
      </c>
      <c r="H104" s="1" t="s">
        <v>598</v>
      </c>
      <c r="I104" s="1" t="s">
        <v>1158</v>
      </c>
      <c r="J104" s="1" t="s">
        <v>29</v>
      </c>
      <c r="K104" s="1" t="s">
        <v>1159</v>
      </c>
      <c r="L104" s="1" t="s">
        <v>1159</v>
      </c>
      <c r="M104" s="1" t="s">
        <v>601</v>
      </c>
      <c r="N104" s="1" t="s">
        <v>601</v>
      </c>
      <c r="O104" s="1" t="s">
        <v>602</v>
      </c>
      <c r="P104" s="1" t="s">
        <v>603</v>
      </c>
      <c r="Q104" s="1" t="s">
        <v>1160</v>
      </c>
      <c r="R104" s="1" t="s">
        <v>605</v>
      </c>
      <c r="S104" s="1" t="s">
        <v>606</v>
      </c>
      <c r="T104" s="1" t="s">
        <v>607</v>
      </c>
    </row>
    <row r="105" s="1" customFormat="1" spans="1:20">
      <c r="A105" s="3">
        <v>17240319762</v>
      </c>
      <c r="B105" s="1" t="s">
        <v>1112</v>
      </c>
      <c r="C105" s="1" t="s">
        <v>1161</v>
      </c>
      <c r="D105" s="1" t="s">
        <v>1162</v>
      </c>
      <c r="E105" s="1" t="s">
        <v>1163</v>
      </c>
      <c r="F105" s="1" t="s">
        <v>1112</v>
      </c>
      <c r="G105" s="1" t="s">
        <v>1009</v>
      </c>
      <c r="H105" s="1" t="s">
        <v>598</v>
      </c>
      <c r="I105" s="1" t="s">
        <v>1164</v>
      </c>
      <c r="J105" s="1" t="s">
        <v>29</v>
      </c>
      <c r="K105" s="1" t="s">
        <v>1165</v>
      </c>
      <c r="L105" s="1" t="s">
        <v>1165</v>
      </c>
      <c r="M105" s="1" t="s">
        <v>601</v>
      </c>
      <c r="N105" s="1" t="s">
        <v>601</v>
      </c>
      <c r="O105" s="1" t="s">
        <v>602</v>
      </c>
      <c r="P105" s="1" t="s">
        <v>603</v>
      </c>
      <c r="Q105" s="1" t="s">
        <v>1166</v>
      </c>
      <c r="R105" s="1" t="s">
        <v>605</v>
      </c>
      <c r="S105" s="1" t="s">
        <v>606</v>
      </c>
      <c r="T105" s="1" t="s">
        <v>607</v>
      </c>
    </row>
    <row r="106" s="1" customFormat="1" spans="1:20">
      <c r="A106" s="3">
        <v>17239831772</v>
      </c>
      <c r="B106" s="1" t="s">
        <v>1112</v>
      </c>
      <c r="C106" s="1" t="s">
        <v>1167</v>
      </c>
      <c r="D106" s="1" t="s">
        <v>1168</v>
      </c>
      <c r="E106" s="1" t="s">
        <v>1169</v>
      </c>
      <c r="F106" s="1" t="s">
        <v>1112</v>
      </c>
      <c r="G106" s="1" t="s">
        <v>1009</v>
      </c>
      <c r="H106" s="1" t="s">
        <v>598</v>
      </c>
      <c r="I106" s="1" t="s">
        <v>1017</v>
      </c>
      <c r="J106" s="1" t="s">
        <v>29</v>
      </c>
      <c r="K106" s="1" t="s">
        <v>1018</v>
      </c>
      <c r="L106" s="1" t="s">
        <v>1018</v>
      </c>
      <c r="M106" s="1" t="s">
        <v>601</v>
      </c>
      <c r="N106" s="1" t="s">
        <v>601</v>
      </c>
      <c r="O106" s="1" t="s">
        <v>602</v>
      </c>
      <c r="P106" s="1" t="s">
        <v>603</v>
      </c>
      <c r="Q106" s="1" t="s">
        <v>1170</v>
      </c>
      <c r="R106" s="1" t="s">
        <v>605</v>
      </c>
      <c r="S106" s="1" t="s">
        <v>606</v>
      </c>
      <c r="T106" s="1" t="s">
        <v>607</v>
      </c>
    </row>
    <row r="107" s="1" customFormat="1" spans="1:20">
      <c r="A107" s="3">
        <v>17239733386</v>
      </c>
      <c r="B107" s="1" t="s">
        <v>1112</v>
      </c>
      <c r="C107" s="1" t="s">
        <v>1171</v>
      </c>
      <c r="D107" s="1" t="s">
        <v>918</v>
      </c>
      <c r="E107" s="1" t="s">
        <v>1172</v>
      </c>
      <c r="F107" s="1" t="s">
        <v>1112</v>
      </c>
      <c r="G107" s="1" t="s">
        <v>1009</v>
      </c>
      <c r="H107" s="1" t="s">
        <v>598</v>
      </c>
      <c r="I107" s="1" t="s">
        <v>816</v>
      </c>
      <c r="J107" s="1" t="s">
        <v>29</v>
      </c>
      <c r="K107" s="1" t="s">
        <v>817</v>
      </c>
      <c r="L107" s="1" t="s">
        <v>817</v>
      </c>
      <c r="M107" s="1" t="s">
        <v>601</v>
      </c>
      <c r="N107" s="1" t="s">
        <v>601</v>
      </c>
      <c r="O107" s="1" t="s">
        <v>602</v>
      </c>
      <c r="P107" s="1" t="s">
        <v>603</v>
      </c>
      <c r="Q107" s="1" t="s">
        <v>1173</v>
      </c>
      <c r="R107" s="1" t="s">
        <v>605</v>
      </c>
      <c r="S107" s="1" t="s">
        <v>606</v>
      </c>
      <c r="T107" s="1" t="s">
        <v>607</v>
      </c>
    </row>
    <row r="108" s="1" customFormat="1" spans="1:20">
      <c r="A108" s="3">
        <v>17239650022</v>
      </c>
      <c r="B108" s="1" t="s">
        <v>1112</v>
      </c>
      <c r="C108" s="1" t="s">
        <v>1174</v>
      </c>
      <c r="D108" s="1" t="s">
        <v>1175</v>
      </c>
      <c r="E108" s="1" t="s">
        <v>1176</v>
      </c>
      <c r="F108" s="1" t="s">
        <v>1009</v>
      </c>
      <c r="G108" s="1" t="s">
        <v>900</v>
      </c>
      <c r="H108" s="1" t="s">
        <v>598</v>
      </c>
      <c r="I108" s="1" t="s">
        <v>666</v>
      </c>
      <c r="J108" s="1" t="s">
        <v>29</v>
      </c>
      <c r="K108" s="1" t="s">
        <v>667</v>
      </c>
      <c r="L108" s="1" t="s">
        <v>667</v>
      </c>
      <c r="M108" s="1" t="s">
        <v>601</v>
      </c>
      <c r="N108" s="1" t="s">
        <v>601</v>
      </c>
      <c r="O108" s="1" t="s">
        <v>602</v>
      </c>
      <c r="P108" s="1" t="s">
        <v>603</v>
      </c>
      <c r="Q108" s="1" t="s">
        <v>1177</v>
      </c>
      <c r="R108" s="1" t="s">
        <v>605</v>
      </c>
      <c r="S108" s="1" t="s">
        <v>606</v>
      </c>
      <c r="T108" s="1" t="s">
        <v>607</v>
      </c>
    </row>
    <row r="109" s="1" customFormat="1" spans="1:20">
      <c r="A109" s="3">
        <v>17236236615</v>
      </c>
      <c r="B109" s="1" t="s">
        <v>1112</v>
      </c>
      <c r="C109" s="1" t="s">
        <v>1178</v>
      </c>
      <c r="D109" s="1" t="s">
        <v>1042</v>
      </c>
      <c r="E109" s="1" t="s">
        <v>1179</v>
      </c>
      <c r="F109" s="1" t="s">
        <v>900</v>
      </c>
      <c r="G109" s="1" t="s">
        <v>866</v>
      </c>
      <c r="H109" s="1" t="s">
        <v>598</v>
      </c>
      <c r="I109" s="1" t="s">
        <v>1044</v>
      </c>
      <c r="J109" s="1" t="s">
        <v>29</v>
      </c>
      <c r="K109" s="1" t="s">
        <v>1045</v>
      </c>
      <c r="L109" s="1" t="s">
        <v>1045</v>
      </c>
      <c r="M109" s="1" t="s">
        <v>601</v>
      </c>
      <c r="N109" s="1" t="s">
        <v>601</v>
      </c>
      <c r="O109" s="1" t="s">
        <v>602</v>
      </c>
      <c r="P109" s="1" t="s">
        <v>603</v>
      </c>
      <c r="Q109" s="1" t="s">
        <v>1180</v>
      </c>
      <c r="R109" s="1" t="s">
        <v>605</v>
      </c>
      <c r="S109" s="1" t="s">
        <v>606</v>
      </c>
      <c r="T109" s="1" t="s">
        <v>607</v>
      </c>
    </row>
    <row r="110" s="1" customFormat="1" spans="1:20">
      <c r="A110" s="3">
        <v>17236143254</v>
      </c>
      <c r="B110" s="1" t="s">
        <v>1112</v>
      </c>
      <c r="C110" s="1" t="s">
        <v>1181</v>
      </c>
      <c r="D110" s="1" t="s">
        <v>769</v>
      </c>
      <c r="E110" s="1" t="s">
        <v>1182</v>
      </c>
      <c r="F110" s="1" t="s">
        <v>734</v>
      </c>
      <c r="G110" s="1" t="s">
        <v>675</v>
      </c>
      <c r="H110" s="1" t="s">
        <v>598</v>
      </c>
      <c r="I110" s="1" t="s">
        <v>771</v>
      </c>
      <c r="J110" s="1" t="s">
        <v>29</v>
      </c>
      <c r="K110" s="1" t="s">
        <v>772</v>
      </c>
      <c r="L110" s="1" t="s">
        <v>772</v>
      </c>
      <c r="M110" s="1" t="s">
        <v>601</v>
      </c>
      <c r="N110" s="1" t="s">
        <v>601</v>
      </c>
      <c r="O110" s="1" t="s">
        <v>602</v>
      </c>
      <c r="P110" s="1" t="s">
        <v>603</v>
      </c>
      <c r="Q110" s="1" t="s">
        <v>1183</v>
      </c>
      <c r="R110" s="1" t="s">
        <v>605</v>
      </c>
      <c r="S110" s="1" t="s">
        <v>606</v>
      </c>
      <c r="T110" s="1" t="s">
        <v>607</v>
      </c>
    </row>
    <row r="111" s="1" customFormat="1" spans="1:20">
      <c r="A111" s="3">
        <v>17236128563</v>
      </c>
      <c r="B111" s="1" t="s">
        <v>1112</v>
      </c>
      <c r="C111" s="1" t="s">
        <v>1184</v>
      </c>
      <c r="D111" s="1" t="s">
        <v>1185</v>
      </c>
      <c r="E111" s="1" t="s">
        <v>1186</v>
      </c>
      <c r="F111" s="1" t="s">
        <v>900</v>
      </c>
      <c r="G111" s="1" t="s">
        <v>866</v>
      </c>
      <c r="H111" s="1" t="s">
        <v>598</v>
      </c>
      <c r="I111" s="1" t="s">
        <v>1187</v>
      </c>
      <c r="J111" s="1" t="s">
        <v>29</v>
      </c>
      <c r="K111" s="1" t="s">
        <v>1188</v>
      </c>
      <c r="L111" s="1" t="s">
        <v>1188</v>
      </c>
      <c r="M111" s="1" t="s">
        <v>601</v>
      </c>
      <c r="N111" s="1" t="s">
        <v>601</v>
      </c>
      <c r="O111" s="1" t="s">
        <v>602</v>
      </c>
      <c r="P111" s="1" t="s">
        <v>603</v>
      </c>
      <c r="Q111" s="1" t="s">
        <v>1189</v>
      </c>
      <c r="R111" s="1" t="s">
        <v>605</v>
      </c>
      <c r="S111" s="1" t="s">
        <v>606</v>
      </c>
      <c r="T111" s="1" t="s">
        <v>607</v>
      </c>
    </row>
    <row r="112" s="1" customFormat="1" spans="1:20">
      <c r="A112" s="3">
        <v>17235911246</v>
      </c>
      <c r="B112" s="1" t="s">
        <v>1112</v>
      </c>
      <c r="C112" s="1" t="s">
        <v>1190</v>
      </c>
      <c r="D112" s="1" t="s">
        <v>1191</v>
      </c>
      <c r="E112" s="1" t="s">
        <v>1192</v>
      </c>
      <c r="F112" s="1" t="s">
        <v>866</v>
      </c>
      <c r="G112" s="1" t="s">
        <v>837</v>
      </c>
      <c r="H112" s="1" t="s">
        <v>598</v>
      </c>
      <c r="I112" s="1" t="s">
        <v>1050</v>
      </c>
      <c r="J112" s="1" t="s">
        <v>29</v>
      </c>
      <c r="K112" s="1" t="s">
        <v>1051</v>
      </c>
      <c r="L112" s="1" t="s">
        <v>1051</v>
      </c>
      <c r="M112" s="1" t="s">
        <v>601</v>
      </c>
      <c r="N112" s="1" t="s">
        <v>601</v>
      </c>
      <c r="O112" s="1" t="s">
        <v>602</v>
      </c>
      <c r="P112" s="1" t="s">
        <v>603</v>
      </c>
      <c r="Q112" s="1" t="s">
        <v>1193</v>
      </c>
      <c r="R112" s="1" t="s">
        <v>605</v>
      </c>
      <c r="S112" s="1" t="s">
        <v>606</v>
      </c>
      <c r="T112" s="1" t="s">
        <v>607</v>
      </c>
    </row>
    <row r="113" s="1" customFormat="1" spans="1:20">
      <c r="A113" s="3">
        <v>17235846745</v>
      </c>
      <c r="B113" s="1" t="s">
        <v>1112</v>
      </c>
      <c r="C113" s="1" t="s">
        <v>1194</v>
      </c>
      <c r="D113" s="1" t="s">
        <v>1195</v>
      </c>
      <c r="E113" s="1" t="s">
        <v>1196</v>
      </c>
      <c r="F113" s="1" t="s">
        <v>1112</v>
      </c>
      <c r="G113" s="1" t="s">
        <v>1009</v>
      </c>
      <c r="H113" s="1" t="s">
        <v>598</v>
      </c>
      <c r="I113" s="1" t="s">
        <v>1197</v>
      </c>
      <c r="J113" s="1" t="s">
        <v>29</v>
      </c>
      <c r="K113" s="1" t="s">
        <v>1198</v>
      </c>
      <c r="L113" s="1" t="s">
        <v>1198</v>
      </c>
      <c r="M113" s="1" t="s">
        <v>601</v>
      </c>
      <c r="N113" s="1" t="s">
        <v>601</v>
      </c>
      <c r="O113" s="1" t="s">
        <v>602</v>
      </c>
      <c r="P113" s="1" t="s">
        <v>603</v>
      </c>
      <c r="Q113" s="1" t="s">
        <v>1199</v>
      </c>
      <c r="R113" s="1" t="s">
        <v>605</v>
      </c>
      <c r="S113" s="1" t="s">
        <v>606</v>
      </c>
      <c r="T113" s="1" t="s">
        <v>607</v>
      </c>
    </row>
    <row r="114" s="1" customFormat="1" spans="1:20">
      <c r="A114" s="3">
        <v>17235825209</v>
      </c>
      <c r="B114" s="1" t="s">
        <v>1112</v>
      </c>
      <c r="C114" s="1" t="s">
        <v>1200</v>
      </c>
      <c r="D114" s="1" t="s">
        <v>1185</v>
      </c>
      <c r="E114" s="1" t="s">
        <v>1201</v>
      </c>
      <c r="F114" s="1" t="s">
        <v>900</v>
      </c>
      <c r="G114" s="1" t="s">
        <v>837</v>
      </c>
      <c r="H114" s="1" t="s">
        <v>598</v>
      </c>
      <c r="I114" s="1" t="s">
        <v>1202</v>
      </c>
      <c r="J114" s="1" t="s">
        <v>29</v>
      </c>
      <c r="K114" s="1" t="s">
        <v>1203</v>
      </c>
      <c r="L114" s="1" t="s">
        <v>1203</v>
      </c>
      <c r="M114" s="1" t="s">
        <v>601</v>
      </c>
      <c r="N114" s="1" t="s">
        <v>601</v>
      </c>
      <c r="O114" s="1" t="s">
        <v>602</v>
      </c>
      <c r="P114" s="1" t="s">
        <v>603</v>
      </c>
      <c r="Q114" s="1" t="s">
        <v>1204</v>
      </c>
      <c r="R114" s="1" t="s">
        <v>605</v>
      </c>
      <c r="S114" s="1" t="s">
        <v>606</v>
      </c>
      <c r="T114" s="1" t="s">
        <v>607</v>
      </c>
    </row>
    <row r="115" s="1" customFormat="1" spans="1:20">
      <c r="A115" s="3">
        <v>17235811006</v>
      </c>
      <c r="B115" s="1" t="s">
        <v>1112</v>
      </c>
      <c r="C115" s="1" t="s">
        <v>1205</v>
      </c>
      <c r="D115" s="1" t="s">
        <v>1206</v>
      </c>
      <c r="E115" s="1" t="s">
        <v>1207</v>
      </c>
      <c r="F115" s="1" t="s">
        <v>1112</v>
      </c>
      <c r="G115" s="1" t="s">
        <v>1009</v>
      </c>
      <c r="H115" s="1" t="s">
        <v>598</v>
      </c>
      <c r="I115" s="1" t="s">
        <v>798</v>
      </c>
      <c r="J115" s="1" t="s">
        <v>29</v>
      </c>
      <c r="K115" s="1" t="s">
        <v>799</v>
      </c>
      <c r="L115" s="1" t="s">
        <v>799</v>
      </c>
      <c r="M115" s="1" t="s">
        <v>601</v>
      </c>
      <c r="N115" s="1" t="s">
        <v>601</v>
      </c>
      <c r="O115" s="1" t="s">
        <v>602</v>
      </c>
      <c r="P115" s="1" t="s">
        <v>603</v>
      </c>
      <c r="Q115" s="1" t="s">
        <v>1208</v>
      </c>
      <c r="R115" s="1" t="s">
        <v>605</v>
      </c>
      <c r="S115" s="1" t="s">
        <v>606</v>
      </c>
      <c r="T115" s="1" t="s">
        <v>607</v>
      </c>
    </row>
    <row r="116" s="1" customFormat="1" spans="1:20">
      <c r="A116" s="3">
        <v>17235797545</v>
      </c>
      <c r="B116" s="1" t="s">
        <v>1112</v>
      </c>
      <c r="C116" s="1" t="s">
        <v>1209</v>
      </c>
      <c r="D116" s="1" t="s">
        <v>1210</v>
      </c>
      <c r="E116" s="1" t="s">
        <v>1211</v>
      </c>
      <c r="F116" s="1" t="s">
        <v>1112</v>
      </c>
      <c r="G116" s="1" t="s">
        <v>1009</v>
      </c>
      <c r="H116" s="1" t="s">
        <v>598</v>
      </c>
      <c r="I116" s="1" t="s">
        <v>1006</v>
      </c>
      <c r="J116" s="1" t="s">
        <v>29</v>
      </c>
      <c r="K116" s="1" t="s">
        <v>1007</v>
      </c>
      <c r="L116" s="1" t="s">
        <v>1007</v>
      </c>
      <c r="M116" s="1" t="s">
        <v>601</v>
      </c>
      <c r="N116" s="1" t="s">
        <v>601</v>
      </c>
      <c r="O116" s="1" t="s">
        <v>602</v>
      </c>
      <c r="P116" s="1" t="s">
        <v>603</v>
      </c>
      <c r="Q116" s="1" t="s">
        <v>1212</v>
      </c>
      <c r="R116" s="1" t="s">
        <v>605</v>
      </c>
      <c r="S116" s="1" t="s">
        <v>606</v>
      </c>
      <c r="T116" s="1" t="s">
        <v>607</v>
      </c>
    </row>
    <row r="117" s="1" customFormat="1" spans="1:20">
      <c r="A117" s="3">
        <v>17235767490</v>
      </c>
      <c r="B117" s="1" t="s">
        <v>1112</v>
      </c>
      <c r="C117" s="1" t="s">
        <v>1213</v>
      </c>
      <c r="D117" s="1" t="s">
        <v>1072</v>
      </c>
      <c r="E117" s="1" t="s">
        <v>1214</v>
      </c>
      <c r="F117" s="1" t="s">
        <v>1112</v>
      </c>
      <c r="G117" s="1" t="s">
        <v>1009</v>
      </c>
      <c r="H117" s="1" t="s">
        <v>598</v>
      </c>
      <c r="I117" s="1" t="s">
        <v>1215</v>
      </c>
      <c r="J117" s="1" t="s">
        <v>29</v>
      </c>
      <c r="K117" s="1" t="s">
        <v>1216</v>
      </c>
      <c r="L117" s="1" t="s">
        <v>1216</v>
      </c>
      <c r="M117" s="1" t="s">
        <v>601</v>
      </c>
      <c r="N117" s="1" t="s">
        <v>601</v>
      </c>
      <c r="O117" s="1" t="s">
        <v>602</v>
      </c>
      <c r="P117" s="1" t="s">
        <v>603</v>
      </c>
      <c r="Q117" s="1" t="s">
        <v>1217</v>
      </c>
      <c r="R117" s="1" t="s">
        <v>605</v>
      </c>
      <c r="S117" s="1" t="s">
        <v>606</v>
      </c>
      <c r="T117" s="1" t="s">
        <v>607</v>
      </c>
    </row>
    <row r="118" s="1" customFormat="1" spans="1:20">
      <c r="A118" s="3">
        <v>17235749277</v>
      </c>
      <c r="B118" s="1" t="s">
        <v>1112</v>
      </c>
      <c r="C118" s="1" t="s">
        <v>1218</v>
      </c>
      <c r="D118" s="1" t="s">
        <v>1219</v>
      </c>
      <c r="E118" s="1" t="s">
        <v>1220</v>
      </c>
      <c r="F118" s="1" t="s">
        <v>1112</v>
      </c>
      <c r="G118" s="1" t="s">
        <v>1009</v>
      </c>
      <c r="H118" s="1" t="s">
        <v>598</v>
      </c>
      <c r="I118" s="1" t="s">
        <v>1221</v>
      </c>
      <c r="J118" s="1" t="s">
        <v>29</v>
      </c>
      <c r="K118" s="1" t="s">
        <v>1222</v>
      </c>
      <c r="L118" s="1" t="s">
        <v>1222</v>
      </c>
      <c r="M118" s="1" t="s">
        <v>601</v>
      </c>
      <c r="N118" s="1" t="s">
        <v>601</v>
      </c>
      <c r="O118" s="1" t="s">
        <v>602</v>
      </c>
      <c r="P118" s="1" t="s">
        <v>603</v>
      </c>
      <c r="Q118" s="1" t="s">
        <v>1223</v>
      </c>
      <c r="R118" s="1" t="s">
        <v>605</v>
      </c>
      <c r="S118" s="1" t="s">
        <v>606</v>
      </c>
      <c r="T118" s="1" t="s">
        <v>607</v>
      </c>
    </row>
    <row r="119" s="1" customFormat="1" spans="1:20">
      <c r="A119" s="3">
        <v>17235678586</v>
      </c>
      <c r="B119" s="1" t="s">
        <v>1112</v>
      </c>
      <c r="C119" s="1" t="s">
        <v>1224</v>
      </c>
      <c r="D119" s="1" t="s">
        <v>1195</v>
      </c>
      <c r="E119" s="1" t="s">
        <v>1225</v>
      </c>
      <c r="F119" s="1" t="s">
        <v>1112</v>
      </c>
      <c r="G119" s="1" t="s">
        <v>1009</v>
      </c>
      <c r="H119" s="1" t="s">
        <v>598</v>
      </c>
      <c r="I119" s="1" t="s">
        <v>1197</v>
      </c>
      <c r="J119" s="1" t="s">
        <v>29</v>
      </c>
      <c r="K119" s="1" t="s">
        <v>1198</v>
      </c>
      <c r="L119" s="1" t="s">
        <v>1198</v>
      </c>
      <c r="M119" s="1" t="s">
        <v>601</v>
      </c>
      <c r="N119" s="1" t="s">
        <v>601</v>
      </c>
      <c r="O119" s="1" t="s">
        <v>602</v>
      </c>
      <c r="P119" s="1" t="s">
        <v>603</v>
      </c>
      <c r="Q119" s="1" t="s">
        <v>1226</v>
      </c>
      <c r="R119" s="1" t="s">
        <v>605</v>
      </c>
      <c r="S119" s="1" t="s">
        <v>606</v>
      </c>
      <c r="T119" s="1" t="s">
        <v>607</v>
      </c>
    </row>
    <row r="120" s="1" customFormat="1" spans="1:20">
      <c r="A120" s="3">
        <v>17235672855</v>
      </c>
      <c r="B120" s="1" t="s">
        <v>1112</v>
      </c>
      <c r="C120" s="1" t="s">
        <v>1227</v>
      </c>
      <c r="D120" s="1" t="s">
        <v>1129</v>
      </c>
      <c r="E120" s="1" t="s">
        <v>1228</v>
      </c>
      <c r="F120" s="1" t="s">
        <v>1112</v>
      </c>
      <c r="G120" s="1" t="s">
        <v>1009</v>
      </c>
      <c r="H120" s="1" t="s">
        <v>598</v>
      </c>
      <c r="I120" s="1" t="s">
        <v>1229</v>
      </c>
      <c r="J120" s="1" t="s">
        <v>29</v>
      </c>
      <c r="K120" s="1" t="s">
        <v>1230</v>
      </c>
      <c r="L120" s="1" t="s">
        <v>1230</v>
      </c>
      <c r="M120" s="1" t="s">
        <v>601</v>
      </c>
      <c r="N120" s="1" t="s">
        <v>601</v>
      </c>
      <c r="O120" s="1" t="s">
        <v>602</v>
      </c>
      <c r="P120" s="1" t="s">
        <v>603</v>
      </c>
      <c r="Q120" s="1" t="s">
        <v>1231</v>
      </c>
      <c r="R120" s="1" t="s">
        <v>605</v>
      </c>
      <c r="S120" s="1" t="s">
        <v>606</v>
      </c>
      <c r="T120" s="1" t="s">
        <v>607</v>
      </c>
    </row>
    <row r="121" s="1" customFormat="1" spans="1:20">
      <c r="A121" s="3">
        <v>17235568997</v>
      </c>
      <c r="B121" s="1" t="s">
        <v>1112</v>
      </c>
      <c r="C121" s="1" t="s">
        <v>1232</v>
      </c>
      <c r="D121" s="1" t="s">
        <v>1233</v>
      </c>
      <c r="E121" s="1" t="s">
        <v>1234</v>
      </c>
      <c r="F121" s="1" t="s">
        <v>837</v>
      </c>
      <c r="G121" s="1" t="s">
        <v>734</v>
      </c>
      <c r="H121" s="1" t="s">
        <v>598</v>
      </c>
      <c r="I121" s="1" t="s">
        <v>1235</v>
      </c>
      <c r="J121" s="1" t="s">
        <v>29</v>
      </c>
      <c r="K121" s="1" t="s">
        <v>1236</v>
      </c>
      <c r="L121" s="1" t="s">
        <v>1236</v>
      </c>
      <c r="M121" s="1" t="s">
        <v>601</v>
      </c>
      <c r="N121" s="1" t="s">
        <v>601</v>
      </c>
      <c r="O121" s="1" t="s">
        <v>602</v>
      </c>
      <c r="P121" s="1" t="s">
        <v>603</v>
      </c>
      <c r="Q121" s="1" t="s">
        <v>1237</v>
      </c>
      <c r="R121" s="1" t="s">
        <v>605</v>
      </c>
      <c r="S121" s="1" t="s">
        <v>606</v>
      </c>
      <c r="T121" s="1" t="s">
        <v>607</v>
      </c>
    </row>
    <row r="122" s="1" customFormat="1" spans="1:20">
      <c r="A122" s="3">
        <v>17235405137</v>
      </c>
      <c r="B122" s="1" t="s">
        <v>1238</v>
      </c>
      <c r="C122" s="1" t="s">
        <v>1239</v>
      </c>
      <c r="D122" s="1" t="s">
        <v>1114</v>
      </c>
      <c r="E122" s="1" t="s">
        <v>1240</v>
      </c>
      <c r="F122" s="1" t="s">
        <v>1112</v>
      </c>
      <c r="G122" s="1" t="s">
        <v>1009</v>
      </c>
      <c r="H122" s="1" t="s">
        <v>598</v>
      </c>
      <c r="I122" s="1" t="s">
        <v>749</v>
      </c>
      <c r="J122" s="1" t="s">
        <v>29</v>
      </c>
      <c r="K122" s="1" t="s">
        <v>750</v>
      </c>
      <c r="L122" s="1" t="s">
        <v>750</v>
      </c>
      <c r="M122" s="1" t="s">
        <v>601</v>
      </c>
      <c r="N122" s="1" t="s">
        <v>601</v>
      </c>
      <c r="O122" s="1" t="s">
        <v>602</v>
      </c>
      <c r="P122" s="1" t="s">
        <v>603</v>
      </c>
      <c r="Q122" s="1" t="s">
        <v>1241</v>
      </c>
      <c r="R122" s="1" t="s">
        <v>605</v>
      </c>
      <c r="S122" s="1" t="s">
        <v>606</v>
      </c>
      <c r="T122" s="1" t="s">
        <v>607</v>
      </c>
    </row>
    <row r="123" s="1" customFormat="1" spans="1:20">
      <c r="A123" s="3">
        <v>17235291036</v>
      </c>
      <c r="B123" s="1" t="s">
        <v>1238</v>
      </c>
      <c r="C123" s="1" t="s">
        <v>1242</v>
      </c>
      <c r="D123" s="1" t="s">
        <v>1243</v>
      </c>
      <c r="E123" s="1" t="s">
        <v>1244</v>
      </c>
      <c r="F123" s="1" t="s">
        <v>1112</v>
      </c>
      <c r="G123" s="1" t="s">
        <v>1009</v>
      </c>
      <c r="H123" s="1" t="s">
        <v>598</v>
      </c>
      <c r="I123" s="1" t="s">
        <v>1245</v>
      </c>
      <c r="J123" s="1" t="s">
        <v>29</v>
      </c>
      <c r="K123" s="1" t="s">
        <v>1246</v>
      </c>
      <c r="L123" s="1" t="s">
        <v>1246</v>
      </c>
      <c r="M123" s="1" t="s">
        <v>601</v>
      </c>
      <c r="N123" s="1" t="s">
        <v>601</v>
      </c>
      <c r="O123" s="1" t="s">
        <v>602</v>
      </c>
      <c r="P123" s="1" t="s">
        <v>603</v>
      </c>
      <c r="Q123" s="1" t="s">
        <v>1247</v>
      </c>
      <c r="R123" s="1" t="s">
        <v>605</v>
      </c>
      <c r="S123" s="1" t="s">
        <v>606</v>
      </c>
      <c r="T123" s="1" t="s">
        <v>607</v>
      </c>
    </row>
    <row r="124" s="1" customFormat="1" spans="1:20">
      <c r="A124" s="3">
        <v>17235168717</v>
      </c>
      <c r="B124" s="1" t="s">
        <v>1238</v>
      </c>
      <c r="C124" s="1" t="s">
        <v>1248</v>
      </c>
      <c r="D124" s="1" t="s">
        <v>1114</v>
      </c>
      <c r="E124" s="1" t="s">
        <v>1249</v>
      </c>
      <c r="F124" s="1" t="s">
        <v>1112</v>
      </c>
      <c r="G124" s="1" t="s">
        <v>1009</v>
      </c>
      <c r="H124" s="1" t="s">
        <v>598</v>
      </c>
      <c r="I124" s="1" t="s">
        <v>749</v>
      </c>
      <c r="J124" s="1" t="s">
        <v>29</v>
      </c>
      <c r="K124" s="1" t="s">
        <v>750</v>
      </c>
      <c r="L124" s="1" t="s">
        <v>750</v>
      </c>
      <c r="M124" s="1" t="s">
        <v>601</v>
      </c>
      <c r="N124" s="1" t="s">
        <v>601</v>
      </c>
      <c r="O124" s="1" t="s">
        <v>602</v>
      </c>
      <c r="P124" s="1" t="s">
        <v>603</v>
      </c>
      <c r="Q124" s="1" t="s">
        <v>1250</v>
      </c>
      <c r="R124" s="1" t="s">
        <v>605</v>
      </c>
      <c r="S124" s="1" t="s">
        <v>606</v>
      </c>
      <c r="T124" s="1" t="s">
        <v>607</v>
      </c>
    </row>
    <row r="125" s="1" customFormat="1" spans="1:20">
      <c r="A125" s="3">
        <v>17234644935</v>
      </c>
      <c r="B125" s="1" t="s">
        <v>1238</v>
      </c>
      <c r="C125" s="1" t="s">
        <v>1251</v>
      </c>
      <c r="D125" s="1" t="s">
        <v>1252</v>
      </c>
      <c r="E125" s="1" t="s">
        <v>1253</v>
      </c>
      <c r="F125" s="1" t="s">
        <v>1238</v>
      </c>
      <c r="G125" s="1" t="s">
        <v>1112</v>
      </c>
      <c r="H125" s="1" t="s">
        <v>598</v>
      </c>
      <c r="I125" s="1" t="s">
        <v>1254</v>
      </c>
      <c r="J125" s="1" t="s">
        <v>29</v>
      </c>
      <c r="K125" s="1" t="s">
        <v>1255</v>
      </c>
      <c r="L125" s="1" t="s">
        <v>1255</v>
      </c>
      <c r="M125" s="1" t="s">
        <v>601</v>
      </c>
      <c r="N125" s="1" t="s">
        <v>601</v>
      </c>
      <c r="O125" s="1" t="s">
        <v>602</v>
      </c>
      <c r="P125" s="1" t="s">
        <v>603</v>
      </c>
      <c r="Q125" s="1" t="s">
        <v>1256</v>
      </c>
      <c r="R125" s="1" t="s">
        <v>605</v>
      </c>
      <c r="S125" s="1" t="s">
        <v>606</v>
      </c>
      <c r="T125" s="1" t="s">
        <v>607</v>
      </c>
    </row>
    <row r="126" s="1" customFormat="1" spans="1:20">
      <c r="A126" s="3">
        <v>17232999035</v>
      </c>
      <c r="B126" s="1" t="s">
        <v>1238</v>
      </c>
      <c r="C126" s="1" t="s">
        <v>1257</v>
      </c>
      <c r="D126" s="1" t="s">
        <v>1114</v>
      </c>
      <c r="E126" s="1" t="s">
        <v>1115</v>
      </c>
      <c r="F126" s="1" t="s">
        <v>1238</v>
      </c>
      <c r="G126" s="1" t="s">
        <v>1009</v>
      </c>
      <c r="H126" s="1" t="s">
        <v>598</v>
      </c>
      <c r="I126" s="1" t="s">
        <v>1258</v>
      </c>
      <c r="J126" s="1" t="s">
        <v>29</v>
      </c>
      <c r="K126" s="1" t="s">
        <v>1259</v>
      </c>
      <c r="L126" s="1" t="s">
        <v>1259</v>
      </c>
      <c r="M126" s="1" t="s">
        <v>601</v>
      </c>
      <c r="N126" s="1" t="s">
        <v>601</v>
      </c>
      <c r="O126" s="1" t="s">
        <v>602</v>
      </c>
      <c r="P126" s="1" t="s">
        <v>603</v>
      </c>
      <c r="Q126" s="1" t="s">
        <v>1260</v>
      </c>
      <c r="R126" s="1" t="s">
        <v>605</v>
      </c>
      <c r="S126" s="1" t="s">
        <v>606</v>
      </c>
      <c r="T126" s="1" t="s">
        <v>607</v>
      </c>
    </row>
    <row r="127" s="1" customFormat="1" spans="1:20">
      <c r="A127" s="3">
        <v>17232783162</v>
      </c>
      <c r="B127" s="1" t="s">
        <v>1238</v>
      </c>
      <c r="C127" s="1" t="s">
        <v>1261</v>
      </c>
      <c r="D127" s="1" t="s">
        <v>1262</v>
      </c>
      <c r="E127" s="1" t="s">
        <v>1263</v>
      </c>
      <c r="F127" s="1" t="s">
        <v>866</v>
      </c>
      <c r="G127" s="1" t="s">
        <v>837</v>
      </c>
      <c r="H127" s="1" t="s">
        <v>598</v>
      </c>
      <c r="I127" s="1" t="s">
        <v>1264</v>
      </c>
      <c r="J127" s="1" t="s">
        <v>29</v>
      </c>
      <c r="K127" s="1" t="s">
        <v>1265</v>
      </c>
      <c r="L127" s="1" t="s">
        <v>1265</v>
      </c>
      <c r="M127" s="1" t="s">
        <v>601</v>
      </c>
      <c r="N127" s="1" t="s">
        <v>601</v>
      </c>
      <c r="O127" s="1" t="s">
        <v>602</v>
      </c>
      <c r="P127" s="1" t="s">
        <v>603</v>
      </c>
      <c r="Q127" s="1" t="s">
        <v>1266</v>
      </c>
      <c r="R127" s="1" t="s">
        <v>605</v>
      </c>
      <c r="S127" s="1" t="s">
        <v>606</v>
      </c>
      <c r="T127" s="1" t="s">
        <v>607</v>
      </c>
    </row>
    <row r="128" s="1" customFormat="1" spans="1:20">
      <c r="A128" s="3">
        <v>17229056282</v>
      </c>
      <c r="B128" s="1" t="s">
        <v>1238</v>
      </c>
      <c r="C128" s="1" t="s">
        <v>1267</v>
      </c>
      <c r="D128" s="1" t="s">
        <v>1268</v>
      </c>
      <c r="E128" s="1" t="s">
        <v>1269</v>
      </c>
      <c r="F128" s="1" t="s">
        <v>866</v>
      </c>
      <c r="G128" s="1" t="s">
        <v>837</v>
      </c>
      <c r="H128" s="1" t="s">
        <v>598</v>
      </c>
      <c r="I128" s="1" t="s">
        <v>1270</v>
      </c>
      <c r="J128" s="1" t="s">
        <v>29</v>
      </c>
      <c r="K128" s="1" t="s">
        <v>1271</v>
      </c>
      <c r="L128" s="1" t="s">
        <v>1271</v>
      </c>
      <c r="M128" s="1" t="s">
        <v>601</v>
      </c>
      <c r="N128" s="1" t="s">
        <v>601</v>
      </c>
      <c r="O128" s="1" t="s">
        <v>602</v>
      </c>
      <c r="P128" s="1" t="s">
        <v>603</v>
      </c>
      <c r="Q128" s="1" t="s">
        <v>1272</v>
      </c>
      <c r="R128" s="1" t="s">
        <v>605</v>
      </c>
      <c r="S128" s="1" t="s">
        <v>606</v>
      </c>
      <c r="T128" s="1" t="s">
        <v>607</v>
      </c>
    </row>
    <row r="129" s="1" customFormat="1" spans="1:20">
      <c r="A129" s="3">
        <v>17228841043</v>
      </c>
      <c r="B129" s="1" t="s">
        <v>1238</v>
      </c>
      <c r="C129" s="1" t="s">
        <v>1273</v>
      </c>
      <c r="D129" s="1" t="s">
        <v>835</v>
      </c>
      <c r="E129" s="1" t="s">
        <v>836</v>
      </c>
      <c r="F129" s="1" t="s">
        <v>1238</v>
      </c>
      <c r="G129" s="1" t="s">
        <v>1112</v>
      </c>
      <c r="H129" s="1" t="s">
        <v>598</v>
      </c>
      <c r="I129" s="1" t="s">
        <v>838</v>
      </c>
      <c r="J129" s="1" t="s">
        <v>29</v>
      </c>
      <c r="K129" s="1" t="s">
        <v>839</v>
      </c>
      <c r="L129" s="1" t="s">
        <v>839</v>
      </c>
      <c r="M129" s="1" t="s">
        <v>601</v>
      </c>
      <c r="N129" s="1" t="s">
        <v>601</v>
      </c>
      <c r="O129" s="1" t="s">
        <v>602</v>
      </c>
      <c r="P129" s="1" t="s">
        <v>603</v>
      </c>
      <c r="Q129" s="1" t="s">
        <v>1274</v>
      </c>
      <c r="R129" s="1" t="s">
        <v>605</v>
      </c>
      <c r="S129" s="1" t="s">
        <v>606</v>
      </c>
      <c r="T129" s="1" t="s">
        <v>607</v>
      </c>
    </row>
    <row r="130" s="1" customFormat="1" spans="1:20">
      <c r="A130" s="3">
        <v>17228822749</v>
      </c>
      <c r="B130" s="1" t="s">
        <v>1238</v>
      </c>
      <c r="C130" s="1" t="s">
        <v>1275</v>
      </c>
      <c r="D130" s="1" t="s">
        <v>955</v>
      </c>
      <c r="E130" s="1" t="s">
        <v>1276</v>
      </c>
      <c r="F130" s="1" t="s">
        <v>866</v>
      </c>
      <c r="G130" s="1" t="s">
        <v>675</v>
      </c>
      <c r="H130" s="1" t="s">
        <v>598</v>
      </c>
      <c r="I130" s="1" t="s">
        <v>1277</v>
      </c>
      <c r="J130" s="1" t="s">
        <v>29</v>
      </c>
      <c r="K130" s="1" t="s">
        <v>1278</v>
      </c>
      <c r="L130" s="1" t="s">
        <v>1278</v>
      </c>
      <c r="M130" s="1" t="s">
        <v>601</v>
      </c>
      <c r="N130" s="1" t="s">
        <v>601</v>
      </c>
      <c r="O130" s="1" t="s">
        <v>602</v>
      </c>
      <c r="P130" s="1" t="s">
        <v>603</v>
      </c>
      <c r="Q130" s="1" t="s">
        <v>1279</v>
      </c>
      <c r="R130" s="1" t="s">
        <v>605</v>
      </c>
      <c r="S130" s="1" t="s">
        <v>606</v>
      </c>
      <c r="T130" s="1" t="s">
        <v>607</v>
      </c>
    </row>
    <row r="131" s="1" customFormat="1" spans="1:20">
      <c r="A131" s="3">
        <v>17228682008</v>
      </c>
      <c r="B131" s="1" t="s">
        <v>1238</v>
      </c>
      <c r="C131" s="1" t="s">
        <v>1280</v>
      </c>
      <c r="D131" s="1" t="s">
        <v>1281</v>
      </c>
      <c r="E131" s="1" t="s">
        <v>1282</v>
      </c>
      <c r="F131" s="1" t="s">
        <v>1009</v>
      </c>
      <c r="G131" s="1" t="s">
        <v>900</v>
      </c>
      <c r="H131" s="1" t="s">
        <v>598</v>
      </c>
      <c r="I131" s="1" t="s">
        <v>1283</v>
      </c>
      <c r="J131" s="1" t="s">
        <v>29</v>
      </c>
      <c r="K131" s="1" t="s">
        <v>1284</v>
      </c>
      <c r="L131" s="1" t="s">
        <v>1284</v>
      </c>
      <c r="M131" s="1" t="s">
        <v>601</v>
      </c>
      <c r="N131" s="1" t="s">
        <v>601</v>
      </c>
      <c r="O131" s="1" t="s">
        <v>602</v>
      </c>
      <c r="P131" s="1" t="s">
        <v>603</v>
      </c>
      <c r="Q131" s="1" t="s">
        <v>1285</v>
      </c>
      <c r="R131" s="1" t="s">
        <v>605</v>
      </c>
      <c r="S131" s="1" t="s">
        <v>606</v>
      </c>
      <c r="T131" s="1" t="s">
        <v>607</v>
      </c>
    </row>
    <row r="132" s="1" customFormat="1" spans="1:20">
      <c r="A132" s="3">
        <v>17228581356</v>
      </c>
      <c r="B132" s="1" t="s">
        <v>1238</v>
      </c>
      <c r="C132" s="1" t="s">
        <v>1286</v>
      </c>
      <c r="D132" s="1" t="s">
        <v>1287</v>
      </c>
      <c r="E132" s="1" t="s">
        <v>1288</v>
      </c>
      <c r="F132" s="1" t="s">
        <v>1009</v>
      </c>
      <c r="G132" s="1" t="s">
        <v>900</v>
      </c>
      <c r="H132" s="1" t="s">
        <v>598</v>
      </c>
      <c r="I132" s="1" t="s">
        <v>1289</v>
      </c>
      <c r="J132" s="1" t="s">
        <v>29</v>
      </c>
      <c r="K132" s="1" t="s">
        <v>1290</v>
      </c>
      <c r="L132" s="1" t="s">
        <v>1290</v>
      </c>
      <c r="M132" s="1" t="s">
        <v>601</v>
      </c>
      <c r="N132" s="1" t="s">
        <v>601</v>
      </c>
      <c r="O132" s="1" t="s">
        <v>602</v>
      </c>
      <c r="P132" s="1" t="s">
        <v>603</v>
      </c>
      <c r="Q132" s="1" t="s">
        <v>1291</v>
      </c>
      <c r="R132" s="1" t="s">
        <v>605</v>
      </c>
      <c r="S132" s="1" t="s">
        <v>606</v>
      </c>
      <c r="T132" s="1" t="s">
        <v>607</v>
      </c>
    </row>
    <row r="133" s="1" customFormat="1" spans="1:20">
      <c r="A133" s="3">
        <v>17228538794</v>
      </c>
      <c r="B133" s="1" t="s">
        <v>1238</v>
      </c>
      <c r="C133" s="1" t="s">
        <v>1292</v>
      </c>
      <c r="D133" s="1" t="s">
        <v>1293</v>
      </c>
      <c r="E133" s="1" t="s">
        <v>1294</v>
      </c>
      <c r="F133" s="1" t="s">
        <v>1112</v>
      </c>
      <c r="G133" s="1" t="s">
        <v>1009</v>
      </c>
      <c r="H133" s="1" t="s">
        <v>598</v>
      </c>
      <c r="I133" s="1" t="s">
        <v>1295</v>
      </c>
      <c r="J133" s="1" t="s">
        <v>29</v>
      </c>
      <c r="K133" s="1" t="s">
        <v>1296</v>
      </c>
      <c r="L133" s="1" t="s">
        <v>1296</v>
      </c>
      <c r="M133" s="1" t="s">
        <v>601</v>
      </c>
      <c r="N133" s="1" t="s">
        <v>601</v>
      </c>
      <c r="O133" s="1" t="s">
        <v>602</v>
      </c>
      <c r="P133" s="1" t="s">
        <v>603</v>
      </c>
      <c r="Q133" s="1" t="s">
        <v>1297</v>
      </c>
      <c r="R133" s="1" t="s">
        <v>605</v>
      </c>
      <c r="S133" s="1" t="s">
        <v>606</v>
      </c>
      <c r="T133" s="1" t="s">
        <v>607</v>
      </c>
    </row>
    <row r="134" s="1" customFormat="1" spans="1:20">
      <c r="A134" s="3">
        <v>17228497276</v>
      </c>
      <c r="B134" s="1" t="s">
        <v>1238</v>
      </c>
      <c r="C134" s="1" t="s">
        <v>1298</v>
      </c>
      <c r="D134" s="1" t="s">
        <v>1195</v>
      </c>
      <c r="E134" s="1" t="s">
        <v>1299</v>
      </c>
      <c r="F134" s="1" t="s">
        <v>1238</v>
      </c>
      <c r="G134" s="1" t="s">
        <v>1112</v>
      </c>
      <c r="H134" s="1" t="s">
        <v>598</v>
      </c>
      <c r="I134" s="1" t="s">
        <v>666</v>
      </c>
      <c r="J134" s="1" t="s">
        <v>29</v>
      </c>
      <c r="K134" s="1" t="s">
        <v>667</v>
      </c>
      <c r="L134" s="1" t="s">
        <v>667</v>
      </c>
      <c r="M134" s="1" t="s">
        <v>601</v>
      </c>
      <c r="N134" s="1" t="s">
        <v>601</v>
      </c>
      <c r="O134" s="1" t="s">
        <v>602</v>
      </c>
      <c r="P134" s="1" t="s">
        <v>603</v>
      </c>
      <c r="Q134" s="1" t="s">
        <v>1300</v>
      </c>
      <c r="R134" s="1" t="s">
        <v>605</v>
      </c>
      <c r="S134" s="1" t="s">
        <v>606</v>
      </c>
      <c r="T134" s="1" t="s">
        <v>607</v>
      </c>
    </row>
    <row r="135" s="1" customFormat="1" spans="1:20">
      <c r="A135" s="3">
        <v>17228432726</v>
      </c>
      <c r="B135" s="1" t="s">
        <v>1238</v>
      </c>
      <c r="C135" s="1" t="s">
        <v>1301</v>
      </c>
      <c r="D135" s="1" t="s">
        <v>1302</v>
      </c>
      <c r="E135" s="1" t="s">
        <v>1303</v>
      </c>
      <c r="F135" s="1" t="s">
        <v>1238</v>
      </c>
      <c r="G135" s="1" t="s">
        <v>1112</v>
      </c>
      <c r="H135" s="1" t="s">
        <v>598</v>
      </c>
      <c r="I135" s="1" t="s">
        <v>904</v>
      </c>
      <c r="J135" s="1" t="s">
        <v>29</v>
      </c>
      <c r="K135" s="1" t="s">
        <v>905</v>
      </c>
      <c r="L135" s="1" t="s">
        <v>905</v>
      </c>
      <c r="M135" s="1" t="s">
        <v>601</v>
      </c>
      <c r="N135" s="1" t="s">
        <v>601</v>
      </c>
      <c r="O135" s="1" t="s">
        <v>602</v>
      </c>
      <c r="P135" s="1" t="s">
        <v>603</v>
      </c>
      <c r="Q135" s="1" t="s">
        <v>1304</v>
      </c>
      <c r="R135" s="1" t="s">
        <v>605</v>
      </c>
      <c r="S135" s="1" t="s">
        <v>606</v>
      </c>
      <c r="T135" s="1" t="s">
        <v>607</v>
      </c>
    </row>
    <row r="136" s="1" customFormat="1" spans="1:20">
      <c r="A136" s="3">
        <v>17228200233</v>
      </c>
      <c r="B136" s="1" t="s">
        <v>1305</v>
      </c>
      <c r="C136" s="1" t="s">
        <v>1306</v>
      </c>
      <c r="D136" s="1" t="s">
        <v>1123</v>
      </c>
      <c r="E136" s="1" t="s">
        <v>1307</v>
      </c>
      <c r="F136" s="1" t="s">
        <v>837</v>
      </c>
      <c r="G136" s="1" t="s">
        <v>734</v>
      </c>
      <c r="H136" s="1" t="s">
        <v>598</v>
      </c>
      <c r="I136" s="1" t="s">
        <v>1308</v>
      </c>
      <c r="J136" s="1" t="s">
        <v>29</v>
      </c>
      <c r="K136" s="1" t="s">
        <v>1309</v>
      </c>
      <c r="L136" s="1" t="s">
        <v>1309</v>
      </c>
      <c r="M136" s="1" t="s">
        <v>601</v>
      </c>
      <c r="N136" s="1" t="s">
        <v>601</v>
      </c>
      <c r="O136" s="1" t="s">
        <v>602</v>
      </c>
      <c r="P136" s="1" t="s">
        <v>603</v>
      </c>
      <c r="Q136" s="1" t="s">
        <v>1310</v>
      </c>
      <c r="R136" s="1" t="s">
        <v>605</v>
      </c>
      <c r="S136" s="1" t="s">
        <v>606</v>
      </c>
      <c r="T136" s="1" t="s">
        <v>607</v>
      </c>
    </row>
    <row r="137" s="1" customFormat="1" spans="1:20">
      <c r="A137" s="3">
        <v>17227884350</v>
      </c>
      <c r="B137" s="1" t="s">
        <v>1305</v>
      </c>
      <c r="C137" s="1" t="s">
        <v>1311</v>
      </c>
      <c r="D137" s="1" t="s">
        <v>1081</v>
      </c>
      <c r="E137" s="1" t="s">
        <v>1312</v>
      </c>
      <c r="F137" s="1" t="s">
        <v>1305</v>
      </c>
      <c r="G137" s="1" t="s">
        <v>1238</v>
      </c>
      <c r="H137" s="1" t="s">
        <v>598</v>
      </c>
      <c r="I137" s="1" t="s">
        <v>1083</v>
      </c>
      <c r="J137" s="1" t="s">
        <v>29</v>
      </c>
      <c r="K137" s="1" t="s">
        <v>1084</v>
      </c>
      <c r="L137" s="1" t="s">
        <v>1084</v>
      </c>
      <c r="M137" s="1" t="s">
        <v>601</v>
      </c>
      <c r="N137" s="1" t="s">
        <v>601</v>
      </c>
      <c r="O137" s="1" t="s">
        <v>602</v>
      </c>
      <c r="P137" s="1" t="s">
        <v>603</v>
      </c>
      <c r="Q137" s="1" t="s">
        <v>1313</v>
      </c>
      <c r="R137" s="1" t="s">
        <v>605</v>
      </c>
      <c r="S137" s="1" t="s">
        <v>606</v>
      </c>
      <c r="T137" s="1" t="s">
        <v>607</v>
      </c>
    </row>
    <row r="138" s="1" customFormat="1" spans="1:20">
      <c r="A138" s="3">
        <v>17227298114</v>
      </c>
      <c r="B138" s="1" t="s">
        <v>1305</v>
      </c>
      <c r="C138" s="1" t="s">
        <v>1314</v>
      </c>
      <c r="D138" s="1" t="s">
        <v>633</v>
      </c>
      <c r="E138" s="1" t="s">
        <v>1315</v>
      </c>
      <c r="F138" s="1" t="s">
        <v>1238</v>
      </c>
      <c r="G138" s="1" t="s">
        <v>866</v>
      </c>
      <c r="H138" s="1" t="s">
        <v>598</v>
      </c>
      <c r="I138" s="1" t="s">
        <v>1316</v>
      </c>
      <c r="J138" s="1" t="s">
        <v>29</v>
      </c>
      <c r="K138" s="1" t="s">
        <v>1317</v>
      </c>
      <c r="L138" s="1" t="s">
        <v>1317</v>
      </c>
      <c r="M138" s="1" t="s">
        <v>601</v>
      </c>
      <c r="N138" s="1" t="s">
        <v>601</v>
      </c>
      <c r="O138" s="1" t="s">
        <v>602</v>
      </c>
      <c r="P138" s="1" t="s">
        <v>603</v>
      </c>
      <c r="Q138" s="1" t="s">
        <v>1318</v>
      </c>
      <c r="R138" s="1" t="s">
        <v>605</v>
      </c>
      <c r="S138" s="1" t="s">
        <v>606</v>
      </c>
      <c r="T138" s="1" t="s">
        <v>607</v>
      </c>
    </row>
    <row r="139" s="1" customFormat="1" spans="1:20">
      <c r="A139" s="3">
        <v>17227177501</v>
      </c>
      <c r="B139" s="1" t="s">
        <v>1305</v>
      </c>
      <c r="C139" s="1" t="s">
        <v>1319</v>
      </c>
      <c r="D139" s="1" t="s">
        <v>1114</v>
      </c>
      <c r="E139" s="1" t="s">
        <v>1320</v>
      </c>
      <c r="F139" s="1" t="s">
        <v>1305</v>
      </c>
      <c r="G139" s="1" t="s">
        <v>1238</v>
      </c>
      <c r="H139" s="1" t="s">
        <v>598</v>
      </c>
      <c r="I139" s="1" t="s">
        <v>1142</v>
      </c>
      <c r="J139" s="1" t="s">
        <v>29</v>
      </c>
      <c r="K139" s="1" t="s">
        <v>1143</v>
      </c>
      <c r="L139" s="1" t="s">
        <v>1143</v>
      </c>
      <c r="M139" s="1" t="s">
        <v>601</v>
      </c>
      <c r="N139" s="1" t="s">
        <v>601</v>
      </c>
      <c r="O139" s="1" t="s">
        <v>602</v>
      </c>
      <c r="P139" s="1" t="s">
        <v>603</v>
      </c>
      <c r="Q139" s="1" t="s">
        <v>1321</v>
      </c>
      <c r="R139" s="1" t="s">
        <v>605</v>
      </c>
      <c r="S139" s="1" t="s">
        <v>606</v>
      </c>
      <c r="T139" s="1" t="s">
        <v>607</v>
      </c>
    </row>
    <row r="140" s="1" customFormat="1" spans="1:20">
      <c r="A140" s="3">
        <v>17227168290</v>
      </c>
      <c r="B140" s="1" t="s">
        <v>1305</v>
      </c>
      <c r="C140" s="1" t="s">
        <v>1322</v>
      </c>
      <c r="D140" s="1" t="s">
        <v>1323</v>
      </c>
      <c r="E140" s="1" t="s">
        <v>1324</v>
      </c>
      <c r="F140" s="1" t="s">
        <v>1305</v>
      </c>
      <c r="G140" s="1" t="s">
        <v>1238</v>
      </c>
      <c r="H140" s="1" t="s">
        <v>598</v>
      </c>
      <c r="I140" s="1" t="s">
        <v>777</v>
      </c>
      <c r="J140" s="1" t="s">
        <v>29</v>
      </c>
      <c r="K140" s="1" t="s">
        <v>778</v>
      </c>
      <c r="L140" s="1" t="s">
        <v>778</v>
      </c>
      <c r="M140" s="1" t="s">
        <v>601</v>
      </c>
      <c r="N140" s="1" t="s">
        <v>601</v>
      </c>
      <c r="O140" s="1" t="s">
        <v>602</v>
      </c>
      <c r="P140" s="1" t="s">
        <v>603</v>
      </c>
      <c r="Q140" s="1" t="s">
        <v>1325</v>
      </c>
      <c r="R140" s="1" t="s">
        <v>605</v>
      </c>
      <c r="S140" s="1" t="s">
        <v>606</v>
      </c>
      <c r="T140" s="1" t="s">
        <v>607</v>
      </c>
    </row>
    <row r="141" s="1" customFormat="1" spans="1:20">
      <c r="A141" s="3">
        <v>17226974090</v>
      </c>
      <c r="B141" s="1" t="s">
        <v>1305</v>
      </c>
      <c r="C141" s="1" t="s">
        <v>1326</v>
      </c>
      <c r="D141" s="1" t="s">
        <v>1327</v>
      </c>
      <c r="E141" s="1" t="s">
        <v>1328</v>
      </c>
      <c r="F141" s="1" t="s">
        <v>866</v>
      </c>
      <c r="G141" s="1" t="s">
        <v>837</v>
      </c>
      <c r="H141" s="1" t="s">
        <v>598</v>
      </c>
      <c r="I141" s="1" t="s">
        <v>1329</v>
      </c>
      <c r="J141" s="1" t="s">
        <v>29</v>
      </c>
      <c r="K141" s="1" t="s">
        <v>1330</v>
      </c>
      <c r="L141" s="1" t="s">
        <v>1330</v>
      </c>
      <c r="M141" s="1" t="s">
        <v>601</v>
      </c>
      <c r="N141" s="1" t="s">
        <v>601</v>
      </c>
      <c r="O141" s="1" t="s">
        <v>602</v>
      </c>
      <c r="P141" s="1" t="s">
        <v>603</v>
      </c>
      <c r="Q141" s="1" t="s">
        <v>1331</v>
      </c>
      <c r="R141" s="1" t="s">
        <v>605</v>
      </c>
      <c r="S141" s="1" t="s">
        <v>606</v>
      </c>
      <c r="T141" s="1" t="s">
        <v>607</v>
      </c>
    </row>
    <row r="142" s="1" customFormat="1" spans="1:20">
      <c r="A142" s="3">
        <v>17226920089</v>
      </c>
      <c r="B142" s="1" t="s">
        <v>1305</v>
      </c>
      <c r="C142" s="1" t="s">
        <v>1332</v>
      </c>
      <c r="D142" s="1" t="s">
        <v>1323</v>
      </c>
      <c r="E142" s="1" t="s">
        <v>1333</v>
      </c>
      <c r="F142" s="1" t="s">
        <v>1009</v>
      </c>
      <c r="G142" s="1" t="s">
        <v>900</v>
      </c>
      <c r="H142" s="1" t="s">
        <v>598</v>
      </c>
      <c r="I142" s="1" t="s">
        <v>648</v>
      </c>
      <c r="J142" s="1" t="s">
        <v>29</v>
      </c>
      <c r="K142" s="1" t="s">
        <v>649</v>
      </c>
      <c r="L142" s="1" t="s">
        <v>649</v>
      </c>
      <c r="M142" s="1" t="s">
        <v>601</v>
      </c>
      <c r="N142" s="1" t="s">
        <v>601</v>
      </c>
      <c r="O142" s="1" t="s">
        <v>602</v>
      </c>
      <c r="P142" s="1" t="s">
        <v>603</v>
      </c>
      <c r="Q142" s="1" t="s">
        <v>1334</v>
      </c>
      <c r="R142" s="1" t="s">
        <v>605</v>
      </c>
      <c r="S142" s="1" t="s">
        <v>606</v>
      </c>
      <c r="T142" s="1" t="s">
        <v>607</v>
      </c>
    </row>
    <row r="143" s="1" customFormat="1" spans="1:20">
      <c r="A143" s="3">
        <v>17226611924</v>
      </c>
      <c r="B143" s="1" t="s">
        <v>1305</v>
      </c>
      <c r="C143" s="1" t="s">
        <v>1335</v>
      </c>
      <c r="D143" s="1" t="s">
        <v>1336</v>
      </c>
      <c r="E143" s="1" t="s">
        <v>1337</v>
      </c>
      <c r="F143" s="1" t="s">
        <v>1305</v>
      </c>
      <c r="G143" s="1" t="s">
        <v>866</v>
      </c>
      <c r="H143" s="1" t="s">
        <v>598</v>
      </c>
      <c r="I143" s="1" t="s">
        <v>1338</v>
      </c>
      <c r="J143" s="1" t="s">
        <v>29</v>
      </c>
      <c r="K143" s="1" t="s">
        <v>1339</v>
      </c>
      <c r="L143" s="1" t="s">
        <v>1339</v>
      </c>
      <c r="M143" s="1" t="s">
        <v>601</v>
      </c>
      <c r="N143" s="1" t="s">
        <v>601</v>
      </c>
      <c r="O143" s="1" t="s">
        <v>602</v>
      </c>
      <c r="P143" s="1" t="s">
        <v>603</v>
      </c>
      <c r="Q143" s="1" t="s">
        <v>1340</v>
      </c>
      <c r="R143" s="1" t="s">
        <v>605</v>
      </c>
      <c r="S143" s="1" t="s">
        <v>606</v>
      </c>
      <c r="T143" s="1" t="s">
        <v>607</v>
      </c>
    </row>
    <row r="144" s="1" customFormat="1" spans="1:20">
      <c r="A144" s="3">
        <v>17226524980</v>
      </c>
      <c r="B144" s="1" t="s">
        <v>1305</v>
      </c>
      <c r="C144" s="1" t="s">
        <v>1341</v>
      </c>
      <c r="D144" s="1" t="s">
        <v>595</v>
      </c>
      <c r="E144" s="1" t="s">
        <v>1342</v>
      </c>
      <c r="F144" s="1" t="s">
        <v>1305</v>
      </c>
      <c r="G144" s="1" t="s">
        <v>1238</v>
      </c>
      <c r="H144" s="1" t="s">
        <v>598</v>
      </c>
      <c r="I144" s="1" t="s">
        <v>1343</v>
      </c>
      <c r="J144" s="1" t="s">
        <v>29</v>
      </c>
      <c r="K144" s="1" t="s">
        <v>1344</v>
      </c>
      <c r="L144" s="1" t="s">
        <v>1344</v>
      </c>
      <c r="M144" s="1" t="s">
        <v>601</v>
      </c>
      <c r="N144" s="1" t="s">
        <v>601</v>
      </c>
      <c r="O144" s="1" t="s">
        <v>602</v>
      </c>
      <c r="P144" s="1" t="s">
        <v>603</v>
      </c>
      <c r="Q144" s="1" t="s">
        <v>1345</v>
      </c>
      <c r="R144" s="1" t="s">
        <v>605</v>
      </c>
      <c r="S144" s="1" t="s">
        <v>606</v>
      </c>
      <c r="T144" s="1" t="s">
        <v>607</v>
      </c>
    </row>
    <row r="145" s="1" customFormat="1" spans="1:20">
      <c r="A145" s="3">
        <v>17226203362</v>
      </c>
      <c r="B145" s="1" t="s">
        <v>1305</v>
      </c>
      <c r="C145" s="1" t="s">
        <v>1346</v>
      </c>
      <c r="D145" s="1" t="s">
        <v>1114</v>
      </c>
      <c r="E145" s="1" t="s">
        <v>1347</v>
      </c>
      <c r="F145" s="1" t="s">
        <v>866</v>
      </c>
      <c r="G145" s="1" t="s">
        <v>837</v>
      </c>
      <c r="H145" s="1" t="s">
        <v>598</v>
      </c>
      <c r="I145" s="1" t="s">
        <v>1142</v>
      </c>
      <c r="J145" s="1" t="s">
        <v>29</v>
      </c>
      <c r="K145" s="1" t="s">
        <v>1143</v>
      </c>
      <c r="L145" s="1" t="s">
        <v>1143</v>
      </c>
      <c r="M145" s="1" t="s">
        <v>601</v>
      </c>
      <c r="N145" s="1" t="s">
        <v>601</v>
      </c>
      <c r="O145" s="1" t="s">
        <v>602</v>
      </c>
      <c r="P145" s="1" t="s">
        <v>603</v>
      </c>
      <c r="Q145" s="1" t="s">
        <v>1348</v>
      </c>
      <c r="R145" s="1" t="s">
        <v>605</v>
      </c>
      <c r="S145" s="1" t="s">
        <v>606</v>
      </c>
      <c r="T145" s="1" t="s">
        <v>607</v>
      </c>
    </row>
    <row r="146" s="1" customFormat="1" spans="1:20">
      <c r="A146" s="3">
        <v>17226030662</v>
      </c>
      <c r="B146" s="1" t="s">
        <v>1305</v>
      </c>
      <c r="C146" s="1" t="s">
        <v>1349</v>
      </c>
      <c r="D146" s="1" t="s">
        <v>1350</v>
      </c>
      <c r="E146" s="1" t="s">
        <v>1351</v>
      </c>
      <c r="F146" s="1" t="s">
        <v>1238</v>
      </c>
      <c r="G146" s="1" t="s">
        <v>1112</v>
      </c>
      <c r="H146" s="1" t="s">
        <v>598</v>
      </c>
      <c r="I146" s="1" t="s">
        <v>1235</v>
      </c>
      <c r="J146" s="1" t="s">
        <v>29</v>
      </c>
      <c r="K146" s="1" t="s">
        <v>1236</v>
      </c>
      <c r="L146" s="1" t="s">
        <v>1236</v>
      </c>
      <c r="M146" s="1" t="s">
        <v>601</v>
      </c>
      <c r="N146" s="1" t="s">
        <v>601</v>
      </c>
      <c r="O146" s="1" t="s">
        <v>602</v>
      </c>
      <c r="P146" s="1" t="s">
        <v>603</v>
      </c>
      <c r="Q146" s="1" t="s">
        <v>1352</v>
      </c>
      <c r="R146" s="1" t="s">
        <v>605</v>
      </c>
      <c r="S146" s="1" t="s">
        <v>606</v>
      </c>
      <c r="T146" s="1" t="s">
        <v>607</v>
      </c>
    </row>
    <row r="147" s="1" customFormat="1" spans="1:20">
      <c r="A147" s="3">
        <v>17225328241</v>
      </c>
      <c r="B147" s="1" t="s">
        <v>1305</v>
      </c>
      <c r="C147" s="1" t="s">
        <v>1353</v>
      </c>
      <c r="D147" s="1" t="s">
        <v>1354</v>
      </c>
      <c r="E147" s="1" t="s">
        <v>1355</v>
      </c>
      <c r="F147" s="1" t="s">
        <v>1305</v>
      </c>
      <c r="G147" s="1" t="s">
        <v>1112</v>
      </c>
      <c r="H147" s="1" t="s">
        <v>598</v>
      </c>
      <c r="I147" s="1" t="s">
        <v>719</v>
      </c>
      <c r="J147" s="1" t="s">
        <v>29</v>
      </c>
      <c r="K147" s="1" t="s">
        <v>720</v>
      </c>
      <c r="L147" s="1" t="s">
        <v>720</v>
      </c>
      <c r="M147" s="1" t="s">
        <v>601</v>
      </c>
      <c r="N147" s="1" t="s">
        <v>601</v>
      </c>
      <c r="O147" s="1" t="s">
        <v>602</v>
      </c>
      <c r="P147" s="1" t="s">
        <v>603</v>
      </c>
      <c r="Q147" s="1" t="s">
        <v>1356</v>
      </c>
      <c r="R147" s="1" t="s">
        <v>605</v>
      </c>
      <c r="S147" s="1" t="s">
        <v>606</v>
      </c>
      <c r="T147" s="1" t="s">
        <v>607</v>
      </c>
    </row>
    <row r="148" s="1" customFormat="1" spans="1:20">
      <c r="A148" s="3">
        <v>17225235167</v>
      </c>
      <c r="B148" s="1" t="s">
        <v>1305</v>
      </c>
      <c r="C148" s="1" t="s">
        <v>1357</v>
      </c>
      <c r="D148" s="1" t="s">
        <v>1358</v>
      </c>
      <c r="E148" s="1" t="s">
        <v>1359</v>
      </c>
      <c r="F148" s="1" t="s">
        <v>900</v>
      </c>
      <c r="G148" s="1" t="s">
        <v>866</v>
      </c>
      <c r="H148" s="1" t="s">
        <v>598</v>
      </c>
      <c r="I148" s="1" t="s">
        <v>1119</v>
      </c>
      <c r="J148" s="1" t="s">
        <v>29</v>
      </c>
      <c r="K148" s="1" t="s">
        <v>1120</v>
      </c>
      <c r="L148" s="1" t="s">
        <v>1120</v>
      </c>
      <c r="M148" s="1" t="s">
        <v>601</v>
      </c>
      <c r="N148" s="1" t="s">
        <v>601</v>
      </c>
      <c r="O148" s="1" t="s">
        <v>602</v>
      </c>
      <c r="P148" s="1" t="s">
        <v>603</v>
      </c>
      <c r="Q148" s="1" t="s">
        <v>1360</v>
      </c>
      <c r="R148" s="1" t="s">
        <v>605</v>
      </c>
      <c r="S148" s="1" t="s">
        <v>606</v>
      </c>
      <c r="T148" s="1" t="s">
        <v>607</v>
      </c>
    </row>
    <row r="149" s="1" customFormat="1" spans="1:20">
      <c r="A149" s="3">
        <v>17221118326</v>
      </c>
      <c r="B149" s="1" t="s">
        <v>1361</v>
      </c>
      <c r="C149" s="1" t="s">
        <v>1362</v>
      </c>
      <c r="D149" s="1" t="s">
        <v>727</v>
      </c>
      <c r="E149" s="1" t="s">
        <v>1363</v>
      </c>
      <c r="F149" s="1" t="s">
        <v>1361</v>
      </c>
      <c r="G149" s="1" t="s">
        <v>1305</v>
      </c>
      <c r="H149" s="1" t="s">
        <v>598</v>
      </c>
      <c r="I149" s="1" t="s">
        <v>777</v>
      </c>
      <c r="J149" s="1" t="s">
        <v>29</v>
      </c>
      <c r="K149" s="1" t="s">
        <v>778</v>
      </c>
      <c r="L149" s="1" t="s">
        <v>778</v>
      </c>
      <c r="M149" s="1" t="s">
        <v>601</v>
      </c>
      <c r="N149" s="1" t="s">
        <v>601</v>
      </c>
      <c r="O149" s="1" t="s">
        <v>602</v>
      </c>
      <c r="P149" s="1" t="s">
        <v>603</v>
      </c>
      <c r="Q149" s="1" t="s">
        <v>1364</v>
      </c>
      <c r="R149" s="1" t="s">
        <v>605</v>
      </c>
      <c r="S149" s="1" t="s">
        <v>606</v>
      </c>
      <c r="T149" s="1" t="s">
        <v>607</v>
      </c>
    </row>
    <row r="150" s="1" customFormat="1" spans="1:20">
      <c r="A150" s="3">
        <v>17221003330</v>
      </c>
      <c r="B150" s="1" t="s">
        <v>1361</v>
      </c>
      <c r="C150" s="1" t="s">
        <v>1365</v>
      </c>
      <c r="D150" s="1" t="s">
        <v>1366</v>
      </c>
      <c r="E150" s="1" t="s">
        <v>1367</v>
      </c>
      <c r="F150" s="1" t="s">
        <v>1305</v>
      </c>
      <c r="G150" s="1" t="s">
        <v>1238</v>
      </c>
      <c r="H150" s="1" t="s">
        <v>598</v>
      </c>
      <c r="I150" s="1" t="s">
        <v>798</v>
      </c>
      <c r="J150" s="1" t="s">
        <v>29</v>
      </c>
      <c r="K150" s="1" t="s">
        <v>799</v>
      </c>
      <c r="L150" s="1" t="s">
        <v>799</v>
      </c>
      <c r="M150" s="1" t="s">
        <v>601</v>
      </c>
      <c r="N150" s="1" t="s">
        <v>601</v>
      </c>
      <c r="O150" s="1" t="s">
        <v>602</v>
      </c>
      <c r="P150" s="1" t="s">
        <v>603</v>
      </c>
      <c r="Q150" s="1" t="s">
        <v>1368</v>
      </c>
      <c r="R150" s="1" t="s">
        <v>605</v>
      </c>
      <c r="S150" s="1" t="s">
        <v>606</v>
      </c>
      <c r="T150" s="1" t="s">
        <v>607</v>
      </c>
    </row>
    <row r="151" s="1" customFormat="1" spans="1:20">
      <c r="A151" s="3">
        <v>17220732028</v>
      </c>
      <c r="B151" s="1" t="s">
        <v>1361</v>
      </c>
      <c r="C151" s="1" t="s">
        <v>1369</v>
      </c>
      <c r="D151" s="1" t="s">
        <v>1370</v>
      </c>
      <c r="E151" s="1" t="s">
        <v>1371</v>
      </c>
      <c r="F151" s="1" t="s">
        <v>1112</v>
      </c>
      <c r="G151" s="1" t="s">
        <v>1009</v>
      </c>
      <c r="H151" s="1" t="s">
        <v>598</v>
      </c>
      <c r="I151" s="1" t="s">
        <v>783</v>
      </c>
      <c r="J151" s="1" t="s">
        <v>29</v>
      </c>
      <c r="K151" s="1" t="s">
        <v>784</v>
      </c>
      <c r="L151" s="1" t="s">
        <v>784</v>
      </c>
      <c r="M151" s="1" t="s">
        <v>601</v>
      </c>
      <c r="N151" s="1" t="s">
        <v>601</v>
      </c>
      <c r="O151" s="1" t="s">
        <v>602</v>
      </c>
      <c r="P151" s="1" t="s">
        <v>603</v>
      </c>
      <c r="Q151" s="1" t="s">
        <v>1372</v>
      </c>
      <c r="R151" s="1" t="s">
        <v>605</v>
      </c>
      <c r="S151" s="1" t="s">
        <v>606</v>
      </c>
      <c r="T151" s="1" t="s">
        <v>607</v>
      </c>
    </row>
    <row r="152" s="1" customFormat="1" spans="1:20">
      <c r="A152" s="3">
        <v>17220110841</v>
      </c>
      <c r="B152" s="1" t="s">
        <v>1361</v>
      </c>
      <c r="C152" s="1" t="s">
        <v>1373</v>
      </c>
      <c r="D152" s="1" t="s">
        <v>1358</v>
      </c>
      <c r="E152" s="1" t="s">
        <v>1374</v>
      </c>
      <c r="F152" s="1" t="s">
        <v>1361</v>
      </c>
      <c r="G152" s="1" t="s">
        <v>1305</v>
      </c>
      <c r="H152" s="1" t="s">
        <v>598</v>
      </c>
      <c r="I152" s="1" t="s">
        <v>1017</v>
      </c>
      <c r="J152" s="1" t="s">
        <v>29</v>
      </c>
      <c r="K152" s="1" t="s">
        <v>1018</v>
      </c>
      <c r="L152" s="1" t="s">
        <v>1018</v>
      </c>
      <c r="M152" s="1" t="s">
        <v>601</v>
      </c>
      <c r="N152" s="1" t="s">
        <v>601</v>
      </c>
      <c r="O152" s="1" t="s">
        <v>602</v>
      </c>
      <c r="P152" s="1" t="s">
        <v>603</v>
      </c>
      <c r="Q152" s="1" t="s">
        <v>1375</v>
      </c>
      <c r="R152" s="1" t="s">
        <v>605</v>
      </c>
      <c r="S152" s="1" t="s">
        <v>606</v>
      </c>
      <c r="T152" s="1" t="s">
        <v>607</v>
      </c>
    </row>
    <row r="153" s="1" customFormat="1" spans="1:20">
      <c r="A153" s="3">
        <v>17219691011</v>
      </c>
      <c r="B153" s="1" t="s">
        <v>1361</v>
      </c>
      <c r="C153" s="1" t="s">
        <v>1376</v>
      </c>
      <c r="D153" s="1" t="s">
        <v>1358</v>
      </c>
      <c r="E153" s="1" t="s">
        <v>1377</v>
      </c>
      <c r="F153" s="1" t="s">
        <v>1361</v>
      </c>
      <c r="G153" s="1" t="s">
        <v>1305</v>
      </c>
      <c r="H153" s="1" t="s">
        <v>598</v>
      </c>
      <c r="I153" s="1" t="s">
        <v>1017</v>
      </c>
      <c r="J153" s="1" t="s">
        <v>29</v>
      </c>
      <c r="K153" s="1" t="s">
        <v>1018</v>
      </c>
      <c r="L153" s="1" t="s">
        <v>1018</v>
      </c>
      <c r="M153" s="1" t="s">
        <v>601</v>
      </c>
      <c r="N153" s="1" t="s">
        <v>601</v>
      </c>
      <c r="O153" s="1" t="s">
        <v>602</v>
      </c>
      <c r="P153" s="1" t="s">
        <v>603</v>
      </c>
      <c r="Q153" s="1" t="s">
        <v>1378</v>
      </c>
      <c r="R153" s="1" t="s">
        <v>605</v>
      </c>
      <c r="S153" s="1" t="s">
        <v>606</v>
      </c>
      <c r="T153" s="1" t="s">
        <v>607</v>
      </c>
    </row>
    <row r="154" s="1" customFormat="1" spans="1:20">
      <c r="A154" s="3">
        <v>17219245286</v>
      </c>
      <c r="B154" s="1" t="s">
        <v>1361</v>
      </c>
      <c r="C154" s="1" t="s">
        <v>1379</v>
      </c>
      <c r="D154" s="1" t="s">
        <v>1380</v>
      </c>
      <c r="E154" s="1" t="s">
        <v>1381</v>
      </c>
      <c r="F154" s="1" t="s">
        <v>1009</v>
      </c>
      <c r="G154" s="1" t="s">
        <v>837</v>
      </c>
      <c r="H154" s="1" t="s">
        <v>598</v>
      </c>
      <c r="I154" s="1" t="s">
        <v>1382</v>
      </c>
      <c r="J154" s="1" t="s">
        <v>29</v>
      </c>
      <c r="K154" s="1" t="s">
        <v>1383</v>
      </c>
      <c r="L154" s="1" t="s">
        <v>1383</v>
      </c>
      <c r="M154" s="1" t="s">
        <v>601</v>
      </c>
      <c r="N154" s="1" t="s">
        <v>601</v>
      </c>
      <c r="O154" s="1" t="s">
        <v>602</v>
      </c>
      <c r="P154" s="1" t="s">
        <v>603</v>
      </c>
      <c r="Q154" s="1" t="s">
        <v>1384</v>
      </c>
      <c r="R154" s="1" t="s">
        <v>605</v>
      </c>
      <c r="S154" s="1" t="s">
        <v>606</v>
      </c>
      <c r="T154" s="1" t="s">
        <v>607</v>
      </c>
    </row>
    <row r="155" s="1" customFormat="1" spans="1:20">
      <c r="A155" s="3">
        <v>17218595724</v>
      </c>
      <c r="B155" s="1" t="s">
        <v>1385</v>
      </c>
      <c r="C155" s="1" t="s">
        <v>1386</v>
      </c>
      <c r="D155" s="1" t="s">
        <v>1387</v>
      </c>
      <c r="E155" s="1" t="s">
        <v>1388</v>
      </c>
      <c r="F155" s="1" t="s">
        <v>1305</v>
      </c>
      <c r="G155" s="1" t="s">
        <v>1112</v>
      </c>
      <c r="H155" s="1" t="s">
        <v>598</v>
      </c>
      <c r="I155" s="1" t="s">
        <v>1389</v>
      </c>
      <c r="J155" s="1" t="s">
        <v>29</v>
      </c>
      <c r="K155" s="1" t="s">
        <v>1390</v>
      </c>
      <c r="L155" s="1" t="s">
        <v>1390</v>
      </c>
      <c r="M155" s="1" t="s">
        <v>601</v>
      </c>
      <c r="N155" s="1" t="s">
        <v>601</v>
      </c>
      <c r="O155" s="1" t="s">
        <v>602</v>
      </c>
      <c r="P155" s="1" t="s">
        <v>603</v>
      </c>
      <c r="Q155" s="1" t="s">
        <v>1391</v>
      </c>
      <c r="R155" s="1" t="s">
        <v>605</v>
      </c>
      <c r="S155" s="1" t="s">
        <v>606</v>
      </c>
      <c r="T155" s="1" t="s">
        <v>607</v>
      </c>
    </row>
    <row r="156" s="1" customFormat="1" spans="1:20">
      <c r="A156" s="3">
        <v>17217491616</v>
      </c>
      <c r="B156" s="1" t="s">
        <v>1385</v>
      </c>
      <c r="C156" s="1" t="s">
        <v>1392</v>
      </c>
      <c r="D156" s="1" t="s">
        <v>1393</v>
      </c>
      <c r="E156" s="1" t="s">
        <v>1394</v>
      </c>
      <c r="F156" s="1" t="s">
        <v>638</v>
      </c>
      <c r="G156" s="1" t="s">
        <v>593</v>
      </c>
      <c r="H156" s="1" t="s">
        <v>598</v>
      </c>
      <c r="I156" s="1" t="s">
        <v>1395</v>
      </c>
      <c r="J156" s="1" t="s">
        <v>29</v>
      </c>
      <c r="K156" s="1" t="s">
        <v>1396</v>
      </c>
      <c r="L156" s="1" t="s">
        <v>1396</v>
      </c>
      <c r="M156" s="1" t="s">
        <v>601</v>
      </c>
      <c r="N156" s="1" t="s">
        <v>601</v>
      </c>
      <c r="O156" s="1" t="s">
        <v>602</v>
      </c>
      <c r="P156" s="1" t="s">
        <v>603</v>
      </c>
      <c r="Q156" s="1" t="s">
        <v>1397</v>
      </c>
      <c r="R156" s="1" t="s">
        <v>605</v>
      </c>
      <c r="S156" s="1" t="s">
        <v>606</v>
      </c>
      <c r="T156" s="1" t="s">
        <v>607</v>
      </c>
    </row>
    <row r="157" s="1" customFormat="1" spans="1:20">
      <c r="A157" s="3">
        <v>17213721549</v>
      </c>
      <c r="B157" s="1" t="s">
        <v>1385</v>
      </c>
      <c r="C157" s="1" t="s">
        <v>1398</v>
      </c>
      <c r="D157" s="1" t="s">
        <v>1399</v>
      </c>
      <c r="E157" s="1" t="s">
        <v>1400</v>
      </c>
      <c r="F157" s="1" t="s">
        <v>734</v>
      </c>
      <c r="G157" s="1" t="s">
        <v>638</v>
      </c>
      <c r="H157" s="1" t="s">
        <v>598</v>
      </c>
      <c r="I157" s="1" t="s">
        <v>1401</v>
      </c>
      <c r="J157" s="1" t="s">
        <v>29</v>
      </c>
      <c r="K157" s="1" t="s">
        <v>1402</v>
      </c>
      <c r="L157" s="1" t="s">
        <v>1402</v>
      </c>
      <c r="M157" s="1" t="s">
        <v>601</v>
      </c>
      <c r="N157" s="1" t="s">
        <v>601</v>
      </c>
      <c r="O157" s="1" t="s">
        <v>602</v>
      </c>
      <c r="P157" s="1" t="s">
        <v>603</v>
      </c>
      <c r="Q157" s="1" t="s">
        <v>1403</v>
      </c>
      <c r="R157" s="1" t="s">
        <v>605</v>
      </c>
      <c r="S157" s="1" t="s">
        <v>606</v>
      </c>
      <c r="T157" s="1" t="s">
        <v>607</v>
      </c>
    </row>
    <row r="158" s="1" customFormat="1" spans="1:20">
      <c r="A158" s="3">
        <v>17211041874</v>
      </c>
      <c r="B158" s="1" t="s">
        <v>1404</v>
      </c>
      <c r="C158" s="1" t="s">
        <v>1405</v>
      </c>
      <c r="D158" s="1" t="s">
        <v>1406</v>
      </c>
      <c r="E158" s="1" t="s">
        <v>1407</v>
      </c>
      <c r="F158" s="1" t="s">
        <v>1305</v>
      </c>
      <c r="G158" s="1" t="s">
        <v>1238</v>
      </c>
      <c r="H158" s="1" t="s">
        <v>598</v>
      </c>
      <c r="I158" s="1" t="s">
        <v>844</v>
      </c>
      <c r="J158" s="1" t="s">
        <v>29</v>
      </c>
      <c r="K158" s="1" t="s">
        <v>845</v>
      </c>
      <c r="L158" s="1" t="s">
        <v>845</v>
      </c>
      <c r="M158" s="1" t="s">
        <v>601</v>
      </c>
      <c r="N158" s="1" t="s">
        <v>601</v>
      </c>
      <c r="O158" s="1" t="s">
        <v>602</v>
      </c>
      <c r="P158" s="1" t="s">
        <v>603</v>
      </c>
      <c r="Q158" s="1" t="s">
        <v>1408</v>
      </c>
      <c r="R158" s="1" t="s">
        <v>605</v>
      </c>
      <c r="S158" s="1" t="s">
        <v>606</v>
      </c>
      <c r="T158" s="1" t="s">
        <v>607</v>
      </c>
    </row>
    <row r="159" s="1" customFormat="1" spans="1:20">
      <c r="A159" s="3">
        <v>17210735157</v>
      </c>
      <c r="B159" s="1" t="s">
        <v>1404</v>
      </c>
      <c r="C159" s="1" t="s">
        <v>1409</v>
      </c>
      <c r="D159" s="1" t="s">
        <v>1410</v>
      </c>
      <c r="E159" s="1" t="s">
        <v>1411</v>
      </c>
      <c r="F159" s="1" t="s">
        <v>1361</v>
      </c>
      <c r="G159" s="1" t="s">
        <v>1305</v>
      </c>
      <c r="H159" s="1" t="s">
        <v>598</v>
      </c>
      <c r="I159" s="1" t="s">
        <v>1264</v>
      </c>
      <c r="J159" s="1" t="s">
        <v>29</v>
      </c>
      <c r="K159" s="1" t="s">
        <v>1265</v>
      </c>
      <c r="L159" s="1" t="s">
        <v>1265</v>
      </c>
      <c r="M159" s="1" t="s">
        <v>601</v>
      </c>
      <c r="N159" s="1" t="s">
        <v>601</v>
      </c>
      <c r="O159" s="1" t="s">
        <v>602</v>
      </c>
      <c r="P159" s="1" t="s">
        <v>603</v>
      </c>
      <c r="Q159" s="1" t="s">
        <v>1412</v>
      </c>
      <c r="R159" s="1" t="s">
        <v>605</v>
      </c>
      <c r="S159" s="1" t="s">
        <v>606</v>
      </c>
      <c r="T159" s="1" t="s">
        <v>607</v>
      </c>
    </row>
    <row r="160" s="1" customFormat="1" spans="1:20">
      <c r="A160" s="3">
        <v>17208036508</v>
      </c>
      <c r="B160" s="1" t="s">
        <v>1404</v>
      </c>
      <c r="C160" s="1" t="s">
        <v>1413</v>
      </c>
      <c r="D160" s="1" t="s">
        <v>1414</v>
      </c>
      <c r="E160" s="1" t="s">
        <v>1415</v>
      </c>
      <c r="F160" s="1" t="s">
        <v>1361</v>
      </c>
      <c r="G160" s="1" t="s">
        <v>1238</v>
      </c>
      <c r="H160" s="1" t="s">
        <v>598</v>
      </c>
      <c r="I160" s="1" t="s">
        <v>1416</v>
      </c>
      <c r="J160" s="1" t="s">
        <v>29</v>
      </c>
      <c r="K160" s="1" t="s">
        <v>1417</v>
      </c>
      <c r="L160" s="1" t="s">
        <v>1417</v>
      </c>
      <c r="M160" s="1" t="s">
        <v>601</v>
      </c>
      <c r="N160" s="1" t="s">
        <v>601</v>
      </c>
      <c r="O160" s="1" t="s">
        <v>602</v>
      </c>
      <c r="P160" s="1" t="s">
        <v>603</v>
      </c>
      <c r="Q160" s="1" t="s">
        <v>1418</v>
      </c>
      <c r="R160" s="1" t="s">
        <v>605</v>
      </c>
      <c r="S160" s="1" t="s">
        <v>606</v>
      </c>
      <c r="T160" s="1" t="s">
        <v>607</v>
      </c>
    </row>
    <row r="161" s="1" customFormat="1" spans="1:20">
      <c r="A161" s="3">
        <v>17208021454</v>
      </c>
      <c r="B161" s="1" t="s">
        <v>1404</v>
      </c>
      <c r="C161" s="1" t="s">
        <v>1419</v>
      </c>
      <c r="D161" s="1" t="s">
        <v>1420</v>
      </c>
      <c r="E161" s="1" t="s">
        <v>1421</v>
      </c>
      <c r="F161" s="1" t="s">
        <v>900</v>
      </c>
      <c r="G161" s="1" t="s">
        <v>866</v>
      </c>
      <c r="H161" s="1" t="s">
        <v>598</v>
      </c>
      <c r="I161" s="1" t="s">
        <v>599</v>
      </c>
      <c r="J161" s="1" t="s">
        <v>29</v>
      </c>
      <c r="K161" s="1" t="s">
        <v>600</v>
      </c>
      <c r="L161" s="1" t="s">
        <v>600</v>
      </c>
      <c r="M161" s="1" t="s">
        <v>601</v>
      </c>
      <c r="N161" s="1" t="s">
        <v>601</v>
      </c>
      <c r="O161" s="1" t="s">
        <v>602</v>
      </c>
      <c r="P161" s="1" t="s">
        <v>603</v>
      </c>
      <c r="Q161" s="1" t="s">
        <v>1422</v>
      </c>
      <c r="R161" s="1" t="s">
        <v>605</v>
      </c>
      <c r="S161" s="1" t="s">
        <v>606</v>
      </c>
      <c r="T161" s="1" t="s">
        <v>607</v>
      </c>
    </row>
    <row r="162" s="1" customFormat="1" spans="1:20">
      <c r="A162" s="3">
        <v>17207240696</v>
      </c>
      <c r="B162" s="1" t="s">
        <v>1404</v>
      </c>
      <c r="C162" s="1" t="s">
        <v>1423</v>
      </c>
      <c r="D162" s="1" t="s">
        <v>1424</v>
      </c>
      <c r="E162" s="1" t="s">
        <v>1425</v>
      </c>
      <c r="F162" s="1" t="s">
        <v>638</v>
      </c>
      <c r="G162" s="1" t="s">
        <v>593</v>
      </c>
      <c r="H162" s="1" t="s">
        <v>598</v>
      </c>
      <c r="I162" s="1" t="s">
        <v>1426</v>
      </c>
      <c r="J162" s="1" t="s">
        <v>29</v>
      </c>
      <c r="K162" s="1" t="s">
        <v>1427</v>
      </c>
      <c r="L162" s="1" t="s">
        <v>1427</v>
      </c>
      <c r="M162" s="1" t="s">
        <v>601</v>
      </c>
      <c r="N162" s="1" t="s">
        <v>601</v>
      </c>
      <c r="O162" s="1" t="s">
        <v>602</v>
      </c>
      <c r="P162" s="1" t="s">
        <v>603</v>
      </c>
      <c r="Q162" s="1" t="s">
        <v>1428</v>
      </c>
      <c r="R162" s="1" t="s">
        <v>605</v>
      </c>
      <c r="S162" s="1" t="s">
        <v>606</v>
      </c>
      <c r="T162" s="1" t="s">
        <v>607</v>
      </c>
    </row>
    <row r="163" s="1" customFormat="1" spans="1:20">
      <c r="A163" s="3">
        <v>17207216458</v>
      </c>
      <c r="B163" s="1" t="s">
        <v>1404</v>
      </c>
      <c r="C163" s="1" t="s">
        <v>1429</v>
      </c>
      <c r="D163" s="1" t="s">
        <v>1399</v>
      </c>
      <c r="E163" s="1" t="s">
        <v>1430</v>
      </c>
      <c r="F163" s="1" t="s">
        <v>734</v>
      </c>
      <c r="G163" s="1" t="s">
        <v>638</v>
      </c>
      <c r="H163" s="1" t="s">
        <v>598</v>
      </c>
      <c r="I163" s="1" t="s">
        <v>1401</v>
      </c>
      <c r="J163" s="1" t="s">
        <v>29</v>
      </c>
      <c r="K163" s="1" t="s">
        <v>1402</v>
      </c>
      <c r="L163" s="1" t="s">
        <v>1402</v>
      </c>
      <c r="M163" s="1" t="s">
        <v>601</v>
      </c>
      <c r="N163" s="1" t="s">
        <v>601</v>
      </c>
      <c r="O163" s="1" t="s">
        <v>602</v>
      </c>
      <c r="P163" s="1" t="s">
        <v>603</v>
      </c>
      <c r="Q163" s="1" t="s">
        <v>1431</v>
      </c>
      <c r="R163" s="1" t="s">
        <v>605</v>
      </c>
      <c r="S163" s="1" t="s">
        <v>606</v>
      </c>
      <c r="T163" s="1" t="s">
        <v>607</v>
      </c>
    </row>
    <row r="164" s="1" customFormat="1" spans="1:20">
      <c r="A164" s="3">
        <v>17207210554</v>
      </c>
      <c r="B164" s="1" t="s">
        <v>1404</v>
      </c>
      <c r="C164" s="1" t="s">
        <v>1432</v>
      </c>
      <c r="D164" s="1" t="s">
        <v>1210</v>
      </c>
      <c r="E164" s="1" t="s">
        <v>1433</v>
      </c>
      <c r="F164" s="1" t="s">
        <v>1009</v>
      </c>
      <c r="G164" s="1" t="s">
        <v>734</v>
      </c>
      <c r="H164" s="1" t="s">
        <v>598</v>
      </c>
      <c r="I164" s="1" t="s">
        <v>1434</v>
      </c>
      <c r="J164" s="1" t="s">
        <v>29</v>
      </c>
      <c r="K164" s="1" t="s">
        <v>1435</v>
      </c>
      <c r="L164" s="1" t="s">
        <v>1435</v>
      </c>
      <c r="M164" s="1" t="s">
        <v>601</v>
      </c>
      <c r="N164" s="1" t="s">
        <v>601</v>
      </c>
      <c r="O164" s="1" t="s">
        <v>602</v>
      </c>
      <c r="P164" s="1" t="s">
        <v>603</v>
      </c>
      <c r="Q164" s="1" t="s">
        <v>1436</v>
      </c>
      <c r="R164" s="1" t="s">
        <v>605</v>
      </c>
      <c r="S164" s="1" t="s">
        <v>606</v>
      </c>
      <c r="T164" s="1" t="s">
        <v>607</v>
      </c>
    </row>
    <row r="165" s="1" customFormat="1" spans="1:20">
      <c r="A165" s="3">
        <v>17207147863</v>
      </c>
      <c r="B165" s="1" t="s">
        <v>1404</v>
      </c>
      <c r="C165" s="1" t="s">
        <v>1437</v>
      </c>
      <c r="D165" s="1" t="s">
        <v>1438</v>
      </c>
      <c r="E165" s="1" t="s">
        <v>1439</v>
      </c>
      <c r="F165" s="1" t="s">
        <v>866</v>
      </c>
      <c r="G165" s="1" t="s">
        <v>837</v>
      </c>
      <c r="H165" s="1" t="s">
        <v>598</v>
      </c>
      <c r="I165" s="1" t="s">
        <v>1295</v>
      </c>
      <c r="J165" s="1" t="s">
        <v>29</v>
      </c>
      <c r="K165" s="1" t="s">
        <v>1296</v>
      </c>
      <c r="L165" s="1" t="s">
        <v>1296</v>
      </c>
      <c r="M165" s="1" t="s">
        <v>601</v>
      </c>
      <c r="N165" s="1" t="s">
        <v>601</v>
      </c>
      <c r="O165" s="1" t="s">
        <v>602</v>
      </c>
      <c r="P165" s="1" t="s">
        <v>603</v>
      </c>
      <c r="Q165" s="1" t="s">
        <v>1440</v>
      </c>
      <c r="R165" s="1" t="s">
        <v>605</v>
      </c>
      <c r="S165" s="1" t="s">
        <v>606</v>
      </c>
      <c r="T165" s="1" t="s">
        <v>607</v>
      </c>
    </row>
    <row r="166" s="1" customFormat="1" spans="1:20">
      <c r="A166" s="3">
        <v>17207013579</v>
      </c>
      <c r="B166" s="1" t="s">
        <v>1404</v>
      </c>
      <c r="C166" s="1" t="s">
        <v>1441</v>
      </c>
      <c r="D166" s="1" t="s">
        <v>1442</v>
      </c>
      <c r="E166" s="1" t="s">
        <v>1443</v>
      </c>
      <c r="F166" s="1" t="s">
        <v>1009</v>
      </c>
      <c r="G166" s="1" t="s">
        <v>837</v>
      </c>
      <c r="H166" s="1" t="s">
        <v>598</v>
      </c>
      <c r="I166" s="1" t="s">
        <v>1444</v>
      </c>
      <c r="J166" s="1" t="s">
        <v>29</v>
      </c>
      <c r="K166" s="1" t="s">
        <v>1445</v>
      </c>
      <c r="L166" s="1" t="s">
        <v>1445</v>
      </c>
      <c r="M166" s="1" t="s">
        <v>601</v>
      </c>
      <c r="N166" s="1" t="s">
        <v>601</v>
      </c>
      <c r="O166" s="1" t="s">
        <v>602</v>
      </c>
      <c r="P166" s="1" t="s">
        <v>603</v>
      </c>
      <c r="Q166" s="1" t="s">
        <v>1446</v>
      </c>
      <c r="R166" s="1" t="s">
        <v>605</v>
      </c>
      <c r="S166" s="1" t="s">
        <v>606</v>
      </c>
      <c r="T166" s="1" t="s">
        <v>607</v>
      </c>
    </row>
    <row r="167" s="1" customFormat="1" spans="1:20">
      <c r="A167" s="3">
        <v>17206944885</v>
      </c>
      <c r="B167" s="1" t="s">
        <v>1404</v>
      </c>
      <c r="C167" s="1" t="s">
        <v>1447</v>
      </c>
      <c r="D167" s="1" t="s">
        <v>615</v>
      </c>
      <c r="E167" s="1" t="s">
        <v>1448</v>
      </c>
      <c r="F167" s="1" t="s">
        <v>837</v>
      </c>
      <c r="G167" s="1" t="s">
        <v>734</v>
      </c>
      <c r="H167" s="1" t="s">
        <v>598</v>
      </c>
      <c r="I167" s="1" t="s">
        <v>1449</v>
      </c>
      <c r="J167" s="1" t="s">
        <v>29</v>
      </c>
      <c r="K167" s="1" t="s">
        <v>1450</v>
      </c>
      <c r="L167" s="1" t="s">
        <v>1450</v>
      </c>
      <c r="M167" s="1" t="s">
        <v>601</v>
      </c>
      <c r="N167" s="1" t="s">
        <v>601</v>
      </c>
      <c r="O167" s="1" t="s">
        <v>602</v>
      </c>
      <c r="P167" s="1" t="s">
        <v>603</v>
      </c>
      <c r="Q167" s="1" t="s">
        <v>1451</v>
      </c>
      <c r="R167" s="1" t="s">
        <v>605</v>
      </c>
      <c r="S167" s="1" t="s">
        <v>606</v>
      </c>
      <c r="T167" s="1" t="s">
        <v>607</v>
      </c>
    </row>
    <row r="168" s="1" customFormat="1" spans="1:20">
      <c r="A168" s="3">
        <v>17205547726</v>
      </c>
      <c r="B168" s="1" t="s">
        <v>1452</v>
      </c>
      <c r="C168" s="1" t="s">
        <v>1453</v>
      </c>
      <c r="D168" s="1" t="s">
        <v>1454</v>
      </c>
      <c r="E168" s="1" t="s">
        <v>1455</v>
      </c>
      <c r="F168" s="1" t="s">
        <v>1305</v>
      </c>
      <c r="G168" s="1" t="s">
        <v>1112</v>
      </c>
      <c r="H168" s="1" t="s">
        <v>598</v>
      </c>
      <c r="I168" s="1" t="s">
        <v>1456</v>
      </c>
      <c r="J168" s="1" t="s">
        <v>29</v>
      </c>
      <c r="K168" s="1" t="s">
        <v>1457</v>
      </c>
      <c r="L168" s="1" t="s">
        <v>1457</v>
      </c>
      <c r="M168" s="1" t="s">
        <v>601</v>
      </c>
      <c r="N168" s="1" t="s">
        <v>601</v>
      </c>
      <c r="O168" s="1" t="s">
        <v>602</v>
      </c>
      <c r="P168" s="1" t="s">
        <v>603</v>
      </c>
      <c r="Q168" s="1" t="s">
        <v>1458</v>
      </c>
      <c r="R168" s="1" t="s">
        <v>605</v>
      </c>
      <c r="S168" s="1" t="s">
        <v>606</v>
      </c>
      <c r="T168" s="1" t="s">
        <v>607</v>
      </c>
    </row>
    <row r="169" s="1" customFormat="1" spans="1:20">
      <c r="A169" s="3">
        <v>17205060528</v>
      </c>
      <c r="B169" s="1" t="s">
        <v>1452</v>
      </c>
      <c r="C169" s="1" t="s">
        <v>1459</v>
      </c>
      <c r="D169" s="1" t="s">
        <v>1460</v>
      </c>
      <c r="E169" s="1" t="s">
        <v>1461</v>
      </c>
      <c r="F169" s="1" t="s">
        <v>1305</v>
      </c>
      <c r="G169" s="1" t="s">
        <v>1238</v>
      </c>
      <c r="H169" s="1" t="s">
        <v>598</v>
      </c>
      <c r="I169" s="1" t="s">
        <v>1462</v>
      </c>
      <c r="J169" s="1" t="s">
        <v>29</v>
      </c>
      <c r="K169" s="1" t="s">
        <v>1463</v>
      </c>
      <c r="L169" s="1" t="s">
        <v>1463</v>
      </c>
      <c r="M169" s="1" t="s">
        <v>601</v>
      </c>
      <c r="N169" s="1" t="s">
        <v>601</v>
      </c>
      <c r="O169" s="1" t="s">
        <v>602</v>
      </c>
      <c r="P169" s="1" t="s">
        <v>603</v>
      </c>
      <c r="Q169" s="1" t="s">
        <v>1464</v>
      </c>
      <c r="R169" s="1" t="s">
        <v>605</v>
      </c>
      <c r="S169" s="1" t="s">
        <v>606</v>
      </c>
      <c r="T169" s="1" t="s">
        <v>607</v>
      </c>
    </row>
    <row r="170" s="1" customFormat="1" spans="1:20">
      <c r="A170" s="3">
        <v>17204689400</v>
      </c>
      <c r="B170" s="1" t="s">
        <v>1452</v>
      </c>
      <c r="C170" s="1" t="s">
        <v>1465</v>
      </c>
      <c r="D170" s="1" t="s">
        <v>1466</v>
      </c>
      <c r="E170" s="1" t="s">
        <v>1467</v>
      </c>
      <c r="F170" s="1" t="s">
        <v>1361</v>
      </c>
      <c r="G170" s="1" t="s">
        <v>1305</v>
      </c>
      <c r="H170" s="1" t="s">
        <v>598</v>
      </c>
      <c r="I170" s="1" t="s">
        <v>1468</v>
      </c>
      <c r="J170" s="1" t="s">
        <v>29</v>
      </c>
      <c r="K170" s="1" t="s">
        <v>1469</v>
      </c>
      <c r="L170" s="1" t="s">
        <v>1469</v>
      </c>
      <c r="M170" s="1" t="s">
        <v>601</v>
      </c>
      <c r="N170" s="1" t="s">
        <v>601</v>
      </c>
      <c r="O170" s="1" t="s">
        <v>602</v>
      </c>
      <c r="P170" s="1" t="s">
        <v>603</v>
      </c>
      <c r="Q170" s="1" t="s">
        <v>1470</v>
      </c>
      <c r="R170" s="1" t="s">
        <v>605</v>
      </c>
      <c r="S170" s="1" t="s">
        <v>606</v>
      </c>
      <c r="T170" s="1" t="s">
        <v>607</v>
      </c>
    </row>
    <row r="171" s="1" customFormat="1" spans="1:20">
      <c r="A171" s="3">
        <v>17204057511</v>
      </c>
      <c r="B171" s="1" t="s">
        <v>1452</v>
      </c>
      <c r="C171" s="1" t="s">
        <v>1471</v>
      </c>
      <c r="D171" s="1" t="s">
        <v>1466</v>
      </c>
      <c r="E171" s="1" t="s">
        <v>1472</v>
      </c>
      <c r="F171" s="1" t="s">
        <v>1404</v>
      </c>
      <c r="G171" s="1" t="s">
        <v>1305</v>
      </c>
      <c r="H171" s="1" t="s">
        <v>598</v>
      </c>
      <c r="I171" s="1" t="s">
        <v>1473</v>
      </c>
      <c r="J171" s="1" t="s">
        <v>29</v>
      </c>
      <c r="K171" s="1" t="s">
        <v>1474</v>
      </c>
      <c r="L171" s="1" t="s">
        <v>1474</v>
      </c>
      <c r="M171" s="1" t="s">
        <v>601</v>
      </c>
      <c r="N171" s="1" t="s">
        <v>601</v>
      </c>
      <c r="O171" s="1" t="s">
        <v>602</v>
      </c>
      <c r="P171" s="1" t="s">
        <v>603</v>
      </c>
      <c r="Q171" s="1" t="s">
        <v>1475</v>
      </c>
      <c r="R171" s="1" t="s">
        <v>605</v>
      </c>
      <c r="S171" s="1" t="s">
        <v>606</v>
      </c>
      <c r="T171" s="1" t="s">
        <v>607</v>
      </c>
    </row>
    <row r="172" s="1" customFormat="1" spans="1:20">
      <c r="A172" s="3">
        <v>17201917146</v>
      </c>
      <c r="B172" s="1" t="s">
        <v>1452</v>
      </c>
      <c r="C172" s="1" t="s">
        <v>1476</v>
      </c>
      <c r="D172" s="1" t="s">
        <v>1466</v>
      </c>
      <c r="E172" s="1" t="s">
        <v>1477</v>
      </c>
      <c r="F172" s="1" t="s">
        <v>1305</v>
      </c>
      <c r="G172" s="1" t="s">
        <v>1112</v>
      </c>
      <c r="H172" s="1" t="s">
        <v>598</v>
      </c>
      <c r="I172" s="1" t="s">
        <v>1478</v>
      </c>
      <c r="J172" s="1" t="s">
        <v>29</v>
      </c>
      <c r="K172" s="1" t="s">
        <v>1479</v>
      </c>
      <c r="L172" s="1" t="s">
        <v>1479</v>
      </c>
      <c r="M172" s="1" t="s">
        <v>601</v>
      </c>
      <c r="N172" s="1" t="s">
        <v>601</v>
      </c>
      <c r="O172" s="1" t="s">
        <v>602</v>
      </c>
      <c r="P172" s="1" t="s">
        <v>603</v>
      </c>
      <c r="Q172" s="1" t="s">
        <v>1480</v>
      </c>
      <c r="R172" s="1" t="s">
        <v>605</v>
      </c>
      <c r="S172" s="1" t="s">
        <v>606</v>
      </c>
      <c r="T172" s="1" t="s">
        <v>607</v>
      </c>
    </row>
    <row r="173" s="1" customFormat="1" spans="1:20">
      <c r="A173" s="3">
        <v>17201860454</v>
      </c>
      <c r="B173" s="1" t="s">
        <v>1452</v>
      </c>
      <c r="C173" s="1" t="s">
        <v>1481</v>
      </c>
      <c r="D173" s="1" t="s">
        <v>1482</v>
      </c>
      <c r="E173" s="1" t="s">
        <v>1483</v>
      </c>
      <c r="F173" s="1" t="s">
        <v>1361</v>
      </c>
      <c r="G173" s="1" t="s">
        <v>1305</v>
      </c>
      <c r="H173" s="1" t="s">
        <v>598</v>
      </c>
      <c r="I173" s="1" t="s">
        <v>1484</v>
      </c>
      <c r="J173" s="1" t="s">
        <v>29</v>
      </c>
      <c r="K173" s="1" t="s">
        <v>1485</v>
      </c>
      <c r="L173" s="1" t="s">
        <v>1485</v>
      </c>
      <c r="M173" s="1" t="s">
        <v>601</v>
      </c>
      <c r="N173" s="1" t="s">
        <v>601</v>
      </c>
      <c r="O173" s="1" t="s">
        <v>602</v>
      </c>
      <c r="P173" s="1" t="s">
        <v>603</v>
      </c>
      <c r="Q173" s="1" t="s">
        <v>1486</v>
      </c>
      <c r="R173" s="1" t="s">
        <v>605</v>
      </c>
      <c r="S173" s="1" t="s">
        <v>606</v>
      </c>
      <c r="T173" s="1" t="s">
        <v>607</v>
      </c>
    </row>
    <row r="174" s="1" customFormat="1" spans="1:20">
      <c r="A174" s="3">
        <v>17201836423</v>
      </c>
      <c r="B174" s="1" t="s">
        <v>1452</v>
      </c>
      <c r="C174" s="1" t="s">
        <v>1487</v>
      </c>
      <c r="D174" s="1" t="s">
        <v>1488</v>
      </c>
      <c r="E174" s="1" t="s">
        <v>1489</v>
      </c>
      <c r="F174" s="1" t="s">
        <v>1361</v>
      </c>
      <c r="G174" s="1" t="s">
        <v>1305</v>
      </c>
      <c r="H174" s="1" t="s">
        <v>598</v>
      </c>
      <c r="I174" s="1" t="s">
        <v>1490</v>
      </c>
      <c r="J174" s="1" t="s">
        <v>29</v>
      </c>
      <c r="K174" s="1" t="s">
        <v>1491</v>
      </c>
      <c r="L174" s="1" t="s">
        <v>1491</v>
      </c>
      <c r="M174" s="1" t="s">
        <v>601</v>
      </c>
      <c r="N174" s="1" t="s">
        <v>601</v>
      </c>
      <c r="O174" s="1" t="s">
        <v>602</v>
      </c>
      <c r="P174" s="1" t="s">
        <v>603</v>
      </c>
      <c r="Q174" s="1" t="s">
        <v>1492</v>
      </c>
      <c r="R174" s="1" t="s">
        <v>605</v>
      </c>
      <c r="S174" s="1" t="s">
        <v>606</v>
      </c>
      <c r="T174" s="1" t="s">
        <v>607</v>
      </c>
    </row>
    <row r="175" s="1" customFormat="1" spans="1:20">
      <c r="A175" s="3">
        <v>17201485219</v>
      </c>
      <c r="B175" s="1" t="s">
        <v>1493</v>
      </c>
      <c r="C175" s="1" t="s">
        <v>1494</v>
      </c>
      <c r="D175" s="1" t="s">
        <v>1495</v>
      </c>
      <c r="E175" s="1" t="s">
        <v>1496</v>
      </c>
      <c r="F175" s="1" t="s">
        <v>1361</v>
      </c>
      <c r="G175" s="1" t="s">
        <v>1305</v>
      </c>
      <c r="H175" s="1" t="s">
        <v>598</v>
      </c>
      <c r="I175" s="1" t="s">
        <v>1497</v>
      </c>
      <c r="J175" s="1" t="s">
        <v>29</v>
      </c>
      <c r="K175" s="1" t="s">
        <v>1498</v>
      </c>
      <c r="L175" s="1" t="s">
        <v>1498</v>
      </c>
      <c r="M175" s="1" t="s">
        <v>601</v>
      </c>
      <c r="N175" s="1" t="s">
        <v>601</v>
      </c>
      <c r="O175" s="1" t="s">
        <v>602</v>
      </c>
      <c r="P175" s="1" t="s">
        <v>603</v>
      </c>
      <c r="Q175" s="1" t="s">
        <v>1499</v>
      </c>
      <c r="R175" s="1" t="s">
        <v>605</v>
      </c>
      <c r="S175" s="1" t="s">
        <v>606</v>
      </c>
      <c r="T175" s="1" t="s">
        <v>607</v>
      </c>
    </row>
    <row r="176" s="1" customFormat="1" spans="1:20">
      <c r="A176" s="3">
        <v>17201209376</v>
      </c>
      <c r="B176" s="1" t="s">
        <v>1493</v>
      </c>
      <c r="C176" s="1" t="s">
        <v>1500</v>
      </c>
      <c r="D176" s="1" t="s">
        <v>1501</v>
      </c>
      <c r="E176" s="1" t="s">
        <v>1502</v>
      </c>
      <c r="F176" s="1" t="s">
        <v>1305</v>
      </c>
      <c r="G176" s="1" t="s">
        <v>734</v>
      </c>
      <c r="H176" s="1" t="s">
        <v>598</v>
      </c>
      <c r="I176" s="1" t="s">
        <v>1503</v>
      </c>
      <c r="J176" s="1" t="s">
        <v>29</v>
      </c>
      <c r="K176" s="1" t="s">
        <v>1504</v>
      </c>
      <c r="L176" s="1" t="s">
        <v>1504</v>
      </c>
      <c r="M176" s="1" t="s">
        <v>601</v>
      </c>
      <c r="N176" s="1" t="s">
        <v>601</v>
      </c>
      <c r="O176" s="1" t="s">
        <v>602</v>
      </c>
      <c r="P176" s="1" t="s">
        <v>603</v>
      </c>
      <c r="Q176" s="1" t="s">
        <v>1505</v>
      </c>
      <c r="R176" s="1" t="s">
        <v>605</v>
      </c>
      <c r="S176" s="1" t="s">
        <v>606</v>
      </c>
      <c r="T176" s="1" t="s">
        <v>607</v>
      </c>
    </row>
    <row r="177" s="1" customFormat="1" spans="1:20">
      <c r="A177" s="3">
        <v>17200019570</v>
      </c>
      <c r="B177" s="1" t="s">
        <v>1493</v>
      </c>
      <c r="C177" s="1" t="s">
        <v>1506</v>
      </c>
      <c r="D177" s="1" t="s">
        <v>1507</v>
      </c>
      <c r="E177" s="1" t="s">
        <v>1508</v>
      </c>
      <c r="F177" s="1" t="s">
        <v>866</v>
      </c>
      <c r="G177" s="1" t="s">
        <v>837</v>
      </c>
      <c r="H177" s="1" t="s">
        <v>598</v>
      </c>
      <c r="I177" s="1" t="s">
        <v>1509</v>
      </c>
      <c r="J177" s="1" t="s">
        <v>29</v>
      </c>
      <c r="K177" s="1" t="s">
        <v>1510</v>
      </c>
      <c r="L177" s="1" t="s">
        <v>1510</v>
      </c>
      <c r="M177" s="1" t="s">
        <v>601</v>
      </c>
      <c r="N177" s="1" t="s">
        <v>601</v>
      </c>
      <c r="O177" s="1" t="s">
        <v>602</v>
      </c>
      <c r="P177" s="1" t="s">
        <v>603</v>
      </c>
      <c r="Q177" s="1" t="s">
        <v>1511</v>
      </c>
      <c r="R177" s="1" t="s">
        <v>605</v>
      </c>
      <c r="S177" s="1" t="s">
        <v>606</v>
      </c>
      <c r="T177" s="1" t="s">
        <v>607</v>
      </c>
    </row>
    <row r="178" s="1" customFormat="1" spans="1:20">
      <c r="A178" s="3">
        <v>17195800588</v>
      </c>
      <c r="B178" s="1" t="s">
        <v>1512</v>
      </c>
      <c r="C178" s="1" t="s">
        <v>1513</v>
      </c>
      <c r="D178" s="1" t="s">
        <v>1514</v>
      </c>
      <c r="E178" s="1" t="s">
        <v>1515</v>
      </c>
      <c r="F178" s="1" t="s">
        <v>866</v>
      </c>
      <c r="G178" s="1" t="s">
        <v>837</v>
      </c>
      <c r="H178" s="1" t="s">
        <v>598</v>
      </c>
      <c r="I178" s="1" t="s">
        <v>1516</v>
      </c>
      <c r="J178" s="1" t="s">
        <v>29</v>
      </c>
      <c r="K178" s="1" t="s">
        <v>1517</v>
      </c>
      <c r="L178" s="1" t="s">
        <v>1517</v>
      </c>
      <c r="M178" s="1" t="s">
        <v>601</v>
      </c>
      <c r="N178" s="1" t="s">
        <v>601</v>
      </c>
      <c r="O178" s="1" t="s">
        <v>602</v>
      </c>
      <c r="P178" s="1" t="s">
        <v>603</v>
      </c>
      <c r="Q178" s="1" t="s">
        <v>1518</v>
      </c>
      <c r="R178" s="1" t="s">
        <v>605</v>
      </c>
      <c r="S178" s="1" t="s">
        <v>606</v>
      </c>
      <c r="T178" s="1" t="s">
        <v>607</v>
      </c>
    </row>
    <row r="179" s="1" customFormat="1" spans="1:20">
      <c r="A179" s="3">
        <v>17194568013</v>
      </c>
      <c r="B179" s="1" t="s">
        <v>1512</v>
      </c>
      <c r="C179" s="1" t="s">
        <v>1519</v>
      </c>
      <c r="D179" s="1" t="s">
        <v>1520</v>
      </c>
      <c r="E179" s="1" t="s">
        <v>1521</v>
      </c>
      <c r="F179" s="1" t="s">
        <v>1112</v>
      </c>
      <c r="G179" s="1" t="s">
        <v>1009</v>
      </c>
      <c r="H179" s="1" t="s">
        <v>598</v>
      </c>
      <c r="I179" s="1" t="s">
        <v>1522</v>
      </c>
      <c r="J179" s="1" t="s">
        <v>29</v>
      </c>
      <c r="K179" s="1" t="s">
        <v>1523</v>
      </c>
      <c r="L179" s="1" t="s">
        <v>1523</v>
      </c>
      <c r="M179" s="1" t="s">
        <v>601</v>
      </c>
      <c r="N179" s="1" t="s">
        <v>601</v>
      </c>
      <c r="O179" s="1" t="s">
        <v>602</v>
      </c>
      <c r="P179" s="1" t="s">
        <v>603</v>
      </c>
      <c r="Q179" s="1" t="s">
        <v>1524</v>
      </c>
      <c r="R179" s="1" t="s">
        <v>605</v>
      </c>
      <c r="S179" s="1" t="s">
        <v>606</v>
      </c>
      <c r="T179" s="1" t="s">
        <v>607</v>
      </c>
    </row>
    <row r="180" s="1" customFormat="1" spans="1:20">
      <c r="A180" s="3">
        <v>17193554197</v>
      </c>
      <c r="B180" s="1" t="s">
        <v>1512</v>
      </c>
      <c r="C180" s="1" t="s">
        <v>1525</v>
      </c>
      <c r="D180" s="1" t="s">
        <v>1526</v>
      </c>
      <c r="E180" s="1" t="s">
        <v>1527</v>
      </c>
      <c r="F180" s="1" t="s">
        <v>1361</v>
      </c>
      <c r="G180" s="1" t="s">
        <v>1305</v>
      </c>
      <c r="H180" s="1" t="s">
        <v>598</v>
      </c>
      <c r="I180" s="1" t="s">
        <v>792</v>
      </c>
      <c r="J180" s="1" t="s">
        <v>29</v>
      </c>
      <c r="K180" s="1" t="s">
        <v>793</v>
      </c>
      <c r="L180" s="1" t="s">
        <v>793</v>
      </c>
      <c r="M180" s="1" t="s">
        <v>601</v>
      </c>
      <c r="N180" s="1" t="s">
        <v>601</v>
      </c>
      <c r="O180" s="1" t="s">
        <v>602</v>
      </c>
      <c r="P180" s="1" t="s">
        <v>603</v>
      </c>
      <c r="Q180" s="1" t="s">
        <v>1528</v>
      </c>
      <c r="R180" s="1" t="s">
        <v>605</v>
      </c>
      <c r="S180" s="1" t="s">
        <v>606</v>
      </c>
      <c r="T180" s="1" t="s">
        <v>607</v>
      </c>
    </row>
    <row r="181" s="1" customFormat="1" spans="1:20">
      <c r="A181" s="3">
        <v>17193165283</v>
      </c>
      <c r="B181" s="1" t="s">
        <v>1529</v>
      </c>
      <c r="C181" s="1" t="s">
        <v>1530</v>
      </c>
      <c r="D181" s="1" t="s">
        <v>1531</v>
      </c>
      <c r="E181" s="1" t="s">
        <v>1532</v>
      </c>
      <c r="F181" s="1" t="s">
        <v>900</v>
      </c>
      <c r="G181" s="1" t="s">
        <v>734</v>
      </c>
      <c r="H181" s="1" t="s">
        <v>598</v>
      </c>
      <c r="I181" s="1" t="s">
        <v>1533</v>
      </c>
      <c r="J181" s="1" t="s">
        <v>29</v>
      </c>
      <c r="K181" s="1" t="s">
        <v>1534</v>
      </c>
      <c r="L181" s="1" t="s">
        <v>1534</v>
      </c>
      <c r="M181" s="1" t="s">
        <v>601</v>
      </c>
      <c r="N181" s="1" t="s">
        <v>601</v>
      </c>
      <c r="O181" s="1" t="s">
        <v>602</v>
      </c>
      <c r="P181" s="1" t="s">
        <v>603</v>
      </c>
      <c r="Q181" s="1" t="s">
        <v>1535</v>
      </c>
      <c r="R181" s="1" t="s">
        <v>605</v>
      </c>
      <c r="S181" s="1" t="s">
        <v>606</v>
      </c>
      <c r="T181" s="1" t="s">
        <v>607</v>
      </c>
    </row>
    <row r="182" s="1" customFormat="1" spans="1:20">
      <c r="A182" s="3">
        <v>17192654270</v>
      </c>
      <c r="B182" s="1" t="s">
        <v>1529</v>
      </c>
      <c r="C182" s="1" t="s">
        <v>1536</v>
      </c>
      <c r="D182" s="1" t="s">
        <v>1537</v>
      </c>
      <c r="E182" s="1" t="s">
        <v>1538</v>
      </c>
      <c r="F182" s="1" t="s">
        <v>734</v>
      </c>
      <c r="G182" s="1" t="s">
        <v>638</v>
      </c>
      <c r="H182" s="1" t="s">
        <v>598</v>
      </c>
      <c r="I182" s="1" t="s">
        <v>1539</v>
      </c>
      <c r="J182" s="1" t="s">
        <v>29</v>
      </c>
      <c r="K182" s="1" t="s">
        <v>1540</v>
      </c>
      <c r="L182" s="1" t="s">
        <v>1540</v>
      </c>
      <c r="M182" s="1" t="s">
        <v>601</v>
      </c>
      <c r="N182" s="1" t="s">
        <v>601</v>
      </c>
      <c r="O182" s="1" t="s">
        <v>602</v>
      </c>
      <c r="P182" s="1" t="s">
        <v>603</v>
      </c>
      <c r="Q182" s="1" t="s">
        <v>1541</v>
      </c>
      <c r="R182" s="1" t="s">
        <v>605</v>
      </c>
      <c r="S182" s="1" t="s">
        <v>606</v>
      </c>
      <c r="T182" s="1" t="s">
        <v>607</v>
      </c>
    </row>
    <row r="183" s="1" customFormat="1" spans="1:20">
      <c r="A183" s="3">
        <v>17178850142</v>
      </c>
      <c r="B183" s="1" t="s">
        <v>1542</v>
      </c>
      <c r="C183" s="1" t="s">
        <v>1543</v>
      </c>
      <c r="D183" s="1" t="s">
        <v>1544</v>
      </c>
      <c r="E183" s="1" t="s">
        <v>1545</v>
      </c>
      <c r="F183" s="1" t="s">
        <v>1493</v>
      </c>
      <c r="G183" s="1" t="s">
        <v>1305</v>
      </c>
      <c r="H183" s="1" t="s">
        <v>598</v>
      </c>
      <c r="I183" s="1" t="s">
        <v>1546</v>
      </c>
      <c r="J183" s="1" t="s">
        <v>29</v>
      </c>
      <c r="K183" s="1" t="s">
        <v>1547</v>
      </c>
      <c r="L183" s="1" t="s">
        <v>1547</v>
      </c>
      <c r="M183" s="1" t="s">
        <v>601</v>
      </c>
      <c r="N183" s="1" t="s">
        <v>601</v>
      </c>
      <c r="O183" s="1" t="s">
        <v>602</v>
      </c>
      <c r="P183" s="1" t="s">
        <v>603</v>
      </c>
      <c r="Q183" s="1" t="s">
        <v>1548</v>
      </c>
      <c r="R183" s="1" t="s">
        <v>605</v>
      </c>
      <c r="S183" s="1" t="s">
        <v>606</v>
      </c>
      <c r="T183" s="1" t="s">
        <v>607</v>
      </c>
    </row>
    <row r="184" s="1" customFormat="1" spans="1:20">
      <c r="A184" s="3">
        <v>17178216631</v>
      </c>
      <c r="B184" s="1" t="s">
        <v>1549</v>
      </c>
      <c r="C184" s="1" t="s">
        <v>1550</v>
      </c>
      <c r="D184" s="1" t="s">
        <v>1551</v>
      </c>
      <c r="E184" s="1" t="s">
        <v>1552</v>
      </c>
      <c r="F184" s="1" t="s">
        <v>593</v>
      </c>
      <c r="G184" s="1" t="s">
        <v>597</v>
      </c>
      <c r="H184" s="1" t="s">
        <v>598</v>
      </c>
      <c r="I184" s="1" t="s">
        <v>1017</v>
      </c>
      <c r="J184" s="1" t="s">
        <v>29</v>
      </c>
      <c r="K184" s="1" t="s">
        <v>1018</v>
      </c>
      <c r="L184" s="1" t="s">
        <v>1018</v>
      </c>
      <c r="M184" s="1" t="s">
        <v>601</v>
      </c>
      <c r="N184" s="1" t="s">
        <v>601</v>
      </c>
      <c r="O184" s="1" t="s">
        <v>602</v>
      </c>
      <c r="P184" s="1" t="s">
        <v>603</v>
      </c>
      <c r="Q184" s="1" t="s">
        <v>1553</v>
      </c>
      <c r="R184" s="1" t="s">
        <v>605</v>
      </c>
      <c r="S184" s="1" t="s">
        <v>606</v>
      </c>
      <c r="T184" s="1" t="s">
        <v>607</v>
      </c>
    </row>
    <row r="185" s="1" customFormat="1" spans="1:20">
      <c r="A185" s="3">
        <v>17177873261</v>
      </c>
      <c r="B185" s="1" t="s">
        <v>1549</v>
      </c>
      <c r="C185" s="1" t="s">
        <v>1554</v>
      </c>
      <c r="D185" s="1" t="s">
        <v>1555</v>
      </c>
      <c r="E185" s="1" t="s">
        <v>1556</v>
      </c>
      <c r="F185" s="1" t="s">
        <v>1009</v>
      </c>
      <c r="G185" s="1" t="s">
        <v>900</v>
      </c>
      <c r="H185" s="1" t="s">
        <v>598</v>
      </c>
      <c r="I185" s="1" t="s">
        <v>713</v>
      </c>
      <c r="J185" s="1" t="s">
        <v>29</v>
      </c>
      <c r="K185" s="1" t="s">
        <v>714</v>
      </c>
      <c r="L185" s="1" t="s">
        <v>714</v>
      </c>
      <c r="M185" s="1" t="s">
        <v>601</v>
      </c>
      <c r="N185" s="1" t="s">
        <v>601</v>
      </c>
      <c r="O185" s="1" t="s">
        <v>602</v>
      </c>
      <c r="P185" s="1" t="s">
        <v>603</v>
      </c>
      <c r="Q185" s="1" t="s">
        <v>1557</v>
      </c>
      <c r="R185" s="1" t="s">
        <v>605</v>
      </c>
      <c r="S185" s="1" t="s">
        <v>606</v>
      </c>
      <c r="T185" s="1" t="s">
        <v>607</v>
      </c>
    </row>
    <row r="186" s="1" customFormat="1" spans="1:20">
      <c r="A186" s="3">
        <v>17172329964</v>
      </c>
      <c r="B186" s="1" t="s">
        <v>1549</v>
      </c>
      <c r="C186" s="1" t="s">
        <v>1558</v>
      </c>
      <c r="D186" s="1" t="s">
        <v>1559</v>
      </c>
      <c r="E186" s="1" t="s">
        <v>1560</v>
      </c>
      <c r="F186" s="1" t="s">
        <v>675</v>
      </c>
      <c r="G186" s="1" t="s">
        <v>638</v>
      </c>
      <c r="H186" s="1" t="s">
        <v>598</v>
      </c>
      <c r="I186" s="1" t="s">
        <v>1561</v>
      </c>
      <c r="J186" s="1" t="s">
        <v>29</v>
      </c>
      <c r="K186" s="1" t="s">
        <v>1562</v>
      </c>
      <c r="L186" s="1" t="s">
        <v>1562</v>
      </c>
      <c r="M186" s="1" t="s">
        <v>601</v>
      </c>
      <c r="N186" s="1" t="s">
        <v>601</v>
      </c>
      <c r="O186" s="1" t="s">
        <v>602</v>
      </c>
      <c r="P186" s="1" t="s">
        <v>603</v>
      </c>
      <c r="Q186" s="1" t="s">
        <v>1563</v>
      </c>
      <c r="R186" s="1" t="s">
        <v>605</v>
      </c>
      <c r="S186" s="1" t="s">
        <v>606</v>
      </c>
      <c r="T186" s="1" t="s">
        <v>607</v>
      </c>
    </row>
    <row r="187" s="1" customFormat="1" spans="1:20">
      <c r="A187" s="3">
        <v>17171945543</v>
      </c>
      <c r="B187" s="1" t="s">
        <v>1564</v>
      </c>
      <c r="C187" s="1" t="s">
        <v>1565</v>
      </c>
      <c r="D187" s="1" t="s">
        <v>1566</v>
      </c>
      <c r="E187" s="1" t="s">
        <v>1567</v>
      </c>
      <c r="F187" s="1" t="s">
        <v>866</v>
      </c>
      <c r="G187" s="1" t="s">
        <v>837</v>
      </c>
      <c r="H187" s="1" t="s">
        <v>598</v>
      </c>
      <c r="I187" s="1" t="s">
        <v>602</v>
      </c>
      <c r="J187" s="1" t="s">
        <v>29</v>
      </c>
      <c r="K187" s="1" t="s">
        <v>602</v>
      </c>
      <c r="L187" s="1" t="s">
        <v>1463</v>
      </c>
      <c r="M187" s="1" t="s">
        <v>1568</v>
      </c>
      <c r="N187" s="1" t="s">
        <v>1569</v>
      </c>
      <c r="O187" s="1" t="s">
        <v>602</v>
      </c>
      <c r="P187" s="1" t="s">
        <v>603</v>
      </c>
      <c r="Q187" s="1" t="s">
        <v>1570</v>
      </c>
      <c r="R187" s="1" t="s">
        <v>605</v>
      </c>
      <c r="S187" s="1" t="s">
        <v>606</v>
      </c>
      <c r="T187" s="1" t="s">
        <v>607</v>
      </c>
    </row>
    <row r="188" s="1" customFormat="1" spans="1:20">
      <c r="A188" s="3">
        <v>17171453317</v>
      </c>
      <c r="B188" s="1" t="s">
        <v>1564</v>
      </c>
      <c r="C188" s="1" t="s">
        <v>1571</v>
      </c>
      <c r="D188" s="1" t="s">
        <v>1572</v>
      </c>
      <c r="E188" s="1" t="s">
        <v>1573</v>
      </c>
      <c r="F188" s="1" t="s">
        <v>837</v>
      </c>
      <c r="G188" s="1" t="s">
        <v>638</v>
      </c>
      <c r="H188" s="1" t="s">
        <v>598</v>
      </c>
      <c r="I188" s="1" t="s">
        <v>1574</v>
      </c>
      <c r="J188" s="1" t="s">
        <v>29</v>
      </c>
      <c r="K188" s="1" t="s">
        <v>1575</v>
      </c>
      <c r="L188" s="1" t="s">
        <v>1575</v>
      </c>
      <c r="M188" s="1" t="s">
        <v>601</v>
      </c>
      <c r="N188" s="1" t="s">
        <v>601</v>
      </c>
      <c r="O188" s="1" t="s">
        <v>602</v>
      </c>
      <c r="P188" s="1" t="s">
        <v>603</v>
      </c>
      <c r="Q188" s="1" t="s">
        <v>1576</v>
      </c>
      <c r="R188" s="1" t="s">
        <v>605</v>
      </c>
      <c r="S188" s="1" t="s">
        <v>606</v>
      </c>
      <c r="T188" s="1" t="s">
        <v>607</v>
      </c>
    </row>
    <row r="189" s="1" customFormat="1" spans="1:20">
      <c r="A189" s="3">
        <v>17165442353</v>
      </c>
      <c r="B189" s="1" t="s">
        <v>1577</v>
      </c>
      <c r="C189" s="1" t="s">
        <v>1578</v>
      </c>
      <c r="D189" s="1" t="s">
        <v>1015</v>
      </c>
      <c r="E189" s="1" t="s">
        <v>1579</v>
      </c>
      <c r="F189" s="1" t="s">
        <v>1361</v>
      </c>
      <c r="G189" s="1" t="s">
        <v>1305</v>
      </c>
      <c r="H189" s="1" t="s">
        <v>598</v>
      </c>
      <c r="I189" s="1" t="s">
        <v>1580</v>
      </c>
      <c r="J189" s="1" t="s">
        <v>29</v>
      </c>
      <c r="K189" s="1" t="s">
        <v>1491</v>
      </c>
      <c r="L189" s="1" t="s">
        <v>1491</v>
      </c>
      <c r="M189" s="1" t="s">
        <v>601</v>
      </c>
      <c r="N189" s="1" t="s">
        <v>601</v>
      </c>
      <c r="O189" s="1" t="s">
        <v>602</v>
      </c>
      <c r="P189" s="1" t="s">
        <v>603</v>
      </c>
      <c r="Q189" s="1" t="s">
        <v>1581</v>
      </c>
      <c r="R189" s="1" t="s">
        <v>605</v>
      </c>
      <c r="S189" s="1" t="s">
        <v>606</v>
      </c>
      <c r="T189" s="1" t="s">
        <v>607</v>
      </c>
    </row>
    <row r="190" s="1" customFormat="1" spans="1:20">
      <c r="A190" s="3">
        <v>17159964733</v>
      </c>
      <c r="B190" s="1" t="s">
        <v>1577</v>
      </c>
      <c r="C190" s="1" t="s">
        <v>1582</v>
      </c>
      <c r="D190" s="1" t="s">
        <v>1583</v>
      </c>
      <c r="E190" s="1" t="s">
        <v>1584</v>
      </c>
      <c r="F190" s="1" t="s">
        <v>1385</v>
      </c>
      <c r="G190" s="1" t="s">
        <v>1361</v>
      </c>
      <c r="H190" s="1" t="s">
        <v>598</v>
      </c>
      <c r="I190" s="1" t="s">
        <v>602</v>
      </c>
      <c r="J190" s="1" t="s">
        <v>29</v>
      </c>
      <c r="K190" s="1" t="s">
        <v>602</v>
      </c>
      <c r="L190" s="1" t="s">
        <v>1585</v>
      </c>
      <c r="M190" s="1" t="s">
        <v>1586</v>
      </c>
      <c r="N190" s="1" t="s">
        <v>1587</v>
      </c>
      <c r="O190" s="1" t="s">
        <v>602</v>
      </c>
      <c r="P190" s="1" t="s">
        <v>603</v>
      </c>
      <c r="Q190" s="1" t="s">
        <v>1588</v>
      </c>
      <c r="R190" s="1" t="s">
        <v>1589</v>
      </c>
      <c r="S190" s="1" t="s">
        <v>606</v>
      </c>
      <c r="T190" s="1" t="s">
        <v>607</v>
      </c>
    </row>
    <row r="191" s="1" customFormat="1" spans="1:20">
      <c r="A191" s="3">
        <v>17154625798</v>
      </c>
      <c r="B191" s="1" t="s">
        <v>1590</v>
      </c>
      <c r="C191" s="1" t="s">
        <v>1591</v>
      </c>
      <c r="D191" s="1" t="s">
        <v>1151</v>
      </c>
      <c r="E191" s="1" t="s">
        <v>1152</v>
      </c>
      <c r="F191" s="1" t="s">
        <v>900</v>
      </c>
      <c r="G191" s="1" t="s">
        <v>866</v>
      </c>
      <c r="H191" s="1" t="s">
        <v>598</v>
      </c>
      <c r="I191" s="1" t="s">
        <v>1592</v>
      </c>
      <c r="J191" s="1" t="s">
        <v>29</v>
      </c>
      <c r="K191" s="1" t="s">
        <v>1593</v>
      </c>
      <c r="L191" s="1" t="s">
        <v>1593</v>
      </c>
      <c r="M191" s="1" t="s">
        <v>601</v>
      </c>
      <c r="N191" s="1" t="s">
        <v>601</v>
      </c>
      <c r="O191" s="1" t="s">
        <v>602</v>
      </c>
      <c r="P191" s="1" t="s">
        <v>603</v>
      </c>
      <c r="Q191" s="1" t="s">
        <v>1594</v>
      </c>
      <c r="R191" s="1" t="s">
        <v>605</v>
      </c>
      <c r="S191" s="1" t="s">
        <v>606</v>
      </c>
      <c r="T191" s="1" t="s">
        <v>607</v>
      </c>
    </row>
    <row r="192" s="1" customFormat="1" spans="1:20">
      <c r="A192" s="3">
        <v>17154262321</v>
      </c>
      <c r="B192" s="1" t="s">
        <v>1590</v>
      </c>
      <c r="C192" s="1" t="s">
        <v>1595</v>
      </c>
      <c r="D192" s="1" t="s">
        <v>1596</v>
      </c>
      <c r="E192" s="1" t="s">
        <v>1597</v>
      </c>
      <c r="F192" s="1" t="s">
        <v>866</v>
      </c>
      <c r="G192" s="1" t="s">
        <v>837</v>
      </c>
      <c r="H192" s="1" t="s">
        <v>598</v>
      </c>
      <c r="I192" s="1" t="s">
        <v>1598</v>
      </c>
      <c r="J192" s="1" t="s">
        <v>29</v>
      </c>
      <c r="K192" s="1" t="s">
        <v>1599</v>
      </c>
      <c r="L192" s="1" t="s">
        <v>1599</v>
      </c>
      <c r="M192" s="1" t="s">
        <v>601</v>
      </c>
      <c r="N192" s="1" t="s">
        <v>601</v>
      </c>
      <c r="O192" s="1" t="s">
        <v>602</v>
      </c>
      <c r="P192" s="1" t="s">
        <v>603</v>
      </c>
      <c r="Q192" s="1" t="s">
        <v>1600</v>
      </c>
      <c r="R192" s="1" t="s">
        <v>605</v>
      </c>
      <c r="S192" s="1" t="s">
        <v>606</v>
      </c>
      <c r="T192" s="1" t="s">
        <v>607</v>
      </c>
    </row>
    <row r="193" s="1" customFormat="1" spans="1:20">
      <c r="A193" s="3">
        <v>17150276233</v>
      </c>
      <c r="B193" s="1" t="s">
        <v>1601</v>
      </c>
      <c r="C193" s="1" t="s">
        <v>1602</v>
      </c>
      <c r="D193" s="1" t="s">
        <v>1603</v>
      </c>
      <c r="E193" s="1" t="s">
        <v>1604</v>
      </c>
      <c r="F193" s="1" t="s">
        <v>1009</v>
      </c>
      <c r="G193" s="1" t="s">
        <v>900</v>
      </c>
      <c r="H193" s="1" t="s">
        <v>598</v>
      </c>
      <c r="I193" s="1" t="s">
        <v>1605</v>
      </c>
      <c r="J193" s="1" t="s">
        <v>29</v>
      </c>
      <c r="K193" s="1" t="s">
        <v>1606</v>
      </c>
      <c r="L193" s="1" t="s">
        <v>1606</v>
      </c>
      <c r="M193" s="1" t="s">
        <v>601</v>
      </c>
      <c r="N193" s="1" t="s">
        <v>601</v>
      </c>
      <c r="O193" s="1" t="s">
        <v>602</v>
      </c>
      <c r="P193" s="1" t="s">
        <v>603</v>
      </c>
      <c r="Q193" s="1" t="s">
        <v>1607</v>
      </c>
      <c r="R193" s="1" t="s">
        <v>605</v>
      </c>
      <c r="S193" s="1" t="s">
        <v>606</v>
      </c>
      <c r="T193" s="1" t="s">
        <v>607</v>
      </c>
    </row>
    <row r="194" s="1" customFormat="1" spans="1:20">
      <c r="A194" s="3">
        <v>17131284253</v>
      </c>
      <c r="B194" s="1" t="s">
        <v>1608</v>
      </c>
      <c r="C194" s="1" t="s">
        <v>1609</v>
      </c>
      <c r="D194" s="1" t="s">
        <v>1610</v>
      </c>
      <c r="E194" s="1" t="s">
        <v>1611</v>
      </c>
      <c r="F194" s="1" t="s">
        <v>1112</v>
      </c>
      <c r="G194" s="1" t="s">
        <v>900</v>
      </c>
      <c r="H194" s="1" t="s">
        <v>598</v>
      </c>
      <c r="I194" s="1" t="s">
        <v>1612</v>
      </c>
      <c r="J194" s="1" t="s">
        <v>29</v>
      </c>
      <c r="K194" s="1" t="s">
        <v>1613</v>
      </c>
      <c r="L194" s="1" t="s">
        <v>1613</v>
      </c>
      <c r="M194" s="1" t="s">
        <v>601</v>
      </c>
      <c r="N194" s="1" t="s">
        <v>601</v>
      </c>
      <c r="O194" s="1" t="s">
        <v>602</v>
      </c>
      <c r="P194" s="1" t="s">
        <v>603</v>
      </c>
      <c r="Q194" s="1" t="s">
        <v>1614</v>
      </c>
      <c r="R194" s="1" t="s">
        <v>605</v>
      </c>
      <c r="S194" s="1" t="s">
        <v>606</v>
      </c>
      <c r="T194" s="1" t="s">
        <v>607</v>
      </c>
    </row>
    <row r="195" s="1" customFormat="1" spans="1:20">
      <c r="A195" s="3">
        <v>17124374177</v>
      </c>
      <c r="B195" s="1" t="s">
        <v>1615</v>
      </c>
      <c r="C195" s="1" t="s">
        <v>1616</v>
      </c>
      <c r="D195" s="1" t="s">
        <v>1617</v>
      </c>
      <c r="E195" s="1" t="s">
        <v>1618</v>
      </c>
      <c r="F195" s="1" t="s">
        <v>866</v>
      </c>
      <c r="G195" s="1" t="s">
        <v>837</v>
      </c>
      <c r="H195" s="1" t="s">
        <v>598</v>
      </c>
      <c r="I195" s="1" t="s">
        <v>1619</v>
      </c>
      <c r="J195" s="1" t="s">
        <v>29</v>
      </c>
      <c r="K195" s="1" t="s">
        <v>1620</v>
      </c>
      <c r="L195" s="1" t="s">
        <v>1620</v>
      </c>
      <c r="M195" s="1" t="s">
        <v>601</v>
      </c>
      <c r="N195" s="1" t="s">
        <v>601</v>
      </c>
      <c r="O195" s="1" t="s">
        <v>602</v>
      </c>
      <c r="P195" s="1" t="s">
        <v>603</v>
      </c>
      <c r="Q195" s="1" t="s">
        <v>1621</v>
      </c>
      <c r="R195" s="1" t="s">
        <v>605</v>
      </c>
      <c r="S195" s="1" t="s">
        <v>606</v>
      </c>
      <c r="T195" s="1" t="s">
        <v>607</v>
      </c>
    </row>
    <row r="196" s="1" customFormat="1" spans="1:20">
      <c r="A196" s="3">
        <v>17107171081</v>
      </c>
      <c r="B196" s="1" t="s">
        <v>1622</v>
      </c>
      <c r="C196" s="1" t="s">
        <v>1623</v>
      </c>
      <c r="D196" s="1" t="s">
        <v>1624</v>
      </c>
      <c r="E196" s="1" t="s">
        <v>1625</v>
      </c>
      <c r="F196" s="1" t="s">
        <v>1361</v>
      </c>
      <c r="G196" s="1" t="s">
        <v>1009</v>
      </c>
      <c r="H196" s="1" t="s">
        <v>598</v>
      </c>
      <c r="I196" s="1" t="s">
        <v>1626</v>
      </c>
      <c r="J196" s="1" t="s">
        <v>29</v>
      </c>
      <c r="K196" s="1" t="s">
        <v>1627</v>
      </c>
      <c r="L196" s="1" t="s">
        <v>1627</v>
      </c>
      <c r="M196" s="1" t="s">
        <v>601</v>
      </c>
      <c r="N196" s="1" t="s">
        <v>601</v>
      </c>
      <c r="O196" s="1" t="s">
        <v>602</v>
      </c>
      <c r="P196" s="1" t="s">
        <v>603</v>
      </c>
      <c r="Q196" s="1" t="s">
        <v>1628</v>
      </c>
      <c r="R196" s="1" t="s">
        <v>605</v>
      </c>
      <c r="S196" s="1" t="s">
        <v>606</v>
      </c>
      <c r="T196" s="1" t="s">
        <v>607</v>
      </c>
    </row>
    <row r="197" s="1" customFormat="1" spans="1:20">
      <c r="A197" s="3">
        <v>17094556966</v>
      </c>
      <c r="B197" s="1" t="s">
        <v>1629</v>
      </c>
      <c r="C197" s="1" t="s">
        <v>1630</v>
      </c>
      <c r="D197" s="1" t="s">
        <v>1631</v>
      </c>
      <c r="E197" s="1" t="s">
        <v>1632</v>
      </c>
      <c r="F197" s="1" t="s">
        <v>675</v>
      </c>
      <c r="G197" s="1" t="s">
        <v>638</v>
      </c>
      <c r="H197" s="1" t="s">
        <v>598</v>
      </c>
      <c r="I197" s="1" t="s">
        <v>1633</v>
      </c>
      <c r="J197" s="1" t="s">
        <v>29</v>
      </c>
      <c r="K197" s="1" t="s">
        <v>1634</v>
      </c>
      <c r="L197" s="1" t="s">
        <v>1634</v>
      </c>
      <c r="M197" s="1" t="s">
        <v>601</v>
      </c>
      <c r="N197" s="1" t="s">
        <v>601</v>
      </c>
      <c r="O197" s="1" t="s">
        <v>602</v>
      </c>
      <c r="P197" s="1" t="s">
        <v>603</v>
      </c>
      <c r="Q197" s="1" t="s">
        <v>1635</v>
      </c>
      <c r="R197" s="1" t="s">
        <v>605</v>
      </c>
      <c r="S197" s="1" t="s">
        <v>606</v>
      </c>
      <c r="T197" s="1" t="s">
        <v>607</v>
      </c>
    </row>
    <row r="198" s="1" customFormat="1" spans="1:20">
      <c r="A198" s="3">
        <v>17086774664</v>
      </c>
      <c r="B198" s="1" t="s">
        <v>1636</v>
      </c>
      <c r="C198" s="1" t="s">
        <v>1637</v>
      </c>
      <c r="D198" s="1" t="s">
        <v>1638</v>
      </c>
      <c r="E198" s="1" t="s">
        <v>1639</v>
      </c>
      <c r="F198" s="1" t="s">
        <v>1112</v>
      </c>
      <c r="G198" s="1" t="s">
        <v>1009</v>
      </c>
      <c r="H198" s="1" t="s">
        <v>598</v>
      </c>
      <c r="I198" s="1" t="s">
        <v>1640</v>
      </c>
      <c r="J198" s="1" t="s">
        <v>29</v>
      </c>
      <c r="K198" s="1" t="s">
        <v>1620</v>
      </c>
      <c r="L198" s="1" t="s">
        <v>1620</v>
      </c>
      <c r="M198" s="1" t="s">
        <v>601</v>
      </c>
      <c r="N198" s="1" t="s">
        <v>601</v>
      </c>
      <c r="O198" s="1" t="s">
        <v>602</v>
      </c>
      <c r="P198" s="1" t="s">
        <v>603</v>
      </c>
      <c r="Q198" s="1" t="s">
        <v>1641</v>
      </c>
      <c r="R198" s="1" t="s">
        <v>605</v>
      </c>
      <c r="S198" s="1" t="s">
        <v>606</v>
      </c>
      <c r="T198" s="1" t="s">
        <v>607</v>
      </c>
    </row>
    <row r="199" s="1" customFormat="1" spans="1:20">
      <c r="A199" s="3">
        <v>17064696581</v>
      </c>
      <c r="B199" s="1" t="s">
        <v>1642</v>
      </c>
      <c r="C199" s="1" t="s">
        <v>1643</v>
      </c>
      <c r="D199" s="1" t="s">
        <v>1644</v>
      </c>
      <c r="E199" s="1" t="s">
        <v>1645</v>
      </c>
      <c r="F199" s="1" t="s">
        <v>734</v>
      </c>
      <c r="G199" s="1" t="s">
        <v>675</v>
      </c>
      <c r="H199" s="1" t="s">
        <v>598</v>
      </c>
      <c r="I199" s="1" t="s">
        <v>1646</v>
      </c>
      <c r="J199" s="1" t="s">
        <v>29</v>
      </c>
      <c r="K199" s="1" t="s">
        <v>934</v>
      </c>
      <c r="L199" s="1" t="s">
        <v>934</v>
      </c>
      <c r="M199" s="1" t="s">
        <v>601</v>
      </c>
      <c r="N199" s="1" t="s">
        <v>601</v>
      </c>
      <c r="O199" s="1" t="s">
        <v>602</v>
      </c>
      <c r="P199" s="1" t="s">
        <v>603</v>
      </c>
      <c r="Q199" s="1" t="s">
        <v>1647</v>
      </c>
      <c r="R199" s="1" t="s">
        <v>605</v>
      </c>
      <c r="S199" s="1" t="s">
        <v>606</v>
      </c>
      <c r="T199" s="1" t="s">
        <v>607</v>
      </c>
    </row>
    <row r="200" s="1" customFormat="1" spans="1:20">
      <c r="A200" s="3">
        <v>17058858071</v>
      </c>
      <c r="B200" s="1" t="s">
        <v>1648</v>
      </c>
      <c r="C200" s="1" t="s">
        <v>1649</v>
      </c>
      <c r="D200" s="1" t="s">
        <v>1650</v>
      </c>
      <c r="E200" s="1" t="s">
        <v>1651</v>
      </c>
      <c r="F200" s="1" t="s">
        <v>1305</v>
      </c>
      <c r="G200" s="1" t="s">
        <v>1238</v>
      </c>
      <c r="H200" s="1" t="s">
        <v>598</v>
      </c>
      <c r="I200" s="1" t="s">
        <v>1652</v>
      </c>
      <c r="J200" s="1" t="s">
        <v>29</v>
      </c>
      <c r="K200" s="1" t="s">
        <v>612</v>
      </c>
      <c r="L200" s="1" t="s">
        <v>612</v>
      </c>
      <c r="M200" s="1" t="s">
        <v>601</v>
      </c>
      <c r="N200" s="1" t="s">
        <v>601</v>
      </c>
      <c r="O200" s="1" t="s">
        <v>602</v>
      </c>
      <c r="P200" s="1" t="s">
        <v>603</v>
      </c>
      <c r="Q200" s="1" t="s">
        <v>1653</v>
      </c>
      <c r="R200" s="1" t="s">
        <v>605</v>
      </c>
      <c r="S200" s="1" t="s">
        <v>606</v>
      </c>
      <c r="T200" s="1" t="s">
        <v>607</v>
      </c>
    </row>
    <row r="201" s="1" customFormat="1" spans="1:20">
      <c r="A201" s="3">
        <v>17030176826</v>
      </c>
      <c r="B201" s="1" t="s">
        <v>1654</v>
      </c>
      <c r="C201" s="1" t="s">
        <v>1655</v>
      </c>
      <c r="D201" s="1" t="s">
        <v>1656</v>
      </c>
      <c r="E201" s="1" t="s">
        <v>1657</v>
      </c>
      <c r="F201" s="1" t="s">
        <v>1112</v>
      </c>
      <c r="G201" s="1" t="s">
        <v>900</v>
      </c>
      <c r="H201" s="1" t="s">
        <v>598</v>
      </c>
      <c r="I201" s="1" t="s">
        <v>1658</v>
      </c>
      <c r="J201" s="1" t="s">
        <v>29</v>
      </c>
      <c r="K201" s="1" t="s">
        <v>1659</v>
      </c>
      <c r="L201" s="1" t="s">
        <v>1659</v>
      </c>
      <c r="M201" s="1" t="s">
        <v>601</v>
      </c>
      <c r="N201" s="1" t="s">
        <v>601</v>
      </c>
      <c r="O201" s="1" t="s">
        <v>602</v>
      </c>
      <c r="P201" s="1" t="s">
        <v>603</v>
      </c>
      <c r="Q201" s="1" t="s">
        <v>1660</v>
      </c>
      <c r="R201" s="1" t="s">
        <v>605</v>
      </c>
      <c r="S201" s="1" t="s">
        <v>606</v>
      </c>
      <c r="T201" s="1" t="s">
        <v>607</v>
      </c>
    </row>
    <row r="202" s="1" customFormat="1" spans="1:20">
      <c r="A202" s="3">
        <v>17026895752</v>
      </c>
      <c r="B202" s="1" t="s">
        <v>1661</v>
      </c>
      <c r="C202" s="1" t="s">
        <v>1662</v>
      </c>
      <c r="D202" s="1" t="s">
        <v>1663</v>
      </c>
      <c r="E202" s="1" t="s">
        <v>1664</v>
      </c>
      <c r="F202" s="1" t="s">
        <v>675</v>
      </c>
      <c r="G202" s="1" t="s">
        <v>593</v>
      </c>
      <c r="H202" s="1" t="s">
        <v>598</v>
      </c>
      <c r="I202" s="1" t="s">
        <v>1665</v>
      </c>
      <c r="J202" s="1" t="s">
        <v>29</v>
      </c>
      <c r="K202" s="1" t="s">
        <v>1383</v>
      </c>
      <c r="L202" s="1" t="s">
        <v>1383</v>
      </c>
      <c r="M202" s="1" t="s">
        <v>601</v>
      </c>
      <c r="N202" s="1" t="s">
        <v>601</v>
      </c>
      <c r="O202" s="1" t="s">
        <v>602</v>
      </c>
      <c r="P202" s="1" t="s">
        <v>603</v>
      </c>
      <c r="Q202" s="1" t="s">
        <v>1666</v>
      </c>
      <c r="R202" s="1" t="s">
        <v>605</v>
      </c>
      <c r="S202" s="1" t="s">
        <v>606</v>
      </c>
      <c r="T202" s="1" t="s">
        <v>607</v>
      </c>
    </row>
    <row r="203" s="1" customFormat="1" spans="1:20">
      <c r="A203" s="3">
        <v>17021751547</v>
      </c>
      <c r="B203" s="1" t="s">
        <v>1661</v>
      </c>
      <c r="C203" s="1" t="s">
        <v>1667</v>
      </c>
      <c r="D203" s="1" t="s">
        <v>1668</v>
      </c>
      <c r="E203" s="1" t="s">
        <v>1669</v>
      </c>
      <c r="F203" s="1" t="s">
        <v>837</v>
      </c>
      <c r="G203" s="1" t="s">
        <v>597</v>
      </c>
      <c r="H203" s="1" t="s">
        <v>598</v>
      </c>
      <c r="I203" s="1" t="s">
        <v>1670</v>
      </c>
      <c r="J203" s="1" t="s">
        <v>29</v>
      </c>
      <c r="K203" s="1" t="s">
        <v>1671</v>
      </c>
      <c r="L203" s="1" t="s">
        <v>1671</v>
      </c>
      <c r="M203" s="1" t="s">
        <v>601</v>
      </c>
      <c r="N203" s="1" t="s">
        <v>601</v>
      </c>
      <c r="O203" s="1" t="s">
        <v>602</v>
      </c>
      <c r="P203" s="1" t="s">
        <v>603</v>
      </c>
      <c r="Q203" s="1" t="s">
        <v>1672</v>
      </c>
      <c r="R203" s="1" t="s">
        <v>605</v>
      </c>
      <c r="S203" s="1" t="s">
        <v>606</v>
      </c>
      <c r="T203" s="1" t="s">
        <v>607</v>
      </c>
    </row>
    <row r="204" s="1" customFormat="1" spans="1:20">
      <c r="A204" s="3">
        <v>17016053075</v>
      </c>
      <c r="B204" s="1" t="s">
        <v>1673</v>
      </c>
      <c r="C204" s="1" t="s">
        <v>1674</v>
      </c>
      <c r="D204" s="1" t="s">
        <v>1675</v>
      </c>
      <c r="E204" s="1" t="s">
        <v>1676</v>
      </c>
      <c r="F204" s="1" t="s">
        <v>734</v>
      </c>
      <c r="G204" s="1" t="s">
        <v>638</v>
      </c>
      <c r="H204" s="1" t="s">
        <v>598</v>
      </c>
      <c r="I204" s="1" t="s">
        <v>1677</v>
      </c>
      <c r="J204" s="1" t="s">
        <v>29</v>
      </c>
      <c r="K204" s="1" t="s">
        <v>1678</v>
      </c>
      <c r="L204" s="1" t="s">
        <v>1678</v>
      </c>
      <c r="M204" s="1" t="s">
        <v>601</v>
      </c>
      <c r="N204" s="1" t="s">
        <v>601</v>
      </c>
      <c r="O204" s="1" t="s">
        <v>602</v>
      </c>
      <c r="P204" s="1" t="s">
        <v>603</v>
      </c>
      <c r="Q204" s="1" t="s">
        <v>1679</v>
      </c>
      <c r="R204" s="1" t="s">
        <v>605</v>
      </c>
      <c r="S204" s="1" t="s">
        <v>606</v>
      </c>
      <c r="T204" s="1" t="s">
        <v>607</v>
      </c>
    </row>
    <row r="205" s="1" customFormat="1" spans="1:20">
      <c r="A205" s="3">
        <v>16992588883</v>
      </c>
      <c r="B205" s="1" t="s">
        <v>1680</v>
      </c>
      <c r="C205" s="1" t="s">
        <v>1681</v>
      </c>
      <c r="D205" s="1" t="s">
        <v>1682</v>
      </c>
      <c r="E205" s="1" t="s">
        <v>1683</v>
      </c>
      <c r="F205" s="1" t="s">
        <v>675</v>
      </c>
      <c r="G205" s="1" t="s">
        <v>593</v>
      </c>
      <c r="H205" s="1" t="s">
        <v>598</v>
      </c>
      <c r="I205" s="1" t="s">
        <v>1684</v>
      </c>
      <c r="J205" s="1" t="s">
        <v>29</v>
      </c>
      <c r="K205" s="1" t="s">
        <v>618</v>
      </c>
      <c r="L205" s="1" t="s">
        <v>618</v>
      </c>
      <c r="M205" s="1" t="s">
        <v>601</v>
      </c>
      <c r="N205" s="1" t="s">
        <v>601</v>
      </c>
      <c r="O205" s="1" t="s">
        <v>602</v>
      </c>
      <c r="P205" s="1" t="s">
        <v>603</v>
      </c>
      <c r="Q205" s="1" t="s">
        <v>1685</v>
      </c>
      <c r="R205" s="1" t="s">
        <v>605</v>
      </c>
      <c r="S205" s="1" t="s">
        <v>606</v>
      </c>
      <c r="T205" s="1" t="s">
        <v>607</v>
      </c>
    </row>
    <row r="206" s="1" customFormat="1" spans="1:20">
      <c r="A206" s="3">
        <v>16985574312</v>
      </c>
      <c r="B206" s="1" t="s">
        <v>1686</v>
      </c>
      <c r="C206" s="1" t="s">
        <v>1687</v>
      </c>
      <c r="D206" s="1" t="s">
        <v>1688</v>
      </c>
      <c r="E206" s="1" t="s">
        <v>1689</v>
      </c>
      <c r="F206" s="1" t="s">
        <v>866</v>
      </c>
      <c r="G206" s="1" t="s">
        <v>675</v>
      </c>
      <c r="H206" s="1" t="s">
        <v>598</v>
      </c>
      <c r="I206" s="1" t="s">
        <v>1690</v>
      </c>
      <c r="J206" s="1" t="s">
        <v>29</v>
      </c>
      <c r="K206" s="1" t="s">
        <v>991</v>
      </c>
      <c r="L206" s="1" t="s">
        <v>991</v>
      </c>
      <c r="M206" s="1" t="s">
        <v>601</v>
      </c>
      <c r="N206" s="1" t="s">
        <v>601</v>
      </c>
      <c r="O206" s="1" t="s">
        <v>602</v>
      </c>
      <c r="P206" s="1" t="s">
        <v>603</v>
      </c>
      <c r="Q206" s="1" t="s">
        <v>1691</v>
      </c>
      <c r="R206" s="1" t="s">
        <v>605</v>
      </c>
      <c r="S206" s="1" t="s">
        <v>606</v>
      </c>
      <c r="T206" s="1" t="s">
        <v>607</v>
      </c>
    </row>
    <row r="207" s="1" customFormat="1" spans="1:20">
      <c r="A207" s="3">
        <v>16961043766</v>
      </c>
      <c r="B207" s="1" t="s">
        <v>1692</v>
      </c>
      <c r="C207" s="1" t="s">
        <v>1693</v>
      </c>
      <c r="D207" s="1" t="s">
        <v>1694</v>
      </c>
      <c r="E207" s="1" t="s">
        <v>1695</v>
      </c>
      <c r="F207" s="1" t="s">
        <v>1361</v>
      </c>
      <c r="G207" s="1" t="s">
        <v>1238</v>
      </c>
      <c r="H207" s="1" t="s">
        <v>598</v>
      </c>
      <c r="I207" s="1" t="s">
        <v>1696</v>
      </c>
      <c r="J207" s="1" t="s">
        <v>29</v>
      </c>
      <c r="K207" s="1" t="s">
        <v>1138</v>
      </c>
      <c r="L207" s="1" t="s">
        <v>1138</v>
      </c>
      <c r="M207" s="1" t="s">
        <v>601</v>
      </c>
      <c r="N207" s="1" t="s">
        <v>601</v>
      </c>
      <c r="O207" s="1" t="s">
        <v>602</v>
      </c>
      <c r="P207" s="1" t="s">
        <v>603</v>
      </c>
      <c r="Q207" s="1" t="s">
        <v>1697</v>
      </c>
      <c r="R207" s="1" t="s">
        <v>605</v>
      </c>
      <c r="S207" s="1" t="s">
        <v>606</v>
      </c>
      <c r="T207" s="1" t="s">
        <v>607</v>
      </c>
    </row>
    <row r="208" s="1" customFormat="1" spans="1:20">
      <c r="A208" s="3">
        <v>16940109276</v>
      </c>
      <c r="B208" s="1" t="s">
        <v>1698</v>
      </c>
      <c r="C208" s="1" t="s">
        <v>1699</v>
      </c>
      <c r="D208" s="1" t="s">
        <v>1700</v>
      </c>
      <c r="E208" s="1" t="s">
        <v>1701</v>
      </c>
      <c r="F208" s="1" t="s">
        <v>900</v>
      </c>
      <c r="G208" s="1" t="s">
        <v>866</v>
      </c>
      <c r="H208" s="1" t="s">
        <v>598</v>
      </c>
      <c r="I208" s="1" t="s">
        <v>1702</v>
      </c>
      <c r="J208" s="1" t="s">
        <v>29</v>
      </c>
      <c r="K208" s="1" t="s">
        <v>686</v>
      </c>
      <c r="L208" s="1" t="s">
        <v>686</v>
      </c>
      <c r="M208" s="1" t="s">
        <v>601</v>
      </c>
      <c r="N208" s="1" t="s">
        <v>601</v>
      </c>
      <c r="O208" s="1" t="s">
        <v>602</v>
      </c>
      <c r="P208" s="1" t="s">
        <v>603</v>
      </c>
      <c r="Q208" s="1" t="s">
        <v>1703</v>
      </c>
      <c r="R208" s="1" t="s">
        <v>605</v>
      </c>
      <c r="S208" s="1" t="s">
        <v>606</v>
      </c>
      <c r="T208" s="1" t="s">
        <v>607</v>
      </c>
    </row>
    <row r="209" s="1" customFormat="1" spans="1:20">
      <c r="A209" s="3">
        <v>16903337355</v>
      </c>
      <c r="B209" s="1" t="s">
        <v>1704</v>
      </c>
      <c r="C209" s="1" t="s">
        <v>1705</v>
      </c>
      <c r="D209" s="1" t="s">
        <v>1706</v>
      </c>
      <c r="E209" s="1" t="s">
        <v>1707</v>
      </c>
      <c r="F209" s="1" t="s">
        <v>1361</v>
      </c>
      <c r="G209" s="1" t="s">
        <v>1305</v>
      </c>
      <c r="H209" s="1" t="s">
        <v>598</v>
      </c>
      <c r="I209" s="1" t="s">
        <v>1708</v>
      </c>
      <c r="J209" s="1" t="s">
        <v>29</v>
      </c>
      <c r="K209" s="1" t="s">
        <v>1517</v>
      </c>
      <c r="L209" s="1" t="s">
        <v>1517</v>
      </c>
      <c r="M209" s="1" t="s">
        <v>601</v>
      </c>
      <c r="N209" s="1" t="s">
        <v>601</v>
      </c>
      <c r="O209" s="1" t="s">
        <v>602</v>
      </c>
      <c r="P209" s="1" t="s">
        <v>603</v>
      </c>
      <c r="Q209" s="1" t="s">
        <v>1709</v>
      </c>
      <c r="R209" s="1" t="s">
        <v>605</v>
      </c>
      <c r="S209" s="1" t="s">
        <v>606</v>
      </c>
      <c r="T209" s="1" t="s">
        <v>607</v>
      </c>
    </row>
    <row r="210" s="1" customFormat="1" spans="1:20">
      <c r="A210" s="3">
        <v>16894448534</v>
      </c>
      <c r="B210" s="1" t="s">
        <v>1710</v>
      </c>
      <c r="C210" s="1" t="s">
        <v>1711</v>
      </c>
      <c r="D210" s="1" t="s">
        <v>1712</v>
      </c>
      <c r="E210" s="1" t="s">
        <v>1713</v>
      </c>
      <c r="F210" s="1" t="s">
        <v>837</v>
      </c>
      <c r="G210" s="1" t="s">
        <v>638</v>
      </c>
      <c r="H210" s="1" t="s">
        <v>598</v>
      </c>
      <c r="I210" s="1" t="s">
        <v>1714</v>
      </c>
      <c r="J210" s="1" t="s">
        <v>29</v>
      </c>
      <c r="K210" s="1" t="s">
        <v>1715</v>
      </c>
      <c r="L210" s="1" t="s">
        <v>602</v>
      </c>
      <c r="M210" s="1" t="s">
        <v>1716</v>
      </c>
      <c r="N210" s="1" t="s">
        <v>1717</v>
      </c>
      <c r="O210" s="1" t="s">
        <v>602</v>
      </c>
      <c r="P210" s="1" t="s">
        <v>603</v>
      </c>
      <c r="Q210" s="1" t="s">
        <v>1718</v>
      </c>
      <c r="R210" s="1" t="s">
        <v>605</v>
      </c>
      <c r="S210" s="1" t="s">
        <v>606</v>
      </c>
      <c r="T210" s="1" t="s">
        <v>607</v>
      </c>
    </row>
    <row r="211" s="1" customFormat="1" spans="1:20">
      <c r="A211" s="3">
        <v>16821666526</v>
      </c>
      <c r="B211" s="1" t="s">
        <v>1719</v>
      </c>
      <c r="C211" s="1" t="s">
        <v>1720</v>
      </c>
      <c r="D211" s="1" t="s">
        <v>1721</v>
      </c>
      <c r="E211" s="1" t="s">
        <v>1722</v>
      </c>
      <c r="F211" s="1" t="s">
        <v>1009</v>
      </c>
      <c r="G211" s="1" t="s">
        <v>837</v>
      </c>
      <c r="H211" s="1" t="s">
        <v>598</v>
      </c>
      <c r="I211" s="1" t="s">
        <v>1723</v>
      </c>
      <c r="J211" s="1" t="s">
        <v>29</v>
      </c>
      <c r="K211" s="1" t="s">
        <v>1724</v>
      </c>
      <c r="L211" s="1" t="s">
        <v>673</v>
      </c>
      <c r="M211" s="1" t="s">
        <v>1725</v>
      </c>
      <c r="N211" s="1" t="s">
        <v>1726</v>
      </c>
      <c r="O211" s="1" t="s">
        <v>602</v>
      </c>
      <c r="P211" s="1" t="s">
        <v>603</v>
      </c>
      <c r="Q211" s="1" t="s">
        <v>1727</v>
      </c>
      <c r="R211" s="1" t="s">
        <v>605</v>
      </c>
      <c r="S211" s="1" t="s">
        <v>606</v>
      </c>
      <c r="T211" s="1" t="s">
        <v>607</v>
      </c>
    </row>
    <row r="212" s="1" customFormat="1" spans="1:20">
      <c r="A212" s="3">
        <v>16792236239</v>
      </c>
      <c r="B212" s="1" t="s">
        <v>1728</v>
      </c>
      <c r="C212" s="1" t="s">
        <v>1729</v>
      </c>
      <c r="D212" s="1" t="s">
        <v>1730</v>
      </c>
      <c r="E212" s="1" t="s">
        <v>1731</v>
      </c>
      <c r="F212" s="1" t="s">
        <v>734</v>
      </c>
      <c r="G212" s="1" t="s">
        <v>675</v>
      </c>
      <c r="H212" s="1" t="s">
        <v>598</v>
      </c>
      <c r="I212" s="1" t="s">
        <v>1732</v>
      </c>
      <c r="J212" s="1" t="s">
        <v>29</v>
      </c>
      <c r="K212" s="1" t="s">
        <v>845</v>
      </c>
      <c r="L212" s="1" t="s">
        <v>845</v>
      </c>
      <c r="M212" s="1" t="s">
        <v>601</v>
      </c>
      <c r="N212" s="1" t="s">
        <v>601</v>
      </c>
      <c r="O212" s="1" t="s">
        <v>602</v>
      </c>
      <c r="P212" s="1" t="s">
        <v>603</v>
      </c>
      <c r="Q212" s="1" t="s">
        <v>1733</v>
      </c>
      <c r="R212" s="1" t="s">
        <v>605</v>
      </c>
      <c r="S212" s="1" t="s">
        <v>606</v>
      </c>
      <c r="T212" s="1" t="s">
        <v>607</v>
      </c>
    </row>
    <row r="213" s="1" customFormat="1" spans="1:20">
      <c r="A213" s="3">
        <v>16785129800</v>
      </c>
      <c r="B213" s="1" t="s">
        <v>1734</v>
      </c>
      <c r="C213" s="1" t="s">
        <v>1735</v>
      </c>
      <c r="D213" s="1" t="s">
        <v>1736</v>
      </c>
      <c r="E213" s="1" t="s">
        <v>1737</v>
      </c>
      <c r="F213" s="1" t="s">
        <v>1385</v>
      </c>
      <c r="G213" s="1" t="s">
        <v>1238</v>
      </c>
      <c r="H213" s="1" t="s">
        <v>598</v>
      </c>
      <c r="I213" s="1" t="s">
        <v>1738</v>
      </c>
      <c r="J213" s="1" t="s">
        <v>29</v>
      </c>
      <c r="K213" s="1" t="s">
        <v>714</v>
      </c>
      <c r="L213" s="1" t="s">
        <v>714</v>
      </c>
      <c r="M213" s="1" t="s">
        <v>601</v>
      </c>
      <c r="N213" s="1" t="s">
        <v>601</v>
      </c>
      <c r="O213" s="1" t="s">
        <v>602</v>
      </c>
      <c r="P213" s="1" t="s">
        <v>603</v>
      </c>
      <c r="Q213" s="1" t="s">
        <v>1739</v>
      </c>
      <c r="R213" s="1" t="s">
        <v>605</v>
      </c>
      <c r="S213" s="1" t="s">
        <v>606</v>
      </c>
      <c r="T213" s="1" t="s">
        <v>607</v>
      </c>
    </row>
    <row r="214" s="1" customFormat="1" spans="1:20">
      <c r="A214" s="3">
        <v>16755559378</v>
      </c>
      <c r="B214" s="1" t="s">
        <v>1740</v>
      </c>
      <c r="C214" s="1" t="s">
        <v>1741</v>
      </c>
      <c r="D214" s="1" t="s">
        <v>1742</v>
      </c>
      <c r="E214" s="1" t="s">
        <v>1743</v>
      </c>
      <c r="F214" s="1" t="s">
        <v>1009</v>
      </c>
      <c r="G214" s="1" t="s">
        <v>837</v>
      </c>
      <c r="H214" s="1" t="s">
        <v>598</v>
      </c>
      <c r="I214" s="1" t="s">
        <v>1744</v>
      </c>
      <c r="J214" s="1" t="s">
        <v>29</v>
      </c>
      <c r="K214" s="1" t="s">
        <v>1745</v>
      </c>
      <c r="L214" s="1" t="s">
        <v>1746</v>
      </c>
      <c r="M214" s="1" t="s">
        <v>1747</v>
      </c>
      <c r="N214" s="1" t="s">
        <v>1748</v>
      </c>
      <c r="O214" s="1" t="s">
        <v>602</v>
      </c>
      <c r="P214" s="1" t="s">
        <v>603</v>
      </c>
      <c r="Q214" s="1" t="s">
        <v>1749</v>
      </c>
      <c r="R214" s="1" t="s">
        <v>605</v>
      </c>
      <c r="S214" s="1" t="s">
        <v>606</v>
      </c>
      <c r="T214" s="1" t="s">
        <v>607</v>
      </c>
    </row>
    <row r="215" s="1" customFormat="1" spans="1:20">
      <c r="A215" s="3">
        <v>16752602148</v>
      </c>
      <c r="B215" s="1" t="s">
        <v>1750</v>
      </c>
      <c r="C215" s="1" t="s">
        <v>1751</v>
      </c>
      <c r="D215" s="1" t="s">
        <v>1752</v>
      </c>
      <c r="E215" s="1" t="s">
        <v>1753</v>
      </c>
      <c r="F215" s="1" t="s">
        <v>1404</v>
      </c>
      <c r="G215" s="1" t="s">
        <v>1305</v>
      </c>
      <c r="H215" s="1" t="s">
        <v>598</v>
      </c>
      <c r="I215" s="1" t="s">
        <v>1754</v>
      </c>
      <c r="J215" s="1" t="s">
        <v>29</v>
      </c>
      <c r="K215" s="1" t="s">
        <v>1132</v>
      </c>
      <c r="L215" s="1" t="s">
        <v>1132</v>
      </c>
      <c r="M215" s="1" t="s">
        <v>601</v>
      </c>
      <c r="N215" s="1" t="s">
        <v>601</v>
      </c>
      <c r="O215" s="1" t="s">
        <v>602</v>
      </c>
      <c r="P215" s="1" t="s">
        <v>603</v>
      </c>
      <c r="Q215" s="1" t="s">
        <v>1755</v>
      </c>
      <c r="R215" s="1" t="s">
        <v>605</v>
      </c>
      <c r="S215" s="1" t="s">
        <v>606</v>
      </c>
      <c r="T215" s="1" t="s">
        <v>607</v>
      </c>
    </row>
    <row r="216" s="1" customFormat="1" spans="1:20">
      <c r="A216" s="3">
        <v>16741288433</v>
      </c>
      <c r="B216" s="1" t="s">
        <v>1756</v>
      </c>
      <c r="C216" s="1" t="s">
        <v>1757</v>
      </c>
      <c r="D216" s="1" t="s">
        <v>1758</v>
      </c>
      <c r="E216" s="1" t="s">
        <v>1759</v>
      </c>
      <c r="F216" s="1" t="s">
        <v>900</v>
      </c>
      <c r="G216" s="1" t="s">
        <v>837</v>
      </c>
      <c r="H216" s="1" t="s">
        <v>598</v>
      </c>
      <c r="I216" s="1" t="s">
        <v>1760</v>
      </c>
      <c r="J216" s="1" t="s">
        <v>29</v>
      </c>
      <c r="K216" s="1" t="s">
        <v>1761</v>
      </c>
      <c r="L216" s="1" t="s">
        <v>1761</v>
      </c>
      <c r="M216" s="1" t="s">
        <v>601</v>
      </c>
      <c r="N216" s="1" t="s">
        <v>601</v>
      </c>
      <c r="O216" s="1" t="s">
        <v>602</v>
      </c>
      <c r="P216" s="1" t="s">
        <v>603</v>
      </c>
      <c r="Q216" s="1" t="s">
        <v>1762</v>
      </c>
      <c r="R216" s="1" t="s">
        <v>605</v>
      </c>
      <c r="S216" s="1" t="s">
        <v>606</v>
      </c>
      <c r="T216" s="1" t="s">
        <v>607</v>
      </c>
    </row>
    <row r="217" s="1" customFormat="1" spans="1:20">
      <c r="A217" s="3">
        <v>16741020186</v>
      </c>
      <c r="B217" s="1" t="s">
        <v>1763</v>
      </c>
      <c r="C217" s="1" t="s">
        <v>1764</v>
      </c>
      <c r="D217" s="1" t="s">
        <v>1765</v>
      </c>
      <c r="E217" s="1" t="s">
        <v>1766</v>
      </c>
      <c r="F217" s="1" t="s">
        <v>675</v>
      </c>
      <c r="G217" s="1" t="s">
        <v>597</v>
      </c>
      <c r="H217" s="1" t="s">
        <v>598</v>
      </c>
      <c r="I217" s="1" t="s">
        <v>1767</v>
      </c>
      <c r="J217" s="1" t="s">
        <v>29</v>
      </c>
      <c r="K217" s="1" t="s">
        <v>1768</v>
      </c>
      <c r="L217" s="1" t="s">
        <v>1768</v>
      </c>
      <c r="M217" s="1" t="s">
        <v>601</v>
      </c>
      <c r="N217" s="1" t="s">
        <v>601</v>
      </c>
      <c r="O217" s="1" t="s">
        <v>602</v>
      </c>
      <c r="P217" s="1" t="s">
        <v>603</v>
      </c>
      <c r="Q217" s="1" t="s">
        <v>1769</v>
      </c>
      <c r="R217" s="1" t="s">
        <v>605</v>
      </c>
      <c r="S217" s="1" t="s">
        <v>606</v>
      </c>
      <c r="T217" s="1" t="s">
        <v>607</v>
      </c>
    </row>
    <row r="218" s="1" customFormat="1" spans="1:20">
      <c r="A218" s="3">
        <v>16711343727</v>
      </c>
      <c r="B218" s="1" t="s">
        <v>1770</v>
      </c>
      <c r="C218" s="1" t="s">
        <v>1771</v>
      </c>
      <c r="D218" s="1" t="s">
        <v>1730</v>
      </c>
      <c r="E218" s="1" t="s">
        <v>1772</v>
      </c>
      <c r="F218" s="1" t="s">
        <v>1009</v>
      </c>
      <c r="G218" s="1" t="s">
        <v>900</v>
      </c>
      <c r="H218" s="1" t="s">
        <v>598</v>
      </c>
      <c r="I218" s="1" t="s">
        <v>1773</v>
      </c>
      <c r="J218" s="1" t="s">
        <v>29</v>
      </c>
      <c r="K218" s="1" t="s">
        <v>1774</v>
      </c>
      <c r="L218" s="1" t="s">
        <v>1774</v>
      </c>
      <c r="M218" s="1" t="s">
        <v>601</v>
      </c>
      <c r="N218" s="1" t="s">
        <v>601</v>
      </c>
      <c r="O218" s="1" t="s">
        <v>602</v>
      </c>
      <c r="P218" s="1" t="s">
        <v>603</v>
      </c>
      <c r="Q218" s="1" t="s">
        <v>1775</v>
      </c>
      <c r="R218" s="1" t="s">
        <v>605</v>
      </c>
      <c r="S218" s="1" t="s">
        <v>606</v>
      </c>
      <c r="T218" s="1" t="s">
        <v>607</v>
      </c>
    </row>
    <row r="219" s="1" customFormat="1" spans="1:20">
      <c r="A219" s="3">
        <v>16557582630</v>
      </c>
      <c r="B219" s="1" t="s">
        <v>1776</v>
      </c>
      <c r="C219" s="1" t="s">
        <v>1777</v>
      </c>
      <c r="D219" s="1" t="s">
        <v>1778</v>
      </c>
      <c r="E219" s="1" t="s">
        <v>1779</v>
      </c>
      <c r="F219" s="1" t="s">
        <v>734</v>
      </c>
      <c r="G219" s="1" t="s">
        <v>675</v>
      </c>
      <c r="H219" s="1" t="s">
        <v>598</v>
      </c>
      <c r="I219" s="1" t="s">
        <v>1780</v>
      </c>
      <c r="J219" s="1" t="s">
        <v>29</v>
      </c>
      <c r="K219" s="1" t="s">
        <v>772</v>
      </c>
      <c r="L219" s="1" t="s">
        <v>772</v>
      </c>
      <c r="M219" s="1" t="s">
        <v>601</v>
      </c>
      <c r="N219" s="1" t="s">
        <v>601</v>
      </c>
      <c r="O219" s="1" t="s">
        <v>602</v>
      </c>
      <c r="P219" s="1" t="s">
        <v>603</v>
      </c>
      <c r="Q219" s="1" t="s">
        <v>1781</v>
      </c>
      <c r="R219" s="1" t="s">
        <v>605</v>
      </c>
      <c r="S219" s="1" t="s">
        <v>606</v>
      </c>
      <c r="T219" s="1" t="s">
        <v>607</v>
      </c>
    </row>
    <row r="220" s="1" customFormat="1" spans="1:20">
      <c r="A220" s="3">
        <v>16469573333</v>
      </c>
      <c r="B220" s="1" t="s">
        <v>1782</v>
      </c>
      <c r="C220" s="1" t="s">
        <v>1783</v>
      </c>
      <c r="D220" s="1" t="s">
        <v>1784</v>
      </c>
      <c r="E220" s="1" t="s">
        <v>1785</v>
      </c>
      <c r="F220" s="1" t="s">
        <v>1238</v>
      </c>
      <c r="G220" s="1" t="s">
        <v>1112</v>
      </c>
      <c r="H220" s="1" t="s">
        <v>598</v>
      </c>
      <c r="I220" s="1" t="s">
        <v>1786</v>
      </c>
      <c r="J220" s="1" t="s">
        <v>29</v>
      </c>
      <c r="K220" s="1" t="s">
        <v>1787</v>
      </c>
      <c r="L220" s="1" t="s">
        <v>1787</v>
      </c>
      <c r="M220" s="1" t="s">
        <v>601</v>
      </c>
      <c r="N220" s="1" t="s">
        <v>601</v>
      </c>
      <c r="O220" s="1" t="s">
        <v>602</v>
      </c>
      <c r="P220" s="1" t="s">
        <v>603</v>
      </c>
      <c r="Q220" s="1" t="s">
        <v>1788</v>
      </c>
      <c r="R220" s="1" t="s">
        <v>605</v>
      </c>
      <c r="S220" s="1" t="s">
        <v>606</v>
      </c>
      <c r="T220" s="1" t="s">
        <v>607</v>
      </c>
    </row>
    <row r="221" s="1" customFormat="1" spans="1:20">
      <c r="A221" s="3">
        <v>15540079459</v>
      </c>
      <c r="B221" s="1" t="s">
        <v>1789</v>
      </c>
      <c r="C221" s="1" t="s">
        <v>1790</v>
      </c>
      <c r="D221" s="1" t="s">
        <v>1791</v>
      </c>
      <c r="E221" s="1" t="s">
        <v>1792</v>
      </c>
      <c r="F221" s="1" t="s">
        <v>1452</v>
      </c>
      <c r="G221" s="1" t="s">
        <v>1009</v>
      </c>
      <c r="H221" s="1" t="s">
        <v>598</v>
      </c>
      <c r="I221" s="1" t="s">
        <v>1793</v>
      </c>
      <c r="J221" s="1" t="s">
        <v>29</v>
      </c>
      <c r="K221" s="1" t="s">
        <v>1794</v>
      </c>
      <c r="L221" s="1" t="s">
        <v>756</v>
      </c>
      <c r="M221" s="1" t="s">
        <v>1795</v>
      </c>
      <c r="N221" s="1" t="s">
        <v>1796</v>
      </c>
      <c r="O221" s="1" t="s">
        <v>602</v>
      </c>
      <c r="P221" s="1" t="s">
        <v>603</v>
      </c>
      <c r="Q221" s="1" t="s">
        <v>1797</v>
      </c>
      <c r="R221" s="1" t="s">
        <v>605</v>
      </c>
      <c r="S221" s="1" t="s">
        <v>606</v>
      </c>
      <c r="T221" s="1" t="s">
        <v>607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2022-02-07T06:39:56Z</dcterms:created>
  <dcterms:modified xsi:type="dcterms:W3CDTF">2022-02-07T08:14:00Z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7D4D3D8E272746C09FC2DF78E30C64CD</vt:lpwstr>
  </property>
  <property fmtid="{D5CDD505-2E9C-101B-9397-08002B2CF9AE}" pid="3" name="KSOProductBuildVer">
    <vt:lpwstr>2052-11.1.0.11294</vt:lpwstr>
  </property>
</Properties>
</file>