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对账!$A$1:$I$27</definedName>
  </definedNames>
  <calcPr calcId="144525"/>
</workbook>
</file>

<file path=xl/sharedStrings.xml><?xml version="1.0" encoding="utf-8"?>
<sst xmlns="http://schemas.openxmlformats.org/spreadsheetml/2006/main" count="2615" uniqueCount="693">
  <si>
    <t>去哪儿网酒店预付对账单</t>
  </si>
  <si>
    <t>供应商名称：</t>
  </si>
  <si>
    <t>汇趣住</t>
  </si>
  <si>
    <t>结算周期：</t>
  </si>
  <si>
    <t>2022-02-12至2022-02-13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</si>
  <si>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</si>
  <si>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</si>
  <si>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</si>
  <si>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</si>
  <si>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</si>
  <si>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</si>
  <si>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</si>
  <si>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</si>
  <si>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</si>
  <si>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</si>
  <si>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</si>
  <si>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</si>
  <si>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</si>
  <si>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</si>
  <si>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</si>
  <si>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¥17,350.00</t>
  </si>
  <si>
    <t>¥2,223.00</t>
  </si>
  <si>
    <t>¥15,127.00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</si>
  <si>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</si>
  <si>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</si>
  <si>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</si>
  <si>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</si>
  <si>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</si>
  <si>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</si>
  <si>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</si>
  <si>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</si>
  <si>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</si>
  <si>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</si>
  <si>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</si>
  <si>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</si>
  <si>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</si>
  <si>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</si>
  <si>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</si>
  <si>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</si>
  <si>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</si>
  <si>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</si>
  <si>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</si>
  <si>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</si>
  <si>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</si>
  <si>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</si>
  <si>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</si>
  <si>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</si>
  <si>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</si>
  <si>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</si>
  <si>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</si>
  <si>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</si>
  <si>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</si>
  <si>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</si>
  <si>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</si>
  <si>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</si>
  <si>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</si>
  <si>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</si>
  <si>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</si>
  <si>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</si>
  <si>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</si>
  <si>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</si>
  <si>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</si>
  <si>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</si>
  <si>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</si>
  <si>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</si>
  <si>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</si>
  <si>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</si>
  <si>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</si>
  <si>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</si>
  <si>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</si>
  <si>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102903609239</t>
  </si>
  <si>
    <t>酒店预付</t>
  </si>
  <si>
    <t>否</t>
  </si>
  <si>
    <t>普通</t>
  </si>
  <si>
    <t>384571197</t>
  </si>
  <si>
    <t>三亚与海约民宿</t>
  </si>
  <si>
    <t>1639468</t>
  </si>
  <si>
    <t>韦倩</t>
  </si>
  <si>
    <t>2022-02-09</t>
  </si>
  <si>
    <t>2022-02-12</t>
  </si>
  <si>
    <t>2022-02-13</t>
  </si>
  <si>
    <t>¥556.00</t>
  </si>
  <si>
    <t>¥73.00</t>
  </si>
  <si>
    <t>¥483.00</t>
  </si>
  <si>
    <t>轻尘特惠大床房</t>
  </si>
  <si>
    <t>WEBSITE</t>
  </si>
  <si>
    <t>102903959088</t>
  </si>
  <si>
    <t>北欧INS园景大床房</t>
  </si>
  <si>
    <t>102904423767</t>
  </si>
  <si>
    <t>311481364</t>
  </si>
  <si>
    <t>正佳金殿维福顿公寓(珠江新城正佳广场店)</t>
  </si>
  <si>
    <t>王浚泓</t>
  </si>
  <si>
    <t>2022-02-10</t>
  </si>
  <si>
    <t>¥317.00</t>
  </si>
  <si>
    <t>¥42.00</t>
  </si>
  <si>
    <t>¥275.00</t>
  </si>
  <si>
    <t>观景复式大床套房</t>
  </si>
  <si>
    <t>102904705288</t>
  </si>
  <si>
    <t>318091504</t>
  </si>
  <si>
    <t>派酒店(天津靖江路月牙河地铁站店)</t>
  </si>
  <si>
    <t>薛原元</t>
  </si>
  <si>
    <t>¥339.00</t>
  </si>
  <si>
    <t>¥45.00</t>
  </si>
  <si>
    <t>¥294.00</t>
  </si>
  <si>
    <t>商务大床房</t>
  </si>
  <si>
    <t>102904919093</t>
  </si>
  <si>
    <t>386286735</t>
  </si>
  <si>
    <t>大理古城酒店漫心府</t>
  </si>
  <si>
    <t>李天华|段海霞|赵姗姗</t>
  </si>
  <si>
    <t>¥1,149.00</t>
  </si>
  <si>
    <t>¥159.00</t>
  </si>
  <si>
    <t>¥990.00</t>
  </si>
  <si>
    <t>雅致大床房</t>
  </si>
  <si>
    <t>102905059182</t>
  </si>
  <si>
    <t>383960076</t>
  </si>
  <si>
    <t>湖州太湖君澜温泉度假酒店</t>
  </si>
  <si>
    <t>张志祥|徐兴堂|李大勇</t>
  </si>
  <si>
    <t>2022-02-11</t>
  </si>
  <si>
    <t>¥2,265.00</t>
  </si>
  <si>
    <t>¥297.00</t>
  </si>
  <si>
    <t>¥1,968.00</t>
  </si>
  <si>
    <t>高级大床房</t>
  </si>
  <si>
    <t>102905588024</t>
  </si>
  <si>
    <t>381820629</t>
  </si>
  <si>
    <t>丽水朗廷大酒店</t>
  </si>
  <si>
    <t>胡杰</t>
  </si>
  <si>
    <t>¥580.00</t>
  </si>
  <si>
    <t>¥76.00</t>
  </si>
  <si>
    <t>¥504.00</t>
  </si>
  <si>
    <t>双床房</t>
  </si>
  <si>
    <t>102905630441</t>
  </si>
  <si>
    <t>381716511</t>
  </si>
  <si>
    <t>城市便捷酒店(邵阳邵东店)</t>
  </si>
  <si>
    <t>郑鑫</t>
  </si>
  <si>
    <t>¥348.00</t>
  </si>
  <si>
    <t>¥46.00</t>
  </si>
  <si>
    <t>¥302.00</t>
  </si>
  <si>
    <t>特惠大床房</t>
  </si>
  <si>
    <t>102905706768</t>
  </si>
  <si>
    <t>383962536</t>
  </si>
  <si>
    <t>南京仙林大学城生创园亚朵酒店</t>
  </si>
  <si>
    <t>唐飞|姚嘉承</t>
  </si>
  <si>
    <t>¥560.00</t>
  </si>
  <si>
    <t>¥78.00</t>
  </si>
  <si>
    <t>¥482.00</t>
  </si>
  <si>
    <t>102905944397</t>
  </si>
  <si>
    <t>316587943</t>
  </si>
  <si>
    <t>青州青都国际大饭店</t>
  </si>
  <si>
    <t>王晓芸</t>
  </si>
  <si>
    <t>¥550.00</t>
  </si>
  <si>
    <t>¥474.00</t>
  </si>
  <si>
    <t>家庭房</t>
  </si>
  <si>
    <t>102905974070</t>
  </si>
  <si>
    <t>381789111</t>
  </si>
  <si>
    <t>眉山彭山恒大酒店</t>
  </si>
  <si>
    <t>梁小飞</t>
  </si>
  <si>
    <t>¥810.00</t>
  </si>
  <si>
    <t>¥106.00</t>
  </si>
  <si>
    <t>¥704.00</t>
  </si>
  <si>
    <t>园景大床房</t>
  </si>
  <si>
    <t>102906452102</t>
  </si>
  <si>
    <t>384637431</t>
  </si>
  <si>
    <t>丽江国际大酒店</t>
  </si>
  <si>
    <t>李曼</t>
  </si>
  <si>
    <t>¥395.00</t>
  </si>
  <si>
    <t>¥52.00</t>
  </si>
  <si>
    <t>¥343.00</t>
  </si>
  <si>
    <t>雪山双床房</t>
  </si>
  <si>
    <t>102906848241</t>
  </si>
  <si>
    <t>381719541</t>
  </si>
  <si>
    <t>成都世纪城天堂洲际大饭店</t>
  </si>
  <si>
    <t>王俊|康桦|白宁</t>
  </si>
  <si>
    <t>¥2,358.00</t>
  </si>
  <si>
    <t>¥252.00</t>
  </si>
  <si>
    <t>¥2,106.00</t>
  </si>
  <si>
    <t>洲际高级房</t>
  </si>
  <si>
    <t>102902309962</t>
  </si>
  <si>
    <t>311488489</t>
  </si>
  <si>
    <t>如家·neo(上海南京路步行街黄河路店)</t>
  </si>
  <si>
    <t>马旭泽</t>
  </si>
  <si>
    <t>2022-02-08</t>
  </si>
  <si>
    <t>¥888.00</t>
  </si>
  <si>
    <t>¥116.00</t>
  </si>
  <si>
    <t>¥772.00</t>
  </si>
  <si>
    <t>102903462577</t>
  </si>
  <si>
    <t>381690235</t>
  </si>
  <si>
    <t>麗枫酒店(上海火车站店)</t>
  </si>
  <si>
    <t>朱婧</t>
  </si>
  <si>
    <t>¥211.00</t>
  </si>
  <si>
    <t>¥28.00</t>
  </si>
  <si>
    <t>¥183.00</t>
  </si>
  <si>
    <t>高级大床房(无窗)</t>
  </si>
  <si>
    <t>102904336609</t>
  </si>
  <si>
    <t>312501100</t>
  </si>
  <si>
    <t>如家酒店·neo(福州达明美食街三坊七巷店)</t>
  </si>
  <si>
    <t>骆正坤</t>
  </si>
  <si>
    <t>¥494.00</t>
  </si>
  <si>
    <t>¥66.00</t>
  </si>
  <si>
    <t>¥428.00</t>
  </si>
  <si>
    <t>景观大床房</t>
  </si>
  <si>
    <t>102904849860</t>
  </si>
  <si>
    <t>陈业灿</t>
  </si>
  <si>
    <t>¥600.00</t>
  </si>
  <si>
    <t>¥79.00</t>
  </si>
  <si>
    <t>¥521.00</t>
  </si>
  <si>
    <t>102905453203</t>
  </si>
  <si>
    <t>381718416</t>
  </si>
  <si>
    <t>城市便捷酒店(十堰步行街店)</t>
  </si>
  <si>
    <t>吕涛</t>
  </si>
  <si>
    <t>¥174.00</t>
  </si>
  <si>
    <t>¥23.00</t>
  </si>
  <si>
    <t>¥151.00</t>
  </si>
  <si>
    <t>标准大床房</t>
  </si>
  <si>
    <t>102905614648</t>
  </si>
  <si>
    <t>311479351</t>
  </si>
  <si>
    <t>北京福庭酒店</t>
  </si>
  <si>
    <t>韩珺雯</t>
  </si>
  <si>
    <t>¥609.00</t>
  </si>
  <si>
    <t>¥80.00</t>
  </si>
  <si>
    <t>¥529.00</t>
  </si>
  <si>
    <t>舒适大床房</t>
  </si>
  <si>
    <t>102905654313</t>
  </si>
  <si>
    <t>381875280</t>
  </si>
  <si>
    <t>城市便捷酒店(巢湖华邦世家花园店)</t>
  </si>
  <si>
    <t>孙琳</t>
  </si>
  <si>
    <t>¥155.00</t>
  </si>
  <si>
    <t>¥21.00</t>
  </si>
  <si>
    <t>¥134.00</t>
  </si>
  <si>
    <t>102905658912</t>
  </si>
  <si>
    <t>余火生</t>
  </si>
  <si>
    <t>¥221.00</t>
  </si>
  <si>
    <t>¥30.00</t>
  </si>
  <si>
    <t>¥191.00</t>
  </si>
  <si>
    <t>102905664923</t>
  </si>
  <si>
    <t>381793170</t>
  </si>
  <si>
    <t>梅园国际大酒店(福州光明港公园店)</t>
  </si>
  <si>
    <t>刘少芳</t>
  </si>
  <si>
    <t>¥627.00</t>
  </si>
  <si>
    <t>¥82.00</t>
  </si>
  <si>
    <t>¥545.00</t>
  </si>
  <si>
    <t>温泉瑞竹大床房</t>
  </si>
  <si>
    <t>102905694560</t>
  </si>
  <si>
    <t>375513474</t>
  </si>
  <si>
    <t>重庆天赐温泉度假酒店</t>
  </si>
  <si>
    <t>许海峰</t>
  </si>
  <si>
    <t>¥613.00</t>
  </si>
  <si>
    <t>¥533.00</t>
  </si>
  <si>
    <t>豪华温泉房a</t>
  </si>
  <si>
    <t>102905877515</t>
  </si>
  <si>
    <t>383961174</t>
  </si>
  <si>
    <t>湘潭鑫田国际大酒店</t>
  </si>
  <si>
    <t>周滢</t>
  </si>
  <si>
    <t>¥806.00</t>
  </si>
  <si>
    <t>¥700.00</t>
  </si>
  <si>
    <t>豪华标准间</t>
  </si>
  <si>
    <t>102906431104</t>
  </si>
  <si>
    <t>白宁</t>
  </si>
  <si>
    <t>¥786.00</t>
  </si>
  <si>
    <t>¥84.00</t>
  </si>
  <si>
    <t>¥702.00</t>
  </si>
  <si>
    <t>102906764818</t>
  </si>
  <si>
    <t>朱中英</t>
  </si>
  <si>
    <t>¥383.00</t>
  </si>
  <si>
    <t>¥53.00</t>
  </si>
  <si>
    <t>¥330.00</t>
  </si>
  <si>
    <t>雅致标准房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</si>
  <si>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</si>
  <si>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</si>
  <si>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</si>
  <si>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</si>
  <si>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</si>
  <si>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</si>
  <si>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</si>
  <si>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</si>
  <si>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</si>
  <si>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</si>
  <si>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</si>
  <si>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A220214112306481</t>
  </si>
  <si>
    <t>A220214112326481</t>
  </si>
  <si>
    <r>
      <t>总计：</t>
    </r>
    <r>
      <rPr>
        <sz val="10"/>
        <rFont val="Arial"/>
        <charset val="134"/>
      </rPr>
      <t>15127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</si>
  <si>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</si>
  <si>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</si>
  <si>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</si>
  <si>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</si>
  <si>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</si>
  <si>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</si>
  <si>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</si>
  <si>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</si>
  <si>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</si>
  <si>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</si>
  <si>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</si>
  <si>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</si>
  <si>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</si>
  <si>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</si>
  <si>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</si>
  <si>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</si>
  <si>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102906123616</t>
  </si>
  <si>
    <t>2418471</t>
  </si>
  <si>
    <t>合肥两淮豪生大酒店</t>
  </si>
  <si>
    <t>张亮</t>
  </si>
  <si>
    <t>--</t>
  </si>
  <si>
    <t>461.00</t>
  </si>
  <si>
    <t>RMB</t>
  </si>
  <si>
    <t>0</t>
  </si>
  <si>
    <t>0.00</t>
  </si>
  <si>
    <t>汇趣住国内直连</t>
  </si>
  <si>
    <t>2022-02-12 22:36:41</t>
  </si>
  <si>
    <t>直连</t>
  </si>
  <si>
    <t>2418436</t>
  </si>
  <si>
    <t>702.00</t>
  </si>
  <si>
    <t>2022-02-12 21:26:39</t>
  </si>
  <si>
    <t>2418431</t>
  </si>
  <si>
    <t>王俊,康桦,白宁</t>
  </si>
  <si>
    <t>2106.00</t>
  </si>
  <si>
    <t>2022-02-12 21:10:16</t>
  </si>
  <si>
    <t>2418249</t>
  </si>
  <si>
    <t>330.00</t>
  </si>
  <si>
    <t>2022-02-12 14:18:23</t>
  </si>
  <si>
    <t>直采</t>
  </si>
  <si>
    <t>2418155</t>
  </si>
  <si>
    <t>君澜丽江国际大酒店</t>
  </si>
  <si>
    <t>343.00</t>
  </si>
  <si>
    <t>2022-02-12 10:56:04</t>
  </si>
  <si>
    <t>102906155231</t>
  </si>
  <si>
    <t>2418037</t>
  </si>
  <si>
    <t>城市便捷酒店(咸宁咸安店)</t>
  </si>
  <si>
    <t>邹炜</t>
  </si>
  <si>
    <t>2022-02-12 01:35:37</t>
  </si>
  <si>
    <t>102905606843</t>
  </si>
  <si>
    <t>2417987</t>
  </si>
  <si>
    <t>城市便捷酒店(郑州农业南路店)</t>
  </si>
  <si>
    <t>崔智彬</t>
  </si>
  <si>
    <t>133.00</t>
  </si>
  <si>
    <t>2022-02-11 22:27:49</t>
  </si>
  <si>
    <t>102905461320</t>
  </si>
  <si>
    <t>2417983</t>
  </si>
  <si>
    <t>周宁君临·月牙湾酒店</t>
  </si>
  <si>
    <t>汤木榕</t>
  </si>
  <si>
    <t>331.00</t>
  </si>
  <si>
    <t>2022-02-11 22:35:53</t>
  </si>
  <si>
    <t>102905640745</t>
  </si>
  <si>
    <t>2417975</t>
  </si>
  <si>
    <t>城市便捷酒店(武汉光谷锦绣龙城南湖店)</t>
  </si>
  <si>
    <t>陈凯</t>
  </si>
  <si>
    <t>215.00</t>
  </si>
  <si>
    <t>2022-02-11 22:07:33</t>
  </si>
  <si>
    <t>102905950450</t>
  </si>
  <si>
    <t>2417973</t>
  </si>
  <si>
    <t>城市便捷酒店(武汉汉口北轻轨站店)</t>
  </si>
  <si>
    <t>张文博</t>
  </si>
  <si>
    <t>167.00</t>
  </si>
  <si>
    <t>2022-02-11 22:05:20</t>
  </si>
  <si>
    <t>102905621637</t>
  </si>
  <si>
    <t>2417972</t>
  </si>
  <si>
    <t>深圳悠米电竞酒店</t>
  </si>
  <si>
    <t>梁炜豪</t>
  </si>
  <si>
    <t>490.00</t>
  </si>
  <si>
    <t>2022-02-11 22:07:48</t>
  </si>
  <si>
    <t>2417970</t>
  </si>
  <si>
    <t>134.00</t>
  </si>
  <si>
    <t>2022-02-11 22:01:53</t>
  </si>
  <si>
    <t>2417963</t>
  </si>
  <si>
    <t>533.00</t>
  </si>
  <si>
    <t>2022-02-11 22:06:13</t>
  </si>
  <si>
    <t>102905958818</t>
  </si>
  <si>
    <t>2417957</t>
  </si>
  <si>
    <t>西安高新亚朵酒店</t>
  </si>
  <si>
    <t>佟景全,刘滨启</t>
  </si>
  <si>
    <t>580.00</t>
  </si>
  <si>
    <t>2022-02-11 21:48:48</t>
  </si>
  <si>
    <t>2417952</t>
  </si>
  <si>
    <t>151.00</t>
  </si>
  <si>
    <t>2022-02-11 21:42:08</t>
  </si>
  <si>
    <t>102905175796</t>
  </si>
  <si>
    <t>2417948</t>
  </si>
  <si>
    <t>花阑酒店(玉溪红塔大道店)</t>
  </si>
  <si>
    <t>赵秀才</t>
  </si>
  <si>
    <t>153.00</t>
  </si>
  <si>
    <t>2022-02-11 21:38:28</t>
  </si>
  <si>
    <t>2417944</t>
  </si>
  <si>
    <t>城市便捷邵阳邵东店</t>
  </si>
  <si>
    <t>302.00</t>
  </si>
  <si>
    <t>2022-02-11 21:34:40</t>
  </si>
  <si>
    <t>102905094004</t>
  </si>
  <si>
    <t>2417935</t>
  </si>
  <si>
    <t>埃菲尔国际酒店(成都红牌楼地铁站店)</t>
  </si>
  <si>
    <t>张小杰</t>
  </si>
  <si>
    <t>184.00</t>
  </si>
  <si>
    <t>2022-02-11 21:26:58</t>
  </si>
  <si>
    <t>2417925</t>
  </si>
  <si>
    <t>正佳金殿维福顿公寓(广州正佳广场店)</t>
  </si>
  <si>
    <t>191.00</t>
  </si>
  <si>
    <t>2022-02-11 21:17:33</t>
  </si>
  <si>
    <t>102905555184</t>
  </si>
  <si>
    <t>2417918</t>
  </si>
  <si>
    <t>佛山顺德顺联温德姆酒店</t>
  </si>
  <si>
    <t>包玉兰</t>
  </si>
  <si>
    <t>350.00</t>
  </si>
  <si>
    <t>2022-02-11 21:05:48</t>
  </si>
  <si>
    <t>2417914</t>
  </si>
  <si>
    <t>北京Livefortuna 福庭酒店</t>
  </si>
  <si>
    <t>529.00</t>
  </si>
  <si>
    <t>2022-02-11 20:56:02</t>
  </si>
  <si>
    <t>102905653679</t>
  </si>
  <si>
    <t>2417910</t>
  </si>
  <si>
    <t>廷泊酒店(洞口店)</t>
  </si>
  <si>
    <t>卓金清</t>
  </si>
  <si>
    <t>258.00</t>
  </si>
  <si>
    <t>2022-02-11 20:46:56</t>
  </si>
  <si>
    <t>2417907</t>
  </si>
  <si>
    <t>474.00</t>
  </si>
  <si>
    <t>2022-02-12 09:03:29</t>
  </si>
  <si>
    <t>102905242102</t>
  </si>
  <si>
    <t>2417906</t>
  </si>
  <si>
    <t>格林豪泰(成都动物园昭觉寺南路地铁站)</t>
  </si>
  <si>
    <t>田伟高</t>
  </si>
  <si>
    <t>112.00</t>
  </si>
  <si>
    <t>2022-02-11 20:42:31</t>
  </si>
  <si>
    <t>2417882</t>
  </si>
  <si>
    <t>504.00</t>
  </si>
  <si>
    <t>2022-02-11 19:51:59</t>
  </si>
  <si>
    <t>102905362902</t>
  </si>
  <si>
    <t>2417865</t>
  </si>
  <si>
    <t>绵阳菲尔德酒店</t>
  </si>
  <si>
    <t>杨敏文</t>
  </si>
  <si>
    <t>177.00</t>
  </si>
  <si>
    <t>2022-02-11 19:34:24</t>
  </si>
  <si>
    <t>102905389149</t>
  </si>
  <si>
    <t>2417859</t>
  </si>
  <si>
    <t>如家酒店(常州恐龙园万达广场麦德龙店)</t>
  </si>
  <si>
    <t>邱聪</t>
  </si>
  <si>
    <t>137.00</t>
  </si>
  <si>
    <t>2022-02-11 19:56:44</t>
  </si>
  <si>
    <t>102905817496</t>
  </si>
  <si>
    <t>2417818</t>
  </si>
  <si>
    <t>廊坊富力万达嘉华酒店</t>
  </si>
  <si>
    <t>郭瑞</t>
  </si>
  <si>
    <t>442.00</t>
  </si>
  <si>
    <t>2022-02-11 18:34:19</t>
  </si>
  <si>
    <t>2417788</t>
  </si>
  <si>
    <t>545.00</t>
  </si>
  <si>
    <t>2022-02-11 18:00:17</t>
  </si>
  <si>
    <t>102905608150</t>
  </si>
  <si>
    <t>2417786</t>
  </si>
  <si>
    <t>福州新紫阳大酒店</t>
  </si>
  <si>
    <t>彭杰</t>
  </si>
  <si>
    <t>285.00</t>
  </si>
  <si>
    <t>2022-02-11 17:51:41</t>
  </si>
  <si>
    <t>102905416730</t>
  </si>
  <si>
    <t>2417785</t>
  </si>
  <si>
    <t>豪斯顿精品酒店(龙岩中山路店)</t>
  </si>
  <si>
    <t>陈国华</t>
  </si>
  <si>
    <t>141.00</t>
  </si>
  <si>
    <t>2022-02-11 17:46:44</t>
  </si>
  <si>
    <t>2417748</t>
  </si>
  <si>
    <t>湖州太湖雷迪森温泉度假酒店</t>
  </si>
  <si>
    <t>张志祥,徐兴堂,李大勇</t>
  </si>
  <si>
    <t>1968.00</t>
  </si>
  <si>
    <t>2022-02-11 16:59:27</t>
  </si>
  <si>
    <t>102905250563</t>
  </si>
  <si>
    <t>2417747</t>
  </si>
  <si>
    <t>唐凌清</t>
  </si>
  <si>
    <t>2022-02-11 16:48:02</t>
  </si>
  <si>
    <t>102905257565</t>
  </si>
  <si>
    <t>2417743</t>
  </si>
  <si>
    <t>泉州大自然四季酒店</t>
  </si>
  <si>
    <t>陈阿辉</t>
  </si>
  <si>
    <t>310.00</t>
  </si>
  <si>
    <t>2022-02-11 16:44:54</t>
  </si>
  <si>
    <t>102905131867</t>
  </si>
  <si>
    <t>2417740</t>
  </si>
  <si>
    <t>成都天悦酒店</t>
  </si>
  <si>
    <t>刘涛</t>
  </si>
  <si>
    <t>243.00</t>
  </si>
  <si>
    <t>2022-02-11 16:38:05</t>
  </si>
  <si>
    <t>2417725</t>
  </si>
  <si>
    <t>700.00</t>
  </si>
  <si>
    <t>2022-02-11 16:24:11</t>
  </si>
  <si>
    <t>102905655031</t>
  </si>
  <si>
    <t>2417719</t>
  </si>
  <si>
    <t>连山江景酒店</t>
  </si>
  <si>
    <t>荆亮亮</t>
  </si>
  <si>
    <t>213.00</t>
  </si>
  <si>
    <t>2022-02-11 16:13:03</t>
  </si>
  <si>
    <t>102905120584</t>
  </si>
  <si>
    <t>2417680</t>
  </si>
  <si>
    <t>丰镇豪庭商务宾馆</t>
  </si>
  <si>
    <t>张其昌</t>
  </si>
  <si>
    <t>150.00</t>
  </si>
  <si>
    <t>2022-02-11 15:03:37</t>
  </si>
  <si>
    <t>102905611355</t>
  </si>
  <si>
    <t>2417651</t>
  </si>
  <si>
    <t>周勇</t>
  </si>
  <si>
    <t>2022-02-11 14:45:00</t>
  </si>
  <si>
    <t>102905092677</t>
  </si>
  <si>
    <t>2417603</t>
  </si>
  <si>
    <t>汪宁康,杜建厂</t>
  </si>
  <si>
    <t>224.00</t>
  </si>
  <si>
    <t>2022-02-11 13:14:24</t>
  </si>
  <si>
    <t>2417581</t>
  </si>
  <si>
    <t>唐飞,姚嘉承</t>
  </si>
  <si>
    <t>482.00</t>
  </si>
  <si>
    <t>2022-02-11 12:37:28</t>
  </si>
  <si>
    <t>102905394390</t>
  </si>
  <si>
    <t>2417579</t>
  </si>
  <si>
    <t>廷泊酒店(醴陵世纪广场店)</t>
  </si>
  <si>
    <t>林云</t>
  </si>
  <si>
    <t>252.00</t>
  </si>
  <si>
    <t>2022-02-11 12:32:58</t>
  </si>
  <si>
    <t>102905975327</t>
  </si>
  <si>
    <t>2417576</t>
  </si>
  <si>
    <t>福清国惠大酒店</t>
  </si>
  <si>
    <t>苗雷英</t>
  </si>
  <si>
    <t>352.00</t>
  </si>
  <si>
    <t>2022-02-11 12:29:05</t>
  </si>
  <si>
    <t>102905993623</t>
  </si>
  <si>
    <t>2417571</t>
  </si>
  <si>
    <t>黄丹</t>
  </si>
  <si>
    <t>245.00</t>
  </si>
  <si>
    <t>2022-02-11 12:20:25</t>
  </si>
  <si>
    <t>102905686708</t>
  </si>
  <si>
    <t>2417519</t>
  </si>
  <si>
    <t>郴州金皇酒店</t>
  </si>
  <si>
    <t>阳天鸣</t>
  </si>
  <si>
    <t>347.00</t>
  </si>
  <si>
    <t>2022-02-11 10:56:02</t>
  </si>
  <si>
    <t>2417493</t>
  </si>
  <si>
    <t>704.00</t>
  </si>
  <si>
    <t>2022-02-11 10:17:20</t>
  </si>
  <si>
    <t>102905574214</t>
  </si>
  <si>
    <t>2417455</t>
  </si>
  <si>
    <t>眉山黑龙滩长岛天堂洲际酒店</t>
  </si>
  <si>
    <t>陶刚</t>
  </si>
  <si>
    <t>1010.00</t>
  </si>
  <si>
    <t>2022-02-11 09:55:10</t>
  </si>
  <si>
    <t>102905506629</t>
  </si>
  <si>
    <t>2417387</t>
  </si>
  <si>
    <t>李津安,陆青</t>
  </si>
  <si>
    <t>694.00</t>
  </si>
  <si>
    <t>2022-02-11 04:09:37</t>
  </si>
  <si>
    <t>102905866421</t>
  </si>
  <si>
    <t>2417386</t>
  </si>
  <si>
    <t>李津安</t>
  </si>
  <si>
    <t>2022-02-11 04:06:59</t>
  </si>
  <si>
    <t>102905904132</t>
  </si>
  <si>
    <t>2417367</t>
  </si>
  <si>
    <t>郭奕勋</t>
  </si>
  <si>
    <t>246.00</t>
  </si>
  <si>
    <t>2022-02-11 02:19:10</t>
  </si>
  <si>
    <t>102905930185</t>
  </si>
  <si>
    <t>2417361</t>
  </si>
  <si>
    <t>CoCo格调酒店(成都武候祠店)</t>
  </si>
  <si>
    <t>曾军凯</t>
  </si>
  <si>
    <t>2022-02-11 01:36:58</t>
  </si>
  <si>
    <t>102905273768</t>
  </si>
  <si>
    <t>2417350</t>
  </si>
  <si>
    <t>柏曼酒店（济南万虹广场店）</t>
  </si>
  <si>
    <t>赵亮杰</t>
  </si>
  <si>
    <t>132.00</t>
  </si>
  <si>
    <t>2022-02-11 00:49:43</t>
  </si>
  <si>
    <t>102905145106</t>
  </si>
  <si>
    <t>2417346</t>
  </si>
  <si>
    <t>格林豪泰酒店（牛津河大道店）</t>
  </si>
  <si>
    <t>马志君</t>
  </si>
  <si>
    <t>114.00</t>
  </si>
  <si>
    <t>2022-02-11 00:38:58</t>
  </si>
  <si>
    <t>102905881579</t>
  </si>
  <si>
    <t>2417344</t>
  </si>
  <si>
    <t>美宿欢致酒店(长沙IFS国金中心店)</t>
  </si>
  <si>
    <t>胡雄伟</t>
  </si>
  <si>
    <t>392.00</t>
  </si>
  <si>
    <t>2022-02-11 00:38:29</t>
  </si>
  <si>
    <t>102905685397</t>
  </si>
  <si>
    <t>2417336</t>
  </si>
  <si>
    <t>2022-02-11 00:26:27</t>
  </si>
  <si>
    <t>102904184099</t>
  </si>
  <si>
    <t>2417313</t>
  </si>
  <si>
    <t>江西伯爵文山酒店</t>
  </si>
  <si>
    <t>李抒</t>
  </si>
  <si>
    <t>2022-02-10 23:49:06</t>
  </si>
  <si>
    <t>102904429863</t>
  </si>
  <si>
    <t>2417294</t>
  </si>
  <si>
    <t>霍玺</t>
  </si>
  <si>
    <t>2022-02-11 08:20:10</t>
  </si>
  <si>
    <t>102904823003</t>
  </si>
  <si>
    <t>2417284</t>
  </si>
  <si>
    <t>柏曼酒店(重庆三峡广场店)</t>
  </si>
  <si>
    <t>杨小梅</t>
  </si>
  <si>
    <t>2022-02-10 23:00:48</t>
  </si>
  <si>
    <t>2417208</t>
  </si>
  <si>
    <t>275.00</t>
  </si>
  <si>
    <t>2022-02-10 22:02:01</t>
  </si>
  <si>
    <t>2417183</t>
  </si>
  <si>
    <t>521.00</t>
  </si>
  <si>
    <t>2022-02-10 21:44:01</t>
  </si>
  <si>
    <t>102904843686</t>
  </si>
  <si>
    <t>2417068</t>
  </si>
  <si>
    <t>龙岩财富精品酒店</t>
  </si>
  <si>
    <t>谢清良</t>
  </si>
  <si>
    <t>2022-02-10 20:37:15</t>
  </si>
  <si>
    <t>102904111075</t>
  </si>
  <si>
    <t>2417041</t>
  </si>
  <si>
    <t>大同同泉时尚酒店</t>
  </si>
  <si>
    <t>郭胜伟</t>
  </si>
  <si>
    <t>142.00</t>
  </si>
  <si>
    <t>2022-02-10 20:08:51</t>
  </si>
  <si>
    <t>102904319483</t>
  </si>
  <si>
    <t>2416761</t>
  </si>
  <si>
    <t>在叙缦居·店如归家酒店(贵阳高铁北站店)</t>
  </si>
  <si>
    <t>王辅琳</t>
  </si>
  <si>
    <t>103.00</t>
  </si>
  <si>
    <t>2022-02-10 16:42:11</t>
  </si>
  <si>
    <t>2416511</t>
  </si>
  <si>
    <t>派酒店·天津靖江路月牙河地铁站店</t>
  </si>
  <si>
    <t>294.00</t>
  </si>
  <si>
    <t>2022-02-10 13:11:03</t>
  </si>
  <si>
    <t>102904040933</t>
  </si>
  <si>
    <t>2416484</t>
  </si>
  <si>
    <t>全季酒店(昆明长水国际机场店)</t>
  </si>
  <si>
    <t>邢丁婧子</t>
  </si>
  <si>
    <t>333.00</t>
  </si>
  <si>
    <t>2022-02-10 12:58:35</t>
  </si>
  <si>
    <t>2416329</t>
  </si>
  <si>
    <t>如家酒店·neo（福州达明美食街三坊七巷店）</t>
  </si>
  <si>
    <t>428.00</t>
  </si>
  <si>
    <t>2022-02-10 10:44:33</t>
  </si>
  <si>
    <t>2416317</t>
  </si>
  <si>
    <t>李天华,段海霞,赵姗姗</t>
  </si>
  <si>
    <t>990.00</t>
  </si>
  <si>
    <t>2022-02-10 11:14:26</t>
  </si>
  <si>
    <t>102904892367</t>
  </si>
  <si>
    <t>2416282</t>
  </si>
  <si>
    <t>贝壳酒店（太原柳巷南路店）</t>
  </si>
  <si>
    <t>马彩霞</t>
  </si>
  <si>
    <t>128.00</t>
  </si>
  <si>
    <t>2022-02-10 09:56:29</t>
  </si>
  <si>
    <t>102904725585</t>
  </si>
  <si>
    <t>2416122</t>
  </si>
  <si>
    <t>如家酒店(丽江古城南门店)</t>
  </si>
  <si>
    <t>马胜玲</t>
  </si>
  <si>
    <t>89.00</t>
  </si>
  <si>
    <t>2022-02-10 00:25:18</t>
  </si>
  <si>
    <t>2416072</t>
  </si>
  <si>
    <t>183.00</t>
  </si>
  <si>
    <t>2022-02-09 22:43:10</t>
  </si>
  <si>
    <t>102903508247</t>
  </si>
  <si>
    <t>2416041</t>
  </si>
  <si>
    <t>尹智钧</t>
  </si>
  <si>
    <t>196.00</t>
  </si>
  <si>
    <t>2022-02-09 22:09:26</t>
  </si>
  <si>
    <t>2415984</t>
  </si>
  <si>
    <t>483.00</t>
  </si>
  <si>
    <t>2022-02-09 21:06:28</t>
  </si>
  <si>
    <t>2415982</t>
  </si>
  <si>
    <t>2022-02-09 21:04:01</t>
  </si>
  <si>
    <t>102902725849</t>
  </si>
  <si>
    <t>2415197</t>
  </si>
  <si>
    <t>如家酒店·neo(张家港步行街曼巴特广场店)</t>
  </si>
  <si>
    <t>巫雯</t>
  </si>
  <si>
    <t>2022-02-08 21:18:27</t>
  </si>
  <si>
    <t>2415006</t>
  </si>
  <si>
    <t>如家酒店(上海南京路步行街黄河路店)</t>
  </si>
  <si>
    <t>772.00</t>
  </si>
  <si>
    <t>2022-02-08 17:25:23</t>
  </si>
  <si>
    <t>102902341903</t>
  </si>
  <si>
    <t>2414917</t>
  </si>
  <si>
    <t>峨眉山既山下民宿</t>
  </si>
  <si>
    <t>王黎</t>
  </si>
  <si>
    <t>426.00</t>
  </si>
  <si>
    <t>2022-02-08 15:34:11</t>
  </si>
  <si>
    <t>102901464839</t>
  </si>
  <si>
    <t>2414735</t>
  </si>
  <si>
    <t>如家酒店(新沂火车站南京路店)</t>
  </si>
  <si>
    <t>徐中明</t>
  </si>
  <si>
    <t>321.00</t>
  </si>
  <si>
    <t>2022-02-08 00:00:19</t>
  </si>
  <si>
    <t>102901075526</t>
  </si>
  <si>
    <t>2022-02-07</t>
  </si>
  <si>
    <t>2414724</t>
  </si>
  <si>
    <t>徐辉</t>
  </si>
  <si>
    <t>384.00</t>
  </si>
  <si>
    <t>2022-02-07 23:34:44</t>
  </si>
  <si>
    <t>102901495437</t>
  </si>
  <si>
    <t>2414659</t>
  </si>
  <si>
    <t>抚仙湖希尔顿酒店</t>
  </si>
  <si>
    <t>黄思嘉</t>
  </si>
  <si>
    <t>679.00</t>
  </si>
  <si>
    <t>2022-02-07 22:05:16</t>
  </si>
  <si>
    <t>102901966866</t>
  </si>
  <si>
    <t>2414608</t>
  </si>
  <si>
    <t>宜尚PLUS重庆沙坪坝三峡广场店</t>
  </si>
  <si>
    <t>李佳岭</t>
  </si>
  <si>
    <t>2022-02-07 21:21:36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</si>
</sst>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39" borderId="16" applyNumberFormat="0" applyFont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9" borderId="12" applyNumberFormat="0" applyAlignment="0" applyProtection="0">
      <alignment vertical="center"/>
    </xf>
    <xf numFmtId="0" fontId="32" fillId="37" borderId="15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26</v>
      </c>
      <c r="B5" s="25" t="s">
        <v>19</v>
      </c>
      <c r="C5" s="7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7" t="s">
        <v>19</v>
      </c>
      <c r="K5" s="7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7" t="s">
        <v>19</v>
      </c>
      <c r="K8" s="7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7" t="s">
        <v>19</v>
      </c>
      <c r="K9" s="7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7" t="s">
        <v>19</v>
      </c>
      <c r="K10" s="7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6" t="s">
        <v>75</v>
      </c>
      <c r="I2" s="6" t="s">
        <v>76</v>
      </c>
      <c r="J2" s="6" t="s">
        <v>2</v>
      </c>
      <c r="K2" s="6" t="s">
        <v>77</v>
      </c>
      <c r="L2" s="6">
        <v>1</v>
      </c>
      <c r="M2" s="6">
        <v>1</v>
      </c>
      <c r="N2" s="6" t="s">
        <v>78</v>
      </c>
      <c r="O2" s="6" t="s">
        <v>79</v>
      </c>
      <c r="P2" s="6" t="s">
        <v>80</v>
      </c>
      <c r="Q2" s="6"/>
      <c r="R2" s="11" t="s">
        <v>81</v>
      </c>
      <c r="S2" s="12" t="s">
        <v>19</v>
      </c>
      <c r="T2" s="6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5" t="s">
        <v>86</v>
      </c>
      <c r="B3" s="5"/>
      <c r="C3" s="5" t="s">
        <v>71</v>
      </c>
      <c r="D3" s="5" t="s">
        <v>72</v>
      </c>
      <c r="E3" s="5" t="s">
        <v>73</v>
      </c>
      <c r="F3" s="5" t="s">
        <v>72</v>
      </c>
      <c r="G3" s="5" t="s">
        <v>74</v>
      </c>
      <c r="H3" s="6" t="s">
        <v>75</v>
      </c>
      <c r="I3" s="6" t="s">
        <v>76</v>
      </c>
      <c r="J3" s="6" t="s">
        <v>2</v>
      </c>
      <c r="K3" s="6" t="s">
        <v>77</v>
      </c>
      <c r="L3" s="6">
        <v>1</v>
      </c>
      <c r="M3" s="6">
        <v>1</v>
      </c>
      <c r="N3" s="6" t="s">
        <v>78</v>
      </c>
      <c r="O3" s="6" t="s">
        <v>79</v>
      </c>
      <c r="P3" s="6" t="s">
        <v>80</v>
      </c>
      <c r="Q3" s="6"/>
      <c r="R3" s="11" t="s">
        <v>81</v>
      </c>
      <c r="S3" s="12" t="s">
        <v>19</v>
      </c>
      <c r="T3" s="6"/>
      <c r="U3" s="11" t="s">
        <v>19</v>
      </c>
      <c r="V3" s="11" t="s">
        <v>81</v>
      </c>
      <c r="W3" s="12" t="s">
        <v>82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83</v>
      </c>
      <c r="AD3" t="s">
        <v>6</v>
      </c>
      <c r="AE3" t="s">
        <v>87</v>
      </c>
      <c r="AF3" t="s">
        <v>85</v>
      </c>
      <c r="AG3" t="s">
        <v>72</v>
      </c>
      <c r="AH3" t="s">
        <v>19</v>
      </c>
    </row>
    <row r="4" ht="14.25" customHeight="1" spans="1:34">
      <c r="A4" s="5" t="s">
        <v>88</v>
      </c>
      <c r="B4" s="5"/>
      <c r="C4" s="5" t="s">
        <v>71</v>
      </c>
      <c r="D4" s="5" t="s">
        <v>72</v>
      </c>
      <c r="E4" s="5" t="s">
        <v>73</v>
      </c>
      <c r="F4" s="5" t="s">
        <v>72</v>
      </c>
      <c r="G4" s="5" t="s">
        <v>89</v>
      </c>
      <c r="H4" s="6" t="s">
        <v>90</v>
      </c>
      <c r="I4" s="6" t="s">
        <v>76</v>
      </c>
      <c r="J4" s="6" t="s">
        <v>2</v>
      </c>
      <c r="K4" s="6" t="s">
        <v>91</v>
      </c>
      <c r="L4" s="6">
        <v>1</v>
      </c>
      <c r="M4" s="6">
        <v>1</v>
      </c>
      <c r="N4" s="6" t="s">
        <v>92</v>
      </c>
      <c r="O4" s="6" t="s">
        <v>79</v>
      </c>
      <c r="P4" s="6" t="s">
        <v>80</v>
      </c>
      <c r="Q4" s="6"/>
      <c r="R4" s="11" t="s">
        <v>93</v>
      </c>
      <c r="S4" s="12" t="s">
        <v>19</v>
      </c>
      <c r="T4" s="6"/>
      <c r="U4" s="11" t="s">
        <v>19</v>
      </c>
      <c r="V4" s="11" t="s">
        <v>93</v>
      </c>
      <c r="W4" s="12" t="s">
        <v>94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95</v>
      </c>
      <c r="AD4" t="s">
        <v>6</v>
      </c>
      <c r="AE4" t="s">
        <v>96</v>
      </c>
      <c r="AF4" t="s">
        <v>85</v>
      </c>
      <c r="AG4" t="s">
        <v>72</v>
      </c>
      <c r="AH4" t="s">
        <v>19</v>
      </c>
    </row>
    <row r="5" ht="14.25" customHeight="1" spans="1:34">
      <c r="A5" s="5" t="s">
        <v>97</v>
      </c>
      <c r="B5" s="5"/>
      <c r="C5" s="5" t="s">
        <v>71</v>
      </c>
      <c r="D5" s="5" t="s">
        <v>72</v>
      </c>
      <c r="E5" s="5" t="s">
        <v>73</v>
      </c>
      <c r="F5" s="5" t="s">
        <v>72</v>
      </c>
      <c r="G5" s="5" t="s">
        <v>98</v>
      </c>
      <c r="H5" s="6" t="s">
        <v>99</v>
      </c>
      <c r="I5" s="6" t="s">
        <v>76</v>
      </c>
      <c r="J5" s="6" t="s">
        <v>2</v>
      </c>
      <c r="K5" s="6" t="s">
        <v>100</v>
      </c>
      <c r="L5" s="6">
        <v>1</v>
      </c>
      <c r="M5" s="6">
        <v>3</v>
      </c>
      <c r="N5" s="6" t="s">
        <v>92</v>
      </c>
      <c r="O5" s="6" t="s">
        <v>92</v>
      </c>
      <c r="P5" s="6" t="s">
        <v>80</v>
      </c>
      <c r="Q5" s="6"/>
      <c r="R5" s="11" t="s">
        <v>101</v>
      </c>
      <c r="S5" s="12" t="s">
        <v>19</v>
      </c>
      <c r="T5" s="6"/>
      <c r="U5" s="11" t="s">
        <v>19</v>
      </c>
      <c r="V5" s="11" t="s">
        <v>101</v>
      </c>
      <c r="W5" s="12" t="s">
        <v>102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103</v>
      </c>
      <c r="AD5" t="s">
        <v>6</v>
      </c>
      <c r="AE5" t="s">
        <v>104</v>
      </c>
      <c r="AF5" t="s">
        <v>85</v>
      </c>
      <c r="AG5" t="s">
        <v>72</v>
      </c>
      <c r="AH5" t="s">
        <v>19</v>
      </c>
    </row>
    <row r="6" ht="14.25" customHeight="1" spans="1:34">
      <c r="A6" s="5" t="s">
        <v>105</v>
      </c>
      <c r="B6" s="5"/>
      <c r="C6" s="5" t="s">
        <v>71</v>
      </c>
      <c r="D6" s="5" t="s">
        <v>72</v>
      </c>
      <c r="E6" s="5" t="s">
        <v>73</v>
      </c>
      <c r="F6" s="5" t="s">
        <v>72</v>
      </c>
      <c r="G6" s="5" t="s">
        <v>106</v>
      </c>
      <c r="H6" s="6" t="s">
        <v>107</v>
      </c>
      <c r="I6" s="6" t="s">
        <v>76</v>
      </c>
      <c r="J6" s="6" t="s">
        <v>2</v>
      </c>
      <c r="K6" s="6" t="s">
        <v>108</v>
      </c>
      <c r="L6" s="6">
        <v>3</v>
      </c>
      <c r="M6" s="6">
        <v>1</v>
      </c>
      <c r="N6" s="6" t="s">
        <v>92</v>
      </c>
      <c r="O6" s="6" t="s">
        <v>79</v>
      </c>
      <c r="P6" s="6" t="s">
        <v>80</v>
      </c>
      <c r="Q6" s="6"/>
      <c r="R6" s="11" t="s">
        <v>109</v>
      </c>
      <c r="S6" s="12" t="s">
        <v>19</v>
      </c>
      <c r="T6" s="6"/>
      <c r="U6" s="11" t="s">
        <v>19</v>
      </c>
      <c r="V6" s="11" t="s">
        <v>109</v>
      </c>
      <c r="W6" s="12" t="s">
        <v>110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111</v>
      </c>
      <c r="AD6" t="s">
        <v>6</v>
      </c>
      <c r="AE6" t="s">
        <v>112</v>
      </c>
      <c r="AF6" t="s">
        <v>85</v>
      </c>
      <c r="AG6" t="s">
        <v>72</v>
      </c>
      <c r="AH6" t="s">
        <v>19</v>
      </c>
    </row>
    <row r="7" ht="14.25" customHeight="1" spans="1:34">
      <c r="A7" s="5" t="s">
        <v>113</v>
      </c>
      <c r="B7" s="5"/>
      <c r="C7" s="5" t="s">
        <v>71</v>
      </c>
      <c r="D7" s="5" t="s">
        <v>72</v>
      </c>
      <c r="E7" s="5" t="s">
        <v>73</v>
      </c>
      <c r="F7" s="5" t="s">
        <v>72</v>
      </c>
      <c r="G7" s="5" t="s">
        <v>114</v>
      </c>
      <c r="H7" s="6" t="s">
        <v>115</v>
      </c>
      <c r="I7" s="6" t="s">
        <v>76</v>
      </c>
      <c r="J7" s="6" t="s">
        <v>2</v>
      </c>
      <c r="K7" s="6" t="s">
        <v>116</v>
      </c>
      <c r="L7" s="6">
        <v>3</v>
      </c>
      <c r="M7" s="6">
        <v>1</v>
      </c>
      <c r="N7" s="6" t="s">
        <v>117</v>
      </c>
      <c r="O7" s="6" t="s">
        <v>79</v>
      </c>
      <c r="P7" s="6" t="s">
        <v>80</v>
      </c>
      <c r="Q7" s="6"/>
      <c r="R7" s="11" t="s">
        <v>118</v>
      </c>
      <c r="S7" s="12" t="s">
        <v>19</v>
      </c>
      <c r="T7" s="6"/>
      <c r="U7" s="11" t="s">
        <v>19</v>
      </c>
      <c r="V7" s="11" t="s">
        <v>118</v>
      </c>
      <c r="W7" s="12" t="s">
        <v>119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120</v>
      </c>
      <c r="AD7" t="s">
        <v>6</v>
      </c>
      <c r="AE7" t="s">
        <v>121</v>
      </c>
      <c r="AF7" t="s">
        <v>85</v>
      </c>
      <c r="AG7" t="s">
        <v>72</v>
      </c>
      <c r="AH7" t="s">
        <v>19</v>
      </c>
    </row>
    <row r="8" ht="14.25" customHeight="1" spans="1:34">
      <c r="A8" s="5" t="s">
        <v>122</v>
      </c>
      <c r="B8" s="5"/>
      <c r="C8" s="5" t="s">
        <v>71</v>
      </c>
      <c r="D8" s="5" t="s">
        <v>72</v>
      </c>
      <c r="E8" s="5" t="s">
        <v>73</v>
      </c>
      <c r="F8" s="5" t="s">
        <v>72</v>
      </c>
      <c r="G8" s="5" t="s">
        <v>123</v>
      </c>
      <c r="H8" s="6" t="s">
        <v>124</v>
      </c>
      <c r="I8" s="6" t="s">
        <v>76</v>
      </c>
      <c r="J8" s="6" t="s">
        <v>2</v>
      </c>
      <c r="K8" s="6" t="s">
        <v>125</v>
      </c>
      <c r="L8" s="6">
        <v>1</v>
      </c>
      <c r="M8" s="6">
        <v>2</v>
      </c>
      <c r="N8" s="6" t="s">
        <v>117</v>
      </c>
      <c r="O8" s="6" t="s">
        <v>117</v>
      </c>
      <c r="P8" s="6" t="s">
        <v>80</v>
      </c>
      <c r="Q8" s="6"/>
      <c r="R8" s="11" t="s">
        <v>126</v>
      </c>
      <c r="S8" s="12" t="s">
        <v>19</v>
      </c>
      <c r="T8" s="6"/>
      <c r="U8" s="11" t="s">
        <v>19</v>
      </c>
      <c r="V8" s="11" t="s">
        <v>126</v>
      </c>
      <c r="W8" s="12" t="s">
        <v>127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128</v>
      </c>
      <c r="AD8" t="s">
        <v>6</v>
      </c>
      <c r="AE8" t="s">
        <v>129</v>
      </c>
      <c r="AF8" t="s">
        <v>85</v>
      </c>
      <c r="AG8" t="s">
        <v>72</v>
      </c>
      <c r="AH8" t="s">
        <v>19</v>
      </c>
    </row>
    <row r="9" ht="14.25" customHeight="1" spans="1:34">
      <c r="A9" s="5" t="s">
        <v>130</v>
      </c>
      <c r="B9" s="5"/>
      <c r="C9" s="5" t="s">
        <v>71</v>
      </c>
      <c r="D9" s="5" t="s">
        <v>72</v>
      </c>
      <c r="E9" s="5" t="s">
        <v>73</v>
      </c>
      <c r="F9" s="5" t="s">
        <v>72</v>
      </c>
      <c r="G9" s="5" t="s">
        <v>131</v>
      </c>
      <c r="H9" s="6" t="s">
        <v>132</v>
      </c>
      <c r="I9" s="6" t="s">
        <v>76</v>
      </c>
      <c r="J9" s="6" t="s">
        <v>2</v>
      </c>
      <c r="K9" s="6" t="s">
        <v>133</v>
      </c>
      <c r="L9" s="6">
        <v>1</v>
      </c>
      <c r="M9" s="6">
        <v>2</v>
      </c>
      <c r="N9" s="6" t="s">
        <v>117</v>
      </c>
      <c r="O9" s="6" t="s">
        <v>117</v>
      </c>
      <c r="P9" s="6" t="s">
        <v>80</v>
      </c>
      <c r="Q9" s="6"/>
      <c r="R9" s="11" t="s">
        <v>134</v>
      </c>
      <c r="S9" s="12" t="s">
        <v>19</v>
      </c>
      <c r="T9" s="6"/>
      <c r="U9" s="11" t="s">
        <v>19</v>
      </c>
      <c r="V9" s="11" t="s">
        <v>134</v>
      </c>
      <c r="W9" s="12" t="s">
        <v>135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85</v>
      </c>
      <c r="AG9" t="s">
        <v>72</v>
      </c>
      <c r="AH9" t="s">
        <v>19</v>
      </c>
    </row>
    <row r="10" ht="14.25" customHeight="1" spans="1:34">
      <c r="A10" s="5" t="s">
        <v>138</v>
      </c>
      <c r="B10" s="5"/>
      <c r="C10" s="5" t="s">
        <v>71</v>
      </c>
      <c r="D10" s="5" t="s">
        <v>72</v>
      </c>
      <c r="E10" s="5" t="s">
        <v>73</v>
      </c>
      <c r="F10" s="5" t="s">
        <v>72</v>
      </c>
      <c r="G10" s="5" t="s">
        <v>139</v>
      </c>
      <c r="H10" s="6" t="s">
        <v>140</v>
      </c>
      <c r="I10" s="6" t="s">
        <v>76</v>
      </c>
      <c r="J10" s="6" t="s">
        <v>2</v>
      </c>
      <c r="K10" s="6" t="s">
        <v>141</v>
      </c>
      <c r="L10" s="6">
        <v>2</v>
      </c>
      <c r="M10" s="6">
        <v>1</v>
      </c>
      <c r="N10" s="6" t="s">
        <v>117</v>
      </c>
      <c r="O10" s="6" t="s">
        <v>79</v>
      </c>
      <c r="P10" s="6" t="s">
        <v>80</v>
      </c>
      <c r="Q10" s="6"/>
      <c r="R10" s="11" t="s">
        <v>142</v>
      </c>
      <c r="S10" s="12" t="s">
        <v>19</v>
      </c>
      <c r="T10" s="6"/>
      <c r="U10" s="11" t="s">
        <v>19</v>
      </c>
      <c r="V10" s="11" t="s">
        <v>142</v>
      </c>
      <c r="W10" s="12" t="s">
        <v>143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144</v>
      </c>
      <c r="AD10" t="s">
        <v>6</v>
      </c>
      <c r="AE10" t="s">
        <v>121</v>
      </c>
      <c r="AF10" t="s">
        <v>85</v>
      </c>
      <c r="AG10" t="s">
        <v>72</v>
      </c>
      <c r="AH10" t="s">
        <v>19</v>
      </c>
    </row>
    <row r="11" ht="14.25" customHeight="1" spans="1:34">
      <c r="A11" s="5" t="s">
        <v>145</v>
      </c>
      <c r="B11" s="5"/>
      <c r="C11" s="5" t="s">
        <v>71</v>
      </c>
      <c r="D11" s="5" t="s">
        <v>72</v>
      </c>
      <c r="E11" s="5" t="s">
        <v>73</v>
      </c>
      <c r="F11" s="5" t="s">
        <v>72</v>
      </c>
      <c r="G11" s="5" t="s">
        <v>146</v>
      </c>
      <c r="H11" s="6" t="s">
        <v>147</v>
      </c>
      <c r="I11" s="6" t="s">
        <v>76</v>
      </c>
      <c r="J11" s="6" t="s">
        <v>2</v>
      </c>
      <c r="K11" s="6" t="s">
        <v>148</v>
      </c>
      <c r="L11" s="6">
        <v>1</v>
      </c>
      <c r="M11" s="6">
        <v>1</v>
      </c>
      <c r="N11" s="6" t="s">
        <v>117</v>
      </c>
      <c r="O11" s="6" t="s">
        <v>79</v>
      </c>
      <c r="P11" s="6" t="s">
        <v>80</v>
      </c>
      <c r="Q11" s="6"/>
      <c r="R11" s="11" t="s">
        <v>149</v>
      </c>
      <c r="S11" s="12" t="s">
        <v>19</v>
      </c>
      <c r="T11" s="6"/>
      <c r="U11" s="11" t="s">
        <v>19</v>
      </c>
      <c r="V11" s="11" t="s">
        <v>149</v>
      </c>
      <c r="W11" s="12" t="s">
        <v>127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150</v>
      </c>
      <c r="AD11" t="s">
        <v>6</v>
      </c>
      <c r="AE11" t="s">
        <v>151</v>
      </c>
      <c r="AF11" t="s">
        <v>85</v>
      </c>
      <c r="AG11" t="s">
        <v>72</v>
      </c>
      <c r="AH11" t="s">
        <v>19</v>
      </c>
    </row>
    <row r="12" ht="14.25" customHeight="1" spans="1:34">
      <c r="A12" s="5" t="s">
        <v>152</v>
      </c>
      <c r="B12" s="5"/>
      <c r="C12" s="5" t="s">
        <v>71</v>
      </c>
      <c r="D12" s="5" t="s">
        <v>72</v>
      </c>
      <c r="E12" s="5" t="s">
        <v>73</v>
      </c>
      <c r="F12" s="5" t="s">
        <v>72</v>
      </c>
      <c r="G12" s="5" t="s">
        <v>153</v>
      </c>
      <c r="H12" s="6" t="s">
        <v>154</v>
      </c>
      <c r="I12" s="6" t="s">
        <v>76</v>
      </c>
      <c r="J12" s="6" t="s">
        <v>2</v>
      </c>
      <c r="K12" s="6" t="s">
        <v>155</v>
      </c>
      <c r="L12" s="6">
        <v>1</v>
      </c>
      <c r="M12" s="6">
        <v>2</v>
      </c>
      <c r="N12" s="6" t="s">
        <v>117</v>
      </c>
      <c r="O12" s="6" t="s">
        <v>117</v>
      </c>
      <c r="P12" s="6" t="s">
        <v>80</v>
      </c>
      <c r="Q12" s="6"/>
      <c r="R12" s="11" t="s">
        <v>156</v>
      </c>
      <c r="S12" s="12" t="s">
        <v>19</v>
      </c>
      <c r="T12" s="6"/>
      <c r="U12" s="11" t="s">
        <v>19</v>
      </c>
      <c r="V12" s="11" t="s">
        <v>156</v>
      </c>
      <c r="W12" s="12" t="s">
        <v>157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158</v>
      </c>
      <c r="AD12" t="s">
        <v>6</v>
      </c>
      <c r="AE12" t="s">
        <v>159</v>
      </c>
      <c r="AF12" t="s">
        <v>85</v>
      </c>
      <c r="AG12" t="s">
        <v>72</v>
      </c>
      <c r="AH12" t="s">
        <v>19</v>
      </c>
    </row>
    <row r="13" ht="14.25" customHeight="1" spans="1:34">
      <c r="A13" s="5" t="s">
        <v>160</v>
      </c>
      <c r="B13" s="5"/>
      <c r="C13" s="5" t="s">
        <v>71</v>
      </c>
      <c r="D13" s="5" t="s">
        <v>72</v>
      </c>
      <c r="E13" s="5" t="s">
        <v>73</v>
      </c>
      <c r="F13" s="5" t="s">
        <v>72</v>
      </c>
      <c r="G13" s="5" t="s">
        <v>161</v>
      </c>
      <c r="H13" s="6" t="s">
        <v>162</v>
      </c>
      <c r="I13" s="6" t="s">
        <v>76</v>
      </c>
      <c r="J13" s="6" t="s">
        <v>2</v>
      </c>
      <c r="K13" s="6" t="s">
        <v>163</v>
      </c>
      <c r="L13" s="6">
        <v>1</v>
      </c>
      <c r="M13" s="6">
        <v>1</v>
      </c>
      <c r="N13" s="6" t="s">
        <v>79</v>
      </c>
      <c r="O13" s="6" t="s">
        <v>79</v>
      </c>
      <c r="P13" s="6" t="s">
        <v>80</v>
      </c>
      <c r="Q13" s="6"/>
      <c r="R13" s="11" t="s">
        <v>164</v>
      </c>
      <c r="S13" s="12" t="s">
        <v>19</v>
      </c>
      <c r="T13" s="6"/>
      <c r="U13" s="11" t="s">
        <v>19</v>
      </c>
      <c r="V13" s="11" t="s">
        <v>164</v>
      </c>
      <c r="W13" s="12" t="s">
        <v>165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166</v>
      </c>
      <c r="AD13" t="s">
        <v>6</v>
      </c>
      <c r="AE13" t="s">
        <v>167</v>
      </c>
      <c r="AF13" t="s">
        <v>85</v>
      </c>
      <c r="AG13" t="s">
        <v>72</v>
      </c>
      <c r="AH13" t="s">
        <v>19</v>
      </c>
    </row>
    <row r="14" ht="14.25" customHeight="1" spans="1:34">
      <c r="A14" s="5" t="s">
        <v>168</v>
      </c>
      <c r="B14" s="5"/>
      <c r="C14" s="5" t="s">
        <v>71</v>
      </c>
      <c r="D14" s="5" t="s">
        <v>72</v>
      </c>
      <c r="E14" s="5" t="s">
        <v>73</v>
      </c>
      <c r="F14" s="5" t="s">
        <v>72</v>
      </c>
      <c r="G14" s="5" t="s">
        <v>169</v>
      </c>
      <c r="H14" s="6" t="s">
        <v>170</v>
      </c>
      <c r="I14" s="6" t="s">
        <v>76</v>
      </c>
      <c r="J14" s="6" t="s">
        <v>2</v>
      </c>
      <c r="K14" s="6" t="s">
        <v>171</v>
      </c>
      <c r="L14" s="6">
        <v>3</v>
      </c>
      <c r="M14" s="6">
        <v>1</v>
      </c>
      <c r="N14" s="6" t="s">
        <v>79</v>
      </c>
      <c r="O14" s="6" t="s">
        <v>79</v>
      </c>
      <c r="P14" s="6" t="s">
        <v>80</v>
      </c>
      <c r="Q14" s="6"/>
      <c r="R14" s="11" t="s">
        <v>172</v>
      </c>
      <c r="S14" s="12" t="s">
        <v>19</v>
      </c>
      <c r="T14" s="6"/>
      <c r="U14" s="11" t="s">
        <v>19</v>
      </c>
      <c r="V14" s="11" t="s">
        <v>172</v>
      </c>
      <c r="W14" s="12" t="s">
        <v>173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174</v>
      </c>
      <c r="AD14" t="s">
        <v>6</v>
      </c>
      <c r="AE14" t="s">
        <v>175</v>
      </c>
      <c r="AF14" t="s">
        <v>85</v>
      </c>
      <c r="AG14" t="s">
        <v>72</v>
      </c>
      <c r="AH14" t="s">
        <v>19</v>
      </c>
    </row>
    <row r="15" ht="14.25" customHeight="1" spans="1:34">
      <c r="A15" s="5" t="s">
        <v>176</v>
      </c>
      <c r="B15" s="5"/>
      <c r="C15" s="5" t="s">
        <v>71</v>
      </c>
      <c r="D15" s="5" t="s">
        <v>72</v>
      </c>
      <c r="E15" s="5" t="s">
        <v>73</v>
      </c>
      <c r="F15" s="5" t="s">
        <v>72</v>
      </c>
      <c r="G15" s="5" t="s">
        <v>177</v>
      </c>
      <c r="H15" s="6" t="s">
        <v>178</v>
      </c>
      <c r="I15" s="6" t="s">
        <v>76</v>
      </c>
      <c r="J15" s="6" t="s">
        <v>2</v>
      </c>
      <c r="K15" s="6" t="s">
        <v>179</v>
      </c>
      <c r="L15" s="6">
        <v>1</v>
      </c>
      <c r="M15" s="6">
        <v>4</v>
      </c>
      <c r="N15" s="6" t="s">
        <v>180</v>
      </c>
      <c r="O15" s="6" t="s">
        <v>78</v>
      </c>
      <c r="P15" s="6" t="s">
        <v>80</v>
      </c>
      <c r="Q15" s="6"/>
      <c r="R15" s="11" t="s">
        <v>181</v>
      </c>
      <c r="S15" s="12" t="s">
        <v>19</v>
      </c>
      <c r="T15" s="6"/>
      <c r="U15" s="11" t="s">
        <v>19</v>
      </c>
      <c r="V15" s="11" t="s">
        <v>181</v>
      </c>
      <c r="W15" s="12" t="s">
        <v>182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183</v>
      </c>
      <c r="AD15" t="s">
        <v>6</v>
      </c>
      <c r="AE15" t="s">
        <v>104</v>
      </c>
      <c r="AF15" t="s">
        <v>85</v>
      </c>
      <c r="AG15" t="s">
        <v>72</v>
      </c>
      <c r="AH15" t="s">
        <v>19</v>
      </c>
    </row>
    <row r="16" ht="14.25" customHeight="1" spans="1:34">
      <c r="A16" s="5" t="s">
        <v>184</v>
      </c>
      <c r="B16" s="5"/>
      <c r="C16" s="5" t="s">
        <v>71</v>
      </c>
      <c r="D16" s="5" t="s">
        <v>72</v>
      </c>
      <c r="E16" s="5" t="s">
        <v>73</v>
      </c>
      <c r="F16" s="5" t="s">
        <v>72</v>
      </c>
      <c r="G16" s="5" t="s">
        <v>185</v>
      </c>
      <c r="H16" s="6" t="s">
        <v>186</v>
      </c>
      <c r="I16" s="6" t="s">
        <v>76</v>
      </c>
      <c r="J16" s="6" t="s">
        <v>2</v>
      </c>
      <c r="K16" s="6" t="s">
        <v>187</v>
      </c>
      <c r="L16" s="6">
        <v>1</v>
      </c>
      <c r="M16" s="6">
        <v>1</v>
      </c>
      <c r="N16" s="6" t="s">
        <v>78</v>
      </c>
      <c r="O16" s="6" t="s">
        <v>79</v>
      </c>
      <c r="P16" s="6" t="s">
        <v>80</v>
      </c>
      <c r="Q16" s="6"/>
      <c r="R16" s="11" t="s">
        <v>188</v>
      </c>
      <c r="S16" s="12" t="s">
        <v>19</v>
      </c>
      <c r="T16" s="6"/>
      <c r="U16" s="11" t="s">
        <v>19</v>
      </c>
      <c r="V16" s="11" t="s">
        <v>188</v>
      </c>
      <c r="W16" s="12" t="s">
        <v>189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85</v>
      </c>
      <c r="AG16" t="s">
        <v>72</v>
      </c>
      <c r="AH16" t="s">
        <v>19</v>
      </c>
    </row>
    <row r="17" ht="14.25" customHeight="1" spans="1:34">
      <c r="A17" s="5" t="s">
        <v>192</v>
      </c>
      <c r="B17" s="5"/>
      <c r="C17" s="5" t="s">
        <v>71</v>
      </c>
      <c r="D17" s="5" t="s">
        <v>72</v>
      </c>
      <c r="E17" s="5" t="s">
        <v>73</v>
      </c>
      <c r="F17" s="5" t="s">
        <v>72</v>
      </c>
      <c r="G17" s="5" t="s">
        <v>193</v>
      </c>
      <c r="H17" s="6" t="s">
        <v>194</v>
      </c>
      <c r="I17" s="6" t="s">
        <v>76</v>
      </c>
      <c r="J17" s="6" t="s">
        <v>2</v>
      </c>
      <c r="K17" s="6" t="s">
        <v>195</v>
      </c>
      <c r="L17" s="6">
        <v>1</v>
      </c>
      <c r="M17" s="6">
        <v>2</v>
      </c>
      <c r="N17" s="6" t="s">
        <v>92</v>
      </c>
      <c r="O17" s="6" t="s">
        <v>117</v>
      </c>
      <c r="P17" s="6" t="s">
        <v>80</v>
      </c>
      <c r="Q17" s="6"/>
      <c r="R17" s="11" t="s">
        <v>196</v>
      </c>
      <c r="S17" s="12" t="s">
        <v>19</v>
      </c>
      <c r="T17" s="6"/>
      <c r="U17" s="11" t="s">
        <v>19</v>
      </c>
      <c r="V17" s="11" t="s">
        <v>196</v>
      </c>
      <c r="W17" s="12" t="s">
        <v>197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85</v>
      </c>
      <c r="AG17" t="s">
        <v>72</v>
      </c>
      <c r="AH17" t="s">
        <v>19</v>
      </c>
    </row>
    <row r="18" ht="14.25" customHeight="1" spans="1:34">
      <c r="A18" s="5" t="s">
        <v>200</v>
      </c>
      <c r="B18" s="5"/>
      <c r="C18" s="5" t="s">
        <v>71</v>
      </c>
      <c r="D18" s="5" t="s">
        <v>72</v>
      </c>
      <c r="E18" s="5" t="s">
        <v>73</v>
      </c>
      <c r="F18" s="5" t="s">
        <v>72</v>
      </c>
      <c r="G18" s="5" t="s">
        <v>89</v>
      </c>
      <c r="H18" s="6" t="s">
        <v>90</v>
      </c>
      <c r="I18" s="6" t="s">
        <v>76</v>
      </c>
      <c r="J18" s="6" t="s">
        <v>2</v>
      </c>
      <c r="K18" s="6" t="s">
        <v>201</v>
      </c>
      <c r="L18" s="6">
        <v>1</v>
      </c>
      <c r="M18" s="6">
        <v>2</v>
      </c>
      <c r="N18" s="6" t="s">
        <v>92</v>
      </c>
      <c r="O18" s="6" t="s">
        <v>117</v>
      </c>
      <c r="P18" s="6" t="s">
        <v>80</v>
      </c>
      <c r="Q18" s="6"/>
      <c r="R18" s="11" t="s">
        <v>202</v>
      </c>
      <c r="S18" s="12" t="s">
        <v>19</v>
      </c>
      <c r="T18" s="6"/>
      <c r="U18" s="11" t="s">
        <v>19</v>
      </c>
      <c r="V18" s="11" t="s">
        <v>202</v>
      </c>
      <c r="W18" s="12" t="s">
        <v>203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204</v>
      </c>
      <c r="AD18" t="s">
        <v>6</v>
      </c>
      <c r="AE18" t="s">
        <v>96</v>
      </c>
      <c r="AF18" t="s">
        <v>85</v>
      </c>
      <c r="AG18" t="s">
        <v>72</v>
      </c>
      <c r="AH18" t="s">
        <v>19</v>
      </c>
    </row>
    <row r="19" ht="14.25" customHeight="1" spans="1:34">
      <c r="A19" s="5" t="s">
        <v>205</v>
      </c>
      <c r="B19" s="5"/>
      <c r="C19" s="5" t="s">
        <v>71</v>
      </c>
      <c r="D19" s="5" t="s">
        <v>72</v>
      </c>
      <c r="E19" s="5" t="s">
        <v>73</v>
      </c>
      <c r="F19" s="5" t="s">
        <v>72</v>
      </c>
      <c r="G19" s="5" t="s">
        <v>206</v>
      </c>
      <c r="H19" s="6" t="s">
        <v>207</v>
      </c>
      <c r="I19" s="6" t="s">
        <v>76</v>
      </c>
      <c r="J19" s="6" t="s">
        <v>2</v>
      </c>
      <c r="K19" s="6" t="s">
        <v>208</v>
      </c>
      <c r="L19" s="6">
        <v>1</v>
      </c>
      <c r="M19" s="6">
        <v>1</v>
      </c>
      <c r="N19" s="6" t="s">
        <v>117</v>
      </c>
      <c r="O19" s="6" t="s">
        <v>79</v>
      </c>
      <c r="P19" s="6" t="s">
        <v>80</v>
      </c>
      <c r="Q19" s="6"/>
      <c r="R19" s="11" t="s">
        <v>209</v>
      </c>
      <c r="S19" s="12" t="s">
        <v>19</v>
      </c>
      <c r="T19" s="6"/>
      <c r="U19" s="11" t="s">
        <v>19</v>
      </c>
      <c r="V19" s="11" t="s">
        <v>209</v>
      </c>
      <c r="W19" s="12" t="s">
        <v>210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85</v>
      </c>
      <c r="AG19" t="s">
        <v>72</v>
      </c>
      <c r="AH19" t="s">
        <v>19</v>
      </c>
    </row>
    <row r="20" ht="14.25" customHeight="1" spans="1:34">
      <c r="A20" s="5" t="s">
        <v>213</v>
      </c>
      <c r="B20" s="5"/>
      <c r="C20" s="5" t="s">
        <v>71</v>
      </c>
      <c r="D20" s="5" t="s">
        <v>72</v>
      </c>
      <c r="E20" s="5" t="s">
        <v>73</v>
      </c>
      <c r="F20" s="5" t="s">
        <v>72</v>
      </c>
      <c r="G20" s="5" t="s">
        <v>214</v>
      </c>
      <c r="H20" s="6" t="s">
        <v>215</v>
      </c>
      <c r="I20" s="6" t="s">
        <v>76</v>
      </c>
      <c r="J20" s="6" t="s">
        <v>2</v>
      </c>
      <c r="K20" s="6" t="s">
        <v>216</v>
      </c>
      <c r="L20" s="6">
        <v>1</v>
      </c>
      <c r="M20" s="6">
        <v>1</v>
      </c>
      <c r="N20" s="6" t="s">
        <v>117</v>
      </c>
      <c r="O20" s="6" t="s">
        <v>79</v>
      </c>
      <c r="P20" s="6" t="s">
        <v>80</v>
      </c>
      <c r="Q20" s="6"/>
      <c r="R20" s="11" t="s">
        <v>217</v>
      </c>
      <c r="S20" s="12" t="s">
        <v>19</v>
      </c>
      <c r="T20" s="6"/>
      <c r="U20" s="11" t="s">
        <v>19</v>
      </c>
      <c r="V20" s="11" t="s">
        <v>217</v>
      </c>
      <c r="W20" s="12" t="s">
        <v>218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85</v>
      </c>
      <c r="AG20" t="s">
        <v>72</v>
      </c>
      <c r="AH20" t="s">
        <v>19</v>
      </c>
    </row>
    <row r="21" ht="14.25" customHeight="1" spans="1:34">
      <c r="A21" s="5" t="s">
        <v>221</v>
      </c>
      <c r="B21" s="5"/>
      <c r="C21" s="5" t="s">
        <v>71</v>
      </c>
      <c r="D21" s="5" t="s">
        <v>72</v>
      </c>
      <c r="E21" s="5" t="s">
        <v>73</v>
      </c>
      <c r="F21" s="5" t="s">
        <v>72</v>
      </c>
      <c r="G21" s="5" t="s">
        <v>222</v>
      </c>
      <c r="H21" s="6" t="s">
        <v>223</v>
      </c>
      <c r="I21" s="6" t="s">
        <v>76</v>
      </c>
      <c r="J21" s="6" t="s">
        <v>2</v>
      </c>
      <c r="K21" s="6" t="s">
        <v>224</v>
      </c>
      <c r="L21" s="6">
        <v>1</v>
      </c>
      <c r="M21" s="6">
        <v>1</v>
      </c>
      <c r="N21" s="6" t="s">
        <v>117</v>
      </c>
      <c r="O21" s="6" t="s">
        <v>79</v>
      </c>
      <c r="P21" s="6" t="s">
        <v>80</v>
      </c>
      <c r="Q21" s="6"/>
      <c r="R21" s="11" t="s">
        <v>225</v>
      </c>
      <c r="S21" s="12" t="s">
        <v>19</v>
      </c>
      <c r="T21" s="6"/>
      <c r="U21" s="11" t="s">
        <v>19</v>
      </c>
      <c r="V21" s="11" t="s">
        <v>225</v>
      </c>
      <c r="W21" s="12" t="s">
        <v>226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227</v>
      </c>
      <c r="AD21" t="s">
        <v>6</v>
      </c>
      <c r="AE21" t="s">
        <v>104</v>
      </c>
      <c r="AF21" t="s">
        <v>85</v>
      </c>
      <c r="AG21" t="s">
        <v>72</v>
      </c>
      <c r="AH21" t="s">
        <v>19</v>
      </c>
    </row>
    <row r="22" ht="14.25" customHeight="1" spans="1:34">
      <c r="A22" s="5" t="s">
        <v>228</v>
      </c>
      <c r="B22" s="5"/>
      <c r="C22" s="5" t="s">
        <v>71</v>
      </c>
      <c r="D22" s="5" t="s">
        <v>72</v>
      </c>
      <c r="E22" s="5" t="s">
        <v>73</v>
      </c>
      <c r="F22" s="5" t="s">
        <v>72</v>
      </c>
      <c r="G22" s="5" t="s">
        <v>89</v>
      </c>
      <c r="H22" s="6" t="s">
        <v>90</v>
      </c>
      <c r="I22" s="6" t="s">
        <v>76</v>
      </c>
      <c r="J22" s="6" t="s">
        <v>2</v>
      </c>
      <c r="K22" s="6" t="s">
        <v>229</v>
      </c>
      <c r="L22" s="6">
        <v>1</v>
      </c>
      <c r="M22" s="6">
        <v>1</v>
      </c>
      <c r="N22" s="6" t="s">
        <v>117</v>
      </c>
      <c r="O22" s="6" t="s">
        <v>79</v>
      </c>
      <c r="P22" s="6" t="s">
        <v>80</v>
      </c>
      <c r="Q22" s="6"/>
      <c r="R22" s="11" t="s">
        <v>230</v>
      </c>
      <c r="S22" s="12" t="s">
        <v>19</v>
      </c>
      <c r="T22" s="6"/>
      <c r="U22" s="11" t="s">
        <v>19</v>
      </c>
      <c r="V22" s="11" t="s">
        <v>230</v>
      </c>
      <c r="W22" s="12" t="s">
        <v>231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232</v>
      </c>
      <c r="AD22" t="s">
        <v>6</v>
      </c>
      <c r="AE22" t="s">
        <v>96</v>
      </c>
      <c r="AF22" t="s">
        <v>85</v>
      </c>
      <c r="AG22" t="s">
        <v>72</v>
      </c>
      <c r="AH22" t="s">
        <v>19</v>
      </c>
    </row>
    <row r="23" ht="14.25" customHeight="1" spans="1:34">
      <c r="A23" s="5" t="s">
        <v>233</v>
      </c>
      <c r="B23" s="5"/>
      <c r="C23" s="5" t="s">
        <v>71</v>
      </c>
      <c r="D23" s="5" t="s">
        <v>72</v>
      </c>
      <c r="E23" s="5" t="s">
        <v>73</v>
      </c>
      <c r="F23" s="5" t="s">
        <v>72</v>
      </c>
      <c r="G23" s="5" t="s">
        <v>234</v>
      </c>
      <c r="H23" s="6" t="s">
        <v>235</v>
      </c>
      <c r="I23" s="6" t="s">
        <v>76</v>
      </c>
      <c r="J23" s="6" t="s">
        <v>2</v>
      </c>
      <c r="K23" s="6" t="s">
        <v>236</v>
      </c>
      <c r="L23" s="6">
        <v>1</v>
      </c>
      <c r="M23" s="6">
        <v>1</v>
      </c>
      <c r="N23" s="6" t="s">
        <v>117</v>
      </c>
      <c r="O23" s="6" t="s">
        <v>79</v>
      </c>
      <c r="P23" s="6" t="s">
        <v>80</v>
      </c>
      <c r="Q23" s="6"/>
      <c r="R23" s="11" t="s">
        <v>237</v>
      </c>
      <c r="S23" s="12" t="s">
        <v>19</v>
      </c>
      <c r="T23" s="6"/>
      <c r="U23" s="11" t="s">
        <v>19</v>
      </c>
      <c r="V23" s="11" t="s">
        <v>237</v>
      </c>
      <c r="W23" s="12" t="s">
        <v>238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239</v>
      </c>
      <c r="AD23" t="s">
        <v>6</v>
      </c>
      <c r="AE23" t="s">
        <v>240</v>
      </c>
      <c r="AF23" t="s">
        <v>85</v>
      </c>
      <c r="AG23" t="s">
        <v>72</v>
      </c>
      <c r="AH23" t="s">
        <v>19</v>
      </c>
    </row>
    <row r="24" ht="14.25" customHeight="1" spans="1:34">
      <c r="A24" s="5" t="s">
        <v>241</v>
      </c>
      <c r="B24" s="5"/>
      <c r="C24" s="5" t="s">
        <v>71</v>
      </c>
      <c r="D24" s="5" t="s">
        <v>72</v>
      </c>
      <c r="E24" s="5" t="s">
        <v>73</v>
      </c>
      <c r="F24" s="5" t="s">
        <v>72</v>
      </c>
      <c r="G24" s="5" t="s">
        <v>242</v>
      </c>
      <c r="H24" s="6" t="s">
        <v>243</v>
      </c>
      <c r="I24" s="6" t="s">
        <v>76</v>
      </c>
      <c r="J24" s="6" t="s">
        <v>2</v>
      </c>
      <c r="K24" s="6" t="s">
        <v>244</v>
      </c>
      <c r="L24" s="6">
        <v>1</v>
      </c>
      <c r="M24" s="6">
        <v>1</v>
      </c>
      <c r="N24" s="6" t="s">
        <v>117</v>
      </c>
      <c r="O24" s="6" t="s">
        <v>79</v>
      </c>
      <c r="P24" s="6" t="s">
        <v>80</v>
      </c>
      <c r="Q24" s="6"/>
      <c r="R24" s="11" t="s">
        <v>245</v>
      </c>
      <c r="S24" s="12" t="s">
        <v>19</v>
      </c>
      <c r="T24" s="6"/>
      <c r="U24" s="11" t="s">
        <v>19</v>
      </c>
      <c r="V24" s="11" t="s">
        <v>245</v>
      </c>
      <c r="W24" s="12" t="s">
        <v>218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246</v>
      </c>
      <c r="AD24" t="s">
        <v>6</v>
      </c>
      <c r="AE24" t="s">
        <v>247</v>
      </c>
      <c r="AF24" t="s">
        <v>85</v>
      </c>
      <c r="AG24" t="s">
        <v>72</v>
      </c>
      <c r="AH24" t="s">
        <v>19</v>
      </c>
    </row>
    <row r="25" ht="14.25" customHeight="1" spans="1:34">
      <c r="A25" s="5" t="s">
        <v>248</v>
      </c>
      <c r="B25" s="5"/>
      <c r="C25" s="5" t="s">
        <v>71</v>
      </c>
      <c r="D25" s="5" t="s">
        <v>72</v>
      </c>
      <c r="E25" s="5" t="s">
        <v>73</v>
      </c>
      <c r="F25" s="5" t="s">
        <v>72</v>
      </c>
      <c r="G25" s="5" t="s">
        <v>249</v>
      </c>
      <c r="H25" s="6" t="s">
        <v>250</v>
      </c>
      <c r="I25" s="6" t="s">
        <v>76</v>
      </c>
      <c r="J25" s="6" t="s">
        <v>2</v>
      </c>
      <c r="K25" s="6" t="s">
        <v>251</v>
      </c>
      <c r="L25" s="6">
        <v>1</v>
      </c>
      <c r="M25" s="6">
        <v>2</v>
      </c>
      <c r="N25" s="6" t="s">
        <v>117</v>
      </c>
      <c r="O25" s="6" t="s">
        <v>117</v>
      </c>
      <c r="P25" s="6" t="s">
        <v>80</v>
      </c>
      <c r="Q25" s="6"/>
      <c r="R25" s="11" t="s">
        <v>252</v>
      </c>
      <c r="S25" s="12" t="s">
        <v>19</v>
      </c>
      <c r="T25" s="6"/>
      <c r="U25" s="11" t="s">
        <v>19</v>
      </c>
      <c r="V25" s="11" t="s">
        <v>252</v>
      </c>
      <c r="W25" s="12" t="s">
        <v>157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253</v>
      </c>
      <c r="AD25" t="s">
        <v>6</v>
      </c>
      <c r="AE25" t="s">
        <v>254</v>
      </c>
      <c r="AF25" t="s">
        <v>85</v>
      </c>
      <c r="AG25" t="s">
        <v>72</v>
      </c>
      <c r="AH25" t="s">
        <v>19</v>
      </c>
    </row>
    <row r="26" ht="14.25" customHeight="1" spans="1:34">
      <c r="A26" s="5" t="s">
        <v>255</v>
      </c>
      <c r="B26" s="5"/>
      <c r="C26" s="5" t="s">
        <v>71</v>
      </c>
      <c r="D26" s="5" t="s">
        <v>72</v>
      </c>
      <c r="E26" s="5" t="s">
        <v>73</v>
      </c>
      <c r="F26" s="5" t="s">
        <v>72</v>
      </c>
      <c r="G26" s="5" t="s">
        <v>169</v>
      </c>
      <c r="H26" s="6" t="s">
        <v>170</v>
      </c>
      <c r="I26" s="6" t="s">
        <v>76</v>
      </c>
      <c r="J26" s="6" t="s">
        <v>2</v>
      </c>
      <c r="K26" s="6" t="s">
        <v>256</v>
      </c>
      <c r="L26" s="6">
        <v>1</v>
      </c>
      <c r="M26" s="6">
        <v>1</v>
      </c>
      <c r="N26" s="6" t="s">
        <v>79</v>
      </c>
      <c r="O26" s="6" t="s">
        <v>79</v>
      </c>
      <c r="P26" s="6" t="s">
        <v>80</v>
      </c>
      <c r="Q26" s="6"/>
      <c r="R26" s="11" t="s">
        <v>257</v>
      </c>
      <c r="S26" s="12" t="s">
        <v>19</v>
      </c>
      <c r="T26" s="6"/>
      <c r="U26" s="11" t="s">
        <v>19</v>
      </c>
      <c r="V26" s="11" t="s">
        <v>257</v>
      </c>
      <c r="W26" s="12" t="s">
        <v>258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259</v>
      </c>
      <c r="AD26" t="s">
        <v>6</v>
      </c>
      <c r="AE26" t="s">
        <v>175</v>
      </c>
      <c r="AF26" t="s">
        <v>85</v>
      </c>
      <c r="AG26" t="s">
        <v>72</v>
      </c>
      <c r="AH26" t="s">
        <v>19</v>
      </c>
    </row>
    <row r="27" ht="14.25" customHeight="1" spans="1:34">
      <c r="A27" s="5" t="s">
        <v>260</v>
      </c>
      <c r="B27" s="5"/>
      <c r="C27" s="5" t="s">
        <v>71</v>
      </c>
      <c r="D27" s="5" t="s">
        <v>72</v>
      </c>
      <c r="E27" s="5" t="s">
        <v>73</v>
      </c>
      <c r="F27" s="5" t="s">
        <v>72</v>
      </c>
      <c r="G27" s="5" t="s">
        <v>106</v>
      </c>
      <c r="H27" s="6" t="s">
        <v>107</v>
      </c>
      <c r="I27" s="6" t="s">
        <v>76</v>
      </c>
      <c r="J27" s="6" t="s">
        <v>2</v>
      </c>
      <c r="K27" s="6" t="s">
        <v>261</v>
      </c>
      <c r="L27" s="6">
        <v>1</v>
      </c>
      <c r="M27" s="6">
        <v>1</v>
      </c>
      <c r="N27" s="6" t="s">
        <v>79</v>
      </c>
      <c r="O27" s="6" t="s">
        <v>79</v>
      </c>
      <c r="P27" s="6" t="s">
        <v>80</v>
      </c>
      <c r="Q27" s="6"/>
      <c r="R27" s="11" t="s">
        <v>262</v>
      </c>
      <c r="S27" s="12" t="s">
        <v>19</v>
      </c>
      <c r="T27" s="6"/>
      <c r="U27" s="11" t="s">
        <v>19</v>
      </c>
      <c r="V27" s="11" t="s">
        <v>262</v>
      </c>
      <c r="W27" s="12" t="s">
        <v>263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264</v>
      </c>
      <c r="AD27" t="s">
        <v>6</v>
      </c>
      <c r="AE27" t="s">
        <v>265</v>
      </c>
      <c r="AF27" t="s">
        <v>85</v>
      </c>
      <c r="AG27" t="s">
        <v>72</v>
      </c>
      <c r="AH27" t="s">
        <v>19</v>
      </c>
    </row>
    <row r="28" customHeight="1" spans="1:32">
      <c r="A28" s="10" t="s">
        <v>266</v>
      </c>
      <c r="B28" s="10"/>
      <c r="C28" s="10" t="s">
        <v>267</v>
      </c>
      <c r="D28" s="10"/>
      <c r="E28" s="10"/>
      <c r="F28" s="10"/>
      <c r="G28" s="10" t="s">
        <v>267</v>
      </c>
      <c r="H28" s="10" t="s">
        <v>267</v>
      </c>
      <c r="I28" s="10" t="s">
        <v>267</v>
      </c>
      <c r="J28" s="10" t="s">
        <v>267</v>
      </c>
      <c r="K28" s="10" t="s">
        <v>267</v>
      </c>
      <c r="L28" s="10" t="s">
        <v>267</v>
      </c>
      <c r="M28" s="10" t="s">
        <v>267</v>
      </c>
      <c r="N28" s="10" t="s">
        <v>267</v>
      </c>
      <c r="O28" s="10" t="s">
        <v>267</v>
      </c>
      <c r="P28" s="10" t="s">
        <v>267</v>
      </c>
      <c r="Q28" s="10"/>
      <c r="R28" s="13" t="s">
        <v>20</v>
      </c>
      <c r="S28" s="13" t="s">
        <v>19</v>
      </c>
      <c r="T28" s="10" t="s">
        <v>267</v>
      </c>
      <c r="U28" s="13"/>
      <c r="V28" s="13" t="s">
        <v>20</v>
      </c>
      <c r="W28" s="13" t="s">
        <v>21</v>
      </c>
      <c r="X28" s="13"/>
      <c r="Y28" s="13"/>
      <c r="Z28" s="13"/>
      <c r="AA28" s="10"/>
      <c r="AB28" s="13"/>
      <c r="AC28" s="10"/>
      <c r="AD28" s="10" t="s">
        <v>267</v>
      </c>
      <c r="AE28" s="10"/>
      <c r="AF2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268</v>
      </c>
      <c r="B1" s="4" t="s">
        <v>269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270</v>
      </c>
      <c r="H1" s="4" t="s">
        <v>271</v>
      </c>
      <c r="I1" s="4" t="s">
        <v>13</v>
      </c>
      <c r="J1" s="4" t="s">
        <v>17</v>
      </c>
      <c r="K1" s="4" t="s">
        <v>18</v>
      </c>
      <c r="L1" s="9" t="s">
        <v>272</v>
      </c>
      <c r="M1" s="4" t="s">
        <v>273</v>
      </c>
      <c r="N1" s="4" t="s">
        <v>274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275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F33" sqref="F3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t="s">
        <v>276</v>
      </c>
    </row>
    <row r="2" ht="14.25" customHeight="1" spans="1:9">
      <c r="A2" s="5" t="s">
        <v>70</v>
      </c>
      <c r="B2" s="6" t="s">
        <v>79</v>
      </c>
      <c r="C2" s="6" t="s">
        <v>80</v>
      </c>
      <c r="D2" s="3">
        <v>483</v>
      </c>
      <c r="E2" t="str">
        <f>VLOOKUP(A2,HOP!A:L,12,0)</f>
        <v>483.00</v>
      </c>
      <c r="F2" t="str">
        <f>VLOOKUP(A2,HOP!A:C,3,0)</f>
        <v>2415984</v>
      </c>
      <c r="G2">
        <f>D2-E2</f>
        <v>0</v>
      </c>
      <c r="H2" t="str">
        <f>$H$1&amp;F2</f>
        <v>,2415984</v>
      </c>
      <c r="I2" t="str">
        <f>VLOOKUP(A2,HOP!A:T,20,0)</f>
        <v>直连</v>
      </c>
    </row>
    <row r="3" ht="14.25" customHeight="1" spans="1:9">
      <c r="A3" s="5" t="s">
        <v>86</v>
      </c>
      <c r="B3" s="6" t="s">
        <v>79</v>
      </c>
      <c r="C3" s="6" t="s">
        <v>80</v>
      </c>
      <c r="D3" s="3">
        <v>483</v>
      </c>
      <c r="E3" t="str">
        <f>VLOOKUP(A3,HOP!A:L,12,0)</f>
        <v>483.00</v>
      </c>
      <c r="F3" t="str">
        <f>VLOOKUP(A3,HOP!A:C,3,0)</f>
        <v>2415982</v>
      </c>
      <c r="G3">
        <f t="shared" ref="G3:G27" si="0">D3-E3</f>
        <v>0</v>
      </c>
      <c r="H3" t="str">
        <f t="shared" ref="H3:H27" si="1">$H$1&amp;F3</f>
        <v>,2415982</v>
      </c>
      <c r="I3" t="str">
        <f>VLOOKUP(A3,HOP!A:T,20,0)</f>
        <v>直连</v>
      </c>
    </row>
    <row r="4" ht="14.25" customHeight="1" spans="1:9">
      <c r="A4" s="5" t="s">
        <v>88</v>
      </c>
      <c r="B4" s="6" t="s">
        <v>79</v>
      </c>
      <c r="C4" s="6" t="s">
        <v>80</v>
      </c>
      <c r="D4" s="3">
        <v>275</v>
      </c>
      <c r="E4" t="str">
        <f>VLOOKUP(A4,HOP!A:L,12,0)</f>
        <v>275.00</v>
      </c>
      <c r="F4" t="str">
        <f>VLOOKUP(A4,HOP!A:C,3,0)</f>
        <v>2417208</v>
      </c>
      <c r="G4">
        <f t="shared" si="0"/>
        <v>0</v>
      </c>
      <c r="H4" t="str">
        <f t="shared" si="1"/>
        <v>,2417208</v>
      </c>
      <c r="I4" t="str">
        <f>VLOOKUP(A4,HOP!A:T,20,0)</f>
        <v>直连</v>
      </c>
    </row>
    <row r="5" ht="14.25" customHeight="1" spans="1:9">
      <c r="A5" s="5" t="s">
        <v>97</v>
      </c>
      <c r="B5" s="6" t="s">
        <v>92</v>
      </c>
      <c r="C5" s="6" t="s">
        <v>80</v>
      </c>
      <c r="D5" s="3">
        <v>294</v>
      </c>
      <c r="E5" t="str">
        <f>VLOOKUP(A5,HOP!A:L,12,0)</f>
        <v>294.00</v>
      </c>
      <c r="F5" t="str">
        <f>VLOOKUP(A5,HOP!A:C,3,0)</f>
        <v>2416511</v>
      </c>
      <c r="G5">
        <f t="shared" si="0"/>
        <v>0</v>
      </c>
      <c r="H5" t="str">
        <f t="shared" si="1"/>
        <v>,2416511</v>
      </c>
      <c r="I5" t="str">
        <f>VLOOKUP(A5,HOP!A:T,20,0)</f>
        <v>直连</v>
      </c>
    </row>
    <row r="6" ht="14.25" customHeight="1" spans="1:9">
      <c r="A6" s="5" t="s">
        <v>105</v>
      </c>
      <c r="B6" s="6" t="s">
        <v>79</v>
      </c>
      <c r="C6" s="6" t="s">
        <v>80</v>
      </c>
      <c r="D6" s="3">
        <v>990</v>
      </c>
      <c r="E6" t="str">
        <f>VLOOKUP(A6,HOP!A:L,12,0)</f>
        <v>990.00</v>
      </c>
      <c r="F6" t="str">
        <f>VLOOKUP(A6,HOP!A:C,3,0)</f>
        <v>2416317</v>
      </c>
      <c r="G6">
        <f t="shared" si="0"/>
        <v>0</v>
      </c>
      <c r="H6" t="str">
        <f t="shared" si="1"/>
        <v>,2416317</v>
      </c>
      <c r="I6" t="str">
        <f>VLOOKUP(A6,HOP!A:T,20,0)</f>
        <v>直采</v>
      </c>
    </row>
    <row r="7" ht="14.25" customHeight="1" spans="1:9">
      <c r="A7" s="5" t="s">
        <v>113</v>
      </c>
      <c r="B7" s="6" t="s">
        <v>79</v>
      </c>
      <c r="C7" s="6" t="s">
        <v>80</v>
      </c>
      <c r="D7" s="3">
        <v>1968</v>
      </c>
      <c r="E7" t="str">
        <f>VLOOKUP(A7,HOP!A:L,12,0)</f>
        <v>1968.00</v>
      </c>
      <c r="F7" t="str">
        <f>VLOOKUP(A7,HOP!A:C,3,0)</f>
        <v>2417748</v>
      </c>
      <c r="G7">
        <f t="shared" si="0"/>
        <v>0</v>
      </c>
      <c r="H7" t="str">
        <f t="shared" si="1"/>
        <v>,2417748</v>
      </c>
      <c r="I7" t="str">
        <f>VLOOKUP(A7,HOP!A:T,20,0)</f>
        <v>直连</v>
      </c>
    </row>
    <row r="8" ht="14.25" customHeight="1" spans="1:9">
      <c r="A8" s="5" t="s">
        <v>122</v>
      </c>
      <c r="B8" s="6" t="s">
        <v>117</v>
      </c>
      <c r="C8" s="6" t="s">
        <v>80</v>
      </c>
      <c r="D8" s="3">
        <v>504</v>
      </c>
      <c r="E8" t="str">
        <f>VLOOKUP(A8,HOP!A:L,12,0)</f>
        <v>504.00</v>
      </c>
      <c r="F8" t="str">
        <f>VLOOKUP(A8,HOP!A:C,3,0)</f>
        <v>2417882</v>
      </c>
      <c r="G8">
        <f t="shared" si="0"/>
        <v>0</v>
      </c>
      <c r="H8" t="str">
        <f t="shared" si="1"/>
        <v>,2417882</v>
      </c>
      <c r="I8" t="str">
        <f>VLOOKUP(A8,HOP!A:T,20,0)</f>
        <v>直连</v>
      </c>
    </row>
    <row r="9" ht="14.25" customHeight="1" spans="1:9">
      <c r="A9" s="5" t="s">
        <v>130</v>
      </c>
      <c r="B9" s="6" t="s">
        <v>117</v>
      </c>
      <c r="C9" s="6" t="s">
        <v>80</v>
      </c>
      <c r="D9" s="3">
        <v>302</v>
      </c>
      <c r="E9" t="str">
        <f>VLOOKUP(A9,HOP!A:L,12,0)</f>
        <v>302.00</v>
      </c>
      <c r="F9" t="str">
        <f>VLOOKUP(A9,HOP!A:C,3,0)</f>
        <v>2417944</v>
      </c>
      <c r="G9">
        <f t="shared" si="0"/>
        <v>0</v>
      </c>
      <c r="H9" t="str">
        <f t="shared" si="1"/>
        <v>,2417944</v>
      </c>
      <c r="I9" t="str">
        <f>VLOOKUP(A9,HOP!A:T,20,0)</f>
        <v>直连</v>
      </c>
    </row>
    <row r="10" ht="14.25" customHeight="1" spans="1:9">
      <c r="A10" s="5" t="s">
        <v>138</v>
      </c>
      <c r="B10" s="6" t="s">
        <v>79</v>
      </c>
      <c r="C10" s="6" t="s">
        <v>80</v>
      </c>
      <c r="D10" s="3">
        <v>482</v>
      </c>
      <c r="E10" t="str">
        <f>VLOOKUP(A10,HOP!A:L,12,0)</f>
        <v>482.00</v>
      </c>
      <c r="F10" t="str">
        <f>VLOOKUP(A10,HOP!A:C,3,0)</f>
        <v>2417581</v>
      </c>
      <c r="G10">
        <f t="shared" si="0"/>
        <v>0</v>
      </c>
      <c r="H10" t="str">
        <f t="shared" si="1"/>
        <v>,2417581</v>
      </c>
      <c r="I10" t="str">
        <f>VLOOKUP(A10,HOP!A:T,20,0)</f>
        <v>直连</v>
      </c>
    </row>
    <row r="11" ht="14.25" customHeight="1" spans="1:9">
      <c r="A11" s="5" t="s">
        <v>145</v>
      </c>
      <c r="B11" s="6" t="s">
        <v>79</v>
      </c>
      <c r="C11" s="6" t="s">
        <v>80</v>
      </c>
      <c r="D11" s="3">
        <v>474</v>
      </c>
      <c r="E11" t="str">
        <f>VLOOKUP(A11,HOP!A:L,12,0)</f>
        <v>474.00</v>
      </c>
      <c r="F11" t="str">
        <f>VLOOKUP(A11,HOP!A:C,3,0)</f>
        <v>2417907</v>
      </c>
      <c r="G11">
        <f t="shared" si="0"/>
        <v>0</v>
      </c>
      <c r="H11" t="str">
        <f t="shared" si="1"/>
        <v>,2417907</v>
      </c>
      <c r="I11" t="str">
        <f>VLOOKUP(A11,HOP!A:T,20,0)</f>
        <v>直连</v>
      </c>
    </row>
    <row r="12" ht="14.25" customHeight="1" spans="1:9">
      <c r="A12" s="5" t="s">
        <v>152</v>
      </c>
      <c r="B12" s="6" t="s">
        <v>117</v>
      </c>
      <c r="C12" s="6" t="s">
        <v>80</v>
      </c>
      <c r="D12" s="3">
        <v>704</v>
      </c>
      <c r="E12" t="str">
        <f>VLOOKUP(A12,HOP!A:L,12,0)</f>
        <v>704.00</v>
      </c>
      <c r="F12" t="str">
        <f>VLOOKUP(A12,HOP!A:C,3,0)</f>
        <v>2417493</v>
      </c>
      <c r="G12">
        <f t="shared" si="0"/>
        <v>0</v>
      </c>
      <c r="H12" t="str">
        <f t="shared" si="1"/>
        <v>,2417493</v>
      </c>
      <c r="I12" t="str">
        <f>VLOOKUP(A12,HOP!A:T,20,0)</f>
        <v>直连</v>
      </c>
    </row>
    <row r="13" ht="14.25" customHeight="1" spans="1:9">
      <c r="A13" s="5" t="s">
        <v>160</v>
      </c>
      <c r="B13" s="6" t="s">
        <v>79</v>
      </c>
      <c r="C13" s="6" t="s">
        <v>80</v>
      </c>
      <c r="D13" s="3">
        <v>343</v>
      </c>
      <c r="E13" t="str">
        <f>VLOOKUP(A13,HOP!A:L,12,0)</f>
        <v>343.00</v>
      </c>
      <c r="F13" t="str">
        <f>VLOOKUP(A13,HOP!A:C,3,0)</f>
        <v>2418155</v>
      </c>
      <c r="G13">
        <f t="shared" si="0"/>
        <v>0</v>
      </c>
      <c r="H13" t="str">
        <f t="shared" si="1"/>
        <v>,2418155</v>
      </c>
      <c r="I13" t="str">
        <f>VLOOKUP(A13,HOP!A:T,20,0)</f>
        <v>直采</v>
      </c>
    </row>
    <row r="14" ht="14.25" customHeight="1" spans="1:9">
      <c r="A14" s="5" t="s">
        <v>168</v>
      </c>
      <c r="B14" s="6" t="s">
        <v>79</v>
      </c>
      <c r="C14" s="6" t="s">
        <v>80</v>
      </c>
      <c r="D14" s="3">
        <v>2106</v>
      </c>
      <c r="E14" t="str">
        <f>VLOOKUP(A14,HOP!A:L,12,0)</f>
        <v>2106.00</v>
      </c>
      <c r="F14" t="str">
        <f>VLOOKUP(A14,HOP!A:C,3,0)</f>
        <v>2418431</v>
      </c>
      <c r="G14">
        <f t="shared" si="0"/>
        <v>0</v>
      </c>
      <c r="H14" t="str">
        <f t="shared" si="1"/>
        <v>,2418431</v>
      </c>
      <c r="I14" t="str">
        <f>VLOOKUP(A14,HOP!A:T,20,0)</f>
        <v>直连</v>
      </c>
    </row>
    <row r="15" ht="14.25" customHeight="1" spans="1:9">
      <c r="A15" s="5" t="s">
        <v>176</v>
      </c>
      <c r="B15" s="6" t="s">
        <v>78</v>
      </c>
      <c r="C15" s="6" t="s">
        <v>80</v>
      </c>
      <c r="D15" s="3">
        <v>772</v>
      </c>
      <c r="E15" t="str">
        <f>VLOOKUP(A15,HOP!A:L,12,0)</f>
        <v>772.00</v>
      </c>
      <c r="F15" t="str">
        <f>VLOOKUP(A15,HOP!A:C,3,0)</f>
        <v>2415006</v>
      </c>
      <c r="G15">
        <f t="shared" si="0"/>
        <v>0</v>
      </c>
      <c r="H15" t="str">
        <f t="shared" si="1"/>
        <v>,2415006</v>
      </c>
      <c r="I15" t="str">
        <f>VLOOKUP(A15,HOP!A:T,20,0)</f>
        <v>直连</v>
      </c>
    </row>
    <row r="16" ht="14.25" customHeight="1" spans="1:9">
      <c r="A16" s="5" t="s">
        <v>184</v>
      </c>
      <c r="B16" s="6" t="s">
        <v>79</v>
      </c>
      <c r="C16" s="6" t="s">
        <v>80</v>
      </c>
      <c r="D16" s="3">
        <v>183</v>
      </c>
      <c r="E16" t="str">
        <f>VLOOKUP(A16,HOP!A:L,12,0)</f>
        <v>183.00</v>
      </c>
      <c r="F16" t="str">
        <f>VLOOKUP(A16,HOP!A:C,3,0)</f>
        <v>2416072</v>
      </c>
      <c r="G16">
        <f t="shared" si="0"/>
        <v>0</v>
      </c>
      <c r="H16" t="str">
        <f t="shared" si="1"/>
        <v>,2416072</v>
      </c>
      <c r="I16" t="str">
        <f>VLOOKUP(A16,HOP!A:T,20,0)</f>
        <v>直连</v>
      </c>
    </row>
    <row r="17" ht="14.25" customHeight="1" spans="1:9">
      <c r="A17" s="5" t="s">
        <v>192</v>
      </c>
      <c r="B17" s="6" t="s">
        <v>117</v>
      </c>
      <c r="C17" s="6" t="s">
        <v>80</v>
      </c>
      <c r="D17" s="3">
        <v>428</v>
      </c>
      <c r="E17" t="str">
        <f>VLOOKUP(A17,HOP!A:L,12,0)</f>
        <v>428.00</v>
      </c>
      <c r="F17" t="str">
        <f>VLOOKUP(A17,HOP!A:C,3,0)</f>
        <v>2416329</v>
      </c>
      <c r="G17">
        <f t="shared" si="0"/>
        <v>0</v>
      </c>
      <c r="H17" t="str">
        <f t="shared" si="1"/>
        <v>,2416329</v>
      </c>
      <c r="I17" t="str">
        <f>VLOOKUP(A17,HOP!A:T,20,0)</f>
        <v>直连</v>
      </c>
    </row>
    <row r="18" ht="14.25" customHeight="1" spans="1:9">
      <c r="A18" s="5" t="s">
        <v>200</v>
      </c>
      <c r="B18" s="6" t="s">
        <v>117</v>
      </c>
      <c r="C18" s="6" t="s">
        <v>80</v>
      </c>
      <c r="D18" s="3">
        <v>521</v>
      </c>
      <c r="E18" t="str">
        <f>VLOOKUP(A18,HOP!A:L,12,0)</f>
        <v>521.00</v>
      </c>
      <c r="F18" t="str">
        <f>VLOOKUP(A18,HOP!A:C,3,0)</f>
        <v>2417183</v>
      </c>
      <c r="G18">
        <f t="shared" si="0"/>
        <v>0</v>
      </c>
      <c r="H18" t="str">
        <f t="shared" si="1"/>
        <v>,2417183</v>
      </c>
      <c r="I18" t="str">
        <f>VLOOKUP(A18,HOP!A:T,20,0)</f>
        <v>直连</v>
      </c>
    </row>
    <row r="19" ht="14.25" customHeight="1" spans="1:9">
      <c r="A19" s="5" t="s">
        <v>205</v>
      </c>
      <c r="B19" s="6" t="s">
        <v>79</v>
      </c>
      <c r="C19" s="6" t="s">
        <v>80</v>
      </c>
      <c r="D19" s="3">
        <v>151</v>
      </c>
      <c r="E19" t="str">
        <f>VLOOKUP(A19,HOP!A:L,12,0)</f>
        <v>151.00</v>
      </c>
      <c r="F19" t="str">
        <f>VLOOKUP(A19,HOP!A:C,3,0)</f>
        <v>2417952</v>
      </c>
      <c r="G19">
        <f t="shared" si="0"/>
        <v>0</v>
      </c>
      <c r="H19" t="str">
        <f t="shared" si="1"/>
        <v>,2417952</v>
      </c>
      <c r="I19" t="str">
        <f>VLOOKUP(A19,HOP!A:T,20,0)</f>
        <v>直连</v>
      </c>
    </row>
    <row r="20" ht="14.25" customHeight="1" spans="1:9">
      <c r="A20" s="5" t="s">
        <v>213</v>
      </c>
      <c r="B20" s="6" t="s">
        <v>79</v>
      </c>
      <c r="C20" s="6" t="s">
        <v>80</v>
      </c>
      <c r="D20" s="3">
        <v>529</v>
      </c>
      <c r="E20" t="str">
        <f>VLOOKUP(A20,HOP!A:L,12,0)</f>
        <v>529.00</v>
      </c>
      <c r="F20" t="str">
        <f>VLOOKUP(A20,HOP!A:C,3,0)</f>
        <v>2417914</v>
      </c>
      <c r="G20">
        <f t="shared" si="0"/>
        <v>0</v>
      </c>
      <c r="H20" t="str">
        <f t="shared" si="1"/>
        <v>,2417914</v>
      </c>
      <c r="I20" t="str">
        <f>VLOOKUP(A20,HOP!A:T,20,0)</f>
        <v>直连</v>
      </c>
    </row>
    <row r="21" ht="14.25" customHeight="1" spans="1:9">
      <c r="A21" s="5" t="s">
        <v>221</v>
      </c>
      <c r="B21" s="6" t="s">
        <v>79</v>
      </c>
      <c r="C21" s="6" t="s">
        <v>80</v>
      </c>
      <c r="D21" s="3">
        <v>134</v>
      </c>
      <c r="E21" t="str">
        <f>VLOOKUP(A21,HOP!A:L,12,0)</f>
        <v>134.00</v>
      </c>
      <c r="F21" t="str">
        <f>VLOOKUP(A21,HOP!A:C,3,0)</f>
        <v>2417970</v>
      </c>
      <c r="G21">
        <f t="shared" si="0"/>
        <v>0</v>
      </c>
      <c r="H21" t="str">
        <f t="shared" si="1"/>
        <v>,2417970</v>
      </c>
      <c r="I21" t="str">
        <f>VLOOKUP(A21,HOP!A:T,20,0)</f>
        <v>直连</v>
      </c>
    </row>
    <row r="22" ht="14.25" customHeight="1" spans="1:9">
      <c r="A22" s="5" t="s">
        <v>228</v>
      </c>
      <c r="B22" s="6" t="s">
        <v>79</v>
      </c>
      <c r="C22" s="6" t="s">
        <v>80</v>
      </c>
      <c r="D22" s="3">
        <v>191</v>
      </c>
      <c r="E22" t="str">
        <f>VLOOKUP(A22,HOP!A:L,12,0)</f>
        <v>191.00</v>
      </c>
      <c r="F22" t="str">
        <f>VLOOKUP(A22,HOP!A:C,3,0)</f>
        <v>2417925</v>
      </c>
      <c r="G22">
        <f t="shared" si="0"/>
        <v>0</v>
      </c>
      <c r="H22" t="str">
        <f t="shared" si="1"/>
        <v>,2417925</v>
      </c>
      <c r="I22" t="str">
        <f>VLOOKUP(A22,HOP!A:T,20,0)</f>
        <v>直连</v>
      </c>
    </row>
    <row r="23" ht="14.25" customHeight="1" spans="1:9">
      <c r="A23" s="5" t="s">
        <v>233</v>
      </c>
      <c r="B23" s="6" t="s">
        <v>79</v>
      </c>
      <c r="C23" s="6" t="s">
        <v>80</v>
      </c>
      <c r="D23" s="3">
        <v>545</v>
      </c>
      <c r="E23" t="str">
        <f>VLOOKUP(A23,HOP!A:L,12,0)</f>
        <v>545.00</v>
      </c>
      <c r="F23" t="str">
        <f>VLOOKUP(A23,HOP!A:C,3,0)</f>
        <v>2417788</v>
      </c>
      <c r="G23">
        <f t="shared" si="0"/>
        <v>0</v>
      </c>
      <c r="H23" t="str">
        <f t="shared" si="1"/>
        <v>,2417788</v>
      </c>
      <c r="I23" t="str">
        <f>VLOOKUP(A23,HOP!A:T,20,0)</f>
        <v>直连</v>
      </c>
    </row>
    <row r="24" ht="14.25" customHeight="1" spans="1:9">
      <c r="A24" s="5" t="s">
        <v>241</v>
      </c>
      <c r="B24" s="6" t="s">
        <v>79</v>
      </c>
      <c r="C24" s="6" t="s">
        <v>80</v>
      </c>
      <c r="D24" s="3">
        <v>533</v>
      </c>
      <c r="E24" t="str">
        <f>VLOOKUP(A24,HOP!A:L,12,0)</f>
        <v>533.00</v>
      </c>
      <c r="F24" t="str">
        <f>VLOOKUP(A24,HOP!A:C,3,0)</f>
        <v>2417963</v>
      </c>
      <c r="G24">
        <f t="shared" si="0"/>
        <v>0</v>
      </c>
      <c r="H24" t="str">
        <f t="shared" si="1"/>
        <v>,2417963</v>
      </c>
      <c r="I24" t="str">
        <f>VLOOKUP(A24,HOP!A:T,20,0)</f>
        <v>直连</v>
      </c>
    </row>
    <row r="25" ht="14.25" customHeight="1" spans="1:9">
      <c r="A25" s="5" t="s">
        <v>248</v>
      </c>
      <c r="B25" s="6" t="s">
        <v>117</v>
      </c>
      <c r="C25" s="6" t="s">
        <v>80</v>
      </c>
      <c r="D25" s="3">
        <v>700</v>
      </c>
      <c r="E25" t="str">
        <f>VLOOKUP(A25,HOP!A:L,12,0)</f>
        <v>700.00</v>
      </c>
      <c r="F25" t="str">
        <f>VLOOKUP(A25,HOP!A:C,3,0)</f>
        <v>2417725</v>
      </c>
      <c r="G25">
        <f t="shared" si="0"/>
        <v>0</v>
      </c>
      <c r="H25" t="str">
        <f t="shared" si="1"/>
        <v>,2417725</v>
      </c>
      <c r="I25" t="str">
        <f>VLOOKUP(A25,HOP!A:T,20,0)</f>
        <v>直连</v>
      </c>
    </row>
    <row r="26" ht="14.25" customHeight="1" spans="1:9">
      <c r="A26" s="5" t="s">
        <v>255</v>
      </c>
      <c r="B26" s="6" t="s">
        <v>79</v>
      </c>
      <c r="C26" s="6" t="s">
        <v>80</v>
      </c>
      <c r="D26" s="3">
        <v>702</v>
      </c>
      <c r="E26" t="str">
        <f>VLOOKUP(A26,HOP!A:L,12,0)</f>
        <v>702.00</v>
      </c>
      <c r="F26" t="str">
        <f>VLOOKUP(A26,HOP!A:C,3,0)</f>
        <v>2418436</v>
      </c>
      <c r="G26">
        <f t="shared" si="0"/>
        <v>0</v>
      </c>
      <c r="H26" t="str">
        <f t="shared" si="1"/>
        <v>,2418436</v>
      </c>
      <c r="I26" t="str">
        <f>VLOOKUP(A26,HOP!A:T,20,0)</f>
        <v>直连</v>
      </c>
    </row>
    <row r="27" ht="14.25" customHeight="1" spans="1:9">
      <c r="A27" s="5" t="s">
        <v>260</v>
      </c>
      <c r="B27" s="6" t="s">
        <v>79</v>
      </c>
      <c r="C27" s="6" t="s">
        <v>80</v>
      </c>
      <c r="D27" s="3">
        <v>330</v>
      </c>
      <c r="E27" t="str">
        <f>VLOOKUP(A27,HOP!A:L,12,0)</f>
        <v>330.00</v>
      </c>
      <c r="F27" t="str">
        <f>VLOOKUP(A27,HOP!A:C,3,0)</f>
        <v>2418249</v>
      </c>
      <c r="G27">
        <f t="shared" si="0"/>
        <v>0</v>
      </c>
      <c r="H27" t="str">
        <f t="shared" si="1"/>
        <v>,2418249</v>
      </c>
      <c r="I27" t="str">
        <f>VLOOKUP(A27,HOP!A:T,20,0)</f>
        <v>直采</v>
      </c>
    </row>
    <row r="29" spans="4:4">
      <c r="D29" s="3">
        <f>SUM(D2:D28)</f>
        <v>15127</v>
      </c>
    </row>
    <row r="30" ht="14.25" spans="4:4">
      <c r="D30" s="7" t="s">
        <v>22</v>
      </c>
    </row>
    <row r="34" spans="1:3">
      <c r="A34" t="s">
        <v>277</v>
      </c>
      <c r="C34">
        <v>1663</v>
      </c>
    </row>
    <row r="35" spans="1:3">
      <c r="A35" t="s">
        <v>278</v>
      </c>
      <c r="C35">
        <v>13464</v>
      </c>
    </row>
    <row r="36" spans="1:3">
      <c r="A36" s="8" t="s">
        <v>279</v>
      </c>
      <c r="C36">
        <f>SUM(C34:C35)</f>
        <v>15127</v>
      </c>
    </row>
  </sheetData>
  <autoFilter ref="A1:I27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280</v>
      </c>
      <c r="B1" s="2" t="s">
        <v>281</v>
      </c>
      <c r="C1" s="2" t="s">
        <v>282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283</v>
      </c>
      <c r="I1" s="2" t="s">
        <v>284</v>
      </c>
      <c r="J1" s="2" t="s">
        <v>285</v>
      </c>
      <c r="K1" s="2" t="s">
        <v>286</v>
      </c>
      <c r="L1" s="2" t="s">
        <v>287</v>
      </c>
      <c r="M1" s="2" t="s">
        <v>288</v>
      </c>
      <c r="N1" s="2" t="s">
        <v>289</v>
      </c>
      <c r="O1" s="2" t="s">
        <v>290</v>
      </c>
      <c r="P1" s="2" t="s">
        <v>291</v>
      </c>
      <c r="Q1" s="2" t="s">
        <v>292</v>
      </c>
      <c r="R1" s="2" t="s">
        <v>293</v>
      </c>
      <c r="S1" s="2" t="s">
        <v>294</v>
      </c>
      <c r="T1" s="2" t="s">
        <v>295</v>
      </c>
    </row>
    <row r="2" s="1" customFormat="1" spans="1:20">
      <c r="A2" s="1" t="s">
        <v>296</v>
      </c>
      <c r="B2" s="1" t="s">
        <v>79</v>
      </c>
      <c r="C2" s="1" t="s">
        <v>297</v>
      </c>
      <c r="D2" s="1" t="s">
        <v>298</v>
      </c>
      <c r="E2" s="1" t="s">
        <v>299</v>
      </c>
      <c r="F2" s="1" t="s">
        <v>79</v>
      </c>
      <c r="G2" s="1" t="s">
        <v>80</v>
      </c>
      <c r="H2" s="1" t="s">
        <v>300</v>
      </c>
      <c r="I2" s="1" t="s">
        <v>301</v>
      </c>
      <c r="J2" s="1" t="s">
        <v>302</v>
      </c>
      <c r="K2" s="1" t="s">
        <v>301</v>
      </c>
      <c r="L2" s="1" t="s">
        <v>301</v>
      </c>
      <c r="M2" s="1" t="s">
        <v>303</v>
      </c>
      <c r="N2" s="1" t="s">
        <v>303</v>
      </c>
      <c r="O2" s="1" t="s">
        <v>304</v>
      </c>
      <c r="P2" s="1" t="s">
        <v>305</v>
      </c>
      <c r="Q2" s="1" t="s">
        <v>306</v>
      </c>
      <c r="R2" s="1" t="s">
        <v>72</v>
      </c>
      <c r="S2" s="1" t="s">
        <v>34</v>
      </c>
      <c r="T2" s="1" t="s">
        <v>307</v>
      </c>
    </row>
    <row r="3" s="1" customFormat="1" spans="1:20">
      <c r="A3" s="1" t="s">
        <v>255</v>
      </c>
      <c r="B3" s="1" t="s">
        <v>79</v>
      </c>
      <c r="C3" s="1" t="s">
        <v>308</v>
      </c>
      <c r="D3" s="1" t="s">
        <v>170</v>
      </c>
      <c r="E3" s="1" t="s">
        <v>256</v>
      </c>
      <c r="F3" s="1" t="s">
        <v>79</v>
      </c>
      <c r="G3" s="1" t="s">
        <v>80</v>
      </c>
      <c r="H3" s="1" t="s">
        <v>300</v>
      </c>
      <c r="I3" s="1" t="s">
        <v>309</v>
      </c>
      <c r="J3" s="1" t="s">
        <v>302</v>
      </c>
      <c r="K3" s="1" t="s">
        <v>309</v>
      </c>
      <c r="L3" s="1" t="s">
        <v>309</v>
      </c>
      <c r="M3" s="1" t="s">
        <v>303</v>
      </c>
      <c r="N3" s="1" t="s">
        <v>303</v>
      </c>
      <c r="O3" s="1" t="s">
        <v>304</v>
      </c>
      <c r="P3" s="1" t="s">
        <v>305</v>
      </c>
      <c r="Q3" s="1" t="s">
        <v>310</v>
      </c>
      <c r="R3" s="1" t="s">
        <v>72</v>
      </c>
      <c r="S3" s="1" t="s">
        <v>34</v>
      </c>
      <c r="T3" s="1" t="s">
        <v>307</v>
      </c>
    </row>
    <row r="4" s="1" customFormat="1" spans="1:20">
      <c r="A4" s="1" t="s">
        <v>168</v>
      </c>
      <c r="B4" s="1" t="s">
        <v>79</v>
      </c>
      <c r="C4" s="1" t="s">
        <v>311</v>
      </c>
      <c r="D4" s="1" t="s">
        <v>170</v>
      </c>
      <c r="E4" s="1" t="s">
        <v>312</v>
      </c>
      <c r="F4" s="1" t="s">
        <v>79</v>
      </c>
      <c r="G4" s="1" t="s">
        <v>80</v>
      </c>
      <c r="H4" s="1" t="s">
        <v>300</v>
      </c>
      <c r="I4" s="1" t="s">
        <v>313</v>
      </c>
      <c r="J4" s="1" t="s">
        <v>302</v>
      </c>
      <c r="K4" s="1" t="s">
        <v>313</v>
      </c>
      <c r="L4" s="1" t="s">
        <v>313</v>
      </c>
      <c r="M4" s="1" t="s">
        <v>303</v>
      </c>
      <c r="N4" s="1" t="s">
        <v>303</v>
      </c>
      <c r="O4" s="1" t="s">
        <v>304</v>
      </c>
      <c r="P4" s="1" t="s">
        <v>305</v>
      </c>
      <c r="Q4" s="1" t="s">
        <v>314</v>
      </c>
      <c r="R4" s="1" t="s">
        <v>72</v>
      </c>
      <c r="S4" s="1" t="s">
        <v>34</v>
      </c>
      <c r="T4" s="1" t="s">
        <v>307</v>
      </c>
    </row>
    <row r="5" s="1" customFormat="1" spans="1:20">
      <c r="A5" s="1" t="s">
        <v>260</v>
      </c>
      <c r="B5" s="1" t="s">
        <v>79</v>
      </c>
      <c r="C5" s="1" t="s">
        <v>315</v>
      </c>
      <c r="D5" s="1" t="s">
        <v>107</v>
      </c>
      <c r="E5" s="1" t="s">
        <v>261</v>
      </c>
      <c r="F5" s="1" t="s">
        <v>79</v>
      </c>
      <c r="G5" s="1" t="s">
        <v>80</v>
      </c>
      <c r="H5" s="1" t="s">
        <v>300</v>
      </c>
      <c r="I5" s="1" t="s">
        <v>316</v>
      </c>
      <c r="J5" s="1" t="s">
        <v>302</v>
      </c>
      <c r="K5" s="1" t="s">
        <v>316</v>
      </c>
      <c r="L5" s="1" t="s">
        <v>316</v>
      </c>
      <c r="M5" s="1" t="s">
        <v>303</v>
      </c>
      <c r="N5" s="1" t="s">
        <v>303</v>
      </c>
      <c r="O5" s="1" t="s">
        <v>304</v>
      </c>
      <c r="P5" s="1" t="s">
        <v>305</v>
      </c>
      <c r="Q5" s="1" t="s">
        <v>317</v>
      </c>
      <c r="R5" s="1" t="s">
        <v>72</v>
      </c>
      <c r="S5" s="1" t="s">
        <v>34</v>
      </c>
      <c r="T5" s="1" t="s">
        <v>318</v>
      </c>
    </row>
    <row r="6" s="1" customFormat="1" spans="1:20">
      <c r="A6" s="1" t="s">
        <v>160</v>
      </c>
      <c r="B6" s="1" t="s">
        <v>79</v>
      </c>
      <c r="C6" s="1" t="s">
        <v>319</v>
      </c>
      <c r="D6" s="1" t="s">
        <v>320</v>
      </c>
      <c r="E6" s="1" t="s">
        <v>163</v>
      </c>
      <c r="F6" s="1" t="s">
        <v>79</v>
      </c>
      <c r="G6" s="1" t="s">
        <v>80</v>
      </c>
      <c r="H6" s="1" t="s">
        <v>300</v>
      </c>
      <c r="I6" s="1" t="s">
        <v>321</v>
      </c>
      <c r="J6" s="1" t="s">
        <v>302</v>
      </c>
      <c r="K6" s="1" t="s">
        <v>321</v>
      </c>
      <c r="L6" s="1" t="s">
        <v>321</v>
      </c>
      <c r="M6" s="1" t="s">
        <v>303</v>
      </c>
      <c r="N6" s="1" t="s">
        <v>303</v>
      </c>
      <c r="O6" s="1" t="s">
        <v>304</v>
      </c>
      <c r="P6" s="1" t="s">
        <v>305</v>
      </c>
      <c r="Q6" s="1" t="s">
        <v>322</v>
      </c>
      <c r="R6" s="1" t="s">
        <v>72</v>
      </c>
      <c r="S6" s="1" t="s">
        <v>34</v>
      </c>
      <c r="T6" s="1" t="s">
        <v>318</v>
      </c>
    </row>
    <row r="7" s="1" customFormat="1" spans="1:20">
      <c r="A7" s="1" t="s">
        <v>323</v>
      </c>
      <c r="B7" s="1" t="s">
        <v>79</v>
      </c>
      <c r="C7" s="1" t="s">
        <v>324</v>
      </c>
      <c r="D7" s="1" t="s">
        <v>325</v>
      </c>
      <c r="E7" s="1" t="s">
        <v>326</v>
      </c>
      <c r="F7" s="1" t="s">
        <v>79</v>
      </c>
      <c r="G7" s="1" t="s">
        <v>80</v>
      </c>
      <c r="H7" s="1" t="s">
        <v>300</v>
      </c>
      <c r="I7" s="1" t="s">
        <v>304</v>
      </c>
      <c r="J7" s="1" t="s">
        <v>302</v>
      </c>
      <c r="K7" s="1" t="s">
        <v>304</v>
      </c>
      <c r="L7" s="1" t="s">
        <v>304</v>
      </c>
      <c r="M7" s="1" t="s">
        <v>303</v>
      </c>
      <c r="N7" s="1" t="s">
        <v>303</v>
      </c>
      <c r="O7" s="1" t="s">
        <v>304</v>
      </c>
      <c r="P7" s="1" t="s">
        <v>305</v>
      </c>
      <c r="Q7" s="1" t="s">
        <v>327</v>
      </c>
      <c r="R7" s="1" t="s">
        <v>72</v>
      </c>
      <c r="S7" s="1" t="s">
        <v>34</v>
      </c>
      <c r="T7" s="1" t="s">
        <v>307</v>
      </c>
    </row>
    <row r="8" s="1" customFormat="1" spans="1:20">
      <c r="A8" s="1" t="s">
        <v>328</v>
      </c>
      <c r="B8" s="1" t="s">
        <v>117</v>
      </c>
      <c r="C8" s="1" t="s">
        <v>329</v>
      </c>
      <c r="D8" s="1" t="s">
        <v>330</v>
      </c>
      <c r="E8" s="1" t="s">
        <v>331</v>
      </c>
      <c r="F8" s="1" t="s">
        <v>117</v>
      </c>
      <c r="G8" s="1" t="s">
        <v>79</v>
      </c>
      <c r="H8" s="1" t="s">
        <v>300</v>
      </c>
      <c r="I8" s="1" t="s">
        <v>332</v>
      </c>
      <c r="J8" s="1" t="s">
        <v>302</v>
      </c>
      <c r="K8" s="1" t="s">
        <v>332</v>
      </c>
      <c r="L8" s="1" t="s">
        <v>332</v>
      </c>
      <c r="M8" s="1" t="s">
        <v>303</v>
      </c>
      <c r="N8" s="1" t="s">
        <v>303</v>
      </c>
      <c r="O8" s="1" t="s">
        <v>304</v>
      </c>
      <c r="P8" s="1" t="s">
        <v>305</v>
      </c>
      <c r="Q8" s="1" t="s">
        <v>333</v>
      </c>
      <c r="R8" s="1" t="s">
        <v>72</v>
      </c>
      <c r="S8" s="1" t="s">
        <v>34</v>
      </c>
      <c r="T8" s="1" t="s">
        <v>307</v>
      </c>
    </row>
    <row r="9" s="1" customFormat="1" spans="1:20">
      <c r="A9" s="1" t="s">
        <v>334</v>
      </c>
      <c r="B9" s="1" t="s">
        <v>117</v>
      </c>
      <c r="C9" s="1" t="s">
        <v>335</v>
      </c>
      <c r="D9" s="1" t="s">
        <v>336</v>
      </c>
      <c r="E9" s="1" t="s">
        <v>337</v>
      </c>
      <c r="F9" s="1" t="s">
        <v>117</v>
      </c>
      <c r="G9" s="1" t="s">
        <v>79</v>
      </c>
      <c r="H9" s="1" t="s">
        <v>300</v>
      </c>
      <c r="I9" s="1" t="s">
        <v>338</v>
      </c>
      <c r="J9" s="1" t="s">
        <v>302</v>
      </c>
      <c r="K9" s="1" t="s">
        <v>338</v>
      </c>
      <c r="L9" s="1" t="s">
        <v>338</v>
      </c>
      <c r="M9" s="1" t="s">
        <v>303</v>
      </c>
      <c r="N9" s="1" t="s">
        <v>303</v>
      </c>
      <c r="O9" s="1" t="s">
        <v>304</v>
      </c>
      <c r="P9" s="1" t="s">
        <v>305</v>
      </c>
      <c r="Q9" s="1" t="s">
        <v>339</v>
      </c>
      <c r="R9" s="1" t="s">
        <v>72</v>
      </c>
      <c r="S9" s="1" t="s">
        <v>34</v>
      </c>
      <c r="T9" s="1" t="s">
        <v>307</v>
      </c>
    </row>
    <row r="10" s="1" customFormat="1" spans="1:20">
      <c r="A10" s="1" t="s">
        <v>340</v>
      </c>
      <c r="B10" s="1" t="s">
        <v>117</v>
      </c>
      <c r="C10" s="1" t="s">
        <v>341</v>
      </c>
      <c r="D10" s="1" t="s">
        <v>342</v>
      </c>
      <c r="E10" s="1" t="s">
        <v>343</v>
      </c>
      <c r="F10" s="1" t="s">
        <v>117</v>
      </c>
      <c r="G10" s="1" t="s">
        <v>79</v>
      </c>
      <c r="H10" s="1" t="s">
        <v>300</v>
      </c>
      <c r="I10" s="1" t="s">
        <v>344</v>
      </c>
      <c r="J10" s="1" t="s">
        <v>302</v>
      </c>
      <c r="K10" s="1" t="s">
        <v>344</v>
      </c>
      <c r="L10" s="1" t="s">
        <v>344</v>
      </c>
      <c r="M10" s="1" t="s">
        <v>303</v>
      </c>
      <c r="N10" s="1" t="s">
        <v>303</v>
      </c>
      <c r="O10" s="1" t="s">
        <v>304</v>
      </c>
      <c r="P10" s="1" t="s">
        <v>305</v>
      </c>
      <c r="Q10" s="1" t="s">
        <v>345</v>
      </c>
      <c r="R10" s="1" t="s">
        <v>72</v>
      </c>
      <c r="S10" s="1" t="s">
        <v>34</v>
      </c>
      <c r="T10" s="1" t="s">
        <v>307</v>
      </c>
    </row>
    <row r="11" s="1" customFormat="1" spans="1:20">
      <c r="A11" s="1" t="s">
        <v>346</v>
      </c>
      <c r="B11" s="1" t="s">
        <v>117</v>
      </c>
      <c r="C11" s="1" t="s">
        <v>347</v>
      </c>
      <c r="D11" s="1" t="s">
        <v>348</v>
      </c>
      <c r="E11" s="1" t="s">
        <v>349</v>
      </c>
      <c r="F11" s="1" t="s">
        <v>117</v>
      </c>
      <c r="G11" s="1" t="s">
        <v>79</v>
      </c>
      <c r="H11" s="1" t="s">
        <v>300</v>
      </c>
      <c r="I11" s="1" t="s">
        <v>350</v>
      </c>
      <c r="J11" s="1" t="s">
        <v>302</v>
      </c>
      <c r="K11" s="1" t="s">
        <v>350</v>
      </c>
      <c r="L11" s="1" t="s">
        <v>350</v>
      </c>
      <c r="M11" s="1" t="s">
        <v>303</v>
      </c>
      <c r="N11" s="1" t="s">
        <v>303</v>
      </c>
      <c r="O11" s="1" t="s">
        <v>304</v>
      </c>
      <c r="P11" s="1" t="s">
        <v>305</v>
      </c>
      <c r="Q11" s="1" t="s">
        <v>351</v>
      </c>
      <c r="R11" s="1" t="s">
        <v>72</v>
      </c>
      <c r="S11" s="1" t="s">
        <v>34</v>
      </c>
      <c r="T11" s="1" t="s">
        <v>307</v>
      </c>
    </row>
    <row r="12" s="1" customFormat="1" spans="1:20">
      <c r="A12" s="1" t="s">
        <v>352</v>
      </c>
      <c r="B12" s="1" t="s">
        <v>117</v>
      </c>
      <c r="C12" s="1" t="s">
        <v>353</v>
      </c>
      <c r="D12" s="1" t="s">
        <v>354</v>
      </c>
      <c r="E12" s="1" t="s">
        <v>355</v>
      </c>
      <c r="F12" s="1" t="s">
        <v>117</v>
      </c>
      <c r="G12" s="1" t="s">
        <v>79</v>
      </c>
      <c r="H12" s="1" t="s">
        <v>300</v>
      </c>
      <c r="I12" s="1" t="s">
        <v>356</v>
      </c>
      <c r="J12" s="1" t="s">
        <v>302</v>
      </c>
      <c r="K12" s="1" t="s">
        <v>356</v>
      </c>
      <c r="L12" s="1" t="s">
        <v>356</v>
      </c>
      <c r="M12" s="1" t="s">
        <v>303</v>
      </c>
      <c r="N12" s="1" t="s">
        <v>303</v>
      </c>
      <c r="O12" s="1" t="s">
        <v>304</v>
      </c>
      <c r="P12" s="1" t="s">
        <v>305</v>
      </c>
      <c r="Q12" s="1" t="s">
        <v>357</v>
      </c>
      <c r="R12" s="1" t="s">
        <v>72</v>
      </c>
      <c r="S12" s="1" t="s">
        <v>34</v>
      </c>
      <c r="T12" s="1" t="s">
        <v>307</v>
      </c>
    </row>
    <row r="13" s="1" customFormat="1" spans="1:20">
      <c r="A13" s="1" t="s">
        <v>221</v>
      </c>
      <c r="B13" s="1" t="s">
        <v>117</v>
      </c>
      <c r="C13" s="1" t="s">
        <v>358</v>
      </c>
      <c r="D13" s="1" t="s">
        <v>223</v>
      </c>
      <c r="E13" s="1" t="s">
        <v>224</v>
      </c>
      <c r="F13" s="1" t="s">
        <v>79</v>
      </c>
      <c r="G13" s="1" t="s">
        <v>80</v>
      </c>
      <c r="H13" s="1" t="s">
        <v>300</v>
      </c>
      <c r="I13" s="1" t="s">
        <v>359</v>
      </c>
      <c r="J13" s="1" t="s">
        <v>302</v>
      </c>
      <c r="K13" s="1" t="s">
        <v>359</v>
      </c>
      <c r="L13" s="1" t="s">
        <v>359</v>
      </c>
      <c r="M13" s="1" t="s">
        <v>303</v>
      </c>
      <c r="N13" s="1" t="s">
        <v>303</v>
      </c>
      <c r="O13" s="1" t="s">
        <v>304</v>
      </c>
      <c r="P13" s="1" t="s">
        <v>305</v>
      </c>
      <c r="Q13" s="1" t="s">
        <v>360</v>
      </c>
      <c r="R13" s="1" t="s">
        <v>72</v>
      </c>
      <c r="S13" s="1" t="s">
        <v>34</v>
      </c>
      <c r="T13" s="1" t="s">
        <v>307</v>
      </c>
    </row>
    <row r="14" s="1" customFormat="1" spans="1:20">
      <c r="A14" s="1" t="s">
        <v>241</v>
      </c>
      <c r="B14" s="1" t="s">
        <v>117</v>
      </c>
      <c r="C14" s="1" t="s">
        <v>361</v>
      </c>
      <c r="D14" s="1" t="s">
        <v>243</v>
      </c>
      <c r="E14" s="1" t="s">
        <v>244</v>
      </c>
      <c r="F14" s="1" t="s">
        <v>79</v>
      </c>
      <c r="G14" s="1" t="s">
        <v>80</v>
      </c>
      <c r="H14" s="1" t="s">
        <v>300</v>
      </c>
      <c r="I14" s="1" t="s">
        <v>362</v>
      </c>
      <c r="J14" s="1" t="s">
        <v>302</v>
      </c>
      <c r="K14" s="1" t="s">
        <v>362</v>
      </c>
      <c r="L14" s="1" t="s">
        <v>362</v>
      </c>
      <c r="M14" s="1" t="s">
        <v>303</v>
      </c>
      <c r="N14" s="1" t="s">
        <v>303</v>
      </c>
      <c r="O14" s="1" t="s">
        <v>304</v>
      </c>
      <c r="P14" s="1" t="s">
        <v>305</v>
      </c>
      <c r="Q14" s="1" t="s">
        <v>363</v>
      </c>
      <c r="R14" s="1" t="s">
        <v>72</v>
      </c>
      <c r="S14" s="1" t="s">
        <v>34</v>
      </c>
      <c r="T14" s="1" t="s">
        <v>307</v>
      </c>
    </row>
    <row r="15" s="1" customFormat="1" spans="1:20">
      <c r="A15" s="1" t="s">
        <v>364</v>
      </c>
      <c r="B15" s="1" t="s">
        <v>117</v>
      </c>
      <c r="C15" s="1" t="s">
        <v>365</v>
      </c>
      <c r="D15" s="1" t="s">
        <v>366</v>
      </c>
      <c r="E15" s="1" t="s">
        <v>367</v>
      </c>
      <c r="F15" s="1" t="s">
        <v>117</v>
      </c>
      <c r="G15" s="1" t="s">
        <v>79</v>
      </c>
      <c r="H15" s="1" t="s">
        <v>300</v>
      </c>
      <c r="I15" s="1" t="s">
        <v>368</v>
      </c>
      <c r="J15" s="1" t="s">
        <v>302</v>
      </c>
      <c r="K15" s="1" t="s">
        <v>368</v>
      </c>
      <c r="L15" s="1" t="s">
        <v>368</v>
      </c>
      <c r="M15" s="1" t="s">
        <v>303</v>
      </c>
      <c r="N15" s="1" t="s">
        <v>303</v>
      </c>
      <c r="O15" s="1" t="s">
        <v>304</v>
      </c>
      <c r="P15" s="1" t="s">
        <v>305</v>
      </c>
      <c r="Q15" s="1" t="s">
        <v>369</v>
      </c>
      <c r="R15" s="1" t="s">
        <v>72</v>
      </c>
      <c r="S15" s="1" t="s">
        <v>34</v>
      </c>
      <c r="T15" s="1" t="s">
        <v>307</v>
      </c>
    </row>
    <row r="16" s="1" customFormat="1" spans="1:20">
      <c r="A16" s="1" t="s">
        <v>205</v>
      </c>
      <c r="B16" s="1" t="s">
        <v>117</v>
      </c>
      <c r="C16" s="1" t="s">
        <v>370</v>
      </c>
      <c r="D16" s="1" t="s">
        <v>207</v>
      </c>
      <c r="E16" s="1" t="s">
        <v>208</v>
      </c>
      <c r="F16" s="1" t="s">
        <v>79</v>
      </c>
      <c r="G16" s="1" t="s">
        <v>80</v>
      </c>
      <c r="H16" s="1" t="s">
        <v>300</v>
      </c>
      <c r="I16" s="1" t="s">
        <v>371</v>
      </c>
      <c r="J16" s="1" t="s">
        <v>302</v>
      </c>
      <c r="K16" s="1" t="s">
        <v>371</v>
      </c>
      <c r="L16" s="1" t="s">
        <v>371</v>
      </c>
      <c r="M16" s="1" t="s">
        <v>303</v>
      </c>
      <c r="N16" s="1" t="s">
        <v>303</v>
      </c>
      <c r="O16" s="1" t="s">
        <v>304</v>
      </c>
      <c r="P16" s="1" t="s">
        <v>305</v>
      </c>
      <c r="Q16" s="1" t="s">
        <v>372</v>
      </c>
      <c r="R16" s="1" t="s">
        <v>72</v>
      </c>
      <c r="S16" s="1" t="s">
        <v>34</v>
      </c>
      <c r="T16" s="1" t="s">
        <v>307</v>
      </c>
    </row>
    <row r="17" s="1" customFormat="1" spans="1:20">
      <c r="A17" s="1" t="s">
        <v>373</v>
      </c>
      <c r="B17" s="1" t="s">
        <v>117</v>
      </c>
      <c r="C17" s="1" t="s">
        <v>374</v>
      </c>
      <c r="D17" s="1" t="s">
        <v>375</v>
      </c>
      <c r="E17" s="1" t="s">
        <v>376</v>
      </c>
      <c r="F17" s="1" t="s">
        <v>117</v>
      </c>
      <c r="G17" s="1" t="s">
        <v>79</v>
      </c>
      <c r="H17" s="1" t="s">
        <v>300</v>
      </c>
      <c r="I17" s="1" t="s">
        <v>377</v>
      </c>
      <c r="J17" s="1" t="s">
        <v>302</v>
      </c>
      <c r="K17" s="1" t="s">
        <v>377</v>
      </c>
      <c r="L17" s="1" t="s">
        <v>377</v>
      </c>
      <c r="M17" s="1" t="s">
        <v>303</v>
      </c>
      <c r="N17" s="1" t="s">
        <v>303</v>
      </c>
      <c r="O17" s="1" t="s">
        <v>304</v>
      </c>
      <c r="P17" s="1" t="s">
        <v>305</v>
      </c>
      <c r="Q17" s="1" t="s">
        <v>378</v>
      </c>
      <c r="R17" s="1" t="s">
        <v>72</v>
      </c>
      <c r="S17" s="1" t="s">
        <v>34</v>
      </c>
      <c r="T17" s="1" t="s">
        <v>307</v>
      </c>
    </row>
    <row r="18" s="1" customFormat="1" spans="1:20">
      <c r="A18" s="1" t="s">
        <v>130</v>
      </c>
      <c r="B18" s="1" t="s">
        <v>117</v>
      </c>
      <c r="C18" s="1" t="s">
        <v>379</v>
      </c>
      <c r="D18" s="1" t="s">
        <v>380</v>
      </c>
      <c r="E18" s="1" t="s">
        <v>133</v>
      </c>
      <c r="F18" s="1" t="s">
        <v>117</v>
      </c>
      <c r="G18" s="1" t="s">
        <v>80</v>
      </c>
      <c r="H18" s="1" t="s">
        <v>300</v>
      </c>
      <c r="I18" s="1" t="s">
        <v>381</v>
      </c>
      <c r="J18" s="1" t="s">
        <v>302</v>
      </c>
      <c r="K18" s="1" t="s">
        <v>381</v>
      </c>
      <c r="L18" s="1" t="s">
        <v>381</v>
      </c>
      <c r="M18" s="1" t="s">
        <v>303</v>
      </c>
      <c r="N18" s="1" t="s">
        <v>303</v>
      </c>
      <c r="O18" s="1" t="s">
        <v>304</v>
      </c>
      <c r="P18" s="1" t="s">
        <v>305</v>
      </c>
      <c r="Q18" s="1" t="s">
        <v>382</v>
      </c>
      <c r="R18" s="1" t="s">
        <v>72</v>
      </c>
      <c r="S18" s="1" t="s">
        <v>34</v>
      </c>
      <c r="T18" s="1" t="s">
        <v>307</v>
      </c>
    </row>
    <row r="19" s="1" customFormat="1" spans="1:20">
      <c r="A19" s="1" t="s">
        <v>383</v>
      </c>
      <c r="B19" s="1" t="s">
        <v>117</v>
      </c>
      <c r="C19" s="1" t="s">
        <v>384</v>
      </c>
      <c r="D19" s="1" t="s">
        <v>385</v>
      </c>
      <c r="E19" s="1" t="s">
        <v>386</v>
      </c>
      <c r="F19" s="1" t="s">
        <v>117</v>
      </c>
      <c r="G19" s="1" t="s">
        <v>79</v>
      </c>
      <c r="H19" s="1" t="s">
        <v>300</v>
      </c>
      <c r="I19" s="1" t="s">
        <v>387</v>
      </c>
      <c r="J19" s="1" t="s">
        <v>302</v>
      </c>
      <c r="K19" s="1" t="s">
        <v>387</v>
      </c>
      <c r="L19" s="1" t="s">
        <v>387</v>
      </c>
      <c r="M19" s="1" t="s">
        <v>303</v>
      </c>
      <c r="N19" s="1" t="s">
        <v>303</v>
      </c>
      <c r="O19" s="1" t="s">
        <v>304</v>
      </c>
      <c r="P19" s="1" t="s">
        <v>305</v>
      </c>
      <c r="Q19" s="1" t="s">
        <v>388</v>
      </c>
      <c r="R19" s="1" t="s">
        <v>72</v>
      </c>
      <c r="S19" s="1" t="s">
        <v>34</v>
      </c>
      <c r="T19" s="1" t="s">
        <v>307</v>
      </c>
    </row>
    <row r="20" s="1" customFormat="1" spans="1:20">
      <c r="A20" s="1" t="s">
        <v>228</v>
      </c>
      <c r="B20" s="1" t="s">
        <v>117</v>
      </c>
      <c r="C20" s="1" t="s">
        <v>389</v>
      </c>
      <c r="D20" s="1" t="s">
        <v>390</v>
      </c>
      <c r="E20" s="1" t="s">
        <v>229</v>
      </c>
      <c r="F20" s="1" t="s">
        <v>79</v>
      </c>
      <c r="G20" s="1" t="s">
        <v>80</v>
      </c>
      <c r="H20" s="1" t="s">
        <v>300</v>
      </c>
      <c r="I20" s="1" t="s">
        <v>391</v>
      </c>
      <c r="J20" s="1" t="s">
        <v>302</v>
      </c>
      <c r="K20" s="1" t="s">
        <v>391</v>
      </c>
      <c r="L20" s="1" t="s">
        <v>391</v>
      </c>
      <c r="M20" s="1" t="s">
        <v>303</v>
      </c>
      <c r="N20" s="1" t="s">
        <v>303</v>
      </c>
      <c r="O20" s="1" t="s">
        <v>304</v>
      </c>
      <c r="P20" s="1" t="s">
        <v>305</v>
      </c>
      <c r="Q20" s="1" t="s">
        <v>392</v>
      </c>
      <c r="R20" s="1" t="s">
        <v>72</v>
      </c>
      <c r="S20" s="1" t="s">
        <v>34</v>
      </c>
      <c r="T20" s="1" t="s">
        <v>307</v>
      </c>
    </row>
    <row r="21" s="1" customFormat="1" spans="1:20">
      <c r="A21" s="1" t="s">
        <v>393</v>
      </c>
      <c r="B21" s="1" t="s">
        <v>117</v>
      </c>
      <c r="C21" s="1" t="s">
        <v>394</v>
      </c>
      <c r="D21" s="1" t="s">
        <v>395</v>
      </c>
      <c r="E21" s="1" t="s">
        <v>396</v>
      </c>
      <c r="F21" s="1" t="s">
        <v>117</v>
      </c>
      <c r="G21" s="1" t="s">
        <v>79</v>
      </c>
      <c r="H21" s="1" t="s">
        <v>300</v>
      </c>
      <c r="I21" s="1" t="s">
        <v>397</v>
      </c>
      <c r="J21" s="1" t="s">
        <v>302</v>
      </c>
      <c r="K21" s="1" t="s">
        <v>397</v>
      </c>
      <c r="L21" s="1" t="s">
        <v>397</v>
      </c>
      <c r="M21" s="1" t="s">
        <v>303</v>
      </c>
      <c r="N21" s="1" t="s">
        <v>303</v>
      </c>
      <c r="O21" s="1" t="s">
        <v>304</v>
      </c>
      <c r="P21" s="1" t="s">
        <v>305</v>
      </c>
      <c r="Q21" s="1" t="s">
        <v>398</v>
      </c>
      <c r="R21" s="1" t="s">
        <v>72</v>
      </c>
      <c r="S21" s="1" t="s">
        <v>34</v>
      </c>
      <c r="T21" s="1" t="s">
        <v>307</v>
      </c>
    </row>
    <row r="22" s="1" customFormat="1" spans="1:20">
      <c r="A22" s="1" t="s">
        <v>213</v>
      </c>
      <c r="B22" s="1" t="s">
        <v>117</v>
      </c>
      <c r="C22" s="1" t="s">
        <v>399</v>
      </c>
      <c r="D22" s="1" t="s">
        <v>400</v>
      </c>
      <c r="E22" s="1" t="s">
        <v>216</v>
      </c>
      <c r="F22" s="1" t="s">
        <v>79</v>
      </c>
      <c r="G22" s="1" t="s">
        <v>80</v>
      </c>
      <c r="H22" s="1" t="s">
        <v>300</v>
      </c>
      <c r="I22" s="1" t="s">
        <v>401</v>
      </c>
      <c r="J22" s="1" t="s">
        <v>302</v>
      </c>
      <c r="K22" s="1" t="s">
        <v>401</v>
      </c>
      <c r="L22" s="1" t="s">
        <v>401</v>
      </c>
      <c r="M22" s="1" t="s">
        <v>303</v>
      </c>
      <c r="N22" s="1" t="s">
        <v>303</v>
      </c>
      <c r="O22" s="1" t="s">
        <v>304</v>
      </c>
      <c r="P22" s="1" t="s">
        <v>305</v>
      </c>
      <c r="Q22" s="1" t="s">
        <v>402</v>
      </c>
      <c r="R22" s="1" t="s">
        <v>72</v>
      </c>
      <c r="S22" s="1" t="s">
        <v>34</v>
      </c>
      <c r="T22" s="1" t="s">
        <v>307</v>
      </c>
    </row>
    <row r="23" s="1" customFormat="1" spans="1:20">
      <c r="A23" s="1" t="s">
        <v>403</v>
      </c>
      <c r="B23" s="1" t="s">
        <v>117</v>
      </c>
      <c r="C23" s="1" t="s">
        <v>404</v>
      </c>
      <c r="D23" s="1" t="s">
        <v>405</v>
      </c>
      <c r="E23" s="1" t="s">
        <v>406</v>
      </c>
      <c r="F23" s="1" t="s">
        <v>117</v>
      </c>
      <c r="G23" s="1" t="s">
        <v>79</v>
      </c>
      <c r="H23" s="1" t="s">
        <v>300</v>
      </c>
      <c r="I23" s="1" t="s">
        <v>407</v>
      </c>
      <c r="J23" s="1" t="s">
        <v>302</v>
      </c>
      <c r="K23" s="1" t="s">
        <v>407</v>
      </c>
      <c r="L23" s="1" t="s">
        <v>407</v>
      </c>
      <c r="M23" s="1" t="s">
        <v>303</v>
      </c>
      <c r="N23" s="1" t="s">
        <v>303</v>
      </c>
      <c r="O23" s="1" t="s">
        <v>304</v>
      </c>
      <c r="P23" s="1" t="s">
        <v>305</v>
      </c>
      <c r="Q23" s="1" t="s">
        <v>408</v>
      </c>
      <c r="R23" s="1" t="s">
        <v>72</v>
      </c>
      <c r="S23" s="1" t="s">
        <v>34</v>
      </c>
      <c r="T23" s="1" t="s">
        <v>307</v>
      </c>
    </row>
    <row r="24" s="1" customFormat="1" spans="1:20">
      <c r="A24" s="1" t="s">
        <v>145</v>
      </c>
      <c r="B24" s="1" t="s">
        <v>117</v>
      </c>
      <c r="C24" s="1" t="s">
        <v>409</v>
      </c>
      <c r="D24" s="1" t="s">
        <v>147</v>
      </c>
      <c r="E24" s="1" t="s">
        <v>148</v>
      </c>
      <c r="F24" s="1" t="s">
        <v>79</v>
      </c>
      <c r="G24" s="1" t="s">
        <v>80</v>
      </c>
      <c r="H24" s="1" t="s">
        <v>300</v>
      </c>
      <c r="I24" s="1" t="s">
        <v>410</v>
      </c>
      <c r="J24" s="1" t="s">
        <v>302</v>
      </c>
      <c r="K24" s="1" t="s">
        <v>410</v>
      </c>
      <c r="L24" s="1" t="s">
        <v>410</v>
      </c>
      <c r="M24" s="1" t="s">
        <v>303</v>
      </c>
      <c r="N24" s="1" t="s">
        <v>303</v>
      </c>
      <c r="O24" s="1" t="s">
        <v>304</v>
      </c>
      <c r="P24" s="1" t="s">
        <v>305</v>
      </c>
      <c r="Q24" s="1" t="s">
        <v>411</v>
      </c>
      <c r="R24" s="1" t="s">
        <v>72</v>
      </c>
      <c r="S24" s="1" t="s">
        <v>34</v>
      </c>
      <c r="T24" s="1" t="s">
        <v>307</v>
      </c>
    </row>
    <row r="25" s="1" customFormat="1" spans="1:20">
      <c r="A25" s="1" t="s">
        <v>412</v>
      </c>
      <c r="B25" s="1" t="s">
        <v>117</v>
      </c>
      <c r="C25" s="1" t="s">
        <v>413</v>
      </c>
      <c r="D25" s="1" t="s">
        <v>414</v>
      </c>
      <c r="E25" s="1" t="s">
        <v>415</v>
      </c>
      <c r="F25" s="1" t="s">
        <v>117</v>
      </c>
      <c r="G25" s="1" t="s">
        <v>79</v>
      </c>
      <c r="H25" s="1" t="s">
        <v>300</v>
      </c>
      <c r="I25" s="1" t="s">
        <v>416</v>
      </c>
      <c r="J25" s="1" t="s">
        <v>302</v>
      </c>
      <c r="K25" s="1" t="s">
        <v>416</v>
      </c>
      <c r="L25" s="1" t="s">
        <v>416</v>
      </c>
      <c r="M25" s="1" t="s">
        <v>303</v>
      </c>
      <c r="N25" s="1" t="s">
        <v>303</v>
      </c>
      <c r="O25" s="1" t="s">
        <v>304</v>
      </c>
      <c r="P25" s="1" t="s">
        <v>305</v>
      </c>
      <c r="Q25" s="1" t="s">
        <v>417</v>
      </c>
      <c r="R25" s="1" t="s">
        <v>72</v>
      </c>
      <c r="S25" s="1" t="s">
        <v>34</v>
      </c>
      <c r="T25" s="1" t="s">
        <v>307</v>
      </c>
    </row>
    <row r="26" s="1" customFormat="1" spans="1:20">
      <c r="A26" s="1" t="s">
        <v>122</v>
      </c>
      <c r="B26" s="1" t="s">
        <v>117</v>
      </c>
      <c r="C26" s="1" t="s">
        <v>418</v>
      </c>
      <c r="D26" s="1" t="s">
        <v>124</v>
      </c>
      <c r="E26" s="1" t="s">
        <v>125</v>
      </c>
      <c r="F26" s="1" t="s">
        <v>117</v>
      </c>
      <c r="G26" s="1" t="s">
        <v>80</v>
      </c>
      <c r="H26" s="1" t="s">
        <v>300</v>
      </c>
      <c r="I26" s="1" t="s">
        <v>419</v>
      </c>
      <c r="J26" s="1" t="s">
        <v>302</v>
      </c>
      <c r="K26" s="1" t="s">
        <v>419</v>
      </c>
      <c r="L26" s="1" t="s">
        <v>419</v>
      </c>
      <c r="M26" s="1" t="s">
        <v>303</v>
      </c>
      <c r="N26" s="1" t="s">
        <v>303</v>
      </c>
      <c r="O26" s="1" t="s">
        <v>304</v>
      </c>
      <c r="P26" s="1" t="s">
        <v>305</v>
      </c>
      <c r="Q26" s="1" t="s">
        <v>420</v>
      </c>
      <c r="R26" s="1" t="s">
        <v>72</v>
      </c>
      <c r="S26" s="1" t="s">
        <v>34</v>
      </c>
      <c r="T26" s="1" t="s">
        <v>307</v>
      </c>
    </row>
    <row r="27" s="1" customFormat="1" spans="1:20">
      <c r="A27" s="1" t="s">
        <v>421</v>
      </c>
      <c r="B27" s="1" t="s">
        <v>117</v>
      </c>
      <c r="C27" s="1" t="s">
        <v>422</v>
      </c>
      <c r="D27" s="1" t="s">
        <v>423</v>
      </c>
      <c r="E27" s="1" t="s">
        <v>424</v>
      </c>
      <c r="F27" s="1" t="s">
        <v>117</v>
      </c>
      <c r="G27" s="1" t="s">
        <v>79</v>
      </c>
      <c r="H27" s="1" t="s">
        <v>300</v>
      </c>
      <c r="I27" s="1" t="s">
        <v>425</v>
      </c>
      <c r="J27" s="1" t="s">
        <v>302</v>
      </c>
      <c r="K27" s="1" t="s">
        <v>425</v>
      </c>
      <c r="L27" s="1" t="s">
        <v>425</v>
      </c>
      <c r="M27" s="1" t="s">
        <v>303</v>
      </c>
      <c r="N27" s="1" t="s">
        <v>303</v>
      </c>
      <c r="O27" s="1" t="s">
        <v>304</v>
      </c>
      <c r="P27" s="1" t="s">
        <v>305</v>
      </c>
      <c r="Q27" s="1" t="s">
        <v>426</v>
      </c>
      <c r="R27" s="1" t="s">
        <v>72</v>
      </c>
      <c r="S27" s="1" t="s">
        <v>34</v>
      </c>
      <c r="T27" s="1" t="s">
        <v>307</v>
      </c>
    </row>
    <row r="28" s="1" customFormat="1" spans="1:20">
      <c r="A28" s="1" t="s">
        <v>427</v>
      </c>
      <c r="B28" s="1" t="s">
        <v>117</v>
      </c>
      <c r="C28" s="1" t="s">
        <v>428</v>
      </c>
      <c r="D28" s="1" t="s">
        <v>429</v>
      </c>
      <c r="E28" s="1" t="s">
        <v>430</v>
      </c>
      <c r="F28" s="1" t="s">
        <v>117</v>
      </c>
      <c r="G28" s="1" t="s">
        <v>79</v>
      </c>
      <c r="H28" s="1" t="s">
        <v>300</v>
      </c>
      <c r="I28" s="1" t="s">
        <v>431</v>
      </c>
      <c r="J28" s="1" t="s">
        <v>302</v>
      </c>
      <c r="K28" s="1" t="s">
        <v>431</v>
      </c>
      <c r="L28" s="1" t="s">
        <v>431</v>
      </c>
      <c r="M28" s="1" t="s">
        <v>303</v>
      </c>
      <c r="N28" s="1" t="s">
        <v>303</v>
      </c>
      <c r="O28" s="1" t="s">
        <v>304</v>
      </c>
      <c r="P28" s="1" t="s">
        <v>305</v>
      </c>
      <c r="Q28" s="1" t="s">
        <v>432</v>
      </c>
      <c r="R28" s="1" t="s">
        <v>72</v>
      </c>
      <c r="S28" s="1" t="s">
        <v>34</v>
      </c>
      <c r="T28" s="1" t="s">
        <v>307</v>
      </c>
    </row>
    <row r="29" s="1" customFormat="1" spans="1:20">
      <c r="A29" s="1" t="s">
        <v>433</v>
      </c>
      <c r="B29" s="1" t="s">
        <v>117</v>
      </c>
      <c r="C29" s="1" t="s">
        <v>434</v>
      </c>
      <c r="D29" s="1" t="s">
        <v>435</v>
      </c>
      <c r="E29" s="1" t="s">
        <v>436</v>
      </c>
      <c r="F29" s="1" t="s">
        <v>117</v>
      </c>
      <c r="G29" s="1" t="s">
        <v>79</v>
      </c>
      <c r="H29" s="1" t="s">
        <v>300</v>
      </c>
      <c r="I29" s="1" t="s">
        <v>437</v>
      </c>
      <c r="J29" s="1" t="s">
        <v>302</v>
      </c>
      <c r="K29" s="1" t="s">
        <v>437</v>
      </c>
      <c r="L29" s="1" t="s">
        <v>437</v>
      </c>
      <c r="M29" s="1" t="s">
        <v>303</v>
      </c>
      <c r="N29" s="1" t="s">
        <v>303</v>
      </c>
      <c r="O29" s="1" t="s">
        <v>304</v>
      </c>
      <c r="P29" s="1" t="s">
        <v>305</v>
      </c>
      <c r="Q29" s="1" t="s">
        <v>438</v>
      </c>
      <c r="R29" s="1" t="s">
        <v>72</v>
      </c>
      <c r="S29" s="1" t="s">
        <v>34</v>
      </c>
      <c r="T29" s="1" t="s">
        <v>307</v>
      </c>
    </row>
    <row r="30" s="1" customFormat="1" spans="1:20">
      <c r="A30" s="1" t="s">
        <v>233</v>
      </c>
      <c r="B30" s="1" t="s">
        <v>117</v>
      </c>
      <c r="C30" s="1" t="s">
        <v>439</v>
      </c>
      <c r="D30" s="1" t="s">
        <v>235</v>
      </c>
      <c r="E30" s="1" t="s">
        <v>236</v>
      </c>
      <c r="F30" s="1" t="s">
        <v>79</v>
      </c>
      <c r="G30" s="1" t="s">
        <v>80</v>
      </c>
      <c r="H30" s="1" t="s">
        <v>300</v>
      </c>
      <c r="I30" s="1" t="s">
        <v>440</v>
      </c>
      <c r="J30" s="1" t="s">
        <v>302</v>
      </c>
      <c r="K30" s="1" t="s">
        <v>440</v>
      </c>
      <c r="L30" s="1" t="s">
        <v>440</v>
      </c>
      <c r="M30" s="1" t="s">
        <v>303</v>
      </c>
      <c r="N30" s="1" t="s">
        <v>303</v>
      </c>
      <c r="O30" s="1" t="s">
        <v>304</v>
      </c>
      <c r="P30" s="1" t="s">
        <v>305</v>
      </c>
      <c r="Q30" s="1" t="s">
        <v>441</v>
      </c>
      <c r="R30" s="1" t="s">
        <v>72</v>
      </c>
      <c r="S30" s="1" t="s">
        <v>34</v>
      </c>
      <c r="T30" s="1" t="s">
        <v>307</v>
      </c>
    </row>
    <row r="31" s="1" customFormat="1" spans="1:20">
      <c r="A31" s="1" t="s">
        <v>442</v>
      </c>
      <c r="B31" s="1" t="s">
        <v>117</v>
      </c>
      <c r="C31" s="1" t="s">
        <v>443</v>
      </c>
      <c r="D31" s="1" t="s">
        <v>444</v>
      </c>
      <c r="E31" s="1" t="s">
        <v>445</v>
      </c>
      <c r="F31" s="1" t="s">
        <v>117</v>
      </c>
      <c r="G31" s="1" t="s">
        <v>79</v>
      </c>
      <c r="H31" s="1" t="s">
        <v>300</v>
      </c>
      <c r="I31" s="1" t="s">
        <v>446</v>
      </c>
      <c r="J31" s="1" t="s">
        <v>302</v>
      </c>
      <c r="K31" s="1" t="s">
        <v>446</v>
      </c>
      <c r="L31" s="1" t="s">
        <v>446</v>
      </c>
      <c r="M31" s="1" t="s">
        <v>303</v>
      </c>
      <c r="N31" s="1" t="s">
        <v>303</v>
      </c>
      <c r="O31" s="1" t="s">
        <v>304</v>
      </c>
      <c r="P31" s="1" t="s">
        <v>305</v>
      </c>
      <c r="Q31" s="1" t="s">
        <v>447</v>
      </c>
      <c r="R31" s="1" t="s">
        <v>72</v>
      </c>
      <c r="S31" s="1" t="s">
        <v>34</v>
      </c>
      <c r="T31" s="1" t="s">
        <v>307</v>
      </c>
    </row>
    <row r="32" s="1" customFormat="1" spans="1:20">
      <c r="A32" s="1" t="s">
        <v>448</v>
      </c>
      <c r="B32" s="1" t="s">
        <v>117</v>
      </c>
      <c r="C32" s="1" t="s">
        <v>449</v>
      </c>
      <c r="D32" s="1" t="s">
        <v>450</v>
      </c>
      <c r="E32" s="1" t="s">
        <v>451</v>
      </c>
      <c r="F32" s="1" t="s">
        <v>117</v>
      </c>
      <c r="G32" s="1" t="s">
        <v>79</v>
      </c>
      <c r="H32" s="1" t="s">
        <v>300</v>
      </c>
      <c r="I32" s="1" t="s">
        <v>452</v>
      </c>
      <c r="J32" s="1" t="s">
        <v>302</v>
      </c>
      <c r="K32" s="1" t="s">
        <v>452</v>
      </c>
      <c r="L32" s="1" t="s">
        <v>452</v>
      </c>
      <c r="M32" s="1" t="s">
        <v>303</v>
      </c>
      <c r="N32" s="1" t="s">
        <v>303</v>
      </c>
      <c r="O32" s="1" t="s">
        <v>304</v>
      </c>
      <c r="P32" s="1" t="s">
        <v>305</v>
      </c>
      <c r="Q32" s="1" t="s">
        <v>453</v>
      </c>
      <c r="R32" s="1" t="s">
        <v>72</v>
      </c>
      <c r="S32" s="1" t="s">
        <v>34</v>
      </c>
      <c r="T32" s="1" t="s">
        <v>307</v>
      </c>
    </row>
    <row r="33" s="1" customFormat="1" spans="1:20">
      <c r="A33" s="1" t="s">
        <v>113</v>
      </c>
      <c r="B33" s="1" t="s">
        <v>117</v>
      </c>
      <c r="C33" s="1" t="s">
        <v>454</v>
      </c>
      <c r="D33" s="1" t="s">
        <v>455</v>
      </c>
      <c r="E33" s="1" t="s">
        <v>456</v>
      </c>
      <c r="F33" s="1" t="s">
        <v>79</v>
      </c>
      <c r="G33" s="1" t="s">
        <v>80</v>
      </c>
      <c r="H33" s="1" t="s">
        <v>300</v>
      </c>
      <c r="I33" s="1" t="s">
        <v>457</v>
      </c>
      <c r="J33" s="1" t="s">
        <v>302</v>
      </c>
      <c r="K33" s="1" t="s">
        <v>457</v>
      </c>
      <c r="L33" s="1" t="s">
        <v>457</v>
      </c>
      <c r="M33" s="1" t="s">
        <v>303</v>
      </c>
      <c r="N33" s="1" t="s">
        <v>303</v>
      </c>
      <c r="O33" s="1" t="s">
        <v>304</v>
      </c>
      <c r="P33" s="1" t="s">
        <v>305</v>
      </c>
      <c r="Q33" s="1" t="s">
        <v>458</v>
      </c>
      <c r="R33" s="1" t="s">
        <v>72</v>
      </c>
      <c r="S33" s="1" t="s">
        <v>34</v>
      </c>
      <c r="T33" s="1" t="s">
        <v>307</v>
      </c>
    </row>
    <row r="34" s="1" customFormat="1" spans="1:20">
      <c r="A34" s="1" t="s">
        <v>459</v>
      </c>
      <c r="B34" s="1" t="s">
        <v>117</v>
      </c>
      <c r="C34" s="1" t="s">
        <v>460</v>
      </c>
      <c r="D34" s="1" t="s">
        <v>385</v>
      </c>
      <c r="E34" s="1" t="s">
        <v>461</v>
      </c>
      <c r="F34" s="1" t="s">
        <v>117</v>
      </c>
      <c r="G34" s="1" t="s">
        <v>79</v>
      </c>
      <c r="H34" s="1" t="s">
        <v>300</v>
      </c>
      <c r="I34" s="1" t="s">
        <v>387</v>
      </c>
      <c r="J34" s="1" t="s">
        <v>302</v>
      </c>
      <c r="K34" s="1" t="s">
        <v>387</v>
      </c>
      <c r="L34" s="1" t="s">
        <v>387</v>
      </c>
      <c r="M34" s="1" t="s">
        <v>303</v>
      </c>
      <c r="N34" s="1" t="s">
        <v>303</v>
      </c>
      <c r="O34" s="1" t="s">
        <v>304</v>
      </c>
      <c r="P34" s="1" t="s">
        <v>305</v>
      </c>
      <c r="Q34" s="1" t="s">
        <v>462</v>
      </c>
      <c r="R34" s="1" t="s">
        <v>72</v>
      </c>
      <c r="S34" s="1" t="s">
        <v>34</v>
      </c>
      <c r="T34" s="1" t="s">
        <v>307</v>
      </c>
    </row>
    <row r="35" s="1" customFormat="1" spans="1:20">
      <c r="A35" s="1" t="s">
        <v>463</v>
      </c>
      <c r="B35" s="1" t="s">
        <v>117</v>
      </c>
      <c r="C35" s="1" t="s">
        <v>464</v>
      </c>
      <c r="D35" s="1" t="s">
        <v>465</v>
      </c>
      <c r="E35" s="1" t="s">
        <v>466</v>
      </c>
      <c r="F35" s="1" t="s">
        <v>117</v>
      </c>
      <c r="G35" s="1" t="s">
        <v>79</v>
      </c>
      <c r="H35" s="1" t="s">
        <v>300</v>
      </c>
      <c r="I35" s="1" t="s">
        <v>467</v>
      </c>
      <c r="J35" s="1" t="s">
        <v>302</v>
      </c>
      <c r="K35" s="1" t="s">
        <v>467</v>
      </c>
      <c r="L35" s="1" t="s">
        <v>467</v>
      </c>
      <c r="M35" s="1" t="s">
        <v>303</v>
      </c>
      <c r="N35" s="1" t="s">
        <v>303</v>
      </c>
      <c r="O35" s="1" t="s">
        <v>304</v>
      </c>
      <c r="P35" s="1" t="s">
        <v>305</v>
      </c>
      <c r="Q35" s="1" t="s">
        <v>468</v>
      </c>
      <c r="R35" s="1" t="s">
        <v>72</v>
      </c>
      <c r="S35" s="1" t="s">
        <v>34</v>
      </c>
      <c r="T35" s="1" t="s">
        <v>307</v>
      </c>
    </row>
    <row r="36" s="1" customFormat="1" spans="1:20">
      <c r="A36" s="1" t="s">
        <v>469</v>
      </c>
      <c r="B36" s="1" t="s">
        <v>117</v>
      </c>
      <c r="C36" s="1" t="s">
        <v>470</v>
      </c>
      <c r="D36" s="1" t="s">
        <v>471</v>
      </c>
      <c r="E36" s="1" t="s">
        <v>472</v>
      </c>
      <c r="F36" s="1" t="s">
        <v>117</v>
      </c>
      <c r="G36" s="1" t="s">
        <v>79</v>
      </c>
      <c r="H36" s="1" t="s">
        <v>300</v>
      </c>
      <c r="I36" s="1" t="s">
        <v>473</v>
      </c>
      <c r="J36" s="1" t="s">
        <v>302</v>
      </c>
      <c r="K36" s="1" t="s">
        <v>473</v>
      </c>
      <c r="L36" s="1" t="s">
        <v>473</v>
      </c>
      <c r="M36" s="1" t="s">
        <v>303</v>
      </c>
      <c r="N36" s="1" t="s">
        <v>303</v>
      </c>
      <c r="O36" s="1" t="s">
        <v>304</v>
      </c>
      <c r="P36" s="1" t="s">
        <v>305</v>
      </c>
      <c r="Q36" s="1" t="s">
        <v>474</v>
      </c>
      <c r="R36" s="1" t="s">
        <v>72</v>
      </c>
      <c r="S36" s="1" t="s">
        <v>34</v>
      </c>
      <c r="T36" s="1" t="s">
        <v>307</v>
      </c>
    </row>
    <row r="37" s="1" customFormat="1" spans="1:20">
      <c r="A37" s="1" t="s">
        <v>248</v>
      </c>
      <c r="B37" s="1" t="s">
        <v>117</v>
      </c>
      <c r="C37" s="1" t="s">
        <v>475</v>
      </c>
      <c r="D37" s="1" t="s">
        <v>250</v>
      </c>
      <c r="E37" s="1" t="s">
        <v>251</v>
      </c>
      <c r="F37" s="1" t="s">
        <v>117</v>
      </c>
      <c r="G37" s="1" t="s">
        <v>80</v>
      </c>
      <c r="H37" s="1" t="s">
        <v>300</v>
      </c>
      <c r="I37" s="1" t="s">
        <v>476</v>
      </c>
      <c r="J37" s="1" t="s">
        <v>302</v>
      </c>
      <c r="K37" s="1" t="s">
        <v>476</v>
      </c>
      <c r="L37" s="1" t="s">
        <v>476</v>
      </c>
      <c r="M37" s="1" t="s">
        <v>303</v>
      </c>
      <c r="N37" s="1" t="s">
        <v>303</v>
      </c>
      <c r="O37" s="1" t="s">
        <v>304</v>
      </c>
      <c r="P37" s="1" t="s">
        <v>305</v>
      </c>
      <c r="Q37" s="1" t="s">
        <v>477</v>
      </c>
      <c r="R37" s="1" t="s">
        <v>72</v>
      </c>
      <c r="S37" s="1" t="s">
        <v>34</v>
      </c>
      <c r="T37" s="1" t="s">
        <v>307</v>
      </c>
    </row>
    <row r="38" s="1" customFormat="1" spans="1:20">
      <c r="A38" s="1" t="s">
        <v>478</v>
      </c>
      <c r="B38" s="1" t="s">
        <v>117</v>
      </c>
      <c r="C38" s="1" t="s">
        <v>479</v>
      </c>
      <c r="D38" s="1" t="s">
        <v>480</v>
      </c>
      <c r="E38" s="1" t="s">
        <v>481</v>
      </c>
      <c r="F38" s="1" t="s">
        <v>117</v>
      </c>
      <c r="G38" s="1" t="s">
        <v>79</v>
      </c>
      <c r="H38" s="1" t="s">
        <v>300</v>
      </c>
      <c r="I38" s="1" t="s">
        <v>482</v>
      </c>
      <c r="J38" s="1" t="s">
        <v>302</v>
      </c>
      <c r="K38" s="1" t="s">
        <v>482</v>
      </c>
      <c r="L38" s="1" t="s">
        <v>482</v>
      </c>
      <c r="M38" s="1" t="s">
        <v>303</v>
      </c>
      <c r="N38" s="1" t="s">
        <v>303</v>
      </c>
      <c r="O38" s="1" t="s">
        <v>304</v>
      </c>
      <c r="P38" s="1" t="s">
        <v>305</v>
      </c>
      <c r="Q38" s="1" t="s">
        <v>483</v>
      </c>
      <c r="R38" s="1" t="s">
        <v>72</v>
      </c>
      <c r="S38" s="1" t="s">
        <v>34</v>
      </c>
      <c r="T38" s="1" t="s">
        <v>318</v>
      </c>
    </row>
    <row r="39" s="1" customFormat="1" spans="1:20">
      <c r="A39" s="1" t="s">
        <v>484</v>
      </c>
      <c r="B39" s="1" t="s">
        <v>117</v>
      </c>
      <c r="C39" s="1" t="s">
        <v>485</v>
      </c>
      <c r="D39" s="1" t="s">
        <v>486</v>
      </c>
      <c r="E39" s="1" t="s">
        <v>487</v>
      </c>
      <c r="F39" s="1" t="s">
        <v>117</v>
      </c>
      <c r="G39" s="1" t="s">
        <v>79</v>
      </c>
      <c r="H39" s="1" t="s">
        <v>300</v>
      </c>
      <c r="I39" s="1" t="s">
        <v>488</v>
      </c>
      <c r="J39" s="1" t="s">
        <v>302</v>
      </c>
      <c r="K39" s="1" t="s">
        <v>488</v>
      </c>
      <c r="L39" s="1" t="s">
        <v>488</v>
      </c>
      <c r="M39" s="1" t="s">
        <v>303</v>
      </c>
      <c r="N39" s="1" t="s">
        <v>303</v>
      </c>
      <c r="O39" s="1" t="s">
        <v>304</v>
      </c>
      <c r="P39" s="1" t="s">
        <v>305</v>
      </c>
      <c r="Q39" s="1" t="s">
        <v>489</v>
      </c>
      <c r="R39" s="1" t="s">
        <v>72</v>
      </c>
      <c r="S39" s="1" t="s">
        <v>34</v>
      </c>
      <c r="T39" s="1" t="s">
        <v>307</v>
      </c>
    </row>
    <row r="40" s="1" customFormat="1" spans="1:20">
      <c r="A40" s="1" t="s">
        <v>490</v>
      </c>
      <c r="B40" s="1" t="s">
        <v>117</v>
      </c>
      <c r="C40" s="1" t="s">
        <v>491</v>
      </c>
      <c r="D40" s="1" t="s">
        <v>107</v>
      </c>
      <c r="E40" s="1" t="s">
        <v>492</v>
      </c>
      <c r="F40" s="1" t="s">
        <v>117</v>
      </c>
      <c r="G40" s="1" t="s">
        <v>79</v>
      </c>
      <c r="H40" s="1" t="s">
        <v>300</v>
      </c>
      <c r="I40" s="1" t="s">
        <v>316</v>
      </c>
      <c r="J40" s="1" t="s">
        <v>302</v>
      </c>
      <c r="K40" s="1" t="s">
        <v>316</v>
      </c>
      <c r="L40" s="1" t="s">
        <v>316</v>
      </c>
      <c r="M40" s="1" t="s">
        <v>303</v>
      </c>
      <c r="N40" s="1" t="s">
        <v>303</v>
      </c>
      <c r="O40" s="1" t="s">
        <v>304</v>
      </c>
      <c r="P40" s="1" t="s">
        <v>305</v>
      </c>
      <c r="Q40" s="1" t="s">
        <v>493</v>
      </c>
      <c r="R40" s="1" t="s">
        <v>72</v>
      </c>
      <c r="S40" s="1" t="s">
        <v>34</v>
      </c>
      <c r="T40" s="1" t="s">
        <v>318</v>
      </c>
    </row>
    <row r="41" s="1" customFormat="1" spans="1:20">
      <c r="A41" s="1" t="s">
        <v>494</v>
      </c>
      <c r="B41" s="1" t="s">
        <v>117</v>
      </c>
      <c r="C41" s="1" t="s">
        <v>495</v>
      </c>
      <c r="D41" s="1" t="s">
        <v>414</v>
      </c>
      <c r="E41" s="1" t="s">
        <v>496</v>
      </c>
      <c r="F41" s="1" t="s">
        <v>117</v>
      </c>
      <c r="G41" s="1" t="s">
        <v>79</v>
      </c>
      <c r="H41" s="1" t="s">
        <v>300</v>
      </c>
      <c r="I41" s="1" t="s">
        <v>497</v>
      </c>
      <c r="J41" s="1" t="s">
        <v>302</v>
      </c>
      <c r="K41" s="1" t="s">
        <v>497</v>
      </c>
      <c r="L41" s="1" t="s">
        <v>497</v>
      </c>
      <c r="M41" s="1" t="s">
        <v>303</v>
      </c>
      <c r="N41" s="1" t="s">
        <v>303</v>
      </c>
      <c r="O41" s="1" t="s">
        <v>304</v>
      </c>
      <c r="P41" s="1" t="s">
        <v>305</v>
      </c>
      <c r="Q41" s="1" t="s">
        <v>498</v>
      </c>
      <c r="R41" s="1" t="s">
        <v>72</v>
      </c>
      <c r="S41" s="1" t="s">
        <v>34</v>
      </c>
      <c r="T41" s="1" t="s">
        <v>307</v>
      </c>
    </row>
    <row r="42" s="1" customFormat="1" spans="1:20">
      <c r="A42" s="1" t="s">
        <v>138</v>
      </c>
      <c r="B42" s="1" t="s">
        <v>117</v>
      </c>
      <c r="C42" s="1" t="s">
        <v>499</v>
      </c>
      <c r="D42" s="1" t="s">
        <v>140</v>
      </c>
      <c r="E42" s="1" t="s">
        <v>500</v>
      </c>
      <c r="F42" s="1" t="s">
        <v>79</v>
      </c>
      <c r="G42" s="1" t="s">
        <v>80</v>
      </c>
      <c r="H42" s="1" t="s">
        <v>300</v>
      </c>
      <c r="I42" s="1" t="s">
        <v>501</v>
      </c>
      <c r="J42" s="1" t="s">
        <v>302</v>
      </c>
      <c r="K42" s="1" t="s">
        <v>501</v>
      </c>
      <c r="L42" s="1" t="s">
        <v>501</v>
      </c>
      <c r="M42" s="1" t="s">
        <v>303</v>
      </c>
      <c r="N42" s="1" t="s">
        <v>303</v>
      </c>
      <c r="O42" s="1" t="s">
        <v>304</v>
      </c>
      <c r="P42" s="1" t="s">
        <v>305</v>
      </c>
      <c r="Q42" s="1" t="s">
        <v>502</v>
      </c>
      <c r="R42" s="1" t="s">
        <v>72</v>
      </c>
      <c r="S42" s="1" t="s">
        <v>34</v>
      </c>
      <c r="T42" s="1" t="s">
        <v>307</v>
      </c>
    </row>
    <row r="43" s="1" customFormat="1" spans="1:20">
      <c r="A43" s="1" t="s">
        <v>503</v>
      </c>
      <c r="B43" s="1" t="s">
        <v>117</v>
      </c>
      <c r="C43" s="1" t="s">
        <v>504</v>
      </c>
      <c r="D43" s="1" t="s">
        <v>505</v>
      </c>
      <c r="E43" s="1" t="s">
        <v>506</v>
      </c>
      <c r="F43" s="1" t="s">
        <v>117</v>
      </c>
      <c r="G43" s="1" t="s">
        <v>79</v>
      </c>
      <c r="H43" s="1" t="s">
        <v>300</v>
      </c>
      <c r="I43" s="1" t="s">
        <v>507</v>
      </c>
      <c r="J43" s="1" t="s">
        <v>302</v>
      </c>
      <c r="K43" s="1" t="s">
        <v>507</v>
      </c>
      <c r="L43" s="1" t="s">
        <v>507</v>
      </c>
      <c r="M43" s="1" t="s">
        <v>303</v>
      </c>
      <c r="N43" s="1" t="s">
        <v>303</v>
      </c>
      <c r="O43" s="1" t="s">
        <v>304</v>
      </c>
      <c r="P43" s="1" t="s">
        <v>305</v>
      </c>
      <c r="Q43" s="1" t="s">
        <v>508</v>
      </c>
      <c r="R43" s="1" t="s">
        <v>72</v>
      </c>
      <c r="S43" s="1" t="s">
        <v>34</v>
      </c>
      <c r="T43" s="1" t="s">
        <v>307</v>
      </c>
    </row>
    <row r="44" s="1" customFormat="1" spans="1:20">
      <c r="A44" s="1" t="s">
        <v>509</v>
      </c>
      <c r="B44" s="1" t="s">
        <v>117</v>
      </c>
      <c r="C44" s="1" t="s">
        <v>510</v>
      </c>
      <c r="D44" s="1" t="s">
        <v>511</v>
      </c>
      <c r="E44" s="1" t="s">
        <v>512</v>
      </c>
      <c r="F44" s="1" t="s">
        <v>117</v>
      </c>
      <c r="G44" s="1" t="s">
        <v>79</v>
      </c>
      <c r="H44" s="1" t="s">
        <v>300</v>
      </c>
      <c r="I44" s="1" t="s">
        <v>513</v>
      </c>
      <c r="J44" s="1" t="s">
        <v>302</v>
      </c>
      <c r="K44" s="1" t="s">
        <v>513</v>
      </c>
      <c r="L44" s="1" t="s">
        <v>513</v>
      </c>
      <c r="M44" s="1" t="s">
        <v>303</v>
      </c>
      <c r="N44" s="1" t="s">
        <v>303</v>
      </c>
      <c r="O44" s="1" t="s">
        <v>304</v>
      </c>
      <c r="P44" s="1" t="s">
        <v>305</v>
      </c>
      <c r="Q44" s="1" t="s">
        <v>514</v>
      </c>
      <c r="R44" s="1" t="s">
        <v>72</v>
      </c>
      <c r="S44" s="1" t="s">
        <v>34</v>
      </c>
      <c r="T44" s="1" t="s">
        <v>307</v>
      </c>
    </row>
    <row r="45" s="1" customFormat="1" spans="1:20">
      <c r="A45" s="1" t="s">
        <v>515</v>
      </c>
      <c r="B45" s="1" t="s">
        <v>117</v>
      </c>
      <c r="C45" s="1" t="s">
        <v>516</v>
      </c>
      <c r="D45" s="1" t="s">
        <v>505</v>
      </c>
      <c r="E45" s="1" t="s">
        <v>517</v>
      </c>
      <c r="F45" s="1" t="s">
        <v>117</v>
      </c>
      <c r="G45" s="1" t="s">
        <v>79</v>
      </c>
      <c r="H45" s="1" t="s">
        <v>300</v>
      </c>
      <c r="I45" s="1" t="s">
        <v>518</v>
      </c>
      <c r="J45" s="1" t="s">
        <v>302</v>
      </c>
      <c r="K45" s="1" t="s">
        <v>518</v>
      </c>
      <c r="L45" s="1" t="s">
        <v>518</v>
      </c>
      <c r="M45" s="1" t="s">
        <v>303</v>
      </c>
      <c r="N45" s="1" t="s">
        <v>303</v>
      </c>
      <c r="O45" s="1" t="s">
        <v>304</v>
      </c>
      <c r="P45" s="1" t="s">
        <v>305</v>
      </c>
      <c r="Q45" s="1" t="s">
        <v>519</v>
      </c>
      <c r="R45" s="1" t="s">
        <v>72</v>
      </c>
      <c r="S45" s="1" t="s">
        <v>34</v>
      </c>
      <c r="T45" s="1" t="s">
        <v>307</v>
      </c>
    </row>
    <row r="46" s="1" customFormat="1" spans="1:20">
      <c r="A46" s="1" t="s">
        <v>520</v>
      </c>
      <c r="B46" s="1" t="s">
        <v>117</v>
      </c>
      <c r="C46" s="1" t="s">
        <v>521</v>
      </c>
      <c r="D46" s="1" t="s">
        <v>522</v>
      </c>
      <c r="E46" s="1" t="s">
        <v>523</v>
      </c>
      <c r="F46" s="1" t="s">
        <v>117</v>
      </c>
      <c r="G46" s="1" t="s">
        <v>79</v>
      </c>
      <c r="H46" s="1" t="s">
        <v>300</v>
      </c>
      <c r="I46" s="1" t="s">
        <v>524</v>
      </c>
      <c r="J46" s="1" t="s">
        <v>302</v>
      </c>
      <c r="K46" s="1" t="s">
        <v>524</v>
      </c>
      <c r="L46" s="1" t="s">
        <v>524</v>
      </c>
      <c r="M46" s="1" t="s">
        <v>303</v>
      </c>
      <c r="N46" s="1" t="s">
        <v>303</v>
      </c>
      <c r="O46" s="1" t="s">
        <v>304</v>
      </c>
      <c r="P46" s="1" t="s">
        <v>305</v>
      </c>
      <c r="Q46" s="1" t="s">
        <v>525</v>
      </c>
      <c r="R46" s="1" t="s">
        <v>72</v>
      </c>
      <c r="S46" s="1" t="s">
        <v>34</v>
      </c>
      <c r="T46" s="1" t="s">
        <v>307</v>
      </c>
    </row>
    <row r="47" s="1" customFormat="1" spans="1:20">
      <c r="A47" s="1" t="s">
        <v>152</v>
      </c>
      <c r="B47" s="1" t="s">
        <v>117</v>
      </c>
      <c r="C47" s="1" t="s">
        <v>526</v>
      </c>
      <c r="D47" s="1" t="s">
        <v>154</v>
      </c>
      <c r="E47" s="1" t="s">
        <v>155</v>
      </c>
      <c r="F47" s="1" t="s">
        <v>117</v>
      </c>
      <c r="G47" s="1" t="s">
        <v>80</v>
      </c>
      <c r="H47" s="1" t="s">
        <v>300</v>
      </c>
      <c r="I47" s="1" t="s">
        <v>527</v>
      </c>
      <c r="J47" s="1" t="s">
        <v>302</v>
      </c>
      <c r="K47" s="1" t="s">
        <v>527</v>
      </c>
      <c r="L47" s="1" t="s">
        <v>527</v>
      </c>
      <c r="M47" s="1" t="s">
        <v>303</v>
      </c>
      <c r="N47" s="1" t="s">
        <v>303</v>
      </c>
      <c r="O47" s="1" t="s">
        <v>304</v>
      </c>
      <c r="P47" s="1" t="s">
        <v>305</v>
      </c>
      <c r="Q47" s="1" t="s">
        <v>528</v>
      </c>
      <c r="R47" s="1" t="s">
        <v>72</v>
      </c>
      <c r="S47" s="1" t="s">
        <v>34</v>
      </c>
      <c r="T47" s="1" t="s">
        <v>307</v>
      </c>
    </row>
    <row r="48" s="1" customFormat="1" spans="1:20">
      <c r="A48" s="1" t="s">
        <v>529</v>
      </c>
      <c r="B48" s="1" t="s">
        <v>117</v>
      </c>
      <c r="C48" s="1" t="s">
        <v>530</v>
      </c>
      <c r="D48" s="1" t="s">
        <v>531</v>
      </c>
      <c r="E48" s="1" t="s">
        <v>532</v>
      </c>
      <c r="F48" s="1" t="s">
        <v>117</v>
      </c>
      <c r="G48" s="1" t="s">
        <v>79</v>
      </c>
      <c r="H48" s="1" t="s">
        <v>300</v>
      </c>
      <c r="I48" s="1" t="s">
        <v>533</v>
      </c>
      <c r="J48" s="1" t="s">
        <v>302</v>
      </c>
      <c r="K48" s="1" t="s">
        <v>533</v>
      </c>
      <c r="L48" s="1" t="s">
        <v>533</v>
      </c>
      <c r="M48" s="1" t="s">
        <v>303</v>
      </c>
      <c r="N48" s="1" t="s">
        <v>303</v>
      </c>
      <c r="O48" s="1" t="s">
        <v>304</v>
      </c>
      <c r="P48" s="1" t="s">
        <v>305</v>
      </c>
      <c r="Q48" s="1" t="s">
        <v>534</v>
      </c>
      <c r="R48" s="1" t="s">
        <v>72</v>
      </c>
      <c r="S48" s="1" t="s">
        <v>34</v>
      </c>
      <c r="T48" s="1" t="s">
        <v>307</v>
      </c>
    </row>
    <row r="49" s="1" customFormat="1" spans="1:20">
      <c r="A49" s="1" t="s">
        <v>535</v>
      </c>
      <c r="B49" s="1" t="s">
        <v>117</v>
      </c>
      <c r="C49" s="1" t="s">
        <v>536</v>
      </c>
      <c r="D49" s="1" t="s">
        <v>522</v>
      </c>
      <c r="E49" s="1" t="s">
        <v>537</v>
      </c>
      <c r="F49" s="1" t="s">
        <v>117</v>
      </c>
      <c r="G49" s="1" t="s">
        <v>79</v>
      </c>
      <c r="H49" s="1" t="s">
        <v>300</v>
      </c>
      <c r="I49" s="1" t="s">
        <v>538</v>
      </c>
      <c r="J49" s="1" t="s">
        <v>302</v>
      </c>
      <c r="K49" s="1" t="s">
        <v>538</v>
      </c>
      <c r="L49" s="1" t="s">
        <v>538</v>
      </c>
      <c r="M49" s="1" t="s">
        <v>303</v>
      </c>
      <c r="N49" s="1" t="s">
        <v>303</v>
      </c>
      <c r="O49" s="1" t="s">
        <v>304</v>
      </c>
      <c r="P49" s="1" t="s">
        <v>305</v>
      </c>
      <c r="Q49" s="1" t="s">
        <v>539</v>
      </c>
      <c r="R49" s="1" t="s">
        <v>72</v>
      </c>
      <c r="S49" s="1" t="s">
        <v>34</v>
      </c>
      <c r="T49" s="1" t="s">
        <v>307</v>
      </c>
    </row>
    <row r="50" s="1" customFormat="1" spans="1:20">
      <c r="A50" s="1" t="s">
        <v>540</v>
      </c>
      <c r="B50" s="1" t="s">
        <v>117</v>
      </c>
      <c r="C50" s="1" t="s">
        <v>541</v>
      </c>
      <c r="D50" s="1" t="s">
        <v>522</v>
      </c>
      <c r="E50" s="1" t="s">
        <v>542</v>
      </c>
      <c r="F50" s="1" t="s">
        <v>117</v>
      </c>
      <c r="G50" s="1" t="s">
        <v>79</v>
      </c>
      <c r="H50" s="1" t="s">
        <v>300</v>
      </c>
      <c r="I50" s="1" t="s">
        <v>524</v>
      </c>
      <c r="J50" s="1" t="s">
        <v>302</v>
      </c>
      <c r="K50" s="1" t="s">
        <v>524</v>
      </c>
      <c r="L50" s="1" t="s">
        <v>524</v>
      </c>
      <c r="M50" s="1" t="s">
        <v>303</v>
      </c>
      <c r="N50" s="1" t="s">
        <v>303</v>
      </c>
      <c r="O50" s="1" t="s">
        <v>304</v>
      </c>
      <c r="P50" s="1" t="s">
        <v>305</v>
      </c>
      <c r="Q50" s="1" t="s">
        <v>543</v>
      </c>
      <c r="R50" s="1" t="s">
        <v>72</v>
      </c>
      <c r="S50" s="1" t="s">
        <v>34</v>
      </c>
      <c r="T50" s="1" t="s">
        <v>307</v>
      </c>
    </row>
    <row r="51" s="1" customFormat="1" spans="1:20">
      <c r="A51" s="1" t="s">
        <v>544</v>
      </c>
      <c r="B51" s="1" t="s">
        <v>117</v>
      </c>
      <c r="C51" s="1" t="s">
        <v>545</v>
      </c>
      <c r="D51" s="1" t="s">
        <v>390</v>
      </c>
      <c r="E51" s="1" t="s">
        <v>546</v>
      </c>
      <c r="F51" s="1" t="s">
        <v>117</v>
      </c>
      <c r="G51" s="1" t="s">
        <v>79</v>
      </c>
      <c r="H51" s="1" t="s">
        <v>300</v>
      </c>
      <c r="I51" s="1" t="s">
        <v>547</v>
      </c>
      <c r="J51" s="1" t="s">
        <v>302</v>
      </c>
      <c r="K51" s="1" t="s">
        <v>547</v>
      </c>
      <c r="L51" s="1" t="s">
        <v>547</v>
      </c>
      <c r="M51" s="1" t="s">
        <v>303</v>
      </c>
      <c r="N51" s="1" t="s">
        <v>303</v>
      </c>
      <c r="O51" s="1" t="s">
        <v>304</v>
      </c>
      <c r="P51" s="1" t="s">
        <v>305</v>
      </c>
      <c r="Q51" s="1" t="s">
        <v>548</v>
      </c>
      <c r="R51" s="1" t="s">
        <v>72</v>
      </c>
      <c r="S51" s="1" t="s">
        <v>34</v>
      </c>
      <c r="T51" s="1" t="s">
        <v>307</v>
      </c>
    </row>
    <row r="52" s="1" customFormat="1" spans="1:20">
      <c r="A52" s="1" t="s">
        <v>549</v>
      </c>
      <c r="B52" s="1" t="s">
        <v>117</v>
      </c>
      <c r="C52" s="1" t="s">
        <v>550</v>
      </c>
      <c r="D52" s="1" t="s">
        <v>551</v>
      </c>
      <c r="E52" s="1" t="s">
        <v>552</v>
      </c>
      <c r="F52" s="1" t="s">
        <v>117</v>
      </c>
      <c r="G52" s="1" t="s">
        <v>79</v>
      </c>
      <c r="H52" s="1" t="s">
        <v>300</v>
      </c>
      <c r="I52" s="1" t="s">
        <v>359</v>
      </c>
      <c r="J52" s="1" t="s">
        <v>302</v>
      </c>
      <c r="K52" s="1" t="s">
        <v>359</v>
      </c>
      <c r="L52" s="1" t="s">
        <v>359</v>
      </c>
      <c r="M52" s="1" t="s">
        <v>303</v>
      </c>
      <c r="N52" s="1" t="s">
        <v>303</v>
      </c>
      <c r="O52" s="1" t="s">
        <v>304</v>
      </c>
      <c r="P52" s="1" t="s">
        <v>305</v>
      </c>
      <c r="Q52" s="1" t="s">
        <v>553</v>
      </c>
      <c r="R52" s="1" t="s">
        <v>72</v>
      </c>
      <c r="S52" s="1" t="s">
        <v>34</v>
      </c>
      <c r="T52" s="1" t="s">
        <v>307</v>
      </c>
    </row>
    <row r="53" s="1" customFormat="1" spans="1:20">
      <c r="A53" s="1" t="s">
        <v>554</v>
      </c>
      <c r="B53" s="1" t="s">
        <v>117</v>
      </c>
      <c r="C53" s="1" t="s">
        <v>555</v>
      </c>
      <c r="D53" s="1" t="s">
        <v>556</v>
      </c>
      <c r="E53" s="1" t="s">
        <v>557</v>
      </c>
      <c r="F53" s="1" t="s">
        <v>117</v>
      </c>
      <c r="G53" s="1" t="s">
        <v>79</v>
      </c>
      <c r="H53" s="1" t="s">
        <v>300</v>
      </c>
      <c r="I53" s="1" t="s">
        <v>558</v>
      </c>
      <c r="J53" s="1" t="s">
        <v>302</v>
      </c>
      <c r="K53" s="1" t="s">
        <v>558</v>
      </c>
      <c r="L53" s="1" t="s">
        <v>558</v>
      </c>
      <c r="M53" s="1" t="s">
        <v>303</v>
      </c>
      <c r="N53" s="1" t="s">
        <v>303</v>
      </c>
      <c r="O53" s="1" t="s">
        <v>304</v>
      </c>
      <c r="P53" s="1" t="s">
        <v>305</v>
      </c>
      <c r="Q53" s="1" t="s">
        <v>559</v>
      </c>
      <c r="R53" s="1" t="s">
        <v>72</v>
      </c>
      <c r="S53" s="1" t="s">
        <v>34</v>
      </c>
      <c r="T53" s="1" t="s">
        <v>307</v>
      </c>
    </row>
    <row r="54" s="1" customFormat="1" spans="1:20">
      <c r="A54" s="1" t="s">
        <v>560</v>
      </c>
      <c r="B54" s="1" t="s">
        <v>117</v>
      </c>
      <c r="C54" s="1" t="s">
        <v>561</v>
      </c>
      <c r="D54" s="1" t="s">
        <v>562</v>
      </c>
      <c r="E54" s="1" t="s">
        <v>563</v>
      </c>
      <c r="F54" s="1" t="s">
        <v>117</v>
      </c>
      <c r="G54" s="1" t="s">
        <v>79</v>
      </c>
      <c r="H54" s="1" t="s">
        <v>300</v>
      </c>
      <c r="I54" s="1" t="s">
        <v>564</v>
      </c>
      <c r="J54" s="1" t="s">
        <v>302</v>
      </c>
      <c r="K54" s="1" t="s">
        <v>564</v>
      </c>
      <c r="L54" s="1" t="s">
        <v>564</v>
      </c>
      <c r="M54" s="1" t="s">
        <v>303</v>
      </c>
      <c r="N54" s="1" t="s">
        <v>303</v>
      </c>
      <c r="O54" s="1" t="s">
        <v>304</v>
      </c>
      <c r="P54" s="1" t="s">
        <v>305</v>
      </c>
      <c r="Q54" s="1" t="s">
        <v>565</v>
      </c>
      <c r="R54" s="1" t="s">
        <v>72</v>
      </c>
      <c r="S54" s="1" t="s">
        <v>34</v>
      </c>
      <c r="T54" s="1" t="s">
        <v>307</v>
      </c>
    </row>
    <row r="55" s="1" customFormat="1" spans="1:20">
      <c r="A55" s="1" t="s">
        <v>566</v>
      </c>
      <c r="B55" s="1" t="s">
        <v>117</v>
      </c>
      <c r="C55" s="1" t="s">
        <v>567</v>
      </c>
      <c r="D55" s="1" t="s">
        <v>568</v>
      </c>
      <c r="E55" s="1" t="s">
        <v>569</v>
      </c>
      <c r="F55" s="1" t="s">
        <v>117</v>
      </c>
      <c r="G55" s="1" t="s">
        <v>79</v>
      </c>
      <c r="H55" s="1" t="s">
        <v>300</v>
      </c>
      <c r="I55" s="1" t="s">
        <v>570</v>
      </c>
      <c r="J55" s="1" t="s">
        <v>302</v>
      </c>
      <c r="K55" s="1" t="s">
        <v>570</v>
      </c>
      <c r="L55" s="1" t="s">
        <v>570</v>
      </c>
      <c r="M55" s="1" t="s">
        <v>303</v>
      </c>
      <c r="N55" s="1" t="s">
        <v>303</v>
      </c>
      <c r="O55" s="1" t="s">
        <v>304</v>
      </c>
      <c r="P55" s="1" t="s">
        <v>305</v>
      </c>
      <c r="Q55" s="1" t="s">
        <v>571</v>
      </c>
      <c r="R55" s="1" t="s">
        <v>72</v>
      </c>
      <c r="S55" s="1" t="s">
        <v>34</v>
      </c>
      <c r="T55" s="1" t="s">
        <v>307</v>
      </c>
    </row>
    <row r="56" s="1" customFormat="1" spans="1:20">
      <c r="A56" s="1" t="s">
        <v>572</v>
      </c>
      <c r="B56" s="1" t="s">
        <v>117</v>
      </c>
      <c r="C56" s="1" t="s">
        <v>573</v>
      </c>
      <c r="D56" s="1" t="s">
        <v>562</v>
      </c>
      <c r="E56" s="1" t="s">
        <v>563</v>
      </c>
      <c r="F56" s="1" t="s">
        <v>117</v>
      </c>
      <c r="G56" s="1" t="s">
        <v>79</v>
      </c>
      <c r="H56" s="1" t="s">
        <v>300</v>
      </c>
      <c r="I56" s="1" t="s">
        <v>564</v>
      </c>
      <c r="J56" s="1" t="s">
        <v>302</v>
      </c>
      <c r="K56" s="1" t="s">
        <v>564</v>
      </c>
      <c r="L56" s="1" t="s">
        <v>564</v>
      </c>
      <c r="M56" s="1" t="s">
        <v>303</v>
      </c>
      <c r="N56" s="1" t="s">
        <v>303</v>
      </c>
      <c r="O56" s="1" t="s">
        <v>304</v>
      </c>
      <c r="P56" s="1" t="s">
        <v>305</v>
      </c>
      <c r="Q56" s="1" t="s">
        <v>574</v>
      </c>
      <c r="R56" s="1" t="s">
        <v>72</v>
      </c>
      <c r="S56" s="1" t="s">
        <v>34</v>
      </c>
      <c r="T56" s="1" t="s">
        <v>307</v>
      </c>
    </row>
    <row r="57" s="1" customFormat="1" spans="1:20">
      <c r="A57" s="1" t="s">
        <v>575</v>
      </c>
      <c r="B57" s="1" t="s">
        <v>92</v>
      </c>
      <c r="C57" s="1" t="s">
        <v>576</v>
      </c>
      <c r="D57" s="1" t="s">
        <v>577</v>
      </c>
      <c r="E57" s="1" t="s">
        <v>578</v>
      </c>
      <c r="F57" s="1" t="s">
        <v>117</v>
      </c>
      <c r="G57" s="1" t="s">
        <v>79</v>
      </c>
      <c r="H57" s="1" t="s">
        <v>300</v>
      </c>
      <c r="I57" s="1" t="s">
        <v>321</v>
      </c>
      <c r="J57" s="1" t="s">
        <v>302</v>
      </c>
      <c r="K57" s="1" t="s">
        <v>321</v>
      </c>
      <c r="L57" s="1" t="s">
        <v>321</v>
      </c>
      <c r="M57" s="1" t="s">
        <v>303</v>
      </c>
      <c r="N57" s="1" t="s">
        <v>303</v>
      </c>
      <c r="O57" s="1" t="s">
        <v>304</v>
      </c>
      <c r="P57" s="1" t="s">
        <v>305</v>
      </c>
      <c r="Q57" s="1" t="s">
        <v>579</v>
      </c>
      <c r="R57" s="1" t="s">
        <v>72</v>
      </c>
      <c r="S57" s="1" t="s">
        <v>34</v>
      </c>
      <c r="T57" s="1" t="s">
        <v>307</v>
      </c>
    </row>
    <row r="58" s="1" customFormat="1" spans="1:20">
      <c r="A58" s="1" t="s">
        <v>580</v>
      </c>
      <c r="B58" s="1" t="s">
        <v>92</v>
      </c>
      <c r="C58" s="1" t="s">
        <v>581</v>
      </c>
      <c r="D58" s="1" t="s">
        <v>107</v>
      </c>
      <c r="E58" s="1" t="s">
        <v>582</v>
      </c>
      <c r="F58" s="1" t="s">
        <v>117</v>
      </c>
      <c r="G58" s="1" t="s">
        <v>79</v>
      </c>
      <c r="H58" s="1" t="s">
        <v>300</v>
      </c>
      <c r="I58" s="1" t="s">
        <v>316</v>
      </c>
      <c r="J58" s="1" t="s">
        <v>302</v>
      </c>
      <c r="K58" s="1" t="s">
        <v>316</v>
      </c>
      <c r="L58" s="1" t="s">
        <v>316</v>
      </c>
      <c r="M58" s="1" t="s">
        <v>303</v>
      </c>
      <c r="N58" s="1" t="s">
        <v>303</v>
      </c>
      <c r="O58" s="1" t="s">
        <v>304</v>
      </c>
      <c r="P58" s="1" t="s">
        <v>305</v>
      </c>
      <c r="Q58" s="1" t="s">
        <v>583</v>
      </c>
      <c r="R58" s="1" t="s">
        <v>72</v>
      </c>
      <c r="S58" s="1" t="s">
        <v>34</v>
      </c>
      <c r="T58" s="1" t="s">
        <v>318</v>
      </c>
    </row>
    <row r="59" s="1" customFormat="1" spans="1:20">
      <c r="A59" s="1" t="s">
        <v>584</v>
      </c>
      <c r="B59" s="1" t="s">
        <v>92</v>
      </c>
      <c r="C59" s="1" t="s">
        <v>585</v>
      </c>
      <c r="D59" s="1" t="s">
        <v>586</v>
      </c>
      <c r="E59" s="1" t="s">
        <v>587</v>
      </c>
      <c r="F59" s="1" t="s">
        <v>117</v>
      </c>
      <c r="G59" s="1" t="s">
        <v>79</v>
      </c>
      <c r="H59" s="1" t="s">
        <v>300</v>
      </c>
      <c r="I59" s="1" t="s">
        <v>558</v>
      </c>
      <c r="J59" s="1" t="s">
        <v>302</v>
      </c>
      <c r="K59" s="1" t="s">
        <v>558</v>
      </c>
      <c r="L59" s="1" t="s">
        <v>558</v>
      </c>
      <c r="M59" s="1" t="s">
        <v>303</v>
      </c>
      <c r="N59" s="1" t="s">
        <v>303</v>
      </c>
      <c r="O59" s="1" t="s">
        <v>304</v>
      </c>
      <c r="P59" s="1" t="s">
        <v>305</v>
      </c>
      <c r="Q59" s="1" t="s">
        <v>588</v>
      </c>
      <c r="R59" s="1" t="s">
        <v>72</v>
      </c>
      <c r="S59" s="1" t="s">
        <v>34</v>
      </c>
      <c r="T59" s="1" t="s">
        <v>307</v>
      </c>
    </row>
    <row r="60" s="1" customFormat="1" spans="1:20">
      <c r="A60" s="1" t="s">
        <v>88</v>
      </c>
      <c r="B60" s="1" t="s">
        <v>92</v>
      </c>
      <c r="C60" s="1" t="s">
        <v>589</v>
      </c>
      <c r="D60" s="1" t="s">
        <v>390</v>
      </c>
      <c r="E60" s="1" t="s">
        <v>91</v>
      </c>
      <c r="F60" s="1" t="s">
        <v>79</v>
      </c>
      <c r="G60" s="1" t="s">
        <v>80</v>
      </c>
      <c r="H60" s="1" t="s">
        <v>300</v>
      </c>
      <c r="I60" s="1" t="s">
        <v>590</v>
      </c>
      <c r="J60" s="1" t="s">
        <v>302</v>
      </c>
      <c r="K60" s="1" t="s">
        <v>590</v>
      </c>
      <c r="L60" s="1" t="s">
        <v>590</v>
      </c>
      <c r="M60" s="1" t="s">
        <v>303</v>
      </c>
      <c r="N60" s="1" t="s">
        <v>303</v>
      </c>
      <c r="O60" s="1" t="s">
        <v>304</v>
      </c>
      <c r="P60" s="1" t="s">
        <v>305</v>
      </c>
      <c r="Q60" s="1" t="s">
        <v>591</v>
      </c>
      <c r="R60" s="1" t="s">
        <v>72</v>
      </c>
      <c r="S60" s="1" t="s">
        <v>34</v>
      </c>
      <c r="T60" s="1" t="s">
        <v>307</v>
      </c>
    </row>
    <row r="61" s="1" customFormat="1" spans="1:20">
      <c r="A61" s="1" t="s">
        <v>200</v>
      </c>
      <c r="B61" s="1" t="s">
        <v>92</v>
      </c>
      <c r="C61" s="1" t="s">
        <v>592</v>
      </c>
      <c r="D61" s="1" t="s">
        <v>390</v>
      </c>
      <c r="E61" s="1" t="s">
        <v>201</v>
      </c>
      <c r="F61" s="1" t="s">
        <v>117</v>
      </c>
      <c r="G61" s="1" t="s">
        <v>80</v>
      </c>
      <c r="H61" s="1" t="s">
        <v>300</v>
      </c>
      <c r="I61" s="1" t="s">
        <v>593</v>
      </c>
      <c r="J61" s="1" t="s">
        <v>302</v>
      </c>
      <c r="K61" s="1" t="s">
        <v>593</v>
      </c>
      <c r="L61" s="1" t="s">
        <v>593</v>
      </c>
      <c r="M61" s="1" t="s">
        <v>303</v>
      </c>
      <c r="N61" s="1" t="s">
        <v>303</v>
      </c>
      <c r="O61" s="1" t="s">
        <v>304</v>
      </c>
      <c r="P61" s="1" t="s">
        <v>305</v>
      </c>
      <c r="Q61" s="1" t="s">
        <v>594</v>
      </c>
      <c r="R61" s="1" t="s">
        <v>72</v>
      </c>
      <c r="S61" s="1" t="s">
        <v>34</v>
      </c>
      <c r="T61" s="1" t="s">
        <v>307</v>
      </c>
    </row>
    <row r="62" s="1" customFormat="1" spans="1:20">
      <c r="A62" s="1" t="s">
        <v>595</v>
      </c>
      <c r="B62" s="1" t="s">
        <v>92</v>
      </c>
      <c r="C62" s="1" t="s">
        <v>596</v>
      </c>
      <c r="D62" s="1" t="s">
        <v>597</v>
      </c>
      <c r="E62" s="1" t="s">
        <v>598</v>
      </c>
      <c r="F62" s="1" t="s">
        <v>117</v>
      </c>
      <c r="G62" s="1" t="s">
        <v>79</v>
      </c>
      <c r="H62" s="1" t="s">
        <v>300</v>
      </c>
      <c r="I62" s="1" t="s">
        <v>431</v>
      </c>
      <c r="J62" s="1" t="s">
        <v>302</v>
      </c>
      <c r="K62" s="1" t="s">
        <v>431</v>
      </c>
      <c r="L62" s="1" t="s">
        <v>431</v>
      </c>
      <c r="M62" s="1" t="s">
        <v>303</v>
      </c>
      <c r="N62" s="1" t="s">
        <v>303</v>
      </c>
      <c r="O62" s="1" t="s">
        <v>304</v>
      </c>
      <c r="P62" s="1" t="s">
        <v>305</v>
      </c>
      <c r="Q62" s="1" t="s">
        <v>599</v>
      </c>
      <c r="R62" s="1" t="s">
        <v>72</v>
      </c>
      <c r="S62" s="1" t="s">
        <v>34</v>
      </c>
      <c r="T62" s="1" t="s">
        <v>307</v>
      </c>
    </row>
    <row r="63" s="1" customFormat="1" spans="1:20">
      <c r="A63" s="1" t="s">
        <v>600</v>
      </c>
      <c r="B63" s="1" t="s">
        <v>92</v>
      </c>
      <c r="C63" s="1" t="s">
        <v>601</v>
      </c>
      <c r="D63" s="1" t="s">
        <v>602</v>
      </c>
      <c r="E63" s="1" t="s">
        <v>603</v>
      </c>
      <c r="F63" s="1" t="s">
        <v>92</v>
      </c>
      <c r="G63" s="1" t="s">
        <v>79</v>
      </c>
      <c r="H63" s="1" t="s">
        <v>300</v>
      </c>
      <c r="I63" s="1" t="s">
        <v>604</v>
      </c>
      <c r="J63" s="1" t="s">
        <v>302</v>
      </c>
      <c r="K63" s="1" t="s">
        <v>604</v>
      </c>
      <c r="L63" s="1" t="s">
        <v>604</v>
      </c>
      <c r="M63" s="1" t="s">
        <v>303</v>
      </c>
      <c r="N63" s="1" t="s">
        <v>303</v>
      </c>
      <c r="O63" s="1" t="s">
        <v>304</v>
      </c>
      <c r="P63" s="1" t="s">
        <v>305</v>
      </c>
      <c r="Q63" s="1" t="s">
        <v>605</v>
      </c>
      <c r="R63" s="1" t="s">
        <v>72</v>
      </c>
      <c r="S63" s="1" t="s">
        <v>34</v>
      </c>
      <c r="T63" s="1" t="s">
        <v>307</v>
      </c>
    </row>
    <row r="64" s="1" customFormat="1" spans="1:20">
      <c r="A64" s="1" t="s">
        <v>606</v>
      </c>
      <c r="B64" s="1" t="s">
        <v>92</v>
      </c>
      <c r="C64" s="1" t="s">
        <v>607</v>
      </c>
      <c r="D64" s="1" t="s">
        <v>608</v>
      </c>
      <c r="E64" s="1" t="s">
        <v>609</v>
      </c>
      <c r="F64" s="1" t="s">
        <v>117</v>
      </c>
      <c r="G64" s="1" t="s">
        <v>79</v>
      </c>
      <c r="H64" s="1" t="s">
        <v>300</v>
      </c>
      <c r="I64" s="1" t="s">
        <v>610</v>
      </c>
      <c r="J64" s="1" t="s">
        <v>302</v>
      </c>
      <c r="K64" s="1" t="s">
        <v>610</v>
      </c>
      <c r="L64" s="1" t="s">
        <v>610</v>
      </c>
      <c r="M64" s="1" t="s">
        <v>303</v>
      </c>
      <c r="N64" s="1" t="s">
        <v>303</v>
      </c>
      <c r="O64" s="1" t="s">
        <v>304</v>
      </c>
      <c r="P64" s="1" t="s">
        <v>305</v>
      </c>
      <c r="Q64" s="1" t="s">
        <v>611</v>
      </c>
      <c r="R64" s="1" t="s">
        <v>72</v>
      </c>
      <c r="S64" s="1" t="s">
        <v>34</v>
      </c>
      <c r="T64" s="1" t="s">
        <v>307</v>
      </c>
    </row>
    <row r="65" s="1" customFormat="1" spans="1:20">
      <c r="A65" s="1" t="s">
        <v>97</v>
      </c>
      <c r="B65" s="1" t="s">
        <v>92</v>
      </c>
      <c r="C65" s="1" t="s">
        <v>612</v>
      </c>
      <c r="D65" s="1" t="s">
        <v>613</v>
      </c>
      <c r="E65" s="1" t="s">
        <v>100</v>
      </c>
      <c r="F65" s="1" t="s">
        <v>92</v>
      </c>
      <c r="G65" s="1" t="s">
        <v>80</v>
      </c>
      <c r="H65" s="1" t="s">
        <v>300</v>
      </c>
      <c r="I65" s="1" t="s">
        <v>614</v>
      </c>
      <c r="J65" s="1" t="s">
        <v>302</v>
      </c>
      <c r="K65" s="1" t="s">
        <v>614</v>
      </c>
      <c r="L65" s="1" t="s">
        <v>614</v>
      </c>
      <c r="M65" s="1" t="s">
        <v>303</v>
      </c>
      <c r="N65" s="1" t="s">
        <v>303</v>
      </c>
      <c r="O65" s="1" t="s">
        <v>304</v>
      </c>
      <c r="P65" s="1" t="s">
        <v>305</v>
      </c>
      <c r="Q65" s="1" t="s">
        <v>615</v>
      </c>
      <c r="R65" s="1" t="s">
        <v>72</v>
      </c>
      <c r="S65" s="1" t="s">
        <v>34</v>
      </c>
      <c r="T65" s="1" t="s">
        <v>307</v>
      </c>
    </row>
    <row r="66" s="1" customFormat="1" spans="1:20">
      <c r="A66" s="1" t="s">
        <v>616</v>
      </c>
      <c r="B66" s="1" t="s">
        <v>92</v>
      </c>
      <c r="C66" s="1" t="s">
        <v>617</v>
      </c>
      <c r="D66" s="1" t="s">
        <v>618</v>
      </c>
      <c r="E66" s="1" t="s">
        <v>619</v>
      </c>
      <c r="F66" s="1" t="s">
        <v>117</v>
      </c>
      <c r="G66" s="1" t="s">
        <v>79</v>
      </c>
      <c r="H66" s="1" t="s">
        <v>300</v>
      </c>
      <c r="I66" s="1" t="s">
        <v>620</v>
      </c>
      <c r="J66" s="1" t="s">
        <v>302</v>
      </c>
      <c r="K66" s="1" t="s">
        <v>620</v>
      </c>
      <c r="L66" s="1" t="s">
        <v>620</v>
      </c>
      <c r="M66" s="1" t="s">
        <v>303</v>
      </c>
      <c r="N66" s="1" t="s">
        <v>303</v>
      </c>
      <c r="O66" s="1" t="s">
        <v>304</v>
      </c>
      <c r="P66" s="1" t="s">
        <v>305</v>
      </c>
      <c r="Q66" s="1" t="s">
        <v>621</v>
      </c>
      <c r="R66" s="1" t="s">
        <v>72</v>
      </c>
      <c r="S66" s="1" t="s">
        <v>34</v>
      </c>
      <c r="T66" s="1" t="s">
        <v>307</v>
      </c>
    </row>
    <row r="67" s="1" customFormat="1" spans="1:20">
      <c r="A67" s="1" t="s">
        <v>192</v>
      </c>
      <c r="B67" s="1" t="s">
        <v>92</v>
      </c>
      <c r="C67" s="1" t="s">
        <v>622</v>
      </c>
      <c r="D67" s="1" t="s">
        <v>623</v>
      </c>
      <c r="E67" s="1" t="s">
        <v>195</v>
      </c>
      <c r="F67" s="1" t="s">
        <v>117</v>
      </c>
      <c r="G67" s="1" t="s">
        <v>80</v>
      </c>
      <c r="H67" s="1" t="s">
        <v>300</v>
      </c>
      <c r="I67" s="1" t="s">
        <v>624</v>
      </c>
      <c r="J67" s="1" t="s">
        <v>302</v>
      </c>
      <c r="K67" s="1" t="s">
        <v>624</v>
      </c>
      <c r="L67" s="1" t="s">
        <v>624</v>
      </c>
      <c r="M67" s="1" t="s">
        <v>303</v>
      </c>
      <c r="N67" s="1" t="s">
        <v>303</v>
      </c>
      <c r="O67" s="1" t="s">
        <v>304</v>
      </c>
      <c r="P67" s="1" t="s">
        <v>305</v>
      </c>
      <c r="Q67" s="1" t="s">
        <v>625</v>
      </c>
      <c r="R67" s="1" t="s">
        <v>72</v>
      </c>
      <c r="S67" s="1" t="s">
        <v>34</v>
      </c>
      <c r="T67" s="1" t="s">
        <v>307</v>
      </c>
    </row>
    <row r="68" s="1" customFormat="1" spans="1:20">
      <c r="A68" s="1" t="s">
        <v>105</v>
      </c>
      <c r="B68" s="1" t="s">
        <v>92</v>
      </c>
      <c r="C68" s="1" t="s">
        <v>626</v>
      </c>
      <c r="D68" s="1" t="s">
        <v>107</v>
      </c>
      <c r="E68" s="1" t="s">
        <v>627</v>
      </c>
      <c r="F68" s="1" t="s">
        <v>79</v>
      </c>
      <c r="G68" s="1" t="s">
        <v>80</v>
      </c>
      <c r="H68" s="1" t="s">
        <v>300</v>
      </c>
      <c r="I68" s="1" t="s">
        <v>628</v>
      </c>
      <c r="J68" s="1" t="s">
        <v>302</v>
      </c>
      <c r="K68" s="1" t="s">
        <v>628</v>
      </c>
      <c r="L68" s="1" t="s">
        <v>628</v>
      </c>
      <c r="M68" s="1" t="s">
        <v>303</v>
      </c>
      <c r="N68" s="1" t="s">
        <v>303</v>
      </c>
      <c r="O68" s="1" t="s">
        <v>304</v>
      </c>
      <c r="P68" s="1" t="s">
        <v>305</v>
      </c>
      <c r="Q68" s="1" t="s">
        <v>629</v>
      </c>
      <c r="R68" s="1" t="s">
        <v>72</v>
      </c>
      <c r="S68" s="1" t="s">
        <v>34</v>
      </c>
      <c r="T68" s="1" t="s">
        <v>318</v>
      </c>
    </row>
    <row r="69" s="1" customFormat="1" spans="1:20">
      <c r="A69" s="1" t="s">
        <v>630</v>
      </c>
      <c r="B69" s="1" t="s">
        <v>92</v>
      </c>
      <c r="C69" s="1" t="s">
        <v>631</v>
      </c>
      <c r="D69" s="1" t="s">
        <v>632</v>
      </c>
      <c r="E69" s="1" t="s">
        <v>633</v>
      </c>
      <c r="F69" s="1" t="s">
        <v>117</v>
      </c>
      <c r="G69" s="1" t="s">
        <v>79</v>
      </c>
      <c r="H69" s="1" t="s">
        <v>300</v>
      </c>
      <c r="I69" s="1" t="s">
        <v>634</v>
      </c>
      <c r="J69" s="1" t="s">
        <v>302</v>
      </c>
      <c r="K69" s="1" t="s">
        <v>634</v>
      </c>
      <c r="L69" s="1" t="s">
        <v>634</v>
      </c>
      <c r="M69" s="1" t="s">
        <v>303</v>
      </c>
      <c r="N69" s="1" t="s">
        <v>303</v>
      </c>
      <c r="O69" s="1" t="s">
        <v>304</v>
      </c>
      <c r="P69" s="1" t="s">
        <v>305</v>
      </c>
      <c r="Q69" s="1" t="s">
        <v>635</v>
      </c>
      <c r="R69" s="1" t="s">
        <v>72</v>
      </c>
      <c r="S69" s="1" t="s">
        <v>34</v>
      </c>
      <c r="T69" s="1" t="s">
        <v>307</v>
      </c>
    </row>
    <row r="70" s="1" customFormat="1" spans="1:20">
      <c r="A70" s="1" t="s">
        <v>636</v>
      </c>
      <c r="B70" s="1" t="s">
        <v>92</v>
      </c>
      <c r="C70" s="1" t="s">
        <v>637</v>
      </c>
      <c r="D70" s="1" t="s">
        <v>638</v>
      </c>
      <c r="E70" s="1" t="s">
        <v>639</v>
      </c>
      <c r="F70" s="1" t="s">
        <v>117</v>
      </c>
      <c r="G70" s="1" t="s">
        <v>79</v>
      </c>
      <c r="H70" s="1" t="s">
        <v>300</v>
      </c>
      <c r="I70" s="1" t="s">
        <v>640</v>
      </c>
      <c r="J70" s="1" t="s">
        <v>302</v>
      </c>
      <c r="K70" s="1" t="s">
        <v>640</v>
      </c>
      <c r="L70" s="1" t="s">
        <v>640</v>
      </c>
      <c r="M70" s="1" t="s">
        <v>303</v>
      </c>
      <c r="N70" s="1" t="s">
        <v>303</v>
      </c>
      <c r="O70" s="1" t="s">
        <v>304</v>
      </c>
      <c r="P70" s="1" t="s">
        <v>305</v>
      </c>
      <c r="Q70" s="1" t="s">
        <v>641</v>
      </c>
      <c r="R70" s="1" t="s">
        <v>72</v>
      </c>
      <c r="S70" s="1" t="s">
        <v>34</v>
      </c>
      <c r="T70" s="1" t="s">
        <v>307</v>
      </c>
    </row>
    <row r="71" s="1" customFormat="1" spans="1:20">
      <c r="A71" s="1" t="s">
        <v>184</v>
      </c>
      <c r="B71" s="1" t="s">
        <v>78</v>
      </c>
      <c r="C71" s="1" t="s">
        <v>642</v>
      </c>
      <c r="D71" s="1" t="s">
        <v>186</v>
      </c>
      <c r="E71" s="1" t="s">
        <v>187</v>
      </c>
      <c r="F71" s="1" t="s">
        <v>79</v>
      </c>
      <c r="G71" s="1" t="s">
        <v>80</v>
      </c>
      <c r="H71" s="1" t="s">
        <v>300</v>
      </c>
      <c r="I71" s="1" t="s">
        <v>643</v>
      </c>
      <c r="J71" s="1" t="s">
        <v>302</v>
      </c>
      <c r="K71" s="1" t="s">
        <v>643</v>
      </c>
      <c r="L71" s="1" t="s">
        <v>643</v>
      </c>
      <c r="M71" s="1" t="s">
        <v>303</v>
      </c>
      <c r="N71" s="1" t="s">
        <v>303</v>
      </c>
      <c r="O71" s="1" t="s">
        <v>304</v>
      </c>
      <c r="P71" s="1" t="s">
        <v>305</v>
      </c>
      <c r="Q71" s="1" t="s">
        <v>644</v>
      </c>
      <c r="R71" s="1" t="s">
        <v>72</v>
      </c>
      <c r="S71" s="1" t="s">
        <v>34</v>
      </c>
      <c r="T71" s="1" t="s">
        <v>307</v>
      </c>
    </row>
    <row r="72" s="1" customFormat="1" spans="1:20">
      <c r="A72" s="1" t="s">
        <v>645</v>
      </c>
      <c r="B72" s="1" t="s">
        <v>78</v>
      </c>
      <c r="C72" s="1" t="s">
        <v>646</v>
      </c>
      <c r="D72" s="1" t="s">
        <v>613</v>
      </c>
      <c r="E72" s="1" t="s">
        <v>647</v>
      </c>
      <c r="F72" s="1" t="s">
        <v>92</v>
      </c>
      <c r="G72" s="1" t="s">
        <v>79</v>
      </c>
      <c r="H72" s="1" t="s">
        <v>300</v>
      </c>
      <c r="I72" s="1" t="s">
        <v>648</v>
      </c>
      <c r="J72" s="1" t="s">
        <v>302</v>
      </c>
      <c r="K72" s="1" t="s">
        <v>648</v>
      </c>
      <c r="L72" s="1" t="s">
        <v>648</v>
      </c>
      <c r="M72" s="1" t="s">
        <v>303</v>
      </c>
      <c r="N72" s="1" t="s">
        <v>303</v>
      </c>
      <c r="O72" s="1" t="s">
        <v>304</v>
      </c>
      <c r="P72" s="1" t="s">
        <v>305</v>
      </c>
      <c r="Q72" s="1" t="s">
        <v>649</v>
      </c>
      <c r="R72" s="1" t="s">
        <v>72</v>
      </c>
      <c r="S72" s="1" t="s">
        <v>34</v>
      </c>
      <c r="T72" s="1" t="s">
        <v>307</v>
      </c>
    </row>
    <row r="73" s="1" customFormat="1" spans="1:20">
      <c r="A73" s="1" t="s">
        <v>70</v>
      </c>
      <c r="B73" s="1" t="s">
        <v>78</v>
      </c>
      <c r="C73" s="1" t="s">
        <v>650</v>
      </c>
      <c r="D73" s="1" t="s">
        <v>75</v>
      </c>
      <c r="E73" s="1" t="s">
        <v>77</v>
      </c>
      <c r="F73" s="1" t="s">
        <v>79</v>
      </c>
      <c r="G73" s="1" t="s">
        <v>80</v>
      </c>
      <c r="H73" s="1" t="s">
        <v>300</v>
      </c>
      <c r="I73" s="1" t="s">
        <v>651</v>
      </c>
      <c r="J73" s="1" t="s">
        <v>302</v>
      </c>
      <c r="K73" s="1" t="s">
        <v>651</v>
      </c>
      <c r="L73" s="1" t="s">
        <v>651</v>
      </c>
      <c r="M73" s="1" t="s">
        <v>303</v>
      </c>
      <c r="N73" s="1" t="s">
        <v>303</v>
      </c>
      <c r="O73" s="1" t="s">
        <v>304</v>
      </c>
      <c r="P73" s="1" t="s">
        <v>305</v>
      </c>
      <c r="Q73" s="1" t="s">
        <v>652</v>
      </c>
      <c r="R73" s="1" t="s">
        <v>72</v>
      </c>
      <c r="S73" s="1" t="s">
        <v>34</v>
      </c>
      <c r="T73" s="1" t="s">
        <v>307</v>
      </c>
    </row>
    <row r="74" s="1" customFormat="1" spans="1:20">
      <c r="A74" s="1" t="s">
        <v>86</v>
      </c>
      <c r="B74" s="1" t="s">
        <v>78</v>
      </c>
      <c r="C74" s="1" t="s">
        <v>653</v>
      </c>
      <c r="D74" s="1" t="s">
        <v>75</v>
      </c>
      <c r="E74" s="1" t="s">
        <v>77</v>
      </c>
      <c r="F74" s="1" t="s">
        <v>79</v>
      </c>
      <c r="G74" s="1" t="s">
        <v>80</v>
      </c>
      <c r="H74" s="1" t="s">
        <v>300</v>
      </c>
      <c r="I74" s="1" t="s">
        <v>651</v>
      </c>
      <c r="J74" s="1" t="s">
        <v>302</v>
      </c>
      <c r="K74" s="1" t="s">
        <v>651</v>
      </c>
      <c r="L74" s="1" t="s">
        <v>651</v>
      </c>
      <c r="M74" s="1" t="s">
        <v>303</v>
      </c>
      <c r="N74" s="1" t="s">
        <v>303</v>
      </c>
      <c r="O74" s="1" t="s">
        <v>304</v>
      </c>
      <c r="P74" s="1" t="s">
        <v>305</v>
      </c>
      <c r="Q74" s="1" t="s">
        <v>654</v>
      </c>
      <c r="R74" s="1" t="s">
        <v>72</v>
      </c>
      <c r="S74" s="1" t="s">
        <v>34</v>
      </c>
      <c r="T74" s="1" t="s">
        <v>307</v>
      </c>
    </row>
    <row r="75" s="1" customFormat="1" spans="1:20">
      <c r="A75" s="1" t="s">
        <v>655</v>
      </c>
      <c r="B75" s="1" t="s">
        <v>180</v>
      </c>
      <c r="C75" s="1" t="s">
        <v>656</v>
      </c>
      <c r="D75" s="1" t="s">
        <v>657</v>
      </c>
      <c r="E75" s="1" t="s">
        <v>658</v>
      </c>
      <c r="F75" s="1" t="s">
        <v>117</v>
      </c>
      <c r="G75" s="1" t="s">
        <v>79</v>
      </c>
      <c r="H75" s="1" t="s">
        <v>300</v>
      </c>
      <c r="I75" s="1" t="s">
        <v>304</v>
      </c>
      <c r="J75" s="1" t="s">
        <v>302</v>
      </c>
      <c r="K75" s="1" t="s">
        <v>304</v>
      </c>
      <c r="L75" s="1" t="s">
        <v>304</v>
      </c>
      <c r="M75" s="1" t="s">
        <v>303</v>
      </c>
      <c r="N75" s="1" t="s">
        <v>303</v>
      </c>
      <c r="O75" s="1" t="s">
        <v>304</v>
      </c>
      <c r="P75" s="1" t="s">
        <v>305</v>
      </c>
      <c r="Q75" s="1" t="s">
        <v>659</v>
      </c>
      <c r="R75" s="1" t="s">
        <v>72</v>
      </c>
      <c r="S75" s="1" t="s">
        <v>34</v>
      </c>
      <c r="T75" s="1" t="s">
        <v>307</v>
      </c>
    </row>
    <row r="76" s="1" customFormat="1" spans="1:20">
      <c r="A76" s="1" t="s">
        <v>176</v>
      </c>
      <c r="B76" s="1" t="s">
        <v>180</v>
      </c>
      <c r="C76" s="1" t="s">
        <v>660</v>
      </c>
      <c r="D76" s="1" t="s">
        <v>661</v>
      </c>
      <c r="E76" s="1" t="s">
        <v>179</v>
      </c>
      <c r="F76" s="1" t="s">
        <v>78</v>
      </c>
      <c r="G76" s="1" t="s">
        <v>80</v>
      </c>
      <c r="H76" s="1" t="s">
        <v>300</v>
      </c>
      <c r="I76" s="1" t="s">
        <v>662</v>
      </c>
      <c r="J76" s="1" t="s">
        <v>302</v>
      </c>
      <c r="K76" s="1" t="s">
        <v>662</v>
      </c>
      <c r="L76" s="1" t="s">
        <v>662</v>
      </c>
      <c r="M76" s="1" t="s">
        <v>303</v>
      </c>
      <c r="N76" s="1" t="s">
        <v>303</v>
      </c>
      <c r="O76" s="1" t="s">
        <v>304</v>
      </c>
      <c r="P76" s="1" t="s">
        <v>305</v>
      </c>
      <c r="Q76" s="1" t="s">
        <v>663</v>
      </c>
      <c r="R76" s="1" t="s">
        <v>72</v>
      </c>
      <c r="S76" s="1" t="s">
        <v>34</v>
      </c>
      <c r="T76" s="1" t="s">
        <v>307</v>
      </c>
    </row>
    <row r="77" s="1" customFormat="1" spans="1:20">
      <c r="A77" s="1" t="s">
        <v>664</v>
      </c>
      <c r="B77" s="1" t="s">
        <v>180</v>
      </c>
      <c r="C77" s="1" t="s">
        <v>665</v>
      </c>
      <c r="D77" s="1" t="s">
        <v>666</v>
      </c>
      <c r="E77" s="1" t="s">
        <v>667</v>
      </c>
      <c r="F77" s="1" t="s">
        <v>117</v>
      </c>
      <c r="G77" s="1" t="s">
        <v>79</v>
      </c>
      <c r="H77" s="1" t="s">
        <v>300</v>
      </c>
      <c r="I77" s="1" t="s">
        <v>668</v>
      </c>
      <c r="J77" s="1" t="s">
        <v>302</v>
      </c>
      <c r="K77" s="1" t="s">
        <v>668</v>
      </c>
      <c r="L77" s="1" t="s">
        <v>668</v>
      </c>
      <c r="M77" s="1" t="s">
        <v>303</v>
      </c>
      <c r="N77" s="1" t="s">
        <v>303</v>
      </c>
      <c r="O77" s="1" t="s">
        <v>304</v>
      </c>
      <c r="P77" s="1" t="s">
        <v>305</v>
      </c>
      <c r="Q77" s="1" t="s">
        <v>669</v>
      </c>
      <c r="R77" s="1" t="s">
        <v>72</v>
      </c>
      <c r="S77" s="1" t="s">
        <v>34</v>
      </c>
      <c r="T77" s="1" t="s">
        <v>307</v>
      </c>
    </row>
    <row r="78" s="1" customFormat="1" spans="1:20">
      <c r="A78" s="1" t="s">
        <v>670</v>
      </c>
      <c r="B78" s="1" t="s">
        <v>180</v>
      </c>
      <c r="C78" s="1" t="s">
        <v>671</v>
      </c>
      <c r="D78" s="1" t="s">
        <v>672</v>
      </c>
      <c r="E78" s="1" t="s">
        <v>673</v>
      </c>
      <c r="F78" s="1" t="s">
        <v>78</v>
      </c>
      <c r="G78" s="1" t="s">
        <v>79</v>
      </c>
      <c r="H78" s="1" t="s">
        <v>300</v>
      </c>
      <c r="I78" s="1" t="s">
        <v>674</v>
      </c>
      <c r="J78" s="1" t="s">
        <v>302</v>
      </c>
      <c r="K78" s="1" t="s">
        <v>674</v>
      </c>
      <c r="L78" s="1" t="s">
        <v>674</v>
      </c>
      <c r="M78" s="1" t="s">
        <v>303</v>
      </c>
      <c r="N78" s="1" t="s">
        <v>303</v>
      </c>
      <c r="O78" s="1" t="s">
        <v>304</v>
      </c>
      <c r="P78" s="1" t="s">
        <v>305</v>
      </c>
      <c r="Q78" s="1" t="s">
        <v>675</v>
      </c>
      <c r="R78" s="1" t="s">
        <v>72</v>
      </c>
      <c r="S78" s="1" t="s">
        <v>34</v>
      </c>
      <c r="T78" s="1" t="s">
        <v>307</v>
      </c>
    </row>
    <row r="79" s="1" customFormat="1" spans="1:20">
      <c r="A79" s="1" t="s">
        <v>676</v>
      </c>
      <c r="B79" s="1" t="s">
        <v>677</v>
      </c>
      <c r="C79" s="1" t="s">
        <v>678</v>
      </c>
      <c r="D79" s="1" t="s">
        <v>672</v>
      </c>
      <c r="E79" s="1" t="s">
        <v>679</v>
      </c>
      <c r="F79" s="1" t="s">
        <v>78</v>
      </c>
      <c r="G79" s="1" t="s">
        <v>79</v>
      </c>
      <c r="H79" s="1" t="s">
        <v>300</v>
      </c>
      <c r="I79" s="1" t="s">
        <v>680</v>
      </c>
      <c r="J79" s="1" t="s">
        <v>302</v>
      </c>
      <c r="K79" s="1" t="s">
        <v>680</v>
      </c>
      <c r="L79" s="1" t="s">
        <v>680</v>
      </c>
      <c r="M79" s="1" t="s">
        <v>303</v>
      </c>
      <c r="N79" s="1" t="s">
        <v>303</v>
      </c>
      <c r="O79" s="1" t="s">
        <v>304</v>
      </c>
      <c r="P79" s="1" t="s">
        <v>305</v>
      </c>
      <c r="Q79" s="1" t="s">
        <v>681</v>
      </c>
      <c r="R79" s="1" t="s">
        <v>72</v>
      </c>
      <c r="S79" s="1" t="s">
        <v>34</v>
      </c>
      <c r="T79" s="1" t="s">
        <v>307</v>
      </c>
    </row>
    <row r="80" s="1" customFormat="1" spans="1:20">
      <c r="A80" s="1" t="s">
        <v>682</v>
      </c>
      <c r="B80" s="1" t="s">
        <v>677</v>
      </c>
      <c r="C80" s="1" t="s">
        <v>683</v>
      </c>
      <c r="D80" s="1" t="s">
        <v>684</v>
      </c>
      <c r="E80" s="1" t="s">
        <v>685</v>
      </c>
      <c r="F80" s="1" t="s">
        <v>117</v>
      </c>
      <c r="G80" s="1" t="s">
        <v>79</v>
      </c>
      <c r="H80" s="1" t="s">
        <v>300</v>
      </c>
      <c r="I80" s="1" t="s">
        <v>686</v>
      </c>
      <c r="J80" s="1" t="s">
        <v>302</v>
      </c>
      <c r="K80" s="1" t="s">
        <v>686</v>
      </c>
      <c r="L80" s="1" t="s">
        <v>686</v>
      </c>
      <c r="M80" s="1" t="s">
        <v>303</v>
      </c>
      <c r="N80" s="1" t="s">
        <v>303</v>
      </c>
      <c r="O80" s="1" t="s">
        <v>304</v>
      </c>
      <c r="P80" s="1" t="s">
        <v>305</v>
      </c>
      <c r="Q80" s="1" t="s">
        <v>687</v>
      </c>
      <c r="R80" s="1" t="s">
        <v>72</v>
      </c>
      <c r="S80" s="1" t="s">
        <v>34</v>
      </c>
      <c r="T80" s="1" t="s">
        <v>307</v>
      </c>
    </row>
    <row r="81" s="1" customFormat="1" spans="1:20">
      <c r="A81" s="1" t="s">
        <v>688</v>
      </c>
      <c r="B81" s="1" t="s">
        <v>677</v>
      </c>
      <c r="C81" s="1" t="s">
        <v>689</v>
      </c>
      <c r="D81" s="1" t="s">
        <v>690</v>
      </c>
      <c r="E81" s="1" t="s">
        <v>691</v>
      </c>
      <c r="F81" s="1" t="s">
        <v>92</v>
      </c>
      <c r="G81" s="1" t="s">
        <v>79</v>
      </c>
      <c r="H81" s="1" t="s">
        <v>300</v>
      </c>
      <c r="I81" s="1" t="s">
        <v>304</v>
      </c>
      <c r="J81" s="1" t="s">
        <v>302</v>
      </c>
      <c r="K81" s="1" t="s">
        <v>304</v>
      </c>
      <c r="L81" s="1" t="s">
        <v>304</v>
      </c>
      <c r="M81" s="1" t="s">
        <v>303</v>
      </c>
      <c r="N81" s="1" t="s">
        <v>303</v>
      </c>
      <c r="O81" s="1" t="s">
        <v>304</v>
      </c>
      <c r="P81" s="1" t="s">
        <v>305</v>
      </c>
      <c r="Q81" s="1" t="s">
        <v>692</v>
      </c>
      <c r="R81" s="1" t="s">
        <v>72</v>
      </c>
      <c r="S81" s="1" t="s">
        <v>34</v>
      </c>
      <c r="T81" s="1" t="s">
        <v>307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2022-02-14T03:22:58Z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F92FAFE1B41A4FEC80F06D4E882A037A</vt:lpwstr>
  </property>
</Properties>
</file>