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<sst xmlns="http://schemas.openxmlformats.org/spreadsheetml/2006/main" count="86" uniqueCount="74">
  <si>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</si>
  <si>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</si>
  <si>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</si>
  <si>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</si>
  <si>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</si>
  <si>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</si>
  <si>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</si>
  <si>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</si>
  <si>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</si>
  <si>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</si>
  <si>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</si>
  <si>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</si>
  <si>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</si>
  <si>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</si>
  <si>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</si>
  <si>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</si>
  <si>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</si>
  <si>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</si>
  <si>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</si>
  <si>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</si>
  <si>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</si>
  <si>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</si>
  <si>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</si>
  <si>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</si>
  <si>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</si>
  <si>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17526131796	</t>
  </si>
  <si>
    <t>Ctrip</t>
  </si>
  <si>
    <t>正常</t>
  </si>
  <si>
    <t>[成都]城市便捷酒店(西华大学红光大道店)(78098487)</t>
  </si>
  <si>
    <t>精选大床房&lt;双人入住&gt;&lt;内宾&gt;&lt;预付&gt;&lt;双早&gt;</t>
  </si>
  <si>
    <t>CNY</t>
  </si>
  <si>
    <t>刘孟波</t>
  </si>
  <si>
    <t>CA11323220308CNY</t>
  </si>
  <si>
    <t>未提现</t>
  </si>
  <si>
    <t>携程开票</t>
  </si>
  <si>
    <t xml:space="preserve">2443156	</t>
  </si>
  <si>
    <t xml:space="preserve">	</t>
  </si>
  <si>
    <t>，</t>
  </si>
  <si>
    <t>A220308095804481</t>
  </si>
  <si>
    <t>CNY / HKD 当前参考汇率: 1.235983635</t>
  </si>
  <si>
    <t>总计：750.72 CNY/
927.88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</si>
  <si>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</si>
  <si>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</si>
  <si>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</si>
  <si>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</si>
  <si>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</si>
  <si>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</si>
  <si>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</si>
  <si>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</si>
  <si>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</si>
  <si>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</si>
  <si>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</si>
  <si>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</si>
  <si>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</si>
  <si>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</si>
  <si>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</si>
  <si>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</si>
  <si>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</si>
  <si>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</si>
  <si>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2022-03-01</t>
  </si>
  <si>
    <t>2443156</t>
  </si>
  <si>
    <t>城市便捷酒店(成都红光大道店)</t>
  </si>
  <si>
    <t>2022-03-05</t>
  </si>
  <si>
    <t>退房日月结</t>
  </si>
  <si>
    <t>750.72</t>
  </si>
  <si>
    <t>RMB</t>
  </si>
  <si>
    <t>0</t>
  </si>
  <si>
    <t>0.00</t>
  </si>
  <si>
    <t>携程汇智国内直连</t>
  </si>
  <si>
    <t>1861</t>
  </si>
  <si>
    <t>2022-03-01 18:08:33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</si>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</sst>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44621</v>
      </c>
      <c r="G2" s="6">
        <v>44625</v>
      </c>
      <c r="H2" s="4">
        <v>1</v>
      </c>
      <c r="I2" s="4">
        <v>4</v>
      </c>
      <c r="J2" s="4">
        <v>4</v>
      </c>
      <c r="K2" s="4" t="s">
        <v>30</v>
      </c>
      <c r="L2" s="4">
        <v>750.72</v>
      </c>
      <c r="M2" s="4">
        <v>750.72</v>
      </c>
      <c r="N2" s="4" t="s">
        <v>31</v>
      </c>
      <c r="O2" s="4" t="s">
        <v>32</v>
      </c>
      <c r="P2" s="4" t="s">
        <v>33</v>
      </c>
      <c r="Q2" s="4">
        <v>0</v>
      </c>
      <c r="R2" s="7">
        <v>44621</v>
      </c>
      <c r="S2" s="6">
        <v>44628</v>
      </c>
      <c r="T2" s="4" t="s">
        <v>34</v>
      </c>
      <c r="U2" s="4">
        <v>750.72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13" sqref="A13"/>
    </sheetView>
  </sheetViews>
  <sheetFormatPr defaultColWidth="9" defaultRowHeight="13.5" outlineLevelCol="7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8">
      <c r="A2" s="5">
        <v>17526131796</v>
      </c>
      <c r="B2" s="6">
        <v>44621</v>
      </c>
      <c r="C2" s="6">
        <v>44625</v>
      </c>
      <c r="D2" s="4">
        <v>750.72</v>
      </c>
      <c r="E2" s="4" t="str">
        <f>VLOOKUP(A2,HOP!A:L,12,0)</f>
        <v>750.72</v>
      </c>
      <c r="F2" s="4" t="str">
        <f>VLOOKUP(A2,HOP!A:C,3,0)</f>
        <v>2443156</v>
      </c>
      <c r="G2" s="4">
        <f>D2-E2</f>
        <v>0</v>
      </c>
      <c r="H2" s="4" t="str">
        <f>$H$1&amp;F2</f>
        <v>，2443156</v>
      </c>
    </row>
    <row r="8" spans="1:1">
      <c r="A8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E33" sqref="E33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</row>
    <row r="2" s="1" customFormat="1" spans="1:21">
      <c r="A2" s="3">
        <v>17526131796</v>
      </c>
      <c r="B2" s="1" t="s">
        <v>59</v>
      </c>
      <c r="C2" s="1" t="s">
        <v>60</v>
      </c>
      <c r="D2" s="1" t="s">
        <v>61</v>
      </c>
      <c r="E2" s="1" t="s">
        <v>31</v>
      </c>
      <c r="F2" s="1" t="s">
        <v>59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64</v>
      </c>
      <c r="L2" s="1" t="s">
        <v>64</v>
      </c>
      <c r="M2" s="1" t="s">
        <v>66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2022-03-08T01:53:05Z</dcterms:created>
  <dcterms:modified xsi:type="dcterms:W3CDTF">2022-03-08T01:57:12Z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BF3033B752744FCBAF9CCFAF61C88C5A</vt:lpwstr>
  </property>
  <property fmtid="{D5CDD505-2E9C-101B-9397-08002B2CF9AE}" pid="3" name="KSOProductBuildVer">
    <vt:lpwstr>2052-11.1.0.11365</vt:lpwstr>
  </property>
</Properties>
</file>