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<sst xmlns="http://schemas.openxmlformats.org/spreadsheetml/2006/main" count="110" uniqueCount="80">
  <si>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</si>
  <si>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</si>
  <si>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</si>
  <si>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</si>
  <si>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</si>
  <si>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</si>
  <si>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</si>
  <si>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</si>
  <si>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</si>
  <si>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</si>
  <si>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</si>
  <si>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</si>
  <si>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</si>
  <si>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</si>
  <si>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</si>
  <si>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</si>
  <si>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</si>
  <si>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</si>
  <si>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</si>
  <si>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</si>
  <si>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</si>
  <si>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</si>
  <si>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</si>
  <si>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</si>
  <si>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</si>
  <si>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17499219229	</t>
  </si>
  <si>
    <t>Ctrip</t>
  </si>
  <si>
    <t>正常</t>
  </si>
  <si>
    <t>[宿迁]锦江之星(宿迁开发区西湖路店)(71450958)</t>
  </si>
  <si>
    <t>标准A&lt;双人入住&gt;&lt;内宾&gt;&lt;预付&gt;&lt;双早&gt;</t>
  </si>
  <si>
    <t>CNY</t>
  </si>
  <si>
    <t>曹康,王强</t>
  </si>
  <si>
    <t>CA11323220309CNY</t>
  </si>
  <si>
    <t>未提现</t>
  </si>
  <si>
    <t>携程开票</t>
  </si>
  <si>
    <t xml:space="preserve">2435704	</t>
  </si>
  <si>
    <t xml:space="preserve">	</t>
  </si>
  <si>
    <t xml:space="preserve">17515978385	</t>
  </si>
  <si>
    <t>[济南]柏曼酒店（济南燕山银座山东博物馆店）(77365507)</t>
  </si>
  <si>
    <t>标准大床房&lt;双人入住&gt;&lt;内宾&gt;&lt;预付&gt;&lt;双早&gt;</t>
  </si>
  <si>
    <t>罗云雁</t>
  </si>
  <si>
    <t>取消</t>
  </si>
  <si>
    <t>，</t>
  </si>
  <si>
    <t>A220309100513481</t>
  </si>
  <si>
    <t>CNY / HKD 当前参考汇率: 1.236386148</t>
  </si>
  <si>
    <t>总计：1095.85 CNY/
1354.89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</si>
  <si>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</si>
  <si>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</si>
  <si>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</si>
  <si>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</si>
  <si>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</si>
  <si>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</si>
  <si>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</si>
  <si>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</si>
  <si>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</si>
  <si>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</si>
  <si>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</si>
  <si>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</si>
  <si>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</si>
  <si>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</si>
  <si>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</si>
  <si>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</si>
  <si>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</si>
  <si>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</si>
  <si>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2022-02-26</t>
  </si>
  <si>
    <t>2435704</t>
  </si>
  <si>
    <t>锦江之星(宿迁开发区西湖路店)</t>
  </si>
  <si>
    <t>2022-02-27</t>
  </si>
  <si>
    <t>2022-03-06</t>
  </si>
  <si>
    <t>退房日月结</t>
  </si>
  <si>
    <t>1095.85</t>
  </si>
  <si>
    <t>RMB</t>
  </si>
  <si>
    <t>0</t>
  </si>
  <si>
    <t>0.00</t>
  </si>
  <si>
    <t>携程汇智国内直连</t>
  </si>
  <si>
    <t>1861</t>
  </si>
  <si>
    <t>2022-02-26 17:37:54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</si>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</sst>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20" fillId="16" borderId="1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44619</v>
      </c>
      <c r="G2" s="6">
        <v>44626</v>
      </c>
      <c r="H2" s="4">
        <v>1</v>
      </c>
      <c r="I2" s="4">
        <v>7</v>
      </c>
      <c r="J2" s="4">
        <v>7</v>
      </c>
      <c r="K2" s="4" t="s">
        <v>30</v>
      </c>
      <c r="L2" s="4">
        <v>1095.85</v>
      </c>
      <c r="M2" s="4">
        <v>1095.85</v>
      </c>
      <c r="N2" s="4" t="s">
        <v>31</v>
      </c>
      <c r="O2" s="4" t="s">
        <v>32</v>
      </c>
      <c r="P2" s="4" t="s">
        <v>33</v>
      </c>
      <c r="Q2" s="4">
        <v>0</v>
      </c>
      <c r="R2" s="7">
        <v>44618</v>
      </c>
      <c r="S2" s="6">
        <v>44629</v>
      </c>
      <c r="T2" s="4" t="s">
        <v>34</v>
      </c>
      <c r="U2" s="4">
        <v>1095.85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44620</v>
      </c>
      <c r="G3" s="6">
        <v>44626</v>
      </c>
      <c r="H3" s="4">
        <v>1</v>
      </c>
      <c r="I3" s="4">
        <v>6</v>
      </c>
      <c r="J3" s="4">
        <v>6</v>
      </c>
      <c r="K3" s="4" t="s">
        <v>30</v>
      </c>
      <c r="L3" s="4">
        <v>1468.8</v>
      </c>
      <c r="M3" s="4">
        <v>1468.8</v>
      </c>
      <c r="N3" s="4" t="s">
        <v>40</v>
      </c>
      <c r="O3" s="4" t="s">
        <v>32</v>
      </c>
      <c r="P3" s="4" t="s">
        <v>33</v>
      </c>
      <c r="Q3" s="4">
        <v>0</v>
      </c>
      <c r="R3" s="7">
        <v>44620</v>
      </c>
      <c r="S3" s="6">
        <v>44629</v>
      </c>
      <c r="T3" s="4" t="s">
        <v>34</v>
      </c>
      <c r="U3" s="4">
        <v>1468.8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38</v>
      </c>
      <c r="E4" s="4" t="s">
        <v>39</v>
      </c>
      <c r="F4" s="6">
        <v>44620</v>
      </c>
      <c r="G4" s="6">
        <v>44626</v>
      </c>
      <c r="H4" s="4">
        <v>1</v>
      </c>
      <c r="I4" s="4">
        <v>6</v>
      </c>
      <c r="J4" s="4">
        <v>6</v>
      </c>
      <c r="K4" s="4" t="s">
        <v>30</v>
      </c>
      <c r="L4" s="4">
        <v>-1468.8</v>
      </c>
      <c r="M4" s="4">
        <v>-1468.8</v>
      </c>
      <c r="N4" s="4" t="s">
        <v>40</v>
      </c>
      <c r="O4" s="4" t="s">
        <v>32</v>
      </c>
      <c r="P4" s="4" t="s">
        <v>33</v>
      </c>
      <c r="Q4" s="4">
        <v>0</v>
      </c>
      <c r="R4" s="7">
        <v>44620</v>
      </c>
      <c r="S4" s="6">
        <v>44629</v>
      </c>
      <c r="T4" s="4" t="s">
        <v>34</v>
      </c>
      <c r="U4" s="4">
        <v>-1468.8</v>
      </c>
      <c r="V4" s="4">
        <v>0</v>
      </c>
      <c r="W4" s="4">
        <v>0</v>
      </c>
      <c r="X4" s="4" t="s">
        <v>36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2"/>
  <sheetViews>
    <sheetView tabSelected="1" workbookViewId="0">
      <selection activeCell="A10" sqref="A10:A12"/>
    </sheetView>
  </sheetViews>
  <sheetFormatPr defaultColWidth="9" defaultRowHeight="13.5" outlineLevelCol="7"/>
  <cols>
    <col min="1" max="1" width="12.625" style="4"/>
    <col min="2" max="2" width="10.375" style="4"/>
    <col min="3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8">
      <c r="A2" s="5">
        <v>17499219229</v>
      </c>
      <c r="B2" s="6">
        <v>44619</v>
      </c>
      <c r="C2" s="6">
        <v>44626</v>
      </c>
      <c r="D2" s="4">
        <v>1095.85</v>
      </c>
      <c r="E2" s="4" t="str">
        <f>VLOOKUP(A2,HOP!A:L,12,0)</f>
        <v>1095.85</v>
      </c>
      <c r="F2" s="4" t="str">
        <f>VLOOKUP(A2,HOP!A:C,3,0)</f>
        <v>2435704</v>
      </c>
      <c r="G2" s="4">
        <f>D2-E2</f>
        <v>0</v>
      </c>
      <c r="H2" s="4" t="str">
        <f>$H$1&amp;F2</f>
        <v>，2435704</v>
      </c>
    </row>
    <row r="3" s="4" customFormat="1" hidden="1" spans="1:8">
      <c r="A3" s="5">
        <v>17515978385</v>
      </c>
      <c r="B3" s="6">
        <v>44620</v>
      </c>
      <c r="C3" s="6">
        <v>44626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</row>
    <row r="5" spans="4:4">
      <c r="D5" s="4">
        <f>SUM(D2:D4)</f>
        <v>1095.85</v>
      </c>
    </row>
    <row r="10" spans="1:1">
      <c r="A10" s="4" t="s">
        <v>43</v>
      </c>
    </row>
    <row r="11" spans="1:1">
      <c r="A11" s="4" t="s">
        <v>44</v>
      </c>
    </row>
    <row r="12" spans="1:1">
      <c r="A12" s="4" t="s">
        <v>45</v>
      </c>
    </row>
  </sheetData>
  <autoFilter ref="A1:XFD5">
    <filterColumn colId="3">
      <customFilters>
        <customFilter operator="equal" val=""/>
        <customFilter operator="equal" val="1095.85"/>
      </custom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</row>
    <row r="2" s="1" customFormat="1" spans="1:21">
      <c r="A2" s="3">
        <v>17499219229</v>
      </c>
      <c r="B2" s="1" t="s">
        <v>64</v>
      </c>
      <c r="C2" s="1" t="s">
        <v>65</v>
      </c>
      <c r="D2" s="1" t="s">
        <v>66</v>
      </c>
      <c r="E2" s="1" t="s">
        <v>31</v>
      </c>
      <c r="F2" s="1" t="s">
        <v>67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2022-03-09T01:29:48Z</dcterms:created>
  <dcterms:modified xsi:type="dcterms:W3CDTF">2022-03-09T02:04:08Z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5622F938155C46CABD0F79ED44BCF41C</vt:lpwstr>
  </property>
  <property fmtid="{D5CDD505-2E9C-101B-9397-08002B2CF9AE}" pid="3" name="KSOProductBuildVer">
    <vt:lpwstr>2052-11.1.0.11365</vt:lpwstr>
  </property>
</Properties>
</file>