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2" sheetId="3" r:id="rId1"/>
    <sheet name="Sheet1" sheetId="5" r:id="rId2"/>
    <sheet name="XDO_METADATA" sheetId="4" state="hidden" r:id="rId3"/>
  </sheets>
  <definedNames>
    <definedName name="_xlnm._FilterDatabase" localSheetId="1" hidden="1">Sheet1!$C$5:$K$97</definedName>
    <definedName name="XDO_?ADDITIONALDATA1?">Sheet2!$X$14</definedName>
    <definedName name="XDO_?ADDITIONALDATA2?">Sheet2!$Y$14</definedName>
    <definedName name="XDO_?AFF_REF_NUM?">Sheet2!$J$14</definedName>
    <definedName name="XDO_?AFFIL_NUM_NAME?">Sheet2!$A$7</definedName>
    <definedName name="XDO_?AFFILIATE_ID?">Sheet2!$A$14</definedName>
    <definedName name="XDO_?AMOUNT?">Sheet2!$L$14</definedName>
    <definedName name="XDO_?BANK_DETAIL2?">Sheet2!$H$1</definedName>
    <definedName name="XDO_?BANK_DETAIL3?">Sheet2!$H$2</definedName>
    <definedName name="XDO_?BANK_DETAIL4?">Sheet2!$H$3</definedName>
    <definedName name="XDO_?BANK_DETAIL5?">Sheet2!$H$4</definedName>
    <definedName name="XDO_?BANK_DETAIL6?">Sheet2!$H$5</definedName>
    <definedName name="XDO_?BANK_DETAIL7?">Sheet2!$H$6</definedName>
    <definedName name="XDO_?BKGCONFIRMATIONID?">Sheet2!$I$14</definedName>
    <definedName name="XDO_?BOOK_CANCEL?">Sheet2!$B$14</definedName>
    <definedName name="XDO_?BOOKING_ITEM_ID?">Sheet2!$W$14</definedName>
    <definedName name="XDO_?COLLECTOR_NAME?">Sheet2!$J$3</definedName>
    <definedName name="XDO_?COLLECTOR_PHONE?">Sheet2!$J$4</definedName>
    <definedName name="XDO_?COMM_AMT?">Sheet2!$M$14</definedName>
    <definedName name="XDO_?CONS_BILLING_NUMBER?">Sheet2!$B$10</definedName>
    <definedName name="XDO_?CONTACT_TEXT_1?">Sheet2!$J$1</definedName>
    <definedName name="XDO_?CONTACT_TEXT_2?">Sheet2!$J$2</definedName>
    <definedName name="XDO_?CONTACT_TEXT_5?">Sheet2!$J$5</definedName>
    <definedName name="XDO_?CONTACT_TEXT_6?">Sheet2!$J$6</definedName>
    <definedName name="XDO_?CREATE_DATE?">Sheet2!$C$14</definedName>
    <definedName name="XDO_?CURRENCY_CODE?">Sheet2!$K$14</definedName>
    <definedName name="XDO_?EAC_LEGAL_NAME?">Sheet2!$A$5</definedName>
    <definedName name="XDO_?END_BEGIN_DATE?">Sheet2!$E$14</definedName>
    <definedName name="XDO_?HOTEL_CITY?">Sheet2!$P$14</definedName>
    <definedName name="XDO_?HOTEL_COUNTRY?">Sheet2!$Q$14</definedName>
    <definedName name="XDO_?HOTEL_NAME?">Sheet2!$O$14</definedName>
    <definedName name="XDO_?ITNRY_ID?">Sheet2!$H$14</definedName>
    <definedName name="XDO_?NET_OUT_AMT?">Sheet2!$N$14</definedName>
    <definedName name="XDO_?NIGHT_COUNT?">Sheet2!$F$14</definedName>
    <definedName name="XDO_?PARTNER_TYPE?">Sheet2!$T$14</definedName>
    <definedName name="XDO_?PAYMENT_DUE_DATE?">Sheet2!$B$11</definedName>
    <definedName name="XDO_?REFUND_REASON?">Sheet2!$U$14</definedName>
    <definedName name="XDO_?STATEMENT_AMT?">Sheet2!$B$16</definedName>
    <definedName name="XDO_?STATEMENT_DATE?">Sheet2!$B$9</definedName>
    <definedName name="XDO_?STMT_CURR_CODE?">Sheet2!$A$16</definedName>
    <definedName name="XDO_?TOTAL_PERSON_COUNT?">Sheet2!$G$14</definedName>
    <definedName name="XDO_?TRX_NUMBER?">Sheet2!$V$14</definedName>
    <definedName name="XDO_?USE_BEGIN_DATE?">Sheet2!$D$14</definedName>
    <definedName name="XDO_GROUP_?G_1?">Sheet2!$A$1:$Z$16</definedName>
    <definedName name="XDO_GROUP_?G_2?">Sheet2!$A$14:$Z$14</definedName>
    <definedName name="_xlnm._FilterDatabase" localSheetId="0" hidden="1">Sheet2!$A$13:$Z$219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<sst xmlns="http://schemas.openxmlformats.org/spreadsheetml/2006/main" count="3119" uniqueCount="646">
  <si>
    <t>Remittance Bank Payment Currency:</t>
  </si>
  <si>
    <t>USD</t>
  </si>
  <si>
    <t>Any questions please contact:</t>
  </si>
  <si>
    <t>Credit To:</t>
  </si>
  <si>
    <t>Travelscape, LLC</t>
  </si>
  <si>
    <t>EAC Finance</t>
  </si>
  <si>
    <t>Bank Name/Branch:</t>
  </si>
  <si>
    <t>BANK OF AMERICA N.A./111000012</t>
  </si>
  <si>
    <t xml:space="preserve">SHUN LI </t>
  </si>
  <si>
    <t>Account Number:</t>
  </si>
  <si>
    <t>+44 (0)207 019 2908</t>
  </si>
  <si>
    <t>Expedia Partner Solutions</t>
  </si>
  <si>
    <t>IBAN:</t>
  </si>
  <si>
    <t>SWIFT:</t>
  </si>
  <si>
    <t>BOFAUS3N</t>
  </si>
  <si>
    <t>Please include statement number in all correspondence</t>
  </si>
  <si>
    <t>Affiliate Number:3047878
Affiliate Name:Convergent International Travel NoC</t>
  </si>
  <si>
    <t>Statement Date :</t>
  </si>
  <si>
    <t>09-MAR-2022</t>
  </si>
  <si>
    <t>Statement Number  :</t>
  </si>
  <si>
    <t>Payment Due Date  :</t>
  </si>
  <si>
    <t>12-MAR-2022</t>
  </si>
  <si>
    <t>Affiliate Id</t>
  </si>
  <si>
    <t>Transaction Type</t>
  </si>
  <si>
    <t>Transaction Date</t>
  </si>
  <si>
    <t xml:space="preserve">Use Date Begin </t>
  </si>
  <si>
    <t>Use Date End</t>
  </si>
  <si>
    <t>Night Count</t>
  </si>
  <si>
    <t>Total Person Count</t>
  </si>
  <si>
    <t>EAN Itinerary ID</t>
  </si>
  <si>
    <t>Confirmation ID</t>
  </si>
  <si>
    <t>Affiliate Reference Number</t>
  </si>
  <si>
    <t>Currency Code</t>
  </si>
  <si>
    <t>Amount</t>
  </si>
  <si>
    <t>Marketing Fee Amount</t>
  </si>
  <si>
    <t>Amount Payable</t>
  </si>
  <si>
    <t>Hotel Name</t>
  </si>
  <si>
    <t>Hotel City</t>
  </si>
  <si>
    <t>Hotel Country</t>
  </si>
  <si>
    <t>Last Name</t>
  </si>
  <si>
    <t>First Name</t>
  </si>
  <si>
    <t>Partner Type</t>
  </si>
  <si>
    <t>Refund Reason</t>
  </si>
  <si>
    <t>EAC Oracle Ref.</t>
  </si>
  <si>
    <t>Booking Item ID</t>
  </si>
  <si>
    <t>AdditionalData1</t>
  </si>
  <si>
    <t>AdditionalData2</t>
  </si>
  <si>
    <t>Book</t>
  </si>
  <si>
    <t>20-DEC-2021</t>
  </si>
  <si>
    <t>03-MAR-2022</t>
  </si>
  <si>
    <t>06-MAR-2022</t>
  </si>
  <si>
    <t>9206699110199</t>
  </si>
  <si>
    <t>0</t>
  </si>
  <si>
    <t>2348409</t>
  </si>
  <si>
    <t>The LaLiT Golf  Spa Resort Goa</t>
  </si>
  <si>
    <t>Canacona</t>
  </si>
  <si>
    <t>IND</t>
  </si>
  <si>
    <t>STAY</t>
  </si>
  <si>
    <t xml:space="preserve">  </t>
  </si>
  <si>
    <t>Commission Netting</t>
  </si>
  <si>
    <t>1-1872099646</t>
  </si>
  <si>
    <t>27-DEC-2021</t>
  </si>
  <si>
    <t>04-MAR-2022</t>
  </si>
  <si>
    <t>9211722131516</t>
  </si>
  <si>
    <t>2359639</t>
  </si>
  <si>
    <t>The Cook Hotel  Conference Center</t>
  </si>
  <si>
    <t>Baton Rouge</t>
  </si>
  <si>
    <t>USA</t>
  </si>
  <si>
    <t>1-1874421159</t>
  </si>
  <si>
    <t>04-JAN-2022</t>
  </si>
  <si>
    <t>05-MAR-2022</t>
  </si>
  <si>
    <t>9206714709895</t>
  </si>
  <si>
    <t>2372243</t>
  </si>
  <si>
    <t>The Inn Hotel</t>
  </si>
  <si>
    <t>Kuala Terengganu</t>
  </si>
  <si>
    <t>MYS</t>
  </si>
  <si>
    <t>1-1877052090</t>
  </si>
  <si>
    <t>12-JAN-2022</t>
  </si>
  <si>
    <t>9206728005624</t>
  </si>
  <si>
    <t>2387334</t>
  </si>
  <si>
    <t>Swinomish Casino  Lodge</t>
  </si>
  <si>
    <t>Anacortes</t>
  </si>
  <si>
    <t>1-1880211543</t>
  </si>
  <si>
    <t>13-JAN-2022</t>
  </si>
  <si>
    <t>27-FEB-2022</t>
  </si>
  <si>
    <t>9005607109051</t>
  </si>
  <si>
    <t>2390258</t>
  </si>
  <si>
    <t>Grace Hotel  SHA Extra Plus</t>
  </si>
  <si>
    <t>Bangkok</t>
  </si>
  <si>
    <t>THA</t>
  </si>
  <si>
    <t>1-1880851796</t>
  </si>
  <si>
    <t>25-JAN-2022</t>
  </si>
  <si>
    <t>9206751385747</t>
  </si>
  <si>
    <t>2409180</t>
  </si>
  <si>
    <t>The Langham, Melbourne</t>
  </si>
  <si>
    <t>Southbank</t>
  </si>
  <si>
    <t>AUS</t>
  </si>
  <si>
    <t>1-1885361947</t>
  </si>
  <si>
    <t>26-JAN-2022</t>
  </si>
  <si>
    <t>9000636744661</t>
  </si>
  <si>
    <t>2409741</t>
  </si>
  <si>
    <t>South Point Hotel, Casino, and Spa</t>
  </si>
  <si>
    <t>Las Vegas</t>
  </si>
  <si>
    <t>1-1885939384</t>
  </si>
  <si>
    <t>04-FEB-2022</t>
  </si>
  <si>
    <t>07-MAR-2022</t>
  </si>
  <si>
    <t>08-MAR-2022</t>
  </si>
  <si>
    <t>9005646626480</t>
  </si>
  <si>
    <t>2413138</t>
  </si>
  <si>
    <t>3 Palms</t>
  </si>
  <si>
    <t>Scottsdale</t>
  </si>
  <si>
    <t>1-1889611045</t>
  </si>
  <si>
    <t>9005647322007</t>
  </si>
  <si>
    <t>2413276</t>
  </si>
  <si>
    <t>Eins Hotel</t>
  </si>
  <si>
    <t>Seogwipo</t>
  </si>
  <si>
    <t>KOR</t>
  </si>
  <si>
    <t>1-1889842949</t>
  </si>
  <si>
    <t>1-1889842950</t>
  </si>
  <si>
    <t>08-FEB-2022</t>
  </si>
  <si>
    <t>9211792240863</t>
  </si>
  <si>
    <t>2414929</t>
  </si>
  <si>
    <t>Grande Centre Point Hotel Terminal 21  SHA Extra Plus</t>
  </si>
  <si>
    <t>Cancel</t>
  </si>
  <si>
    <t>09-FEB-2022</t>
  </si>
  <si>
    <t>1-1891174148</t>
  </si>
  <si>
    <t>Commission Netting DM</t>
  </si>
  <si>
    <t>1-1891174148-1</t>
  </si>
  <si>
    <t>9206775156157</t>
  </si>
  <si>
    <t>2415490</t>
  </si>
  <si>
    <t>MarQueen Hotel</t>
  </si>
  <si>
    <t>Seattle</t>
  </si>
  <si>
    <t>1-1891594582</t>
  </si>
  <si>
    <t>11-FEB-2022</t>
  </si>
  <si>
    <t>9005658226773</t>
  </si>
  <si>
    <t>2417884</t>
  </si>
  <si>
    <t>Novotel Centre Nantes Bord de Loire</t>
  </si>
  <si>
    <t>Nantes</t>
  </si>
  <si>
    <t>FRA</t>
  </si>
  <si>
    <t>9005659014908</t>
  </si>
  <si>
    <t>2418089</t>
  </si>
  <si>
    <t>Sheraton San Diego Hotel and Marina</t>
  </si>
  <si>
    <t>San Diego</t>
  </si>
  <si>
    <t>1-1892999387</t>
  </si>
  <si>
    <t>12-FEB-2022</t>
  </si>
  <si>
    <t>9206781520070</t>
  </si>
  <si>
    <t>2418670</t>
  </si>
  <si>
    <t>Jeju Skyhill Business Hotel</t>
  </si>
  <si>
    <t>Jeju City</t>
  </si>
  <si>
    <t>1-1893511824</t>
  </si>
  <si>
    <t>13-FEB-2022</t>
  </si>
  <si>
    <t>9206782966929</t>
  </si>
  <si>
    <t>2419132</t>
  </si>
  <si>
    <t>Mini Hotels Feng Jia Branch</t>
  </si>
  <si>
    <t>Taichung</t>
  </si>
  <si>
    <t>TWN</t>
  </si>
  <si>
    <t>Customer Error-Wrong selection</t>
  </si>
  <si>
    <t>1-1893906039</t>
  </si>
  <si>
    <t>1-1893906039-1</t>
  </si>
  <si>
    <t>16-FEB-2022</t>
  </si>
  <si>
    <t>9206788726250</t>
  </si>
  <si>
    <t>2420241</t>
  </si>
  <si>
    <t>Bridgewood Manor</t>
  </si>
  <si>
    <t>Chatham</t>
  </si>
  <si>
    <t>GBR</t>
  </si>
  <si>
    <t>1-1895219954</t>
  </si>
  <si>
    <t>9005669116958</t>
  </si>
  <si>
    <t>2420430</t>
  </si>
  <si>
    <t>Sea World Resort</t>
  </si>
  <si>
    <t>Main Beach</t>
  </si>
  <si>
    <t>Other-Other</t>
  </si>
  <si>
    <t>1-1895478142</t>
  </si>
  <si>
    <t>1-1895478142-1</t>
  </si>
  <si>
    <t>18-FEB-2022</t>
  </si>
  <si>
    <t>9206794242926</t>
  </si>
  <si>
    <t>2423743</t>
  </si>
  <si>
    <t>Boomtown Casino  Hotel</t>
  </si>
  <si>
    <t>Bossier City</t>
  </si>
  <si>
    <t>1-1896226269</t>
  </si>
  <si>
    <t>9005673533558</t>
  </si>
  <si>
    <t>2423829</t>
  </si>
  <si>
    <t>MotorCity Casino Hotel</t>
  </si>
  <si>
    <t>Detroit</t>
  </si>
  <si>
    <t>1-1896339468</t>
  </si>
  <si>
    <t>1-1896339469</t>
  </si>
  <si>
    <t>1-1896339470</t>
  </si>
  <si>
    <t>20-FEB-2022</t>
  </si>
  <si>
    <t>9000681274977</t>
  </si>
  <si>
    <t>2427214</t>
  </si>
  <si>
    <t>1-1897075297</t>
  </si>
  <si>
    <t>21-FEB-2022</t>
  </si>
  <si>
    <t>9005678215903</t>
  </si>
  <si>
    <t>2428808</t>
  </si>
  <si>
    <t>Khaosan Kyoto Guesthouse</t>
  </si>
  <si>
    <t>Kyoto</t>
  </si>
  <si>
    <t>JPN</t>
  </si>
  <si>
    <t>1-1897515591</t>
  </si>
  <si>
    <t>9005681030825</t>
  </si>
  <si>
    <t>2430585</t>
  </si>
  <si>
    <t>SeaCrest OceanFront Hotel</t>
  </si>
  <si>
    <t>Pismo Beach</t>
  </si>
  <si>
    <t>1-1898032058</t>
  </si>
  <si>
    <t>22-FEB-2022</t>
  </si>
  <si>
    <t>9005681951632</t>
  </si>
  <si>
    <t>2431604</t>
  </si>
  <si>
    <t>Bellus Inn</t>
  </si>
  <si>
    <t>Tainan</t>
  </si>
  <si>
    <t>9000686810528</t>
  </si>
  <si>
    <t>2431679</t>
  </si>
  <si>
    <t>23-FEB-2022</t>
  </si>
  <si>
    <t>1-1898326837</t>
  </si>
  <si>
    <t>9206805248671</t>
  </si>
  <si>
    <t>2433062</t>
  </si>
  <si>
    <t>Hotel Papa Whale</t>
  </si>
  <si>
    <t>Taipei</t>
  </si>
  <si>
    <t>1-1898775553</t>
  </si>
  <si>
    <t>02-MAR-2022</t>
  </si>
  <si>
    <t>9005685928707</t>
  </si>
  <si>
    <t>2433275</t>
  </si>
  <si>
    <t>Hotel 99  Kelana Jaya</t>
  </si>
  <si>
    <t>Petaling Jaya</t>
  </si>
  <si>
    <t>1-1899074259</t>
  </si>
  <si>
    <t>24-FEB-2022</t>
  </si>
  <si>
    <t>9005686548205</t>
  </si>
  <si>
    <t>2434081</t>
  </si>
  <si>
    <t>Leonardo Hotel Berlin Mitte</t>
  </si>
  <si>
    <t>Berlin</t>
  </si>
  <si>
    <t>DEU</t>
  </si>
  <si>
    <t>1-1899203241</t>
  </si>
  <si>
    <t>9005687595298</t>
  </si>
  <si>
    <t>2434528</t>
  </si>
  <si>
    <t>Casino Queen Hotel</t>
  </si>
  <si>
    <t>East St Louis</t>
  </si>
  <si>
    <t>26-FEB-2022</t>
  </si>
  <si>
    <t>1-1899421599</t>
  </si>
  <si>
    <t>1-1899421599-1</t>
  </si>
  <si>
    <t>9000692859149</t>
  </si>
  <si>
    <t>2434683</t>
  </si>
  <si>
    <t>Riviera Hotel Geoje</t>
  </si>
  <si>
    <t>Geoje</t>
  </si>
  <si>
    <t>1-1899650282</t>
  </si>
  <si>
    <t>25-FEB-2022</t>
  </si>
  <si>
    <t>9206809063280</t>
  </si>
  <si>
    <t>2434857</t>
  </si>
  <si>
    <t>Eaton HK</t>
  </si>
  <si>
    <t>Kowloon</t>
  </si>
  <si>
    <t>HKG</t>
  </si>
  <si>
    <t>1-1899726450</t>
  </si>
  <si>
    <t>9005689700797</t>
  </si>
  <si>
    <t>2435070</t>
  </si>
  <si>
    <t>Sofitel Singapore Sentosa Resort  Spa SG Clean</t>
  </si>
  <si>
    <t>Singapore</t>
  </si>
  <si>
    <t>SGP</t>
  </si>
  <si>
    <t>1-1899861595</t>
  </si>
  <si>
    <t>9000697666123</t>
  </si>
  <si>
    <t>2439458</t>
  </si>
  <si>
    <t>1-1900780664</t>
  </si>
  <si>
    <t>28-FEB-2022</t>
  </si>
  <si>
    <t>9206815134216</t>
  </si>
  <si>
    <t>2440877</t>
  </si>
  <si>
    <t>Hotel Crescent Court</t>
  </si>
  <si>
    <t>Dallas</t>
  </si>
  <si>
    <t>1-1901091664</t>
  </si>
  <si>
    <t>9211834673876</t>
  </si>
  <si>
    <t>2441615</t>
  </si>
  <si>
    <t>Park Inn by Radisson Brussels Airport</t>
  </si>
  <si>
    <t>Machelen</t>
  </si>
  <si>
    <t>BEL</t>
  </si>
  <si>
    <t>1-1901214181</t>
  </si>
  <si>
    <t>9211835602740</t>
  </si>
  <si>
    <t>2441754</t>
  </si>
  <si>
    <t>Rambler Oasis Hotel</t>
  </si>
  <si>
    <t>Tsing Yi</t>
  </si>
  <si>
    <t>1-1901435654</t>
  </si>
  <si>
    <t>01-MAR-2022</t>
  </si>
  <si>
    <t>9211836853998</t>
  </si>
  <si>
    <t>2443546</t>
  </si>
  <si>
    <t>Premiere Classe Brive La Gaillarde Ouest</t>
  </si>
  <si>
    <t>BrivelaGaillarde</t>
  </si>
  <si>
    <t>1-1901663765</t>
  </si>
  <si>
    <t>9000702017687</t>
  </si>
  <si>
    <t>2443591</t>
  </si>
  <si>
    <t>1 Hotel West Hollywood</t>
  </si>
  <si>
    <t>West Hollywood</t>
  </si>
  <si>
    <t>1-1901665757</t>
  </si>
  <si>
    <t>9211837588712</t>
  </si>
  <si>
    <t>2444035</t>
  </si>
  <si>
    <t>ITC Maratha Mumbai, a Luxury Collection Hotel, Mumbai</t>
  </si>
  <si>
    <t>Mumbai</t>
  </si>
  <si>
    <t>1-1901779939</t>
  </si>
  <si>
    <t>9206820035213</t>
  </si>
  <si>
    <t>2444155</t>
  </si>
  <si>
    <t>The Lucky Hotel</t>
  </si>
  <si>
    <t>Newcastle</t>
  </si>
  <si>
    <t>1-1902106821</t>
  </si>
  <si>
    <t>9005701614029</t>
  </si>
  <si>
    <t>2445523</t>
  </si>
  <si>
    <t>The Sofia Hotel</t>
  </si>
  <si>
    <t>1-1902377076</t>
  </si>
  <si>
    <t>9005702121919</t>
  </si>
  <si>
    <t>2445574</t>
  </si>
  <si>
    <t>Arena Hotel</t>
  </si>
  <si>
    <t>San Jose</t>
  </si>
  <si>
    <t>Change of Plans-Change of Plans</t>
  </si>
  <si>
    <t>1-1902516405</t>
  </si>
  <si>
    <t>1-1902516405-1</t>
  </si>
  <si>
    <t>9211841035741</t>
  </si>
  <si>
    <t>2445960</t>
  </si>
  <si>
    <t>Motel 6 Wildwood, FL</t>
  </si>
  <si>
    <t>Wildwood</t>
  </si>
  <si>
    <t>1-1902646020</t>
  </si>
  <si>
    <t>9005703059335</t>
  </si>
  <si>
    <t>2446477</t>
  </si>
  <si>
    <t>Acacia Hotel</t>
  </si>
  <si>
    <t>Paris</t>
  </si>
  <si>
    <t>1-1902710401</t>
  </si>
  <si>
    <t>9206823115336</t>
  </si>
  <si>
    <t>2446556</t>
  </si>
  <si>
    <t>Watermark Hotel</t>
  </si>
  <si>
    <t>Kaohsiung</t>
  </si>
  <si>
    <t>1-1902712722</t>
  </si>
  <si>
    <t>9000706883380</t>
  </si>
  <si>
    <t>2446820</t>
  </si>
  <si>
    <t>SPB Paradise</t>
  </si>
  <si>
    <t>1-1902732022</t>
  </si>
  <si>
    <t>9211841556819</t>
  </si>
  <si>
    <t>2446839</t>
  </si>
  <si>
    <t>Hotel Astoria</t>
  </si>
  <si>
    <t>Stuttgart</t>
  </si>
  <si>
    <t>1-1902732828</t>
  </si>
  <si>
    <t>9005703704533</t>
  </si>
  <si>
    <t>2447255</t>
  </si>
  <si>
    <t>Historic Boone Tavern Hotel and Restaurant</t>
  </si>
  <si>
    <t>Berea</t>
  </si>
  <si>
    <t>1-1902792650</t>
  </si>
  <si>
    <t>9211842449189</t>
  </si>
  <si>
    <t>2447420</t>
  </si>
  <si>
    <t>Virgin Hotels Chicago</t>
  </si>
  <si>
    <t>Chicago</t>
  </si>
  <si>
    <t>Customer Error-Other</t>
  </si>
  <si>
    <t>1-1902893513</t>
  </si>
  <si>
    <t>1-1902893513-1</t>
  </si>
  <si>
    <t>9005704439804</t>
  </si>
  <si>
    <t>2447445</t>
  </si>
  <si>
    <t>Extended Stay America Suites Philadelphia Bensalem</t>
  </si>
  <si>
    <t>Bensalem</t>
  </si>
  <si>
    <t>1-1902941870</t>
  </si>
  <si>
    <t>1-1902941870-1</t>
  </si>
  <si>
    <t>9005704556977</t>
  </si>
  <si>
    <t>2447460</t>
  </si>
  <si>
    <t>South Congress Hotel</t>
  </si>
  <si>
    <t>Austin</t>
  </si>
  <si>
    <t>1-1902971046</t>
  </si>
  <si>
    <t>9206824624845</t>
  </si>
  <si>
    <t>2447470</t>
  </si>
  <si>
    <t>1-1902993725</t>
  </si>
  <si>
    <t>9005704889033</t>
  </si>
  <si>
    <t>2447502</t>
  </si>
  <si>
    <t>Basecamp at Snowbowl</t>
  </si>
  <si>
    <t>Flagstaff</t>
  </si>
  <si>
    <t>1-1903054699</t>
  </si>
  <si>
    <t>9206825008356</t>
  </si>
  <si>
    <t>2447558</t>
  </si>
  <si>
    <t>MGM Grand Detroit</t>
  </si>
  <si>
    <t>1-1903092562</t>
  </si>
  <si>
    <t>9005705178746</t>
  </si>
  <si>
    <t>2447769</t>
  </si>
  <si>
    <t>Sindhorn Midtown  an IHG Hotel  SHA Extra Plus</t>
  </si>
  <si>
    <t>1-1903151272</t>
  </si>
  <si>
    <t>9000708671965</t>
  </si>
  <si>
    <t>2447922</t>
  </si>
  <si>
    <t>Marina Del Mar Resort and Marina</t>
  </si>
  <si>
    <t>Key Largo</t>
  </si>
  <si>
    <t>1-1903188761</t>
  </si>
  <si>
    <t>9005705595465</t>
  </si>
  <si>
    <t>2448449</t>
  </si>
  <si>
    <t>1-1903261005</t>
  </si>
  <si>
    <t>9005705957790</t>
  </si>
  <si>
    <t>2449114</t>
  </si>
  <si>
    <t>Kai Du Hotel</t>
  </si>
  <si>
    <t>Taoyuan City</t>
  </si>
  <si>
    <t>1-1903317308</t>
  </si>
  <si>
    <t>9206826155783</t>
  </si>
  <si>
    <t>2449146</t>
  </si>
  <si>
    <t>Rycom Crystal Hotel</t>
  </si>
  <si>
    <t>Okinawa</t>
  </si>
  <si>
    <t>1-1903320529</t>
  </si>
  <si>
    <t>9211844657876</t>
  </si>
  <si>
    <t>2449473</t>
  </si>
  <si>
    <t>Sheraton Hong Kong Hotel  Towers</t>
  </si>
  <si>
    <t>1-1903439057</t>
  </si>
  <si>
    <t>9206826788478</t>
  </si>
  <si>
    <t>2449488</t>
  </si>
  <si>
    <t>1-1903453479</t>
  </si>
  <si>
    <t>9211844996364</t>
  </si>
  <si>
    <t>2449522</t>
  </si>
  <si>
    <t>One Ocean Resort and Spa</t>
  </si>
  <si>
    <t>Atlantic Beach</t>
  </si>
  <si>
    <t>1-1903542043</t>
  </si>
  <si>
    <t>9000710766487</t>
  </si>
  <si>
    <t>2449542</t>
  </si>
  <si>
    <t>Harborside at Charleston Harbor Resort and Marina</t>
  </si>
  <si>
    <t>Mount Pleasant</t>
  </si>
  <si>
    <t>1-1903591716</t>
  </si>
  <si>
    <t>9000711030235</t>
  </si>
  <si>
    <t>2449678</t>
  </si>
  <si>
    <t>Leo Palace New Wing, WTC Kuala Lumpur</t>
  </si>
  <si>
    <t>Kuala Lumpur</t>
  </si>
  <si>
    <t>1-1903675557</t>
  </si>
  <si>
    <t>9211845757752</t>
  </si>
  <si>
    <t>2450646</t>
  </si>
  <si>
    <t>1-1903807022</t>
  </si>
  <si>
    <t>9005707789130</t>
  </si>
  <si>
    <t>2450672</t>
  </si>
  <si>
    <t>Rydges Esplanade Resort Cairns</t>
  </si>
  <si>
    <t>Cairns North</t>
  </si>
  <si>
    <t>1-1903808739</t>
  </si>
  <si>
    <t>9206827928278</t>
  </si>
  <si>
    <t>2450740</t>
  </si>
  <si>
    <t>HOTEL UNIZO Osaka Umeda</t>
  </si>
  <si>
    <t>Osaka</t>
  </si>
  <si>
    <t>1-1903812430</t>
  </si>
  <si>
    <t>9005707800861</t>
  </si>
  <si>
    <t>2450779</t>
  </si>
  <si>
    <t>Hotel Florencio</t>
  </si>
  <si>
    <t>Sant Antoni de Portmany</t>
  </si>
  <si>
    <t>ESP</t>
  </si>
  <si>
    <t>1-1903814353</t>
  </si>
  <si>
    <t>9206828587264</t>
  </si>
  <si>
    <t>2451376</t>
  </si>
  <si>
    <t>Park Plaza Cardiff</t>
  </si>
  <si>
    <t>Cardiff</t>
  </si>
  <si>
    <t>1-1903939984</t>
  </si>
  <si>
    <t>9000712205543</t>
  </si>
  <si>
    <t>2451409</t>
  </si>
  <si>
    <t>initial by balladins Amiens  Longueau</t>
  </si>
  <si>
    <t>Longueau</t>
  </si>
  <si>
    <t>1-1904004490</t>
  </si>
  <si>
    <t>9206829076427</t>
  </si>
  <si>
    <t>2451433</t>
  </si>
  <si>
    <t>The Branksome Hotel And Residences</t>
  </si>
  <si>
    <t>Mascot</t>
  </si>
  <si>
    <t>1-1904052292</t>
  </si>
  <si>
    <t>9005708732564</t>
  </si>
  <si>
    <t>2451545</t>
  </si>
  <si>
    <t>Orange Hotels Sungai Buloh</t>
  </si>
  <si>
    <t>Sungai Buloh</t>
  </si>
  <si>
    <t>1-1904129354</t>
  </si>
  <si>
    <t>9005708890354</t>
  </si>
  <si>
    <t>2451861</t>
  </si>
  <si>
    <t>1-1904196018</t>
  </si>
  <si>
    <t>9206829770049</t>
  </si>
  <si>
    <t>2452280</t>
  </si>
  <si>
    <t>Hotel SB Plaza Europa</t>
  </si>
  <si>
    <t>LHospitalet de Llobregat</t>
  </si>
  <si>
    <t>1-1904240878</t>
  </si>
  <si>
    <t>9000713497415</t>
  </si>
  <si>
    <t>2452978</t>
  </si>
  <si>
    <t>Gulfview Hotel on the Beach</t>
  </si>
  <si>
    <t>Clearwater Beach</t>
  </si>
  <si>
    <t>1-1904349668</t>
  </si>
  <si>
    <t>9005710140583</t>
  </si>
  <si>
    <t>2453023</t>
  </si>
  <si>
    <t>Olivia Plaza Hotel</t>
  </si>
  <si>
    <t>Barcelona</t>
  </si>
  <si>
    <t>1-1904469288</t>
  </si>
  <si>
    <t>9211848802104</t>
  </si>
  <si>
    <t>2453107</t>
  </si>
  <si>
    <t>1-1904560644</t>
  </si>
  <si>
    <t>9206832604062</t>
  </si>
  <si>
    <t>2454183</t>
  </si>
  <si>
    <t>The Residence Thepkanjana</t>
  </si>
  <si>
    <t>Krathum Baen</t>
  </si>
  <si>
    <t>1-1904742556</t>
  </si>
  <si>
    <t>9211849892241</t>
  </si>
  <si>
    <t>2454266</t>
  </si>
  <si>
    <t>Goodwood Park Hotel SG Clean</t>
  </si>
  <si>
    <t>1-1904750580</t>
  </si>
  <si>
    <t>9005711781438</t>
  </si>
  <si>
    <t>2454636</t>
  </si>
  <si>
    <t>Htel SaintMartin</t>
  </si>
  <si>
    <t>Colmar</t>
  </si>
  <si>
    <t>1-1904805105</t>
  </si>
  <si>
    <t>9206793522786</t>
  </si>
  <si>
    <t>2423255</t>
  </si>
  <si>
    <t>Timmy Hotel</t>
  </si>
  <si>
    <t>Guangzhou</t>
  </si>
  <si>
    <t>CHN</t>
  </si>
  <si>
    <t>19-FEB-2022</t>
  </si>
  <si>
    <t>1-1896115275</t>
  </si>
  <si>
    <t>1-1896115275-1</t>
  </si>
  <si>
    <t>9000679847392</t>
  </si>
  <si>
    <t>2425823</t>
  </si>
  <si>
    <t>Cloud Spring Graden</t>
  </si>
  <si>
    <t>New Taipei City</t>
  </si>
  <si>
    <t>1-1896687477</t>
  </si>
  <si>
    <t>9000695353538</t>
  </si>
  <si>
    <t>2436150</t>
  </si>
  <si>
    <t>Pullman Foshan Shunde</t>
  </si>
  <si>
    <t>Foshan</t>
  </si>
  <si>
    <t>1-1900238524</t>
  </si>
  <si>
    <t>1-1900238524-1</t>
  </si>
  <si>
    <t>9000705242369</t>
  </si>
  <si>
    <t>2445462</t>
  </si>
  <si>
    <t>Sonesta ES Suites Portland Vancouver 41st Street</t>
  </si>
  <si>
    <t>Vancouver</t>
  </si>
  <si>
    <t>1-1902319182</t>
  </si>
  <si>
    <t>9000706998004</t>
  </si>
  <si>
    <t>2446980</t>
  </si>
  <si>
    <t>Sahra Airport Hotel</t>
  </si>
  <si>
    <t>Istanbul</t>
  </si>
  <si>
    <t>TUR</t>
  </si>
  <si>
    <t>1-1902745019</t>
  </si>
  <si>
    <t>9206823420824</t>
  </si>
  <si>
    <t>2447077</t>
  </si>
  <si>
    <t>Tainan Here Hostel</t>
  </si>
  <si>
    <t>1-1902760665</t>
  </si>
  <si>
    <t>9206824932248</t>
  </si>
  <si>
    <t>2447519</t>
  </si>
  <si>
    <t>Hotel La Alhondiga</t>
  </si>
  <si>
    <t>Puebla</t>
  </si>
  <si>
    <t>MEX</t>
  </si>
  <si>
    <t>1-1903070580</t>
  </si>
  <si>
    <t>9206825316253</t>
  </si>
  <si>
    <t>2447857</t>
  </si>
  <si>
    <t>Premier Hotel</t>
  </si>
  <si>
    <t>9005707625789</t>
  </si>
  <si>
    <t>2450089</t>
  </si>
  <si>
    <t>IND Hotel</t>
  </si>
  <si>
    <t>1-1903762787</t>
  </si>
  <si>
    <t>9000711326751</t>
  </si>
  <si>
    <t>2450588</t>
  </si>
  <si>
    <t>Toorak Lodge</t>
  </si>
  <si>
    <t>Rivervale</t>
  </si>
  <si>
    <t>1-1903803896</t>
  </si>
  <si>
    <t>9000713339100</t>
  </si>
  <si>
    <t>2452883</t>
  </si>
  <si>
    <t>Apart Prestige</t>
  </si>
  <si>
    <t>Minsk</t>
  </si>
  <si>
    <t>BLR</t>
  </si>
  <si>
    <t>取消不付款</t>
  </si>
  <si>
    <t>1-1904294006</t>
  </si>
  <si>
    <t>9000715098759</t>
  </si>
  <si>
    <t>2453977</t>
  </si>
  <si>
    <t>Malmaison Reading</t>
  </si>
  <si>
    <t>Reading</t>
  </si>
  <si>
    <t>1-1904726069</t>
  </si>
  <si>
    <t>Comments: - This is NOT a tax invoice.</t>
  </si>
  <si>
    <t>求和项:Amount</t>
  </si>
  <si>
    <t>汇总</t>
  </si>
  <si>
    <t>hop</t>
  </si>
  <si>
    <t>check</t>
  </si>
  <si>
    <t>备注</t>
  </si>
  <si>
    <t>,</t>
  </si>
  <si>
    <t>511.74</t>
  </si>
  <si>
    <t>415.08</t>
  </si>
  <si>
    <t>20.37</t>
  </si>
  <si>
    <t>166.8</t>
  </si>
  <si>
    <t>294.91</t>
  </si>
  <si>
    <t>210.04</t>
  </si>
  <si>
    <t>539.04</t>
  </si>
  <si>
    <t>181.98</t>
  </si>
  <si>
    <r>
      <rPr>
        <sz val="11"/>
        <color rgb="FF000000"/>
        <rFont val="宋体"/>
        <charset val="0"/>
      </rPr>
      <t>以USD</t>
    </r>
    <r>
      <rPr>
        <sz val="11"/>
        <color rgb="FF000000"/>
        <rFont val="Calibri"/>
        <charset val="0"/>
      </rPr>
      <t>194.72</t>
    </r>
    <r>
      <rPr>
        <sz val="11"/>
        <color rgb="FF000000"/>
        <rFont val="宋体"/>
        <charset val="0"/>
      </rPr>
      <t>为准</t>
    </r>
  </si>
  <si>
    <t>233.84</t>
  </si>
  <si>
    <t>153.42</t>
  </si>
  <si>
    <t>295.26</t>
  </si>
  <si>
    <t>19.18</t>
  </si>
  <si>
    <t>296.1</t>
  </si>
  <si>
    <t>206.63</t>
  </si>
  <si>
    <t>742.14</t>
  </si>
  <si>
    <t>104.4</t>
  </si>
  <si>
    <t>19.23</t>
  </si>
  <si>
    <t>84.5</t>
  </si>
  <si>
    <t>521.88</t>
  </si>
  <si>
    <t>126.86</t>
  </si>
  <si>
    <t>60.43</t>
  </si>
  <si>
    <t>132.24</t>
  </si>
  <si>
    <t>99.81</t>
  </si>
  <si>
    <t>151.17</t>
  </si>
  <si>
    <t>57.48</t>
  </si>
  <si>
    <t>864.91</t>
  </si>
  <si>
    <t>269.62</t>
  </si>
  <si>
    <t>326.99</t>
  </si>
  <si>
    <t>103.48</t>
  </si>
  <si>
    <t>46.89</t>
  </si>
  <si>
    <t>41.27</t>
  </si>
  <si>
    <t>1449.87</t>
  </si>
  <si>
    <t>96.62</t>
  </si>
  <si>
    <t>104.98</t>
  </si>
  <si>
    <t>260.58</t>
  </si>
  <si>
    <t>574.19</t>
  </si>
  <si>
    <t>214</t>
  </si>
  <si>
    <t>93.34</t>
  </si>
  <si>
    <t>65.8</t>
  </si>
  <si>
    <t>16.17</t>
  </si>
  <si>
    <t>89.11</t>
  </si>
  <si>
    <t>84</t>
  </si>
  <si>
    <t>48.12</t>
  </si>
  <si>
    <t>108.6</t>
  </si>
  <si>
    <t>947.7</t>
  </si>
  <si>
    <t>43.1</t>
  </si>
  <si>
    <t>101.55</t>
  </si>
  <si>
    <t>39.44</t>
  </si>
  <si>
    <t>257.72</t>
  </si>
  <si>
    <t>209.99</t>
  </si>
  <si>
    <t>266.8</t>
  </si>
  <si>
    <t>16.13</t>
  </si>
  <si>
    <t>78.38</t>
  </si>
  <si>
    <t>58.44</t>
  </si>
  <si>
    <t>204.08</t>
  </si>
  <si>
    <t>278.07</t>
  </si>
  <si>
    <t>346.28</t>
  </si>
  <si>
    <t>210.35</t>
  </si>
  <si>
    <t>36.25</t>
  </si>
  <si>
    <t>129.52</t>
  </si>
  <si>
    <t>84.36</t>
  </si>
  <si>
    <t>641.73</t>
  </si>
  <si>
    <t>331.24</t>
  </si>
  <si>
    <t>36.78</t>
  </si>
  <si>
    <t>54.66</t>
  </si>
  <si>
    <t>97.42</t>
  </si>
  <si>
    <t>49.2</t>
  </si>
  <si>
    <t>186.84</t>
  </si>
  <si>
    <t>29.44</t>
  </si>
  <si>
    <t>68.87</t>
  </si>
  <si>
    <t>取消单</t>
  </si>
  <si>
    <t>282.48</t>
  </si>
  <si>
    <t>137.75</t>
  </si>
  <si>
    <t>16.09</t>
  </si>
  <si>
    <t>125.75</t>
  </si>
  <si>
    <t>21.47</t>
  </si>
  <si>
    <t>207.65</t>
  </si>
  <si>
    <t>74.77</t>
  </si>
  <si>
    <t>总计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</si>
  <si>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</si>
  <si>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</si>
  <si>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</si>
  <si>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</si>
  <si>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</si>
  <si>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</si>
  <si>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</si>
  <si>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</si>
  <si>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</si>
  <si>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</si>
  <si>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XDO_?TOTAL_1?</t>
  </si>
  <si>
    <t>&lt;?sum(.//NET_OUT_AMT)?&gt;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</si>
</sst>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0.00&quot;_);_(@_)"/>
  </numFmts>
  <fonts count="27">
    <font>
      <sz val="11"/>
      <color indexed="8"/>
      <name val="Calibri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rgb="FF000000"/>
      <name val="Calibri"/>
      <charset val="0"/>
    </font>
    <font>
      <sz val="11"/>
      <color rgb="FF000000"/>
      <name val="宋体"/>
      <charset val="0"/>
    </font>
    <font>
      <b/>
      <sz val="11"/>
      <color indexed="8"/>
      <name val="Calibri"/>
      <charset val="0"/>
    </font>
    <font>
      <sz val="11"/>
      <color indexed="62"/>
      <name val="Calibri"/>
      <charset val="0"/>
    </font>
    <font>
      <b/>
      <sz val="11"/>
      <color indexed="62"/>
      <name val="Calibri"/>
      <charset val="0"/>
    </font>
    <font>
      <b/>
      <sz val="12"/>
      <color indexed="8"/>
      <name val="Calibri"/>
      <charset val="0"/>
    </font>
    <font>
      <b/>
      <sz val="11"/>
      <name val="Calibri"/>
      <charset val="0"/>
    </font>
    <font>
      <sz val="11"/>
      <color indexed="9"/>
      <name val="Calibri"/>
      <charset val="0"/>
    </font>
    <font>
      <sz val="10"/>
      <name val="Arial"/>
      <charset val="0"/>
    </font>
    <font>
      <sz val="11"/>
      <color indexed="20"/>
      <name val="Calibri"/>
      <charset val="0"/>
    </font>
    <font>
      <b/>
      <sz val="18"/>
      <color indexed="56"/>
      <name val="Cambria"/>
      <charset val="0"/>
    </font>
    <font>
      <u/>
      <sz val="11"/>
      <color indexed="20"/>
      <name val="Calibri"/>
      <charset val="0"/>
    </font>
    <font>
      <u/>
      <sz val="11"/>
      <color indexed="12"/>
      <name val="Calibri"/>
      <charset val="0"/>
    </font>
    <font>
      <b/>
      <sz val="11"/>
      <color indexed="56"/>
      <name val="Calibri"/>
      <charset val="0"/>
    </font>
    <font>
      <i/>
      <sz val="11"/>
      <color indexed="23"/>
      <name val="Calibri"/>
      <charset val="0"/>
    </font>
    <font>
      <sz val="11"/>
      <color indexed="10"/>
      <name val="Calibri"/>
      <charset val="0"/>
    </font>
    <font>
      <b/>
      <sz val="15"/>
      <color indexed="56"/>
      <name val="Calibri"/>
      <charset val="0"/>
    </font>
    <font>
      <b/>
      <sz val="13"/>
      <color indexed="56"/>
      <name val="Calibri"/>
      <charset val="0"/>
    </font>
    <font>
      <b/>
      <sz val="11"/>
      <color indexed="63"/>
      <name val="Calibri"/>
      <charset val="0"/>
    </font>
    <font>
      <b/>
      <sz val="11"/>
      <color indexed="9"/>
      <name val="Calibri"/>
      <charset val="0"/>
    </font>
    <font>
      <b/>
      <sz val="11"/>
      <color indexed="52"/>
      <name val="Calibri"/>
      <charset val="0"/>
    </font>
    <font>
      <sz val="11"/>
      <color indexed="60"/>
      <name val="Calibri"/>
      <charset val="0"/>
    </font>
    <font>
      <sz val="11"/>
      <color indexed="52"/>
      <name val="Calibri"/>
      <charset val="0"/>
    </font>
    <font>
      <sz val="11"/>
      <color indexed="17"/>
      <name val="Calibri"/>
      <charset val="0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177" fontId="0" fillId="0" borderId="0" applyFont="0" applyFill="0" applyBorder="0" applyAlignment="0" applyProtection="0"/>
    <xf numFmtId="0" fontId="0" fillId="10" borderId="0" applyNumberFormat="0" applyBorder="0" applyAlignment="0" applyProtection="0"/>
    <xf numFmtId="0" fontId="6" fillId="7" borderId="22" applyNumberFormat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13" borderId="0" applyNumberFormat="0" applyBorder="0" applyAlignment="0" applyProtection="0"/>
    <xf numFmtId="0" fontId="12" fillId="14" borderId="0" applyNumberFormat="0" applyBorder="0" applyAlignment="0" applyProtection="0"/>
    <xf numFmtId="176" fontId="0" fillId="0" borderId="0" applyFont="0" applyFill="0" applyBorder="0" applyAlignment="0" applyProtection="0"/>
    <xf numFmtId="0" fontId="10" fillId="13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7" borderId="23" applyNumberFormat="0" applyFont="0" applyAlignment="0" applyProtection="0"/>
    <xf numFmtId="0" fontId="10" fillId="20" borderId="0" applyNumberFormat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10" fillId="9" borderId="0" applyNumberFormat="0" applyBorder="0" applyAlignment="0" applyProtection="0"/>
    <xf numFmtId="0" fontId="16" fillId="0" borderId="26" applyNumberFormat="0" applyFill="0" applyAlignment="0" applyProtection="0"/>
    <xf numFmtId="0" fontId="10" fillId="8" borderId="0" applyNumberFormat="0" applyBorder="0" applyAlignment="0" applyProtection="0"/>
    <xf numFmtId="0" fontId="21" fillId="2" borderId="27" applyNumberFormat="0" applyAlignment="0" applyProtection="0"/>
    <xf numFmtId="0" fontId="23" fillId="2" borderId="22" applyNumberFormat="0" applyAlignment="0" applyProtection="0"/>
    <xf numFmtId="0" fontId="22" fillId="22" borderId="28" applyNumberFormat="0" applyAlignment="0" applyProtection="0"/>
    <xf numFmtId="0" fontId="0" fillId="7" borderId="0" applyNumberFormat="0" applyBorder="0" applyAlignment="0" applyProtection="0"/>
    <xf numFmtId="0" fontId="10" fillId="19" borderId="0" applyNumberFormat="0" applyBorder="0" applyAlignment="0" applyProtection="0"/>
    <xf numFmtId="0" fontId="25" fillId="0" borderId="29" applyNumberFormat="0" applyFill="0" applyAlignment="0" applyProtection="0"/>
    <xf numFmtId="0" fontId="5" fillId="0" borderId="30" applyNumberFormat="0" applyFill="0" applyAlignment="0" applyProtection="0"/>
    <xf numFmtId="0" fontId="26" fillId="10" borderId="0" applyNumberFormat="0" applyBorder="0" applyAlignment="0" applyProtection="0"/>
    <xf numFmtId="0" fontId="24" fillId="23" borderId="0" applyNumberFormat="0" applyBorder="0" applyAlignment="0" applyProtection="0"/>
    <xf numFmtId="0" fontId="0" fillId="16" borderId="0" applyNumberFormat="0" applyBorder="0" applyAlignment="0" applyProtection="0"/>
    <xf numFmtId="0" fontId="10" fillId="21" borderId="0" applyNumberFormat="0" applyBorder="0" applyAlignment="0" applyProtection="0"/>
    <xf numFmtId="0" fontId="0" fillId="4" borderId="0" applyNumberFormat="0" applyBorder="0" applyAlignment="0" applyProtection="0"/>
    <xf numFmtId="0" fontId="0" fillId="6" borderId="0" applyNumberFormat="0" applyBorder="0" applyAlignment="0" applyProtection="0"/>
    <xf numFmtId="0" fontId="0" fillId="14" borderId="0" applyNumberFormat="0" applyBorder="0" applyAlignment="0" applyProtection="0"/>
    <xf numFmtId="0" fontId="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8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10" fillId="18" borderId="0" applyNumberFormat="0" applyBorder="0" applyAlignment="0" applyProtection="0"/>
    <xf numFmtId="0" fontId="0" fillId="6" borderId="0" applyNumberFormat="0" applyBorder="0" applyAlignment="0" applyProtection="0"/>
    <xf numFmtId="0" fontId="10" fillId="18" borderId="0" applyNumberFormat="0" applyBorder="0" applyAlignment="0" applyProtection="0"/>
    <xf numFmtId="176" fontId="11" fillId="0" borderId="0" applyFont="0" applyFill="0" applyBorder="0" applyAlignment="0" applyProtection="0"/>
    <xf numFmtId="0" fontId="10" fillId="24" borderId="0" applyNumberFormat="0" applyBorder="0" applyAlignment="0" applyProtection="0"/>
    <xf numFmtId="0" fontId="0" fillId="11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17" applyFont="1" applyFill="1" applyBorder="1"/>
    <xf numFmtId="15" fontId="2" fillId="2" borderId="1" xfId="17" applyNumberFormat="1" applyFont="1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3" fillId="0" borderId="1" xfId="0" applyFont="1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4" fillId="3" borderId="1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5" fillId="4" borderId="10" xfId="0" applyFont="1" applyFill="1" applyBorder="1" applyAlignment="1">
      <alignment horizontal="right"/>
    </xf>
    <xf numFmtId="0" fontId="6" fillId="4" borderId="10" xfId="0" applyFont="1" applyFill="1" applyBorder="1"/>
    <xf numFmtId="0" fontId="7" fillId="4" borderId="10" xfId="0" applyFont="1" applyFill="1" applyBorder="1" applyAlignment="1">
      <alignment horizontal="right"/>
    </xf>
    <xf numFmtId="0" fontId="0" fillId="4" borderId="10" xfId="0" applyFill="1" applyBorder="1" applyAlignment="1">
      <alignment horizontal="left"/>
    </xf>
    <xf numFmtId="0" fontId="0" fillId="4" borderId="11" xfId="0" applyFill="1" applyBorder="1"/>
    <xf numFmtId="0" fontId="0" fillId="4" borderId="0" xfId="0" applyFill="1" applyBorder="1"/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/>
    <xf numFmtId="0" fontId="7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4" borderId="12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5" fillId="4" borderId="11" xfId="0" applyFont="1" applyFill="1" applyBorder="1" applyAlignment="1">
      <alignment horizontal="right"/>
    </xf>
    <xf numFmtId="0" fontId="0" fillId="5" borderId="0" xfId="0" applyFill="1" applyBorder="1" applyAlignment="1">
      <alignment horizontal="left"/>
    </xf>
    <xf numFmtId="0" fontId="5" fillId="6" borderId="1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0" borderId="13" xfId="0" applyBorder="1" applyAlignment="1"/>
    <xf numFmtId="49" fontId="0" fillId="0" borderId="1" xfId="0" applyNumberForma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49" fontId="0" fillId="0" borderId="1" xfId="0" applyNumberFormat="1" applyBorder="1" applyAlignment="1"/>
    <xf numFmtId="180" fontId="0" fillId="0" borderId="1" xfId="0" applyNumberFormat="1" applyBorder="1"/>
    <xf numFmtId="0" fontId="0" fillId="0" borderId="14" xfId="0" applyBorder="1"/>
    <xf numFmtId="0" fontId="0" fillId="4" borderId="15" xfId="0" applyFill="1" applyBorder="1"/>
    <xf numFmtId="0" fontId="0" fillId="4" borderId="16" xfId="0" applyFill="1" applyBorder="1"/>
    <xf numFmtId="0" fontId="5" fillId="6" borderId="17" xfId="0" applyFont="1" applyFill="1" applyBorder="1" applyAlignment="1">
      <alignment horizontal="center"/>
    </xf>
    <xf numFmtId="0" fontId="0" fillId="0" borderId="18" xfId="0" applyBorder="1"/>
    <xf numFmtId="0" fontId="0" fillId="5" borderId="13" xfId="0" applyFill="1" applyBorder="1" applyAlignment="1"/>
    <xf numFmtId="0" fontId="0" fillId="5" borderId="1" xfId="0" applyFill="1" applyBorder="1"/>
    <xf numFmtId="49" fontId="0" fillId="5" borderId="1" xfId="0" applyNumberFormat="1" applyFill="1" applyBorder="1"/>
    <xf numFmtId="0" fontId="5" fillId="4" borderId="11" xfId="0" applyFont="1" applyFill="1" applyBorder="1"/>
    <xf numFmtId="180" fontId="5" fillId="4" borderId="0" xfId="0" applyNumberFormat="1" applyFont="1" applyFill="1" applyBorder="1"/>
    <xf numFmtId="0" fontId="8" fillId="4" borderId="0" xfId="0" applyFont="1" applyFill="1" applyBorder="1"/>
    <xf numFmtId="0" fontId="0" fillId="4" borderId="19" xfId="0" applyFill="1" applyBorder="1"/>
    <xf numFmtId="0" fontId="0" fillId="4" borderId="20" xfId="0" applyFill="1" applyBorder="1"/>
    <xf numFmtId="49" fontId="0" fillId="5" borderId="1" xfId="0" applyNumberFormat="1" applyFill="1" applyBorder="1" applyAlignment="1"/>
    <xf numFmtId="180" fontId="0" fillId="5" borderId="1" xfId="0" applyNumberFormat="1" applyFill="1" applyBorder="1"/>
    <xf numFmtId="0" fontId="0" fillId="5" borderId="0" xfId="0" applyFill="1"/>
    <xf numFmtId="0" fontId="0" fillId="5" borderId="14" xfId="0" applyFill="1" applyBorder="1"/>
    <xf numFmtId="0" fontId="0" fillId="5" borderId="18" xfId="0" applyFill="1" applyBorder="1"/>
    <xf numFmtId="0" fontId="4" fillId="5" borderId="0" xfId="0" applyFont="1" applyFill="1"/>
    <xf numFmtId="0" fontId="0" fillId="4" borderId="21" xfId="0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Normal_XDO_METADATA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Comma 13 2" xfId="47"/>
    <cellStyle name="强调文字颜色 6" xfId="48" builtinId="49"/>
    <cellStyle name="40% - 强调文字颜色 6" xfId="49" builtinId="51"/>
    <cellStyle name="60% - 强调文字颜色 6" xfId="50" builtinId="52"/>
    <cellStyle name="Normal 354 3" xfId="51"/>
  </cellStyles>
  <tableStyles count="0" defaultTableStyle="TableStyleMedium9" defaultPivotStyle="PivotStyleLight16"/>
  <colors>
    <mruColors>
      <color rgb="00C0C0C0"/>
      <color rgb="0099CCFF"/>
      <color rgb="00CCCCFF"/>
      <color rgb="003333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259080</xdr:colOff>
      <xdr:row>2</xdr:row>
      <xdr:rowOff>129540</xdr:rowOff>
    </xdr:to>
    <xdr:pic>
      <xdr:nvPicPr>
        <xdr:cNvPr id="119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55115" cy="510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4630.4257986111" refreshedBy="hp" recordCount="206">
  <cacheSource type="worksheet">
    <worksheetSource ref="J13:L219" sheet="Sheet2"/>
  </cacheSource>
  <cacheFields count="3">
    <cacheField name="Affiliate Reference Number" numFmtId="49">
      <sharedItems count="91">
        <s v="2348409"/>
        <s v="2359639"/>
        <s v="2372243"/>
        <s v="2387334"/>
        <s v="2390258"/>
        <s v="2409180"/>
        <s v="2409741"/>
        <s v="2413138"/>
        <s v="2413276"/>
        <s v="2414929"/>
        <s v="2415490"/>
        <s v="2417884"/>
        <s v="2418089"/>
        <s v="2418670"/>
        <s v="2419132"/>
        <s v="2420241"/>
        <s v="2420430"/>
        <s v="2423743"/>
        <s v="2423829"/>
        <s v="2427214"/>
        <s v="2428808"/>
        <s v="2430585"/>
        <s v="2431604"/>
        <s v="2431679"/>
        <s v="2433062"/>
        <s v="2433275"/>
        <s v="2434081"/>
        <s v="2434528"/>
        <s v="2434683"/>
        <s v="2434857"/>
        <s v="2435070"/>
        <s v="2439458"/>
        <s v="2440877"/>
        <s v="2441615"/>
        <s v="2441754"/>
        <s v="2443546"/>
        <s v="2443591"/>
        <s v="2444035"/>
        <s v="2444155"/>
        <s v="2445523"/>
        <s v="2445574"/>
        <s v="2445960"/>
        <s v="2446477"/>
        <s v="2446556"/>
        <s v="2446820"/>
        <s v="2446839"/>
        <s v="2447255"/>
        <s v="2447420"/>
        <s v="2447445"/>
        <s v="2447460"/>
        <s v="2447470"/>
        <s v="2447502"/>
        <s v="2447558"/>
        <s v="2447769"/>
        <s v="2447922"/>
        <s v="2448449"/>
        <s v="2449114"/>
        <s v="2449146"/>
        <s v="2449473"/>
        <s v="2449488"/>
        <s v="2449522"/>
        <s v="2449542"/>
        <s v="2449678"/>
        <s v="2450646"/>
        <s v="2450672"/>
        <s v="2450740"/>
        <s v="2450779"/>
        <s v="2451376"/>
        <s v="2451409"/>
        <s v="2451433"/>
        <s v="2451545"/>
        <s v="2451861"/>
        <s v="2452280"/>
        <s v="2452978"/>
        <s v="2453023"/>
        <s v="2453107"/>
        <s v="2454183"/>
        <s v="2454266"/>
        <s v="2454636"/>
        <s v="2423255"/>
        <s v="2425823"/>
        <s v="2436150"/>
        <s v="2445462"/>
        <s v="2446980"/>
        <s v="2447077"/>
        <s v="2447519"/>
        <s v="2447857"/>
        <s v="2450089"/>
        <s v="2450588"/>
        <s v="2452883"/>
        <s v="2453977"/>
      </sharedItems>
    </cacheField>
    <cacheField name="Currency Code" numFmtId="0">
      <sharedItems count="1">
        <s v="USD"/>
      </sharedItems>
    </cacheField>
    <cacheField name="Amount" numFmtId="0">
      <sharedItems containsSemiMixedTypes="0" containsString="0" containsNumber="1" minValue="-785.7" maxValue="1449.87" count="103">
        <n v="511.74"/>
        <n v="0"/>
        <n v="415.08"/>
        <n v="20.37"/>
        <n v="166.8"/>
        <n v="294.91"/>
        <n v="210.04"/>
        <n v="539.04"/>
        <n v="194.72"/>
        <n v="116.92"/>
        <n v="117.92"/>
        <n v="-117.92"/>
        <n v="153.42"/>
        <n v="89.35"/>
        <n v="-89.35"/>
        <n v="295.26"/>
        <n v="19.18"/>
        <n v="129.31"/>
        <n v="-129.31"/>
        <n v="296.1"/>
        <n v="567"/>
        <n v="-567"/>
        <n v="206.63"/>
        <n v="247.38"/>
        <n v="19.23"/>
        <n v="84.5"/>
        <n v="521.88"/>
        <n v="125.72"/>
        <n v="-125.72"/>
        <n v="126.86"/>
        <n v="60.43"/>
        <n v="132.24"/>
        <n v="99.81"/>
        <n v="138.04"/>
        <n v="-138.04"/>
        <n v="151.17"/>
        <n v="57.48"/>
        <n v="864.91"/>
        <n v="269.62"/>
        <n v="326.99"/>
        <n v="103.48"/>
        <n v="46.89"/>
        <n v="41.27"/>
        <n v="1449.87"/>
        <n v="96.62"/>
        <n v="104.98"/>
        <n v="574.19"/>
        <n v="94.2"/>
        <n v="-94.2"/>
        <n v="214"/>
        <n v="93.34"/>
        <n v="65.8"/>
        <n v="16.17"/>
        <n v="89.11"/>
        <n v="108.6"/>
        <n v="338.11"/>
        <n v="-338.11"/>
        <n v="119.87"/>
        <n v="-119.87"/>
        <n v="947.7"/>
        <n v="43.1"/>
        <n v="101.55"/>
        <n v="257.72"/>
        <n v="209.99"/>
        <n v="266.8"/>
        <n v="16.13"/>
        <n v="78.38"/>
        <n v="58.44"/>
        <n v="204.08"/>
        <n v="278.07"/>
        <n v="346.28"/>
        <n v="210.35"/>
        <n v="36.25"/>
        <n v="641.73"/>
        <n v="331.24"/>
        <n v="36.78"/>
        <n v="54.66"/>
        <n v="97.42"/>
        <n v="49.2"/>
        <n v="186.84"/>
        <n v="29.44"/>
        <n v="68.87"/>
        <n v="282.48"/>
        <n v="137.75"/>
        <n v="16.09"/>
        <n v="21.47"/>
        <n v="207.65"/>
        <n v="74.77"/>
        <n v="785.7"/>
        <n v="-785.7"/>
        <n v="104.4"/>
        <n v="104.48"/>
        <n v="-104.48"/>
        <n v="260.58"/>
        <n v="84"/>
        <n v="48.12"/>
        <n v="39.44"/>
        <n v="73.62"/>
        <n v="-73.62"/>
        <n v="129.52"/>
        <n v="84.36"/>
        <n v="66"/>
        <n v="125.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x v="0"/>
    <x v="0"/>
    <x v="0"/>
  </r>
  <r>
    <x v="0"/>
    <x v="0"/>
    <x v="1"/>
  </r>
  <r>
    <x v="1"/>
    <x v="0"/>
    <x v="2"/>
  </r>
  <r>
    <x v="1"/>
    <x v="0"/>
    <x v="1"/>
  </r>
  <r>
    <x v="2"/>
    <x v="0"/>
    <x v="3"/>
  </r>
  <r>
    <x v="2"/>
    <x v="0"/>
    <x v="1"/>
  </r>
  <r>
    <x v="3"/>
    <x v="0"/>
    <x v="4"/>
  </r>
  <r>
    <x v="3"/>
    <x v="0"/>
    <x v="1"/>
  </r>
  <r>
    <x v="4"/>
    <x v="0"/>
    <x v="5"/>
  </r>
  <r>
    <x v="4"/>
    <x v="0"/>
    <x v="1"/>
  </r>
  <r>
    <x v="5"/>
    <x v="0"/>
    <x v="6"/>
  </r>
  <r>
    <x v="5"/>
    <x v="0"/>
    <x v="1"/>
  </r>
  <r>
    <x v="6"/>
    <x v="0"/>
    <x v="7"/>
  </r>
  <r>
    <x v="6"/>
    <x v="0"/>
    <x v="1"/>
  </r>
  <r>
    <x v="7"/>
    <x v="0"/>
    <x v="8"/>
  </r>
  <r>
    <x v="7"/>
    <x v="0"/>
    <x v="1"/>
  </r>
  <r>
    <x v="8"/>
    <x v="0"/>
    <x v="9"/>
  </r>
  <r>
    <x v="8"/>
    <x v="0"/>
    <x v="1"/>
  </r>
  <r>
    <x v="8"/>
    <x v="0"/>
    <x v="9"/>
  </r>
  <r>
    <x v="8"/>
    <x v="0"/>
    <x v="1"/>
  </r>
  <r>
    <x v="9"/>
    <x v="0"/>
    <x v="10"/>
  </r>
  <r>
    <x v="9"/>
    <x v="0"/>
    <x v="11"/>
  </r>
  <r>
    <x v="9"/>
    <x v="0"/>
    <x v="1"/>
  </r>
  <r>
    <x v="9"/>
    <x v="0"/>
    <x v="1"/>
  </r>
  <r>
    <x v="10"/>
    <x v="0"/>
    <x v="12"/>
  </r>
  <r>
    <x v="10"/>
    <x v="0"/>
    <x v="1"/>
  </r>
  <r>
    <x v="11"/>
    <x v="0"/>
    <x v="13"/>
  </r>
  <r>
    <x v="11"/>
    <x v="0"/>
    <x v="14"/>
  </r>
  <r>
    <x v="12"/>
    <x v="0"/>
    <x v="15"/>
  </r>
  <r>
    <x v="12"/>
    <x v="0"/>
    <x v="1"/>
  </r>
  <r>
    <x v="13"/>
    <x v="0"/>
    <x v="16"/>
  </r>
  <r>
    <x v="13"/>
    <x v="0"/>
    <x v="1"/>
  </r>
  <r>
    <x v="14"/>
    <x v="0"/>
    <x v="17"/>
  </r>
  <r>
    <x v="14"/>
    <x v="0"/>
    <x v="18"/>
  </r>
  <r>
    <x v="14"/>
    <x v="0"/>
    <x v="1"/>
  </r>
  <r>
    <x v="14"/>
    <x v="0"/>
    <x v="1"/>
  </r>
  <r>
    <x v="15"/>
    <x v="0"/>
    <x v="19"/>
  </r>
  <r>
    <x v="15"/>
    <x v="0"/>
    <x v="1"/>
  </r>
  <r>
    <x v="16"/>
    <x v="0"/>
    <x v="20"/>
  </r>
  <r>
    <x v="16"/>
    <x v="0"/>
    <x v="21"/>
  </r>
  <r>
    <x v="16"/>
    <x v="0"/>
    <x v="1"/>
  </r>
  <r>
    <x v="16"/>
    <x v="0"/>
    <x v="1"/>
  </r>
  <r>
    <x v="17"/>
    <x v="0"/>
    <x v="22"/>
  </r>
  <r>
    <x v="17"/>
    <x v="0"/>
    <x v="1"/>
  </r>
  <r>
    <x v="18"/>
    <x v="0"/>
    <x v="23"/>
  </r>
  <r>
    <x v="18"/>
    <x v="0"/>
    <x v="1"/>
  </r>
  <r>
    <x v="18"/>
    <x v="0"/>
    <x v="23"/>
  </r>
  <r>
    <x v="18"/>
    <x v="0"/>
    <x v="1"/>
  </r>
  <r>
    <x v="18"/>
    <x v="0"/>
    <x v="23"/>
  </r>
  <r>
    <x v="18"/>
    <x v="0"/>
    <x v="1"/>
  </r>
  <r>
    <x v="19"/>
    <x v="0"/>
    <x v="24"/>
  </r>
  <r>
    <x v="19"/>
    <x v="0"/>
    <x v="1"/>
  </r>
  <r>
    <x v="20"/>
    <x v="0"/>
    <x v="25"/>
  </r>
  <r>
    <x v="20"/>
    <x v="0"/>
    <x v="1"/>
  </r>
  <r>
    <x v="21"/>
    <x v="0"/>
    <x v="26"/>
  </r>
  <r>
    <x v="21"/>
    <x v="0"/>
    <x v="1"/>
  </r>
  <r>
    <x v="22"/>
    <x v="0"/>
    <x v="27"/>
  </r>
  <r>
    <x v="22"/>
    <x v="0"/>
    <x v="28"/>
  </r>
  <r>
    <x v="23"/>
    <x v="0"/>
    <x v="29"/>
  </r>
  <r>
    <x v="23"/>
    <x v="0"/>
    <x v="1"/>
  </r>
  <r>
    <x v="24"/>
    <x v="0"/>
    <x v="30"/>
  </r>
  <r>
    <x v="24"/>
    <x v="0"/>
    <x v="1"/>
  </r>
  <r>
    <x v="25"/>
    <x v="0"/>
    <x v="31"/>
  </r>
  <r>
    <x v="25"/>
    <x v="0"/>
    <x v="1"/>
  </r>
  <r>
    <x v="26"/>
    <x v="0"/>
    <x v="32"/>
  </r>
  <r>
    <x v="26"/>
    <x v="0"/>
    <x v="1"/>
  </r>
  <r>
    <x v="27"/>
    <x v="0"/>
    <x v="33"/>
  </r>
  <r>
    <x v="27"/>
    <x v="0"/>
    <x v="34"/>
  </r>
  <r>
    <x v="27"/>
    <x v="0"/>
    <x v="1"/>
  </r>
  <r>
    <x v="27"/>
    <x v="0"/>
    <x v="1"/>
  </r>
  <r>
    <x v="28"/>
    <x v="0"/>
    <x v="35"/>
  </r>
  <r>
    <x v="28"/>
    <x v="0"/>
    <x v="1"/>
  </r>
  <r>
    <x v="29"/>
    <x v="0"/>
    <x v="36"/>
  </r>
  <r>
    <x v="29"/>
    <x v="0"/>
    <x v="1"/>
  </r>
  <r>
    <x v="30"/>
    <x v="0"/>
    <x v="37"/>
  </r>
  <r>
    <x v="30"/>
    <x v="0"/>
    <x v="1"/>
  </r>
  <r>
    <x v="31"/>
    <x v="0"/>
    <x v="38"/>
  </r>
  <r>
    <x v="31"/>
    <x v="0"/>
    <x v="1"/>
  </r>
  <r>
    <x v="32"/>
    <x v="0"/>
    <x v="39"/>
  </r>
  <r>
    <x v="32"/>
    <x v="0"/>
    <x v="1"/>
  </r>
  <r>
    <x v="33"/>
    <x v="0"/>
    <x v="40"/>
  </r>
  <r>
    <x v="33"/>
    <x v="0"/>
    <x v="1"/>
  </r>
  <r>
    <x v="34"/>
    <x v="0"/>
    <x v="41"/>
  </r>
  <r>
    <x v="34"/>
    <x v="0"/>
    <x v="1"/>
  </r>
  <r>
    <x v="35"/>
    <x v="0"/>
    <x v="42"/>
  </r>
  <r>
    <x v="35"/>
    <x v="0"/>
    <x v="1"/>
  </r>
  <r>
    <x v="36"/>
    <x v="0"/>
    <x v="43"/>
  </r>
  <r>
    <x v="36"/>
    <x v="0"/>
    <x v="1"/>
  </r>
  <r>
    <x v="37"/>
    <x v="0"/>
    <x v="44"/>
  </r>
  <r>
    <x v="37"/>
    <x v="0"/>
    <x v="1"/>
  </r>
  <r>
    <x v="38"/>
    <x v="0"/>
    <x v="45"/>
  </r>
  <r>
    <x v="38"/>
    <x v="0"/>
    <x v="1"/>
  </r>
  <r>
    <x v="39"/>
    <x v="0"/>
    <x v="46"/>
  </r>
  <r>
    <x v="39"/>
    <x v="0"/>
    <x v="1"/>
  </r>
  <r>
    <x v="40"/>
    <x v="0"/>
    <x v="47"/>
  </r>
  <r>
    <x v="40"/>
    <x v="0"/>
    <x v="48"/>
  </r>
  <r>
    <x v="40"/>
    <x v="0"/>
    <x v="1"/>
  </r>
  <r>
    <x v="40"/>
    <x v="0"/>
    <x v="1"/>
  </r>
  <r>
    <x v="41"/>
    <x v="0"/>
    <x v="49"/>
  </r>
  <r>
    <x v="41"/>
    <x v="0"/>
    <x v="1"/>
  </r>
  <r>
    <x v="42"/>
    <x v="0"/>
    <x v="50"/>
  </r>
  <r>
    <x v="42"/>
    <x v="0"/>
    <x v="1"/>
  </r>
  <r>
    <x v="43"/>
    <x v="0"/>
    <x v="51"/>
  </r>
  <r>
    <x v="43"/>
    <x v="0"/>
    <x v="1"/>
  </r>
  <r>
    <x v="44"/>
    <x v="0"/>
    <x v="52"/>
  </r>
  <r>
    <x v="44"/>
    <x v="0"/>
    <x v="1"/>
  </r>
  <r>
    <x v="45"/>
    <x v="0"/>
    <x v="53"/>
  </r>
  <r>
    <x v="45"/>
    <x v="0"/>
    <x v="1"/>
  </r>
  <r>
    <x v="46"/>
    <x v="0"/>
    <x v="54"/>
  </r>
  <r>
    <x v="46"/>
    <x v="0"/>
    <x v="1"/>
  </r>
  <r>
    <x v="47"/>
    <x v="0"/>
    <x v="55"/>
  </r>
  <r>
    <x v="47"/>
    <x v="0"/>
    <x v="56"/>
  </r>
  <r>
    <x v="47"/>
    <x v="0"/>
    <x v="1"/>
  </r>
  <r>
    <x v="47"/>
    <x v="0"/>
    <x v="1"/>
  </r>
  <r>
    <x v="48"/>
    <x v="0"/>
    <x v="57"/>
  </r>
  <r>
    <x v="48"/>
    <x v="0"/>
    <x v="58"/>
  </r>
  <r>
    <x v="48"/>
    <x v="0"/>
    <x v="1"/>
  </r>
  <r>
    <x v="48"/>
    <x v="0"/>
    <x v="1"/>
  </r>
  <r>
    <x v="49"/>
    <x v="0"/>
    <x v="59"/>
  </r>
  <r>
    <x v="49"/>
    <x v="0"/>
    <x v="1"/>
  </r>
  <r>
    <x v="50"/>
    <x v="0"/>
    <x v="60"/>
  </r>
  <r>
    <x v="50"/>
    <x v="0"/>
    <x v="1"/>
  </r>
  <r>
    <x v="51"/>
    <x v="0"/>
    <x v="61"/>
  </r>
  <r>
    <x v="51"/>
    <x v="0"/>
    <x v="1"/>
  </r>
  <r>
    <x v="52"/>
    <x v="0"/>
    <x v="62"/>
  </r>
  <r>
    <x v="52"/>
    <x v="0"/>
    <x v="1"/>
  </r>
  <r>
    <x v="53"/>
    <x v="0"/>
    <x v="63"/>
  </r>
  <r>
    <x v="53"/>
    <x v="0"/>
    <x v="1"/>
  </r>
  <r>
    <x v="54"/>
    <x v="0"/>
    <x v="64"/>
  </r>
  <r>
    <x v="54"/>
    <x v="0"/>
    <x v="1"/>
  </r>
  <r>
    <x v="55"/>
    <x v="0"/>
    <x v="65"/>
  </r>
  <r>
    <x v="55"/>
    <x v="0"/>
    <x v="1"/>
  </r>
  <r>
    <x v="56"/>
    <x v="0"/>
    <x v="66"/>
  </r>
  <r>
    <x v="56"/>
    <x v="0"/>
    <x v="1"/>
  </r>
  <r>
    <x v="57"/>
    <x v="0"/>
    <x v="67"/>
  </r>
  <r>
    <x v="57"/>
    <x v="0"/>
    <x v="1"/>
  </r>
  <r>
    <x v="58"/>
    <x v="0"/>
    <x v="68"/>
  </r>
  <r>
    <x v="58"/>
    <x v="0"/>
    <x v="1"/>
  </r>
  <r>
    <x v="59"/>
    <x v="0"/>
    <x v="69"/>
  </r>
  <r>
    <x v="59"/>
    <x v="0"/>
    <x v="1"/>
  </r>
  <r>
    <x v="60"/>
    <x v="0"/>
    <x v="70"/>
  </r>
  <r>
    <x v="60"/>
    <x v="0"/>
    <x v="1"/>
  </r>
  <r>
    <x v="61"/>
    <x v="0"/>
    <x v="71"/>
  </r>
  <r>
    <x v="61"/>
    <x v="0"/>
    <x v="1"/>
  </r>
  <r>
    <x v="62"/>
    <x v="0"/>
    <x v="72"/>
  </r>
  <r>
    <x v="62"/>
    <x v="0"/>
    <x v="1"/>
  </r>
  <r>
    <x v="63"/>
    <x v="0"/>
    <x v="73"/>
  </r>
  <r>
    <x v="63"/>
    <x v="0"/>
    <x v="1"/>
  </r>
  <r>
    <x v="64"/>
    <x v="0"/>
    <x v="74"/>
  </r>
  <r>
    <x v="64"/>
    <x v="0"/>
    <x v="1"/>
  </r>
  <r>
    <x v="65"/>
    <x v="0"/>
    <x v="75"/>
  </r>
  <r>
    <x v="65"/>
    <x v="0"/>
    <x v="1"/>
  </r>
  <r>
    <x v="66"/>
    <x v="0"/>
    <x v="76"/>
  </r>
  <r>
    <x v="66"/>
    <x v="0"/>
    <x v="1"/>
  </r>
  <r>
    <x v="67"/>
    <x v="0"/>
    <x v="77"/>
  </r>
  <r>
    <x v="67"/>
    <x v="0"/>
    <x v="1"/>
  </r>
  <r>
    <x v="68"/>
    <x v="0"/>
    <x v="78"/>
  </r>
  <r>
    <x v="68"/>
    <x v="0"/>
    <x v="1"/>
  </r>
  <r>
    <x v="69"/>
    <x v="0"/>
    <x v="79"/>
  </r>
  <r>
    <x v="69"/>
    <x v="0"/>
    <x v="1"/>
  </r>
  <r>
    <x v="70"/>
    <x v="0"/>
    <x v="80"/>
  </r>
  <r>
    <x v="70"/>
    <x v="0"/>
    <x v="1"/>
  </r>
  <r>
    <x v="71"/>
    <x v="0"/>
    <x v="70"/>
  </r>
  <r>
    <x v="71"/>
    <x v="0"/>
    <x v="1"/>
  </r>
  <r>
    <x v="72"/>
    <x v="0"/>
    <x v="81"/>
  </r>
  <r>
    <x v="72"/>
    <x v="0"/>
    <x v="1"/>
  </r>
  <r>
    <x v="73"/>
    <x v="0"/>
    <x v="82"/>
  </r>
  <r>
    <x v="73"/>
    <x v="0"/>
    <x v="1"/>
  </r>
  <r>
    <x v="74"/>
    <x v="0"/>
    <x v="83"/>
  </r>
  <r>
    <x v="74"/>
    <x v="0"/>
    <x v="1"/>
  </r>
  <r>
    <x v="75"/>
    <x v="0"/>
    <x v="84"/>
  </r>
  <r>
    <x v="75"/>
    <x v="0"/>
    <x v="1"/>
  </r>
  <r>
    <x v="76"/>
    <x v="0"/>
    <x v="85"/>
  </r>
  <r>
    <x v="76"/>
    <x v="0"/>
    <x v="1"/>
  </r>
  <r>
    <x v="77"/>
    <x v="0"/>
    <x v="86"/>
  </r>
  <r>
    <x v="77"/>
    <x v="0"/>
    <x v="1"/>
  </r>
  <r>
    <x v="78"/>
    <x v="0"/>
    <x v="87"/>
  </r>
  <r>
    <x v="78"/>
    <x v="0"/>
    <x v="1"/>
  </r>
  <r>
    <x v="79"/>
    <x v="0"/>
    <x v="88"/>
  </r>
  <r>
    <x v="79"/>
    <x v="0"/>
    <x v="89"/>
  </r>
  <r>
    <x v="79"/>
    <x v="0"/>
    <x v="1"/>
  </r>
  <r>
    <x v="79"/>
    <x v="0"/>
    <x v="1"/>
  </r>
  <r>
    <x v="80"/>
    <x v="0"/>
    <x v="90"/>
  </r>
  <r>
    <x v="80"/>
    <x v="0"/>
    <x v="1"/>
  </r>
  <r>
    <x v="81"/>
    <x v="0"/>
    <x v="91"/>
  </r>
  <r>
    <x v="81"/>
    <x v="0"/>
    <x v="92"/>
  </r>
  <r>
    <x v="81"/>
    <x v="0"/>
    <x v="1"/>
  </r>
  <r>
    <x v="81"/>
    <x v="0"/>
    <x v="1"/>
  </r>
  <r>
    <x v="82"/>
    <x v="0"/>
    <x v="93"/>
  </r>
  <r>
    <x v="82"/>
    <x v="0"/>
    <x v="1"/>
  </r>
  <r>
    <x v="83"/>
    <x v="0"/>
    <x v="94"/>
  </r>
  <r>
    <x v="83"/>
    <x v="0"/>
    <x v="1"/>
  </r>
  <r>
    <x v="84"/>
    <x v="0"/>
    <x v="95"/>
  </r>
  <r>
    <x v="84"/>
    <x v="0"/>
    <x v="1"/>
  </r>
  <r>
    <x v="85"/>
    <x v="0"/>
    <x v="96"/>
  </r>
  <r>
    <x v="85"/>
    <x v="0"/>
    <x v="1"/>
  </r>
  <r>
    <x v="86"/>
    <x v="0"/>
    <x v="97"/>
  </r>
  <r>
    <x v="86"/>
    <x v="0"/>
    <x v="98"/>
  </r>
  <r>
    <x v="87"/>
    <x v="0"/>
    <x v="99"/>
  </r>
  <r>
    <x v="87"/>
    <x v="0"/>
    <x v="1"/>
  </r>
  <r>
    <x v="88"/>
    <x v="0"/>
    <x v="100"/>
  </r>
  <r>
    <x v="88"/>
    <x v="0"/>
    <x v="1"/>
  </r>
  <r>
    <x v="89"/>
    <x v="0"/>
    <x v="101"/>
  </r>
  <r>
    <x v="89"/>
    <x v="0"/>
    <x v="1"/>
  </r>
  <r>
    <x v="90"/>
    <x v="0"/>
    <x v="102"/>
  </r>
  <r>
    <x v="9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C4:D97" firstHeaderRow="2" firstDataRow="2" firstDataCol="1"/>
  <pivotFields count="3">
    <pivotField axis="axisRow" compact="0" outline="0" subtotalTop="0" showAll="0" includeNewItemsInFilter="1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79"/>
        <item x="17"/>
        <item x="18"/>
        <item x="8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81"/>
        <item x="31"/>
        <item x="32"/>
        <item x="33"/>
        <item x="34"/>
        <item x="35"/>
        <item x="36"/>
        <item x="37"/>
        <item x="38"/>
        <item x="82"/>
        <item x="39"/>
        <item x="40"/>
        <item x="41"/>
        <item x="42"/>
        <item x="43"/>
        <item x="44"/>
        <item x="45"/>
        <item x="83"/>
        <item x="84"/>
        <item x="46"/>
        <item x="47"/>
        <item x="48"/>
        <item x="49"/>
        <item x="50"/>
        <item x="51"/>
        <item x="85"/>
        <item x="52"/>
        <item x="53"/>
        <item x="86"/>
        <item x="54"/>
        <item x="55"/>
        <item x="56"/>
        <item x="57"/>
        <item x="58"/>
        <item x="59"/>
        <item x="60"/>
        <item x="61"/>
        <item x="62"/>
        <item x="87"/>
        <item x="88"/>
        <item x="63"/>
        <item x="64"/>
        <item x="65"/>
        <item x="66"/>
        <item x="67"/>
        <item x="68"/>
        <item x="69"/>
        <item x="70"/>
        <item x="71"/>
        <item x="72"/>
        <item x="89"/>
        <item x="73"/>
        <item x="74"/>
        <item x="75"/>
        <item x="90"/>
        <item x="76"/>
        <item x="77"/>
        <item x="78"/>
        <item t="default"/>
      </items>
    </pivotField>
    <pivotField compact="0" outline="0" subtotalTop="0" showAll="0" includeNewItemsInFilter="1">
      <items count="2">
        <item x="0"/>
        <item t="default"/>
      </items>
    </pivotField>
    <pivotField dataField="1" compact="0" outline="0" subtotalTop="0" numFmtId="180" showAll="0" includeNewItemsInFilter="1">
      <items count="104">
        <item x="89"/>
        <item x="21"/>
        <item x="56"/>
        <item x="34"/>
        <item x="18"/>
        <item x="28"/>
        <item x="58"/>
        <item x="11"/>
        <item x="92"/>
        <item x="48"/>
        <item x="14"/>
        <item x="98"/>
        <item x="1"/>
        <item x="84"/>
        <item x="65"/>
        <item x="52"/>
        <item x="16"/>
        <item x="24"/>
        <item x="3"/>
        <item x="85"/>
        <item x="80"/>
        <item x="72"/>
        <item x="75"/>
        <item x="96"/>
        <item x="42"/>
        <item x="60"/>
        <item x="41"/>
        <item x="95"/>
        <item x="78"/>
        <item x="76"/>
        <item x="36"/>
        <item x="67"/>
        <item x="30"/>
        <item x="51"/>
        <item x="101"/>
        <item x="81"/>
        <item x="97"/>
        <item x="87"/>
        <item x="66"/>
        <item x="94"/>
        <item x="100"/>
        <item x="25"/>
        <item x="53"/>
        <item x="13"/>
        <item x="50"/>
        <item x="47"/>
        <item x="44"/>
        <item x="77"/>
        <item x="32"/>
        <item x="61"/>
        <item x="40"/>
        <item x="90"/>
        <item x="91"/>
        <item x="45"/>
        <item x="54"/>
        <item x="9"/>
        <item x="10"/>
        <item x="57"/>
        <item x="27"/>
        <item x="102"/>
        <item x="29"/>
        <item x="17"/>
        <item x="99"/>
        <item x="31"/>
        <item x="83"/>
        <item x="33"/>
        <item x="35"/>
        <item x="12"/>
        <item x="4"/>
        <item x="79"/>
        <item x="8"/>
        <item x="68"/>
        <item x="22"/>
        <item x="86"/>
        <item x="63"/>
        <item x="6"/>
        <item x="71"/>
        <item x="49"/>
        <item x="23"/>
        <item x="62"/>
        <item x="93"/>
        <item x="64"/>
        <item x="38"/>
        <item x="69"/>
        <item x="82"/>
        <item x="5"/>
        <item x="15"/>
        <item x="19"/>
        <item x="39"/>
        <item x="74"/>
        <item x="55"/>
        <item x="70"/>
        <item x="2"/>
        <item x="0"/>
        <item x="26"/>
        <item x="7"/>
        <item x="20"/>
        <item x="46"/>
        <item x="73"/>
        <item x="88"/>
        <item x="37"/>
        <item x="59"/>
        <item x="43"/>
        <item t="default"/>
      </items>
    </pivotField>
  </pivotFields>
  <rowFields count="1">
    <field x="0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Items count="1">
    <i/>
  </colItems>
  <dataFields count="1">
    <dataField name="求和项:Amount" fld="2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5"/>
  <sheetViews>
    <sheetView showGridLines="0" tabSelected="1" zoomScale="105" zoomScaleNormal="105" zoomScaleSheetLayoutView="60" topLeftCell="A188" workbookViewId="0">
      <selection activeCell="N39" sqref="N39:N219"/>
    </sheetView>
  </sheetViews>
  <sheetFormatPr defaultColWidth="44" defaultRowHeight="15"/>
  <cols>
    <col min="1" max="1" width="19.4380952380952" customWidth="1"/>
    <col min="2" max="2" width="22.1047619047619" customWidth="1"/>
    <col min="3" max="3" width="15.8857142857143"/>
    <col min="4" max="6" width="18.0952380952381" customWidth="1"/>
    <col min="7" max="7" width="18.1047619047619" customWidth="1"/>
    <col min="8" max="10" width="35.6666666666667" customWidth="1"/>
    <col min="11" max="11" width="14"/>
    <col min="12" max="12" width="12.6666666666667" customWidth="1"/>
    <col min="13" max="14" width="16" customWidth="1"/>
    <col min="15" max="15" width="25.6666666666667" customWidth="1"/>
    <col min="16" max="16" width="15.8857142857143" customWidth="1"/>
    <col min="17" max="17" width="16.3333333333333" customWidth="1"/>
    <col min="18" max="19" width="15.6666666666667" customWidth="1"/>
    <col min="20" max="20" width="12.3333333333333"/>
    <col min="21" max="21" width="14.4380952380952"/>
    <col min="22" max="22" width="14.4380952380952" customWidth="1"/>
    <col min="23" max="23" width="15.6666666666667" customWidth="1"/>
    <col min="24" max="24" width="27.3333333333333" customWidth="1"/>
    <col min="25" max="25" width="30.6666666666667" customWidth="1"/>
  </cols>
  <sheetData>
    <row r="1" customHeight="1" spans="1:25">
      <c r="A1" s="23"/>
      <c r="B1" s="24"/>
      <c r="C1" s="24"/>
      <c r="D1" s="24"/>
      <c r="E1" s="25"/>
      <c r="F1" s="26"/>
      <c r="G1" s="27" t="s">
        <v>0</v>
      </c>
      <c r="H1" s="28" t="s">
        <v>1</v>
      </c>
      <c r="I1" s="24"/>
      <c r="J1" s="24" t="s">
        <v>2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30"/>
      <c r="X1" s="30"/>
      <c r="Y1" s="50"/>
    </row>
    <row r="2" spans="1:25">
      <c r="A2" s="29"/>
      <c r="B2" s="30"/>
      <c r="C2" s="30"/>
      <c r="D2" s="30"/>
      <c r="E2" s="31"/>
      <c r="F2" s="32"/>
      <c r="G2" s="33" t="s">
        <v>3</v>
      </c>
      <c r="H2" s="34" t="s">
        <v>4</v>
      </c>
      <c r="I2" s="30"/>
      <c r="J2" s="30" t="s">
        <v>5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51"/>
    </row>
    <row r="3" customHeight="1" spans="1:25">
      <c r="A3" s="29"/>
      <c r="B3" s="30"/>
      <c r="C3" s="30"/>
      <c r="D3" s="30"/>
      <c r="E3" s="31"/>
      <c r="F3" s="32"/>
      <c r="G3" s="33" t="s">
        <v>6</v>
      </c>
      <c r="H3" s="34" t="s">
        <v>7</v>
      </c>
      <c r="I3" s="30"/>
      <c r="J3" s="30" t="s">
        <v>8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51"/>
    </row>
    <row r="4" spans="1:25">
      <c r="A4" s="29"/>
      <c r="B4" s="30"/>
      <c r="C4" s="30"/>
      <c r="D4" s="30"/>
      <c r="E4" s="31"/>
      <c r="F4" s="32"/>
      <c r="G4" s="33" t="s">
        <v>9</v>
      </c>
      <c r="H4" s="34">
        <v>4427784002</v>
      </c>
      <c r="I4" s="30"/>
      <c r="J4" s="30" t="s">
        <v>10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51"/>
    </row>
    <row r="5" ht="15.6" customHeight="1" spans="1:25">
      <c r="A5" s="35" t="s">
        <v>11</v>
      </c>
      <c r="B5" s="36"/>
      <c r="C5" s="30"/>
      <c r="D5" s="30"/>
      <c r="E5" s="31"/>
      <c r="F5" s="32"/>
      <c r="G5" s="33" t="s">
        <v>12</v>
      </c>
      <c r="H5" s="34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51"/>
    </row>
    <row r="6" spans="1:25">
      <c r="A6" s="29"/>
      <c r="B6" s="30"/>
      <c r="C6" s="30"/>
      <c r="D6" s="30"/>
      <c r="E6" s="31"/>
      <c r="F6" s="32"/>
      <c r="G6" s="33" t="s">
        <v>13</v>
      </c>
      <c r="H6" s="34" t="s">
        <v>14</v>
      </c>
      <c r="I6" s="30"/>
      <c r="J6" s="30" t="s">
        <v>15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51"/>
    </row>
    <row r="7" ht="30" customHeight="1" spans="1:25">
      <c r="A7" s="37" t="s">
        <v>16</v>
      </c>
      <c r="B7" s="38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51"/>
    </row>
    <row r="8" spans="1: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51"/>
    </row>
    <row r="9" spans="1:25">
      <c r="A9" s="39" t="s">
        <v>17</v>
      </c>
      <c r="B9" s="34" t="s">
        <v>18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51"/>
    </row>
    <row r="10" spans="1:25">
      <c r="A10" s="39" t="s">
        <v>19</v>
      </c>
      <c r="B10" s="40">
        <v>267461784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51"/>
    </row>
    <row r="11" spans="1:25">
      <c r="A11" s="39" t="s">
        <v>20</v>
      </c>
      <c r="B11" s="34" t="s">
        <v>21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51"/>
    </row>
    <row r="12" ht="17.25" customHeight="1" spans="1: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51"/>
    </row>
    <row r="13" ht="30.75" customHeight="1" spans="1:25">
      <c r="A13" s="41" t="s">
        <v>22</v>
      </c>
      <c r="B13" s="42" t="s">
        <v>23</v>
      </c>
      <c r="C13" s="42" t="s">
        <v>24</v>
      </c>
      <c r="D13" s="42" t="s">
        <v>25</v>
      </c>
      <c r="E13" s="42" t="s">
        <v>26</v>
      </c>
      <c r="F13" s="42" t="s">
        <v>27</v>
      </c>
      <c r="G13" s="42" t="s">
        <v>28</v>
      </c>
      <c r="H13" s="42" t="s">
        <v>29</v>
      </c>
      <c r="I13" s="42" t="s">
        <v>30</v>
      </c>
      <c r="J13" s="45" t="s">
        <v>31</v>
      </c>
      <c r="K13" s="42" t="s">
        <v>32</v>
      </c>
      <c r="L13" s="42" t="s">
        <v>33</v>
      </c>
      <c r="M13" s="46" t="s">
        <v>34</v>
      </c>
      <c r="N13" s="46" t="s">
        <v>35</v>
      </c>
      <c r="O13" s="42" t="s">
        <v>36</v>
      </c>
      <c r="P13" s="42" t="s">
        <v>37</v>
      </c>
      <c r="Q13" s="42" t="s">
        <v>38</v>
      </c>
      <c r="R13" s="42" t="s">
        <v>39</v>
      </c>
      <c r="S13" s="42" t="s">
        <v>40</v>
      </c>
      <c r="T13" s="42" t="s">
        <v>41</v>
      </c>
      <c r="U13" s="42" t="s">
        <v>42</v>
      </c>
      <c r="V13" s="42" t="s">
        <v>43</v>
      </c>
      <c r="W13" s="42" t="s">
        <v>44</v>
      </c>
      <c r="X13" s="42" t="s">
        <v>45</v>
      </c>
      <c r="Y13" s="52" t="s">
        <v>46</v>
      </c>
    </row>
    <row r="14" spans="1:26">
      <c r="A14" s="43">
        <v>513616</v>
      </c>
      <c r="B14" s="12" t="s">
        <v>47</v>
      </c>
      <c r="C14" s="12" t="s">
        <v>48</v>
      </c>
      <c r="D14" s="12" t="s">
        <v>49</v>
      </c>
      <c r="E14" s="12" t="s">
        <v>50</v>
      </c>
      <c r="F14" s="12">
        <v>3</v>
      </c>
      <c r="G14" s="12">
        <v>2</v>
      </c>
      <c r="H14" s="44" t="s">
        <v>51</v>
      </c>
      <c r="I14" s="44" t="s">
        <v>52</v>
      </c>
      <c r="J14" s="47" t="s">
        <v>53</v>
      </c>
      <c r="K14" s="12" t="s">
        <v>1</v>
      </c>
      <c r="L14" s="48">
        <v>511.74</v>
      </c>
      <c r="M14" s="48">
        <v>0</v>
      </c>
      <c r="N14" s="48">
        <v>465.16</v>
      </c>
      <c r="O14" s="12" t="s">
        <v>54</v>
      </c>
      <c r="P14" s="12" t="s">
        <v>55</v>
      </c>
      <c r="Q14" s="12" t="s">
        <v>56</v>
      </c>
      <c r="R14" s="12"/>
      <c r="S14" s="12"/>
      <c r="T14" s="12" t="s">
        <v>57</v>
      </c>
      <c r="U14" s="12"/>
      <c r="V14" s="49">
        <v>5229017986</v>
      </c>
      <c r="W14" s="49">
        <v>1872099646</v>
      </c>
      <c r="X14" s="12"/>
      <c r="Y14" s="53"/>
      <c r="Z14" t="s">
        <v>58</v>
      </c>
    </row>
    <row r="15" spans="1:26">
      <c r="A15" s="43">
        <v>513616</v>
      </c>
      <c r="B15" s="12" t="s">
        <v>59</v>
      </c>
      <c r="C15" s="12" t="s">
        <v>50</v>
      </c>
      <c r="D15" s="12" t="s">
        <v>49</v>
      </c>
      <c r="E15" s="12" t="s">
        <v>50</v>
      </c>
      <c r="F15" s="12">
        <v>3</v>
      </c>
      <c r="G15" s="12">
        <v>2</v>
      </c>
      <c r="H15" s="44" t="s">
        <v>51</v>
      </c>
      <c r="I15" s="44" t="s">
        <v>52</v>
      </c>
      <c r="J15" s="47" t="s">
        <v>53</v>
      </c>
      <c r="K15" s="12" t="s">
        <v>1</v>
      </c>
      <c r="L15" s="48">
        <v>0</v>
      </c>
      <c r="M15" s="48">
        <v>46.58</v>
      </c>
      <c r="N15" s="48">
        <v>0</v>
      </c>
      <c r="O15" s="12" t="s">
        <v>54</v>
      </c>
      <c r="P15" s="12" t="s">
        <v>55</v>
      </c>
      <c r="Q15" s="12" t="s">
        <v>56</v>
      </c>
      <c r="R15" s="12"/>
      <c r="S15" s="12"/>
      <c r="T15" s="12" t="s">
        <v>57</v>
      </c>
      <c r="U15" s="12"/>
      <c r="V15" s="49" t="s">
        <v>60</v>
      </c>
      <c r="W15" s="49">
        <v>1872099646</v>
      </c>
      <c r="X15" s="12"/>
      <c r="Y15" s="53"/>
      <c r="Z15" t="s">
        <v>58</v>
      </c>
    </row>
    <row r="16" spans="1:26">
      <c r="A16" s="43">
        <v>513616</v>
      </c>
      <c r="B16" s="12" t="s">
        <v>47</v>
      </c>
      <c r="C16" s="12" t="s">
        <v>61</v>
      </c>
      <c r="D16" s="12" t="s">
        <v>62</v>
      </c>
      <c r="E16" s="12" t="s">
        <v>50</v>
      </c>
      <c r="F16" s="12">
        <v>2</v>
      </c>
      <c r="G16" s="12">
        <v>2</v>
      </c>
      <c r="H16" s="44" t="s">
        <v>63</v>
      </c>
      <c r="I16" s="44" t="s">
        <v>52</v>
      </c>
      <c r="J16" s="47" t="s">
        <v>64</v>
      </c>
      <c r="K16" s="12" t="s">
        <v>1</v>
      </c>
      <c r="L16" s="48">
        <v>415.08</v>
      </c>
      <c r="M16" s="48">
        <v>0</v>
      </c>
      <c r="N16" s="48">
        <v>372.73</v>
      </c>
      <c r="O16" s="12" t="s">
        <v>65</v>
      </c>
      <c r="P16" s="12" t="s">
        <v>66</v>
      </c>
      <c r="Q16" s="12" t="s">
        <v>67</v>
      </c>
      <c r="R16" s="12"/>
      <c r="S16" s="12"/>
      <c r="T16" s="12" t="s">
        <v>57</v>
      </c>
      <c r="U16" s="12"/>
      <c r="V16" s="49">
        <v>5229621049</v>
      </c>
      <c r="W16" s="49">
        <v>1874421159</v>
      </c>
      <c r="X16" s="12"/>
      <c r="Y16" s="53"/>
      <c r="Z16" t="s">
        <v>58</v>
      </c>
    </row>
    <row r="17" spans="1:26">
      <c r="A17" s="43">
        <v>513616</v>
      </c>
      <c r="B17" s="12" t="s">
        <v>59</v>
      </c>
      <c r="C17" s="12" t="s">
        <v>50</v>
      </c>
      <c r="D17" s="12" t="s">
        <v>62</v>
      </c>
      <c r="E17" s="12" t="s">
        <v>50</v>
      </c>
      <c r="F17" s="12">
        <v>2</v>
      </c>
      <c r="G17" s="12">
        <v>2</v>
      </c>
      <c r="H17" s="44" t="s">
        <v>63</v>
      </c>
      <c r="I17" s="44" t="s">
        <v>52</v>
      </c>
      <c r="J17" s="47" t="s">
        <v>64</v>
      </c>
      <c r="K17" s="12" t="s">
        <v>1</v>
      </c>
      <c r="L17" s="48">
        <v>0</v>
      </c>
      <c r="M17" s="48">
        <v>42.35</v>
      </c>
      <c r="N17" s="48">
        <v>0</v>
      </c>
      <c r="O17" s="12" t="s">
        <v>65</v>
      </c>
      <c r="P17" s="12" t="s">
        <v>66</v>
      </c>
      <c r="Q17" s="12" t="s">
        <v>67</v>
      </c>
      <c r="R17" s="12"/>
      <c r="S17" s="12"/>
      <c r="T17" s="12" t="s">
        <v>57</v>
      </c>
      <c r="U17" s="12"/>
      <c r="V17" s="49" t="s">
        <v>68</v>
      </c>
      <c r="W17" s="49">
        <v>1874421159</v>
      </c>
      <c r="X17" s="12"/>
      <c r="Y17" s="53"/>
      <c r="Z17" t="s">
        <v>58</v>
      </c>
    </row>
    <row r="18" spans="1:26">
      <c r="A18" s="43">
        <v>513616</v>
      </c>
      <c r="B18" s="12" t="s">
        <v>47</v>
      </c>
      <c r="C18" s="12" t="s">
        <v>69</v>
      </c>
      <c r="D18" s="12" t="s">
        <v>70</v>
      </c>
      <c r="E18" s="12" t="s">
        <v>50</v>
      </c>
      <c r="F18" s="12">
        <v>1</v>
      </c>
      <c r="G18" s="12">
        <v>2</v>
      </c>
      <c r="H18" s="44" t="s">
        <v>71</v>
      </c>
      <c r="I18" s="44" t="s">
        <v>52</v>
      </c>
      <c r="J18" s="47" t="s">
        <v>72</v>
      </c>
      <c r="K18" s="12" t="s">
        <v>1</v>
      </c>
      <c r="L18" s="48">
        <v>20.37</v>
      </c>
      <c r="M18" s="48">
        <v>0</v>
      </c>
      <c r="N18" s="48">
        <v>18.85</v>
      </c>
      <c r="O18" s="12" t="s">
        <v>73</v>
      </c>
      <c r="P18" s="12" t="s">
        <v>74</v>
      </c>
      <c r="Q18" s="12" t="s">
        <v>75</v>
      </c>
      <c r="R18" s="12"/>
      <c r="S18" s="12"/>
      <c r="T18" s="12" t="s">
        <v>57</v>
      </c>
      <c r="U18" s="12"/>
      <c r="V18" s="49">
        <v>5230240869</v>
      </c>
      <c r="W18" s="49">
        <v>1877052090</v>
      </c>
      <c r="X18" s="12"/>
      <c r="Y18" s="53"/>
      <c r="Z18" t="s">
        <v>58</v>
      </c>
    </row>
    <row r="19" spans="1:26">
      <c r="A19" s="43">
        <v>513616</v>
      </c>
      <c r="B19" s="12" t="s">
        <v>59</v>
      </c>
      <c r="C19" s="12" t="s">
        <v>50</v>
      </c>
      <c r="D19" s="12" t="s">
        <v>70</v>
      </c>
      <c r="E19" s="12" t="s">
        <v>50</v>
      </c>
      <c r="F19" s="12">
        <v>1</v>
      </c>
      <c r="G19" s="12">
        <v>2</v>
      </c>
      <c r="H19" s="44" t="s">
        <v>71</v>
      </c>
      <c r="I19" s="44" t="s">
        <v>52</v>
      </c>
      <c r="J19" s="47" t="s">
        <v>72</v>
      </c>
      <c r="K19" s="12" t="s">
        <v>1</v>
      </c>
      <c r="L19" s="48">
        <v>0</v>
      </c>
      <c r="M19" s="48">
        <v>1.52</v>
      </c>
      <c r="N19" s="48">
        <v>0</v>
      </c>
      <c r="O19" s="12" t="s">
        <v>73</v>
      </c>
      <c r="P19" s="12" t="s">
        <v>74</v>
      </c>
      <c r="Q19" s="12" t="s">
        <v>75</v>
      </c>
      <c r="R19" s="12"/>
      <c r="S19" s="12"/>
      <c r="T19" s="12" t="s">
        <v>57</v>
      </c>
      <c r="U19" s="12"/>
      <c r="V19" s="49" t="s">
        <v>76</v>
      </c>
      <c r="W19" s="49">
        <v>1877052090</v>
      </c>
      <c r="X19" s="12"/>
      <c r="Y19" s="53"/>
      <c r="Z19" t="s">
        <v>58</v>
      </c>
    </row>
    <row r="20" spans="1:26">
      <c r="A20" s="43">
        <v>513616</v>
      </c>
      <c r="B20" s="12" t="s">
        <v>47</v>
      </c>
      <c r="C20" s="12" t="s">
        <v>77</v>
      </c>
      <c r="D20" s="12" t="s">
        <v>70</v>
      </c>
      <c r="E20" s="12" t="s">
        <v>50</v>
      </c>
      <c r="F20" s="12">
        <v>1</v>
      </c>
      <c r="G20" s="12">
        <v>2</v>
      </c>
      <c r="H20" s="44" t="s">
        <v>78</v>
      </c>
      <c r="I20" s="44" t="s">
        <v>52</v>
      </c>
      <c r="J20" s="47" t="s">
        <v>79</v>
      </c>
      <c r="K20" s="12" t="s">
        <v>1</v>
      </c>
      <c r="L20" s="48">
        <v>166.8</v>
      </c>
      <c r="M20" s="48">
        <v>0</v>
      </c>
      <c r="N20" s="48">
        <v>140.94</v>
      </c>
      <c r="O20" s="12" t="s">
        <v>80</v>
      </c>
      <c r="P20" s="12" t="s">
        <v>81</v>
      </c>
      <c r="Q20" s="12" t="s">
        <v>67</v>
      </c>
      <c r="R20" s="12"/>
      <c r="S20" s="12"/>
      <c r="T20" s="12" t="s">
        <v>57</v>
      </c>
      <c r="U20" s="12"/>
      <c r="V20" s="49">
        <v>5230998061</v>
      </c>
      <c r="W20" s="49">
        <v>1880211543</v>
      </c>
      <c r="X20" s="12"/>
      <c r="Y20" s="53"/>
      <c r="Z20" t="s">
        <v>58</v>
      </c>
    </row>
    <row r="21" spans="1:26">
      <c r="A21" s="43">
        <v>513616</v>
      </c>
      <c r="B21" s="12" t="s">
        <v>59</v>
      </c>
      <c r="C21" s="12" t="s">
        <v>50</v>
      </c>
      <c r="D21" s="12" t="s">
        <v>70</v>
      </c>
      <c r="E21" s="12" t="s">
        <v>50</v>
      </c>
      <c r="F21" s="12">
        <v>1</v>
      </c>
      <c r="G21" s="12">
        <v>2</v>
      </c>
      <c r="H21" s="44" t="s">
        <v>78</v>
      </c>
      <c r="I21" s="44" t="s">
        <v>52</v>
      </c>
      <c r="J21" s="47" t="s">
        <v>79</v>
      </c>
      <c r="K21" s="12" t="s">
        <v>1</v>
      </c>
      <c r="L21" s="48">
        <v>0</v>
      </c>
      <c r="M21" s="48">
        <v>25.86</v>
      </c>
      <c r="N21" s="48">
        <v>0</v>
      </c>
      <c r="O21" s="12" t="s">
        <v>80</v>
      </c>
      <c r="P21" s="12" t="s">
        <v>81</v>
      </c>
      <c r="Q21" s="12" t="s">
        <v>67</v>
      </c>
      <c r="R21" s="12"/>
      <c r="S21" s="12"/>
      <c r="T21" s="12" t="s">
        <v>57</v>
      </c>
      <c r="U21" s="12"/>
      <c r="V21" s="49" t="s">
        <v>82</v>
      </c>
      <c r="W21" s="49">
        <v>1880211543</v>
      </c>
      <c r="X21" s="12"/>
      <c r="Y21" s="53"/>
      <c r="Z21" t="s">
        <v>58</v>
      </c>
    </row>
    <row r="22" spans="1:26">
      <c r="A22" s="43">
        <v>513616</v>
      </c>
      <c r="B22" s="12" t="s">
        <v>47</v>
      </c>
      <c r="C22" s="12" t="s">
        <v>83</v>
      </c>
      <c r="D22" s="12" t="s">
        <v>84</v>
      </c>
      <c r="E22" s="12" t="s">
        <v>50</v>
      </c>
      <c r="F22" s="12">
        <v>7</v>
      </c>
      <c r="G22" s="12">
        <v>1</v>
      </c>
      <c r="H22" s="44" t="s">
        <v>85</v>
      </c>
      <c r="I22" s="44" t="s">
        <v>52</v>
      </c>
      <c r="J22" s="47" t="s">
        <v>86</v>
      </c>
      <c r="K22" s="12" t="s">
        <v>1</v>
      </c>
      <c r="L22" s="48">
        <v>294.91</v>
      </c>
      <c r="M22" s="48">
        <v>0</v>
      </c>
      <c r="N22" s="48">
        <v>264.84</v>
      </c>
      <c r="O22" s="12" t="s">
        <v>87</v>
      </c>
      <c r="P22" s="12" t="s">
        <v>88</v>
      </c>
      <c r="Q22" s="12" t="s">
        <v>89</v>
      </c>
      <c r="R22" s="12"/>
      <c r="S22" s="12"/>
      <c r="T22" s="12" t="s">
        <v>57</v>
      </c>
      <c r="U22" s="12"/>
      <c r="V22" s="49">
        <v>5231163928</v>
      </c>
      <c r="W22" s="49">
        <v>1880851796</v>
      </c>
      <c r="X22" s="12"/>
      <c r="Y22" s="53"/>
      <c r="Z22" t="s">
        <v>58</v>
      </c>
    </row>
    <row r="23" spans="1:26">
      <c r="A23" s="43">
        <v>513616</v>
      </c>
      <c r="B23" s="12" t="s">
        <v>59</v>
      </c>
      <c r="C23" s="12" t="s">
        <v>50</v>
      </c>
      <c r="D23" s="12" t="s">
        <v>84</v>
      </c>
      <c r="E23" s="12" t="s">
        <v>50</v>
      </c>
      <c r="F23" s="12">
        <v>7</v>
      </c>
      <c r="G23" s="12">
        <v>1</v>
      </c>
      <c r="H23" s="44" t="s">
        <v>85</v>
      </c>
      <c r="I23" s="44" t="s">
        <v>52</v>
      </c>
      <c r="J23" s="47" t="s">
        <v>86</v>
      </c>
      <c r="K23" s="12" t="s">
        <v>1</v>
      </c>
      <c r="L23" s="48">
        <v>0</v>
      </c>
      <c r="M23" s="48">
        <v>30.07</v>
      </c>
      <c r="N23" s="48">
        <v>0</v>
      </c>
      <c r="O23" s="12" t="s">
        <v>87</v>
      </c>
      <c r="P23" s="12" t="s">
        <v>88</v>
      </c>
      <c r="Q23" s="12" t="s">
        <v>89</v>
      </c>
      <c r="R23" s="12"/>
      <c r="S23" s="12"/>
      <c r="T23" s="12" t="s">
        <v>57</v>
      </c>
      <c r="U23" s="12"/>
      <c r="V23" s="49" t="s">
        <v>90</v>
      </c>
      <c r="W23" s="49">
        <v>1880851796</v>
      </c>
      <c r="X23" s="12"/>
      <c r="Y23" s="53"/>
      <c r="Z23" t="s">
        <v>58</v>
      </c>
    </row>
    <row r="24" spans="1:26">
      <c r="A24" s="43">
        <v>513616</v>
      </c>
      <c r="B24" s="12" t="s">
        <v>47</v>
      </c>
      <c r="C24" s="12" t="s">
        <v>91</v>
      </c>
      <c r="D24" s="12" t="s">
        <v>70</v>
      </c>
      <c r="E24" s="12" t="s">
        <v>50</v>
      </c>
      <c r="F24" s="12">
        <v>1</v>
      </c>
      <c r="G24" s="12">
        <v>2</v>
      </c>
      <c r="H24" s="44" t="s">
        <v>92</v>
      </c>
      <c r="I24" s="44" t="s">
        <v>52</v>
      </c>
      <c r="J24" s="47" t="s">
        <v>93</v>
      </c>
      <c r="K24" s="12" t="s">
        <v>1</v>
      </c>
      <c r="L24" s="48">
        <v>210.04</v>
      </c>
      <c r="M24" s="48">
        <v>0</v>
      </c>
      <c r="N24" s="48">
        <v>182.83</v>
      </c>
      <c r="O24" s="12" t="s">
        <v>94</v>
      </c>
      <c r="P24" s="12" t="s">
        <v>95</v>
      </c>
      <c r="Q24" s="12" t="s">
        <v>96</v>
      </c>
      <c r="R24" s="12"/>
      <c r="S24" s="12"/>
      <c r="T24" s="12" t="s">
        <v>57</v>
      </c>
      <c r="U24" s="12"/>
      <c r="V24" s="49">
        <v>5232321602</v>
      </c>
      <c r="W24" s="49">
        <v>1885361947</v>
      </c>
      <c r="X24" s="12"/>
      <c r="Y24" s="53"/>
      <c r="Z24" t="s">
        <v>58</v>
      </c>
    </row>
    <row r="25" spans="1:26">
      <c r="A25" s="43">
        <v>513616</v>
      </c>
      <c r="B25" s="12" t="s">
        <v>59</v>
      </c>
      <c r="C25" s="12" t="s">
        <v>50</v>
      </c>
      <c r="D25" s="12" t="s">
        <v>70</v>
      </c>
      <c r="E25" s="12" t="s">
        <v>50</v>
      </c>
      <c r="F25" s="12">
        <v>1</v>
      </c>
      <c r="G25" s="12">
        <v>2</v>
      </c>
      <c r="H25" s="44" t="s">
        <v>92</v>
      </c>
      <c r="I25" s="44" t="s">
        <v>52</v>
      </c>
      <c r="J25" s="47" t="s">
        <v>93</v>
      </c>
      <c r="K25" s="12" t="s">
        <v>1</v>
      </c>
      <c r="L25" s="48">
        <v>0</v>
      </c>
      <c r="M25" s="48">
        <v>27.21</v>
      </c>
      <c r="N25" s="48">
        <v>0</v>
      </c>
      <c r="O25" s="12" t="s">
        <v>94</v>
      </c>
      <c r="P25" s="12" t="s">
        <v>95</v>
      </c>
      <c r="Q25" s="12" t="s">
        <v>96</v>
      </c>
      <c r="R25" s="12"/>
      <c r="S25" s="12"/>
      <c r="T25" s="12" t="s">
        <v>57</v>
      </c>
      <c r="U25" s="12"/>
      <c r="V25" s="49" t="s">
        <v>97</v>
      </c>
      <c r="W25" s="49">
        <v>1885361947</v>
      </c>
      <c r="X25" s="12"/>
      <c r="Y25" s="53"/>
      <c r="Z25" t="s">
        <v>58</v>
      </c>
    </row>
    <row r="26" spans="1:26">
      <c r="A26" s="43">
        <v>513616</v>
      </c>
      <c r="B26" s="12" t="s">
        <v>47</v>
      </c>
      <c r="C26" s="12" t="s">
        <v>98</v>
      </c>
      <c r="D26" s="12" t="s">
        <v>49</v>
      </c>
      <c r="E26" s="12" t="s">
        <v>50</v>
      </c>
      <c r="F26" s="12">
        <v>3</v>
      </c>
      <c r="G26" s="12">
        <v>2</v>
      </c>
      <c r="H26" s="44" t="s">
        <v>99</v>
      </c>
      <c r="I26" s="44" t="s">
        <v>52</v>
      </c>
      <c r="J26" s="47" t="s">
        <v>100</v>
      </c>
      <c r="K26" s="12" t="s">
        <v>1</v>
      </c>
      <c r="L26" s="48">
        <v>539.04</v>
      </c>
      <c r="M26" s="48">
        <v>0</v>
      </c>
      <c r="N26" s="48">
        <v>485.52</v>
      </c>
      <c r="O26" s="12" t="s">
        <v>101</v>
      </c>
      <c r="P26" s="12" t="s">
        <v>102</v>
      </c>
      <c r="Q26" s="12" t="s">
        <v>67</v>
      </c>
      <c r="R26" s="12"/>
      <c r="S26" s="12"/>
      <c r="T26" s="12" t="s">
        <v>57</v>
      </c>
      <c r="U26" s="12"/>
      <c r="V26" s="49">
        <v>5232452137</v>
      </c>
      <c r="W26" s="49">
        <v>1885939384</v>
      </c>
      <c r="X26" s="12"/>
      <c r="Y26" s="53"/>
      <c r="Z26" t="s">
        <v>58</v>
      </c>
    </row>
    <row r="27" spans="1:26">
      <c r="A27" s="43">
        <v>513616</v>
      </c>
      <c r="B27" s="12" t="s">
        <v>59</v>
      </c>
      <c r="C27" s="12" t="s">
        <v>50</v>
      </c>
      <c r="D27" s="12" t="s">
        <v>49</v>
      </c>
      <c r="E27" s="12" t="s">
        <v>50</v>
      </c>
      <c r="F27" s="12">
        <v>3</v>
      </c>
      <c r="G27" s="12">
        <v>2</v>
      </c>
      <c r="H27" s="44" t="s">
        <v>99</v>
      </c>
      <c r="I27" s="44" t="s">
        <v>52</v>
      </c>
      <c r="J27" s="47" t="s">
        <v>100</v>
      </c>
      <c r="K27" s="12" t="s">
        <v>1</v>
      </c>
      <c r="L27" s="48">
        <v>0</v>
      </c>
      <c r="M27" s="48">
        <v>53.52</v>
      </c>
      <c r="N27" s="48">
        <v>0</v>
      </c>
      <c r="O27" s="12" t="s">
        <v>101</v>
      </c>
      <c r="P27" s="12" t="s">
        <v>102</v>
      </c>
      <c r="Q27" s="12" t="s">
        <v>67</v>
      </c>
      <c r="R27" s="12"/>
      <c r="S27" s="12"/>
      <c r="T27" s="12" t="s">
        <v>57</v>
      </c>
      <c r="U27" s="12"/>
      <c r="V27" s="49" t="s">
        <v>103</v>
      </c>
      <c r="W27" s="49">
        <v>1885939384</v>
      </c>
      <c r="X27" s="12"/>
      <c r="Y27" s="53"/>
      <c r="Z27" t="s">
        <v>58</v>
      </c>
    </row>
    <row r="28" spans="1:26">
      <c r="A28" s="43">
        <v>513616</v>
      </c>
      <c r="B28" s="12" t="s">
        <v>47</v>
      </c>
      <c r="C28" s="12" t="s">
        <v>104</v>
      </c>
      <c r="D28" s="12" t="s">
        <v>105</v>
      </c>
      <c r="E28" s="12" t="s">
        <v>106</v>
      </c>
      <c r="F28" s="12">
        <v>1</v>
      </c>
      <c r="G28" s="12">
        <v>2</v>
      </c>
      <c r="H28" s="44" t="s">
        <v>107</v>
      </c>
      <c r="I28" s="44" t="s">
        <v>52</v>
      </c>
      <c r="J28" s="47" t="s">
        <v>108</v>
      </c>
      <c r="K28" s="12" t="s">
        <v>1</v>
      </c>
      <c r="L28" s="48">
        <v>194.72</v>
      </c>
      <c r="M28" s="48">
        <v>0</v>
      </c>
      <c r="N28" s="48">
        <v>169.88</v>
      </c>
      <c r="O28" s="12" t="s">
        <v>109</v>
      </c>
      <c r="P28" s="12" t="s">
        <v>110</v>
      </c>
      <c r="Q28" s="12" t="s">
        <v>67</v>
      </c>
      <c r="R28" s="12"/>
      <c r="S28" s="12"/>
      <c r="T28" s="12" t="s">
        <v>57</v>
      </c>
      <c r="U28" s="12"/>
      <c r="V28" s="49">
        <v>5233404721</v>
      </c>
      <c r="W28" s="49">
        <v>1889611045</v>
      </c>
      <c r="X28" s="12"/>
      <c r="Y28" s="53"/>
      <c r="Z28" t="s">
        <v>58</v>
      </c>
    </row>
    <row r="29" spans="1:26">
      <c r="A29" s="43">
        <v>513616</v>
      </c>
      <c r="B29" s="12" t="s">
        <v>59</v>
      </c>
      <c r="C29" s="12" t="s">
        <v>106</v>
      </c>
      <c r="D29" s="12" t="s">
        <v>105</v>
      </c>
      <c r="E29" s="12" t="s">
        <v>106</v>
      </c>
      <c r="F29" s="12">
        <v>1</v>
      </c>
      <c r="G29" s="12">
        <v>2</v>
      </c>
      <c r="H29" s="44" t="s">
        <v>107</v>
      </c>
      <c r="I29" s="44" t="s">
        <v>52</v>
      </c>
      <c r="J29" s="47" t="s">
        <v>108</v>
      </c>
      <c r="K29" s="12" t="s">
        <v>1</v>
      </c>
      <c r="L29" s="48">
        <v>0</v>
      </c>
      <c r="M29" s="48">
        <v>24.84</v>
      </c>
      <c r="N29" s="48">
        <v>0</v>
      </c>
      <c r="O29" s="12" t="s">
        <v>109</v>
      </c>
      <c r="P29" s="12" t="s">
        <v>110</v>
      </c>
      <c r="Q29" s="12" t="s">
        <v>67</v>
      </c>
      <c r="R29" s="12"/>
      <c r="S29" s="12"/>
      <c r="T29" s="12" t="s">
        <v>57</v>
      </c>
      <c r="U29" s="12"/>
      <c r="V29" s="49" t="s">
        <v>111</v>
      </c>
      <c r="W29" s="49">
        <v>1889611045</v>
      </c>
      <c r="X29" s="12"/>
      <c r="Y29" s="53"/>
      <c r="Z29" t="s">
        <v>58</v>
      </c>
    </row>
    <row r="30" spans="1:26">
      <c r="A30" s="43">
        <v>513616</v>
      </c>
      <c r="B30" s="12" t="s">
        <v>47</v>
      </c>
      <c r="C30" s="12" t="s">
        <v>104</v>
      </c>
      <c r="D30" s="12" t="s">
        <v>62</v>
      </c>
      <c r="E30" s="12" t="s">
        <v>50</v>
      </c>
      <c r="F30" s="12">
        <v>2</v>
      </c>
      <c r="G30" s="12">
        <v>2</v>
      </c>
      <c r="H30" s="44" t="s">
        <v>112</v>
      </c>
      <c r="I30" s="44" t="s">
        <v>52</v>
      </c>
      <c r="J30" s="47" t="s">
        <v>113</v>
      </c>
      <c r="K30" s="12" t="s">
        <v>1</v>
      </c>
      <c r="L30" s="48">
        <v>116.92</v>
      </c>
      <c r="M30" s="48">
        <v>0</v>
      </c>
      <c r="N30" s="48">
        <v>108.22</v>
      </c>
      <c r="O30" s="12" t="s">
        <v>114</v>
      </c>
      <c r="P30" s="12" t="s">
        <v>115</v>
      </c>
      <c r="Q30" s="12" t="s">
        <v>116</v>
      </c>
      <c r="R30" s="12"/>
      <c r="S30" s="12"/>
      <c r="T30" s="12" t="s">
        <v>57</v>
      </c>
      <c r="U30" s="12"/>
      <c r="V30" s="49">
        <v>5233433118</v>
      </c>
      <c r="W30" s="49">
        <v>1889842949</v>
      </c>
      <c r="X30" s="12"/>
      <c r="Y30" s="53"/>
      <c r="Z30" t="s">
        <v>58</v>
      </c>
    </row>
    <row r="31" spans="1:26">
      <c r="A31" s="43">
        <v>513616</v>
      </c>
      <c r="B31" s="12" t="s">
        <v>59</v>
      </c>
      <c r="C31" s="12" t="s">
        <v>50</v>
      </c>
      <c r="D31" s="12" t="s">
        <v>62</v>
      </c>
      <c r="E31" s="12" t="s">
        <v>50</v>
      </c>
      <c r="F31" s="12">
        <v>2</v>
      </c>
      <c r="G31" s="12">
        <v>2</v>
      </c>
      <c r="H31" s="44" t="s">
        <v>112</v>
      </c>
      <c r="I31" s="44" t="s">
        <v>52</v>
      </c>
      <c r="J31" s="47" t="s">
        <v>113</v>
      </c>
      <c r="K31" s="12" t="s">
        <v>1</v>
      </c>
      <c r="L31" s="48">
        <v>0</v>
      </c>
      <c r="M31" s="48">
        <v>8.7</v>
      </c>
      <c r="N31" s="48">
        <v>0</v>
      </c>
      <c r="O31" s="12" t="s">
        <v>114</v>
      </c>
      <c r="P31" s="12" t="s">
        <v>115</v>
      </c>
      <c r="Q31" s="12" t="s">
        <v>116</v>
      </c>
      <c r="R31" s="12"/>
      <c r="S31" s="12"/>
      <c r="T31" s="12" t="s">
        <v>57</v>
      </c>
      <c r="U31" s="12"/>
      <c r="V31" s="49" t="s">
        <v>117</v>
      </c>
      <c r="W31" s="49">
        <v>1889842949</v>
      </c>
      <c r="X31" s="12"/>
      <c r="Y31" s="53"/>
      <c r="Z31" t="s">
        <v>58</v>
      </c>
    </row>
    <row r="32" spans="1:26">
      <c r="A32" s="43">
        <v>513616</v>
      </c>
      <c r="B32" s="12" t="s">
        <v>47</v>
      </c>
      <c r="C32" s="12" t="s">
        <v>104</v>
      </c>
      <c r="D32" s="12" t="s">
        <v>62</v>
      </c>
      <c r="E32" s="12" t="s">
        <v>50</v>
      </c>
      <c r="F32" s="12">
        <v>2</v>
      </c>
      <c r="G32" s="12">
        <v>2</v>
      </c>
      <c r="H32" s="44" t="s">
        <v>112</v>
      </c>
      <c r="I32" s="44" t="s">
        <v>52</v>
      </c>
      <c r="J32" s="47" t="s">
        <v>113</v>
      </c>
      <c r="K32" s="12" t="s">
        <v>1</v>
      </c>
      <c r="L32" s="48">
        <v>116.92</v>
      </c>
      <c r="M32" s="48">
        <v>0</v>
      </c>
      <c r="N32" s="48">
        <v>108.22</v>
      </c>
      <c r="O32" s="12" t="s">
        <v>114</v>
      </c>
      <c r="P32" s="12" t="s">
        <v>115</v>
      </c>
      <c r="Q32" s="12" t="s">
        <v>116</v>
      </c>
      <c r="R32" s="12"/>
      <c r="S32" s="12"/>
      <c r="T32" s="12" t="s">
        <v>57</v>
      </c>
      <c r="U32" s="12"/>
      <c r="V32" s="49">
        <v>5233432602</v>
      </c>
      <c r="W32" s="49">
        <v>1889842950</v>
      </c>
      <c r="X32" s="12"/>
      <c r="Y32" s="53"/>
      <c r="Z32" t="s">
        <v>58</v>
      </c>
    </row>
    <row r="33" spans="1:26">
      <c r="A33" s="43">
        <v>513616</v>
      </c>
      <c r="B33" s="12" t="s">
        <v>59</v>
      </c>
      <c r="C33" s="12" t="s">
        <v>50</v>
      </c>
      <c r="D33" s="12" t="s">
        <v>62</v>
      </c>
      <c r="E33" s="12" t="s">
        <v>50</v>
      </c>
      <c r="F33" s="12">
        <v>2</v>
      </c>
      <c r="G33" s="12">
        <v>2</v>
      </c>
      <c r="H33" s="44" t="s">
        <v>112</v>
      </c>
      <c r="I33" s="44" t="s">
        <v>52</v>
      </c>
      <c r="J33" s="47" t="s">
        <v>113</v>
      </c>
      <c r="K33" s="12" t="s">
        <v>1</v>
      </c>
      <c r="L33" s="48">
        <v>0</v>
      </c>
      <c r="M33" s="48">
        <v>8.7</v>
      </c>
      <c r="N33" s="48">
        <v>0</v>
      </c>
      <c r="O33" s="12" t="s">
        <v>114</v>
      </c>
      <c r="P33" s="12" t="s">
        <v>115</v>
      </c>
      <c r="Q33" s="12" t="s">
        <v>116</v>
      </c>
      <c r="R33" s="12"/>
      <c r="S33" s="12"/>
      <c r="T33" s="12" t="s">
        <v>57</v>
      </c>
      <c r="U33" s="12"/>
      <c r="V33" s="49" t="s">
        <v>118</v>
      </c>
      <c r="W33" s="49">
        <v>1889842950</v>
      </c>
      <c r="X33" s="12"/>
      <c r="Y33" s="53"/>
      <c r="Z33" t="s">
        <v>58</v>
      </c>
    </row>
    <row r="34" spans="1:26">
      <c r="A34" s="43">
        <v>513616</v>
      </c>
      <c r="B34" s="12" t="s">
        <v>47</v>
      </c>
      <c r="C34" s="12" t="s">
        <v>119</v>
      </c>
      <c r="D34" s="12" t="s">
        <v>70</v>
      </c>
      <c r="E34" s="12" t="s">
        <v>50</v>
      </c>
      <c r="F34" s="12">
        <v>1</v>
      </c>
      <c r="G34" s="12">
        <v>2</v>
      </c>
      <c r="H34" s="44" t="s">
        <v>120</v>
      </c>
      <c r="I34" s="44" t="s">
        <v>52</v>
      </c>
      <c r="J34" s="47" t="s">
        <v>121</v>
      </c>
      <c r="K34" s="12" t="s">
        <v>1</v>
      </c>
      <c r="L34" s="48">
        <v>117.92</v>
      </c>
      <c r="M34" s="48">
        <v>0</v>
      </c>
      <c r="N34" s="48">
        <v>0</v>
      </c>
      <c r="O34" s="12" t="s">
        <v>122</v>
      </c>
      <c r="P34" s="12" t="s">
        <v>88</v>
      </c>
      <c r="Q34" s="12" t="s">
        <v>89</v>
      </c>
      <c r="R34" s="12"/>
      <c r="S34" s="12"/>
      <c r="T34" s="12" t="s">
        <v>57</v>
      </c>
      <c r="U34" s="12"/>
      <c r="V34" s="49">
        <v>5233727444</v>
      </c>
      <c r="W34" s="49">
        <v>1891174148</v>
      </c>
      <c r="X34" s="12"/>
      <c r="Y34" s="53"/>
      <c r="Z34" t="s">
        <v>58</v>
      </c>
    </row>
    <row r="35" spans="1:26">
      <c r="A35" s="43">
        <v>513616</v>
      </c>
      <c r="B35" s="12" t="s">
        <v>123</v>
      </c>
      <c r="C35" s="12" t="s">
        <v>124</v>
      </c>
      <c r="D35" s="12" t="s">
        <v>70</v>
      </c>
      <c r="E35" s="12" t="s">
        <v>50</v>
      </c>
      <c r="F35" s="12">
        <v>1</v>
      </c>
      <c r="G35" s="12">
        <v>2</v>
      </c>
      <c r="H35" s="44" t="s">
        <v>120</v>
      </c>
      <c r="I35" s="44" t="s">
        <v>52</v>
      </c>
      <c r="J35" s="47" t="s">
        <v>121</v>
      </c>
      <c r="K35" s="12" t="s">
        <v>1</v>
      </c>
      <c r="L35" s="48">
        <v>-117.92</v>
      </c>
      <c r="M35" s="48">
        <v>0</v>
      </c>
      <c r="N35" s="48">
        <v>0</v>
      </c>
      <c r="O35" s="12" t="s">
        <v>122</v>
      </c>
      <c r="P35" s="12" t="s">
        <v>88</v>
      </c>
      <c r="Q35" s="12" t="s">
        <v>89</v>
      </c>
      <c r="R35" s="12"/>
      <c r="S35" s="12"/>
      <c r="T35" s="12" t="s">
        <v>57</v>
      </c>
      <c r="U35" s="12"/>
      <c r="V35" s="49">
        <v>5233908513</v>
      </c>
      <c r="W35" s="49">
        <v>1891174148</v>
      </c>
      <c r="X35" s="12"/>
      <c r="Y35" s="53"/>
      <c r="Z35" t="s">
        <v>58</v>
      </c>
    </row>
    <row r="36" spans="1:26">
      <c r="A36" s="43">
        <v>513616</v>
      </c>
      <c r="B36" s="12" t="s">
        <v>59</v>
      </c>
      <c r="C36" s="12" t="s">
        <v>50</v>
      </c>
      <c r="D36" s="12" t="s">
        <v>70</v>
      </c>
      <c r="E36" s="12" t="s">
        <v>50</v>
      </c>
      <c r="F36" s="12">
        <v>1</v>
      </c>
      <c r="G36" s="12">
        <v>2</v>
      </c>
      <c r="H36" s="44" t="s">
        <v>120</v>
      </c>
      <c r="I36" s="44" t="s">
        <v>52</v>
      </c>
      <c r="J36" s="47" t="s">
        <v>121</v>
      </c>
      <c r="K36" s="12" t="s">
        <v>1</v>
      </c>
      <c r="L36" s="48">
        <v>0</v>
      </c>
      <c r="M36" s="48">
        <v>12.03</v>
      </c>
      <c r="N36" s="48">
        <v>0</v>
      </c>
      <c r="O36" s="12" t="s">
        <v>122</v>
      </c>
      <c r="P36" s="12" t="s">
        <v>88</v>
      </c>
      <c r="Q36" s="12" t="s">
        <v>89</v>
      </c>
      <c r="R36" s="12"/>
      <c r="S36" s="12"/>
      <c r="T36" s="12" t="s">
        <v>57</v>
      </c>
      <c r="U36" s="12"/>
      <c r="V36" s="49" t="s">
        <v>125</v>
      </c>
      <c r="W36" s="49">
        <v>1891174148</v>
      </c>
      <c r="X36" s="12"/>
      <c r="Y36" s="53"/>
      <c r="Z36" t="s">
        <v>58</v>
      </c>
    </row>
    <row r="37" spans="1:26">
      <c r="A37" s="43">
        <v>513616</v>
      </c>
      <c r="B37" s="12" t="s">
        <v>126</v>
      </c>
      <c r="C37" s="12" t="s">
        <v>50</v>
      </c>
      <c r="D37" s="12" t="s">
        <v>70</v>
      </c>
      <c r="E37" s="12" t="s">
        <v>50</v>
      </c>
      <c r="F37" s="12">
        <v>1</v>
      </c>
      <c r="G37" s="12">
        <v>2</v>
      </c>
      <c r="H37" s="44" t="s">
        <v>120</v>
      </c>
      <c r="I37" s="44" t="s">
        <v>52</v>
      </c>
      <c r="J37" s="47" t="s">
        <v>121</v>
      </c>
      <c r="K37" s="12" t="s">
        <v>1</v>
      </c>
      <c r="L37" s="48">
        <v>0</v>
      </c>
      <c r="M37" s="48">
        <v>-12.03</v>
      </c>
      <c r="N37" s="48">
        <v>0</v>
      </c>
      <c r="O37" s="12" t="s">
        <v>122</v>
      </c>
      <c r="P37" s="12" t="s">
        <v>88</v>
      </c>
      <c r="Q37" s="12" t="s">
        <v>89</v>
      </c>
      <c r="R37" s="12"/>
      <c r="S37" s="12"/>
      <c r="T37" s="12" t="s">
        <v>57</v>
      </c>
      <c r="U37" s="12"/>
      <c r="V37" s="49" t="s">
        <v>127</v>
      </c>
      <c r="W37" s="49">
        <v>1891174148</v>
      </c>
      <c r="X37" s="12"/>
      <c r="Y37" s="53"/>
      <c r="Z37" t="s">
        <v>58</v>
      </c>
    </row>
    <row r="38" spans="1:26">
      <c r="A38" s="43">
        <v>513616</v>
      </c>
      <c r="B38" s="12" t="s">
        <v>47</v>
      </c>
      <c r="C38" s="12" t="s">
        <v>119</v>
      </c>
      <c r="D38" s="12" t="s">
        <v>70</v>
      </c>
      <c r="E38" s="12" t="s">
        <v>50</v>
      </c>
      <c r="F38" s="12">
        <v>1</v>
      </c>
      <c r="G38" s="12">
        <v>2</v>
      </c>
      <c r="H38" s="44" t="s">
        <v>128</v>
      </c>
      <c r="I38" s="44" t="s">
        <v>52</v>
      </c>
      <c r="J38" s="47" t="s">
        <v>129</v>
      </c>
      <c r="K38" s="12" t="s">
        <v>1</v>
      </c>
      <c r="L38" s="48">
        <v>153.42</v>
      </c>
      <c r="M38" s="48">
        <v>0</v>
      </c>
      <c r="N38" s="48">
        <v>137.77</v>
      </c>
      <c r="O38" s="12" t="s">
        <v>130</v>
      </c>
      <c r="P38" s="12" t="s">
        <v>131</v>
      </c>
      <c r="Q38" s="12" t="s">
        <v>67</v>
      </c>
      <c r="R38" s="12"/>
      <c r="S38" s="12"/>
      <c r="T38" s="12" t="s">
        <v>57</v>
      </c>
      <c r="U38" s="12"/>
      <c r="V38" s="49">
        <v>5233836786</v>
      </c>
      <c r="W38" s="49">
        <v>1891594582</v>
      </c>
      <c r="X38" s="12"/>
      <c r="Y38" s="53"/>
      <c r="Z38" t="s">
        <v>58</v>
      </c>
    </row>
    <row r="39" spans="1:26">
      <c r="A39" s="43">
        <v>513616</v>
      </c>
      <c r="B39" s="12" t="s">
        <v>59</v>
      </c>
      <c r="C39" s="12" t="s">
        <v>50</v>
      </c>
      <c r="D39" s="12" t="s">
        <v>70</v>
      </c>
      <c r="E39" s="12" t="s">
        <v>50</v>
      </c>
      <c r="F39" s="12">
        <v>1</v>
      </c>
      <c r="G39" s="12">
        <v>2</v>
      </c>
      <c r="H39" s="44" t="s">
        <v>128</v>
      </c>
      <c r="I39" s="44" t="s">
        <v>52</v>
      </c>
      <c r="J39" s="47" t="s">
        <v>129</v>
      </c>
      <c r="K39" s="12" t="s">
        <v>1</v>
      </c>
      <c r="L39" s="48">
        <v>0</v>
      </c>
      <c r="M39" s="48">
        <v>15.65</v>
      </c>
      <c r="N39" s="48">
        <v>0</v>
      </c>
      <c r="O39" s="12" t="s">
        <v>130</v>
      </c>
      <c r="P39" s="12" t="s">
        <v>131</v>
      </c>
      <c r="Q39" s="12" t="s">
        <v>67</v>
      </c>
      <c r="R39" s="12"/>
      <c r="S39" s="12"/>
      <c r="T39" s="12" t="s">
        <v>57</v>
      </c>
      <c r="U39" s="12"/>
      <c r="V39" s="49" t="s">
        <v>132</v>
      </c>
      <c r="W39" s="49">
        <v>1891594582</v>
      </c>
      <c r="X39" s="12"/>
      <c r="Y39" s="53"/>
      <c r="Z39" t="s">
        <v>58</v>
      </c>
    </row>
    <row r="40" spans="1:26">
      <c r="A40" s="43">
        <v>513616</v>
      </c>
      <c r="B40" s="12" t="s">
        <v>47</v>
      </c>
      <c r="C40" s="12" t="s">
        <v>133</v>
      </c>
      <c r="D40" s="12" t="s">
        <v>70</v>
      </c>
      <c r="E40" s="12" t="s">
        <v>50</v>
      </c>
      <c r="F40" s="12">
        <v>1</v>
      </c>
      <c r="G40" s="12">
        <v>2</v>
      </c>
      <c r="H40" s="44" t="s">
        <v>134</v>
      </c>
      <c r="I40" s="44" t="s">
        <v>52</v>
      </c>
      <c r="J40" s="47" t="s">
        <v>135</v>
      </c>
      <c r="K40" s="12" t="s">
        <v>1</v>
      </c>
      <c r="L40" s="48">
        <v>89.35</v>
      </c>
      <c r="M40" s="48">
        <v>0</v>
      </c>
      <c r="N40" s="48">
        <v>0</v>
      </c>
      <c r="O40" s="12" t="s">
        <v>136</v>
      </c>
      <c r="P40" s="12" t="s">
        <v>137</v>
      </c>
      <c r="Q40" s="12" t="s">
        <v>138</v>
      </c>
      <c r="R40" s="12"/>
      <c r="S40" s="12"/>
      <c r="T40" s="12" t="s">
        <v>57</v>
      </c>
      <c r="U40" s="12"/>
      <c r="V40" s="49">
        <v>5234139078</v>
      </c>
      <c r="W40" s="49">
        <v>1892720058</v>
      </c>
      <c r="X40" s="12"/>
      <c r="Y40" s="53"/>
      <c r="Z40" t="s">
        <v>58</v>
      </c>
    </row>
    <row r="41" spans="1:26">
      <c r="A41" s="43">
        <v>513616</v>
      </c>
      <c r="B41" s="12" t="s">
        <v>123</v>
      </c>
      <c r="C41" s="12" t="s">
        <v>133</v>
      </c>
      <c r="D41" s="12" t="s">
        <v>70</v>
      </c>
      <c r="E41" s="12" t="s">
        <v>50</v>
      </c>
      <c r="F41" s="12">
        <v>1</v>
      </c>
      <c r="G41" s="12">
        <v>2</v>
      </c>
      <c r="H41" s="44" t="s">
        <v>134</v>
      </c>
      <c r="I41" s="44" t="s">
        <v>52</v>
      </c>
      <c r="J41" s="47" t="s">
        <v>135</v>
      </c>
      <c r="K41" s="12" t="s">
        <v>1</v>
      </c>
      <c r="L41" s="48">
        <v>-89.35</v>
      </c>
      <c r="M41" s="48">
        <v>0</v>
      </c>
      <c r="N41" s="48">
        <v>0</v>
      </c>
      <c r="O41" s="12" t="s">
        <v>136</v>
      </c>
      <c r="P41" s="12" t="s">
        <v>137</v>
      </c>
      <c r="Q41" s="12" t="s">
        <v>138</v>
      </c>
      <c r="R41" s="12"/>
      <c r="S41" s="12"/>
      <c r="T41" s="12" t="s">
        <v>57</v>
      </c>
      <c r="U41" s="12"/>
      <c r="V41" s="49">
        <v>5234165531</v>
      </c>
      <c r="W41" s="49">
        <v>1892720058</v>
      </c>
      <c r="X41" s="12"/>
      <c r="Y41" s="53"/>
      <c r="Z41" t="s">
        <v>58</v>
      </c>
    </row>
    <row r="42" spans="1:26">
      <c r="A42" s="43">
        <v>513616</v>
      </c>
      <c r="B42" s="12" t="s">
        <v>47</v>
      </c>
      <c r="C42" s="12" t="s">
        <v>133</v>
      </c>
      <c r="D42" s="12" t="s">
        <v>70</v>
      </c>
      <c r="E42" s="12" t="s">
        <v>50</v>
      </c>
      <c r="F42" s="12">
        <v>1</v>
      </c>
      <c r="G42" s="12">
        <v>2</v>
      </c>
      <c r="H42" s="44" t="s">
        <v>139</v>
      </c>
      <c r="I42" s="44" t="s">
        <v>52</v>
      </c>
      <c r="J42" s="47" t="s">
        <v>140</v>
      </c>
      <c r="K42" s="12" t="s">
        <v>1</v>
      </c>
      <c r="L42" s="48">
        <v>295.26</v>
      </c>
      <c r="M42" s="48">
        <v>0</v>
      </c>
      <c r="N42" s="48">
        <v>248.5</v>
      </c>
      <c r="O42" s="12" t="s">
        <v>141</v>
      </c>
      <c r="P42" s="12" t="s">
        <v>142</v>
      </c>
      <c r="Q42" s="12" t="s">
        <v>67</v>
      </c>
      <c r="R42" s="12"/>
      <c r="S42" s="12"/>
      <c r="T42" s="12" t="s">
        <v>57</v>
      </c>
      <c r="U42" s="12"/>
      <c r="V42" s="49">
        <v>5234205138</v>
      </c>
      <c r="W42" s="49">
        <v>1892999387</v>
      </c>
      <c r="X42" s="12"/>
      <c r="Y42" s="53"/>
      <c r="Z42" t="s">
        <v>58</v>
      </c>
    </row>
    <row r="43" spans="1:26">
      <c r="A43" s="43">
        <v>513616</v>
      </c>
      <c r="B43" s="12" t="s">
        <v>59</v>
      </c>
      <c r="C43" s="12" t="s">
        <v>50</v>
      </c>
      <c r="D43" s="12" t="s">
        <v>70</v>
      </c>
      <c r="E43" s="12" t="s">
        <v>50</v>
      </c>
      <c r="F43" s="12">
        <v>1</v>
      </c>
      <c r="G43" s="12">
        <v>2</v>
      </c>
      <c r="H43" s="44" t="s">
        <v>139</v>
      </c>
      <c r="I43" s="44" t="s">
        <v>52</v>
      </c>
      <c r="J43" s="47" t="s">
        <v>140</v>
      </c>
      <c r="K43" s="12" t="s">
        <v>1</v>
      </c>
      <c r="L43" s="48">
        <v>0</v>
      </c>
      <c r="M43" s="48">
        <v>46.76</v>
      </c>
      <c r="N43" s="48">
        <v>0</v>
      </c>
      <c r="O43" s="12" t="s">
        <v>141</v>
      </c>
      <c r="P43" s="12" t="s">
        <v>142</v>
      </c>
      <c r="Q43" s="12" t="s">
        <v>67</v>
      </c>
      <c r="R43" s="12"/>
      <c r="S43" s="12"/>
      <c r="T43" s="12" t="s">
        <v>57</v>
      </c>
      <c r="U43" s="12"/>
      <c r="V43" s="49" t="s">
        <v>143</v>
      </c>
      <c r="W43" s="49">
        <v>1892999387</v>
      </c>
      <c r="X43" s="12"/>
      <c r="Y43" s="53"/>
      <c r="Z43" t="s">
        <v>58</v>
      </c>
    </row>
    <row r="44" spans="1:26">
      <c r="A44" s="43">
        <v>513616</v>
      </c>
      <c r="B44" s="12" t="s">
        <v>47</v>
      </c>
      <c r="C44" s="12" t="s">
        <v>144</v>
      </c>
      <c r="D44" s="12" t="s">
        <v>70</v>
      </c>
      <c r="E44" s="12" t="s">
        <v>50</v>
      </c>
      <c r="F44" s="12">
        <v>1</v>
      </c>
      <c r="G44" s="12">
        <v>2</v>
      </c>
      <c r="H44" s="44" t="s">
        <v>145</v>
      </c>
      <c r="I44" s="44" t="s">
        <v>52</v>
      </c>
      <c r="J44" s="47" t="s">
        <v>146</v>
      </c>
      <c r="K44" s="12" t="s">
        <v>1</v>
      </c>
      <c r="L44" s="48">
        <v>19.18</v>
      </c>
      <c r="M44" s="48">
        <v>0</v>
      </c>
      <c r="N44" s="48">
        <v>17.75</v>
      </c>
      <c r="O44" s="12" t="s">
        <v>147</v>
      </c>
      <c r="P44" s="12" t="s">
        <v>148</v>
      </c>
      <c r="Q44" s="12" t="s">
        <v>116</v>
      </c>
      <c r="R44" s="12"/>
      <c r="S44" s="12"/>
      <c r="T44" s="12" t="s">
        <v>57</v>
      </c>
      <c r="U44" s="12"/>
      <c r="V44" s="49">
        <v>5234306976</v>
      </c>
      <c r="W44" s="49">
        <v>1893511824</v>
      </c>
      <c r="X44" s="12"/>
      <c r="Y44" s="53"/>
      <c r="Z44" t="s">
        <v>58</v>
      </c>
    </row>
    <row r="45" spans="1:26">
      <c r="A45" s="43">
        <v>513616</v>
      </c>
      <c r="B45" s="12" t="s">
        <v>59</v>
      </c>
      <c r="C45" s="12" t="s">
        <v>50</v>
      </c>
      <c r="D45" s="12" t="s">
        <v>70</v>
      </c>
      <c r="E45" s="12" t="s">
        <v>50</v>
      </c>
      <c r="F45" s="12">
        <v>1</v>
      </c>
      <c r="G45" s="12">
        <v>2</v>
      </c>
      <c r="H45" s="44" t="s">
        <v>145</v>
      </c>
      <c r="I45" s="44" t="s">
        <v>52</v>
      </c>
      <c r="J45" s="47" t="s">
        <v>146</v>
      </c>
      <c r="K45" s="12" t="s">
        <v>1</v>
      </c>
      <c r="L45" s="48">
        <v>0</v>
      </c>
      <c r="M45" s="48">
        <v>1.43</v>
      </c>
      <c r="N45" s="48">
        <v>0</v>
      </c>
      <c r="O45" s="12" t="s">
        <v>147</v>
      </c>
      <c r="P45" s="12" t="s">
        <v>148</v>
      </c>
      <c r="Q45" s="12" t="s">
        <v>116</v>
      </c>
      <c r="R45" s="12"/>
      <c r="S45" s="12"/>
      <c r="T45" s="12" t="s">
        <v>57</v>
      </c>
      <c r="U45" s="12"/>
      <c r="V45" s="49" t="s">
        <v>149</v>
      </c>
      <c r="W45" s="49">
        <v>1893511824</v>
      </c>
      <c r="X45" s="12"/>
      <c r="Y45" s="53"/>
      <c r="Z45" t="s">
        <v>58</v>
      </c>
    </row>
    <row r="46" spans="1:26">
      <c r="A46" s="43">
        <v>513616</v>
      </c>
      <c r="B46" s="12" t="s">
        <v>47</v>
      </c>
      <c r="C46" s="12" t="s">
        <v>150</v>
      </c>
      <c r="D46" s="12" t="s">
        <v>70</v>
      </c>
      <c r="E46" s="12" t="s">
        <v>50</v>
      </c>
      <c r="F46" s="12">
        <v>1</v>
      </c>
      <c r="G46" s="12">
        <v>4</v>
      </c>
      <c r="H46" s="44" t="s">
        <v>151</v>
      </c>
      <c r="I46" s="44" t="s">
        <v>52</v>
      </c>
      <c r="J46" s="47" t="s">
        <v>152</v>
      </c>
      <c r="K46" s="12" t="s">
        <v>1</v>
      </c>
      <c r="L46" s="48">
        <v>129.31</v>
      </c>
      <c r="M46" s="48">
        <v>0</v>
      </c>
      <c r="N46" s="48">
        <v>0</v>
      </c>
      <c r="O46" s="12" t="s">
        <v>153</v>
      </c>
      <c r="P46" s="12" t="s">
        <v>154</v>
      </c>
      <c r="Q46" s="12" t="s">
        <v>155</v>
      </c>
      <c r="R46" s="12"/>
      <c r="S46" s="12"/>
      <c r="T46" s="12" t="s">
        <v>57</v>
      </c>
      <c r="U46" s="12"/>
      <c r="V46" s="49">
        <v>5234391387</v>
      </c>
      <c r="W46" s="49">
        <v>1893906039</v>
      </c>
      <c r="X46" s="12"/>
      <c r="Y46" s="53"/>
      <c r="Z46" t="s">
        <v>58</v>
      </c>
    </row>
    <row r="47" spans="1:26">
      <c r="A47" s="43">
        <v>513616</v>
      </c>
      <c r="B47" s="12" t="s">
        <v>123</v>
      </c>
      <c r="C47" s="12" t="s">
        <v>62</v>
      </c>
      <c r="D47" s="12" t="s">
        <v>70</v>
      </c>
      <c r="E47" s="12" t="s">
        <v>50</v>
      </c>
      <c r="F47" s="12">
        <v>1</v>
      </c>
      <c r="G47" s="12">
        <v>4</v>
      </c>
      <c r="H47" s="44" t="s">
        <v>151</v>
      </c>
      <c r="I47" s="44" t="s">
        <v>52</v>
      </c>
      <c r="J47" s="47" t="s">
        <v>152</v>
      </c>
      <c r="K47" s="12" t="s">
        <v>1</v>
      </c>
      <c r="L47" s="48">
        <v>-129.31</v>
      </c>
      <c r="M47" s="48">
        <v>0</v>
      </c>
      <c r="N47" s="48">
        <v>0</v>
      </c>
      <c r="O47" s="12" t="s">
        <v>153</v>
      </c>
      <c r="P47" s="12" t="s">
        <v>154</v>
      </c>
      <c r="Q47" s="12" t="s">
        <v>155</v>
      </c>
      <c r="R47" s="12"/>
      <c r="S47" s="12"/>
      <c r="T47" s="12" t="s">
        <v>57</v>
      </c>
      <c r="U47" s="12" t="s">
        <v>156</v>
      </c>
      <c r="V47" s="49">
        <v>5236734748</v>
      </c>
      <c r="W47" s="49">
        <v>1893906039</v>
      </c>
      <c r="X47" s="12"/>
      <c r="Y47" s="53"/>
      <c r="Z47" t="s">
        <v>58</v>
      </c>
    </row>
    <row r="48" spans="1:26">
      <c r="A48" s="43">
        <v>513616</v>
      </c>
      <c r="B48" s="12" t="s">
        <v>59</v>
      </c>
      <c r="C48" s="12" t="s">
        <v>50</v>
      </c>
      <c r="D48" s="12" t="s">
        <v>70</v>
      </c>
      <c r="E48" s="12" t="s">
        <v>50</v>
      </c>
      <c r="F48" s="12">
        <v>1</v>
      </c>
      <c r="G48" s="12">
        <v>4</v>
      </c>
      <c r="H48" s="44" t="s">
        <v>151</v>
      </c>
      <c r="I48" s="44" t="s">
        <v>52</v>
      </c>
      <c r="J48" s="47" t="s">
        <v>152</v>
      </c>
      <c r="K48" s="12" t="s">
        <v>1</v>
      </c>
      <c r="L48" s="48">
        <v>0</v>
      </c>
      <c r="M48" s="48">
        <v>9.64</v>
      </c>
      <c r="N48" s="48">
        <v>0</v>
      </c>
      <c r="O48" s="12" t="s">
        <v>153</v>
      </c>
      <c r="P48" s="12" t="s">
        <v>154</v>
      </c>
      <c r="Q48" s="12" t="s">
        <v>155</v>
      </c>
      <c r="R48" s="12"/>
      <c r="S48" s="12"/>
      <c r="T48" s="12" t="s">
        <v>57</v>
      </c>
      <c r="U48" s="12"/>
      <c r="V48" s="49" t="s">
        <v>157</v>
      </c>
      <c r="W48" s="49">
        <v>1893906039</v>
      </c>
      <c r="X48" s="12"/>
      <c r="Y48" s="53"/>
      <c r="Z48" t="s">
        <v>58</v>
      </c>
    </row>
    <row r="49" spans="1:26">
      <c r="A49" s="43">
        <v>513616</v>
      </c>
      <c r="B49" s="12" t="s">
        <v>126</v>
      </c>
      <c r="C49" s="12" t="s">
        <v>50</v>
      </c>
      <c r="D49" s="12" t="s">
        <v>70</v>
      </c>
      <c r="E49" s="12" t="s">
        <v>50</v>
      </c>
      <c r="F49" s="12">
        <v>1</v>
      </c>
      <c r="G49" s="12">
        <v>4</v>
      </c>
      <c r="H49" s="44" t="s">
        <v>151</v>
      </c>
      <c r="I49" s="44" t="s">
        <v>52</v>
      </c>
      <c r="J49" s="47" t="s">
        <v>152</v>
      </c>
      <c r="K49" s="12" t="s">
        <v>1</v>
      </c>
      <c r="L49" s="48">
        <v>0</v>
      </c>
      <c r="M49" s="48">
        <v>-9.64</v>
      </c>
      <c r="N49" s="48">
        <v>0</v>
      </c>
      <c r="O49" s="12" t="s">
        <v>153</v>
      </c>
      <c r="P49" s="12" t="s">
        <v>154</v>
      </c>
      <c r="Q49" s="12" t="s">
        <v>155</v>
      </c>
      <c r="R49" s="12"/>
      <c r="S49" s="12"/>
      <c r="T49" s="12" t="s">
        <v>57</v>
      </c>
      <c r="U49" s="12"/>
      <c r="V49" s="49" t="s">
        <v>158</v>
      </c>
      <c r="W49" s="49">
        <v>1893906039</v>
      </c>
      <c r="X49" s="12"/>
      <c r="Y49" s="53"/>
      <c r="Z49" t="s">
        <v>58</v>
      </c>
    </row>
    <row r="50" spans="1:26">
      <c r="A50" s="43">
        <v>513616</v>
      </c>
      <c r="B50" s="12" t="s">
        <v>47</v>
      </c>
      <c r="C50" s="12" t="s">
        <v>159</v>
      </c>
      <c r="D50" s="12" t="s">
        <v>49</v>
      </c>
      <c r="E50" s="12" t="s">
        <v>50</v>
      </c>
      <c r="F50" s="12">
        <v>3</v>
      </c>
      <c r="G50" s="12">
        <v>2</v>
      </c>
      <c r="H50" s="44" t="s">
        <v>160</v>
      </c>
      <c r="I50" s="44" t="s">
        <v>52</v>
      </c>
      <c r="J50" s="47" t="s">
        <v>161</v>
      </c>
      <c r="K50" s="12" t="s">
        <v>1</v>
      </c>
      <c r="L50" s="48">
        <v>296.1</v>
      </c>
      <c r="M50" s="48">
        <v>0</v>
      </c>
      <c r="N50" s="48">
        <v>267.52</v>
      </c>
      <c r="O50" s="12" t="s">
        <v>162</v>
      </c>
      <c r="P50" s="12" t="s">
        <v>163</v>
      </c>
      <c r="Q50" s="12" t="s">
        <v>164</v>
      </c>
      <c r="R50" s="12"/>
      <c r="S50" s="12"/>
      <c r="T50" s="12" t="s">
        <v>57</v>
      </c>
      <c r="U50" s="12"/>
      <c r="V50" s="49">
        <v>5234750027</v>
      </c>
      <c r="W50" s="49">
        <v>1895219954</v>
      </c>
      <c r="X50" s="12"/>
      <c r="Y50" s="53"/>
      <c r="Z50" t="s">
        <v>58</v>
      </c>
    </row>
    <row r="51" spans="1:26">
      <c r="A51" s="43">
        <v>513616</v>
      </c>
      <c r="B51" s="12" t="s">
        <v>59</v>
      </c>
      <c r="C51" s="12" t="s">
        <v>50</v>
      </c>
      <c r="D51" s="12" t="s">
        <v>49</v>
      </c>
      <c r="E51" s="12" t="s">
        <v>50</v>
      </c>
      <c r="F51" s="12">
        <v>3</v>
      </c>
      <c r="G51" s="12">
        <v>2</v>
      </c>
      <c r="H51" s="44" t="s">
        <v>160</v>
      </c>
      <c r="I51" s="44" t="s">
        <v>52</v>
      </c>
      <c r="J51" s="47" t="s">
        <v>161</v>
      </c>
      <c r="K51" s="12" t="s">
        <v>1</v>
      </c>
      <c r="L51" s="48">
        <v>0</v>
      </c>
      <c r="M51" s="48">
        <v>28.58</v>
      </c>
      <c r="N51" s="48">
        <v>0</v>
      </c>
      <c r="O51" s="12" t="s">
        <v>162</v>
      </c>
      <c r="P51" s="12" t="s">
        <v>163</v>
      </c>
      <c r="Q51" s="12" t="s">
        <v>164</v>
      </c>
      <c r="R51" s="12"/>
      <c r="S51" s="12"/>
      <c r="T51" s="12" t="s">
        <v>57</v>
      </c>
      <c r="U51" s="12"/>
      <c r="V51" s="49" t="s">
        <v>165</v>
      </c>
      <c r="W51" s="49">
        <v>1895219954</v>
      </c>
      <c r="X51" s="12"/>
      <c r="Y51" s="53"/>
      <c r="Z51" t="s">
        <v>58</v>
      </c>
    </row>
    <row r="52" spans="1:26">
      <c r="A52" s="43">
        <v>513616</v>
      </c>
      <c r="B52" s="12" t="s">
        <v>47</v>
      </c>
      <c r="C52" s="12" t="s">
        <v>159</v>
      </c>
      <c r="D52" s="12" t="s">
        <v>62</v>
      </c>
      <c r="E52" s="12" t="s">
        <v>50</v>
      </c>
      <c r="F52" s="12">
        <v>2</v>
      </c>
      <c r="G52" s="12">
        <v>2</v>
      </c>
      <c r="H52" s="44" t="s">
        <v>166</v>
      </c>
      <c r="I52" s="44" t="s">
        <v>52</v>
      </c>
      <c r="J52" s="47" t="s">
        <v>167</v>
      </c>
      <c r="K52" s="12" t="s">
        <v>1</v>
      </c>
      <c r="L52" s="48">
        <v>567</v>
      </c>
      <c r="M52" s="48">
        <v>0</v>
      </c>
      <c r="N52" s="48">
        <v>0</v>
      </c>
      <c r="O52" s="12" t="s">
        <v>168</v>
      </c>
      <c r="P52" s="12" t="s">
        <v>169</v>
      </c>
      <c r="Q52" s="12" t="s">
        <v>96</v>
      </c>
      <c r="R52" s="12"/>
      <c r="S52" s="12"/>
      <c r="T52" s="12" t="s">
        <v>57</v>
      </c>
      <c r="U52" s="12"/>
      <c r="V52" s="49">
        <v>5234772621</v>
      </c>
      <c r="W52" s="49">
        <v>1895478142</v>
      </c>
      <c r="X52" s="12"/>
      <c r="Y52" s="53"/>
      <c r="Z52" t="s">
        <v>58</v>
      </c>
    </row>
    <row r="53" spans="1:26">
      <c r="A53" s="43">
        <v>513616</v>
      </c>
      <c r="B53" s="12" t="s">
        <v>123</v>
      </c>
      <c r="C53" s="12" t="s">
        <v>49</v>
      </c>
      <c r="D53" s="12" t="s">
        <v>62</v>
      </c>
      <c r="E53" s="12" t="s">
        <v>50</v>
      </c>
      <c r="F53" s="12">
        <v>2</v>
      </c>
      <c r="G53" s="12">
        <v>2</v>
      </c>
      <c r="H53" s="44" t="s">
        <v>166</v>
      </c>
      <c r="I53" s="44" t="s">
        <v>52</v>
      </c>
      <c r="J53" s="47" t="s">
        <v>167</v>
      </c>
      <c r="K53" s="12" t="s">
        <v>1</v>
      </c>
      <c r="L53" s="48">
        <v>-567</v>
      </c>
      <c r="M53" s="48">
        <v>0</v>
      </c>
      <c r="N53" s="48">
        <v>0</v>
      </c>
      <c r="O53" s="12" t="s">
        <v>168</v>
      </c>
      <c r="P53" s="12" t="s">
        <v>169</v>
      </c>
      <c r="Q53" s="12" t="s">
        <v>96</v>
      </c>
      <c r="R53" s="12"/>
      <c r="S53" s="12"/>
      <c r="T53" s="12" t="s">
        <v>57</v>
      </c>
      <c r="U53" s="12" t="s">
        <v>170</v>
      </c>
      <c r="V53" s="49">
        <v>5236596199</v>
      </c>
      <c r="W53" s="49">
        <v>1895478142</v>
      </c>
      <c r="X53" s="12"/>
      <c r="Y53" s="53"/>
      <c r="Z53" t="s">
        <v>58</v>
      </c>
    </row>
    <row r="54" spans="1:26">
      <c r="A54" s="43">
        <v>513616</v>
      </c>
      <c r="B54" s="12" t="s">
        <v>59</v>
      </c>
      <c r="C54" s="12" t="s">
        <v>50</v>
      </c>
      <c r="D54" s="12" t="s">
        <v>62</v>
      </c>
      <c r="E54" s="12" t="s">
        <v>50</v>
      </c>
      <c r="F54" s="12">
        <v>2</v>
      </c>
      <c r="G54" s="12">
        <v>2</v>
      </c>
      <c r="H54" s="44" t="s">
        <v>166</v>
      </c>
      <c r="I54" s="44" t="s">
        <v>52</v>
      </c>
      <c r="J54" s="47" t="s">
        <v>167</v>
      </c>
      <c r="K54" s="12" t="s">
        <v>1</v>
      </c>
      <c r="L54" s="48">
        <v>0</v>
      </c>
      <c r="M54" s="48">
        <v>42.26</v>
      </c>
      <c r="N54" s="48">
        <v>0</v>
      </c>
      <c r="O54" s="12" t="s">
        <v>168</v>
      </c>
      <c r="P54" s="12" t="s">
        <v>169</v>
      </c>
      <c r="Q54" s="12" t="s">
        <v>96</v>
      </c>
      <c r="R54" s="12"/>
      <c r="S54" s="12"/>
      <c r="T54" s="12" t="s">
        <v>57</v>
      </c>
      <c r="U54" s="12"/>
      <c r="V54" s="49" t="s">
        <v>171</v>
      </c>
      <c r="W54" s="49">
        <v>1895478142</v>
      </c>
      <c r="X54" s="12"/>
      <c r="Y54" s="53"/>
      <c r="Z54" t="s">
        <v>58</v>
      </c>
    </row>
    <row r="55" spans="1:26">
      <c r="A55" s="43">
        <v>513616</v>
      </c>
      <c r="B55" s="12" t="s">
        <v>126</v>
      </c>
      <c r="C55" s="12" t="s">
        <v>50</v>
      </c>
      <c r="D55" s="12" t="s">
        <v>62</v>
      </c>
      <c r="E55" s="12" t="s">
        <v>50</v>
      </c>
      <c r="F55" s="12">
        <v>2</v>
      </c>
      <c r="G55" s="12">
        <v>2</v>
      </c>
      <c r="H55" s="44" t="s">
        <v>166</v>
      </c>
      <c r="I55" s="44" t="s">
        <v>52</v>
      </c>
      <c r="J55" s="47" t="s">
        <v>167</v>
      </c>
      <c r="K55" s="12" t="s">
        <v>1</v>
      </c>
      <c r="L55" s="48">
        <v>0</v>
      </c>
      <c r="M55" s="48">
        <v>-42.26</v>
      </c>
      <c r="N55" s="48">
        <v>0</v>
      </c>
      <c r="O55" s="12" t="s">
        <v>168</v>
      </c>
      <c r="P55" s="12" t="s">
        <v>169</v>
      </c>
      <c r="Q55" s="12" t="s">
        <v>96</v>
      </c>
      <c r="R55" s="12"/>
      <c r="S55" s="12"/>
      <c r="T55" s="12" t="s">
        <v>57</v>
      </c>
      <c r="U55" s="12"/>
      <c r="V55" s="49" t="s">
        <v>172</v>
      </c>
      <c r="W55" s="49">
        <v>1895478142</v>
      </c>
      <c r="X55" s="12"/>
      <c r="Y55" s="53"/>
      <c r="Z55" t="s">
        <v>58</v>
      </c>
    </row>
    <row r="56" spans="1:26">
      <c r="A56" s="43">
        <v>513616</v>
      </c>
      <c r="B56" s="12" t="s">
        <v>47</v>
      </c>
      <c r="C56" s="12" t="s">
        <v>173</v>
      </c>
      <c r="D56" s="12" t="s">
        <v>70</v>
      </c>
      <c r="E56" s="12" t="s">
        <v>50</v>
      </c>
      <c r="F56" s="12">
        <v>1</v>
      </c>
      <c r="G56" s="12">
        <v>2</v>
      </c>
      <c r="H56" s="44" t="s">
        <v>174</v>
      </c>
      <c r="I56" s="44" t="s">
        <v>52</v>
      </c>
      <c r="J56" s="47" t="s">
        <v>175</v>
      </c>
      <c r="K56" s="12" t="s">
        <v>1</v>
      </c>
      <c r="L56" s="48">
        <v>206.63</v>
      </c>
      <c r="M56" s="48">
        <v>0</v>
      </c>
      <c r="N56" s="48">
        <v>187.82</v>
      </c>
      <c r="O56" s="12" t="s">
        <v>176</v>
      </c>
      <c r="P56" s="12" t="s">
        <v>177</v>
      </c>
      <c r="Q56" s="12" t="s">
        <v>67</v>
      </c>
      <c r="R56" s="12"/>
      <c r="S56" s="12"/>
      <c r="T56" s="12" t="s">
        <v>57</v>
      </c>
      <c r="U56" s="12"/>
      <c r="V56" s="49">
        <v>5234973278</v>
      </c>
      <c r="W56" s="49">
        <v>1896226269</v>
      </c>
      <c r="X56" s="12"/>
      <c r="Y56" s="53"/>
      <c r="Z56" t="s">
        <v>58</v>
      </c>
    </row>
    <row r="57" spans="1:26">
      <c r="A57" s="43">
        <v>513616</v>
      </c>
      <c r="B57" s="12" t="s">
        <v>59</v>
      </c>
      <c r="C57" s="12" t="s">
        <v>50</v>
      </c>
      <c r="D57" s="12" t="s">
        <v>70</v>
      </c>
      <c r="E57" s="12" t="s">
        <v>50</v>
      </c>
      <c r="F57" s="12">
        <v>1</v>
      </c>
      <c r="G57" s="12">
        <v>2</v>
      </c>
      <c r="H57" s="44" t="s">
        <v>174</v>
      </c>
      <c r="I57" s="44" t="s">
        <v>52</v>
      </c>
      <c r="J57" s="47" t="s">
        <v>175</v>
      </c>
      <c r="K57" s="12" t="s">
        <v>1</v>
      </c>
      <c r="L57" s="48">
        <v>0</v>
      </c>
      <c r="M57" s="48">
        <v>18.81</v>
      </c>
      <c r="N57" s="48">
        <v>0</v>
      </c>
      <c r="O57" s="12" t="s">
        <v>176</v>
      </c>
      <c r="P57" s="12" t="s">
        <v>177</v>
      </c>
      <c r="Q57" s="12" t="s">
        <v>67</v>
      </c>
      <c r="R57" s="12"/>
      <c r="S57" s="12"/>
      <c r="T57" s="12" t="s">
        <v>57</v>
      </c>
      <c r="U57" s="12"/>
      <c r="V57" s="49" t="s">
        <v>178</v>
      </c>
      <c r="W57" s="49">
        <v>1896226269</v>
      </c>
      <c r="X57" s="12"/>
      <c r="Y57" s="53"/>
      <c r="Z57" t="s">
        <v>58</v>
      </c>
    </row>
    <row r="58" spans="1:26">
      <c r="A58" s="43">
        <v>513616</v>
      </c>
      <c r="B58" s="12" t="s">
        <v>47</v>
      </c>
      <c r="C58" s="12" t="s">
        <v>173</v>
      </c>
      <c r="D58" s="12" t="s">
        <v>70</v>
      </c>
      <c r="E58" s="12" t="s">
        <v>50</v>
      </c>
      <c r="F58" s="12">
        <v>1</v>
      </c>
      <c r="G58" s="12">
        <v>2</v>
      </c>
      <c r="H58" s="44" t="s">
        <v>179</v>
      </c>
      <c r="I58" s="44" t="s">
        <v>52</v>
      </c>
      <c r="J58" s="47" t="s">
        <v>180</v>
      </c>
      <c r="K58" s="12" t="s">
        <v>1</v>
      </c>
      <c r="L58" s="48">
        <v>247.38</v>
      </c>
      <c r="M58" s="48">
        <v>0</v>
      </c>
      <c r="N58" s="48">
        <v>220.78</v>
      </c>
      <c r="O58" s="12" t="s">
        <v>181</v>
      </c>
      <c r="P58" s="12" t="s">
        <v>182</v>
      </c>
      <c r="Q58" s="12" t="s">
        <v>67</v>
      </c>
      <c r="R58" s="12"/>
      <c r="S58" s="12"/>
      <c r="T58" s="12" t="s">
        <v>57</v>
      </c>
      <c r="U58" s="12"/>
      <c r="V58" s="49">
        <v>5235015028</v>
      </c>
      <c r="W58" s="49">
        <v>1896339468</v>
      </c>
      <c r="X58" s="12"/>
      <c r="Y58" s="53"/>
      <c r="Z58" t="s">
        <v>58</v>
      </c>
    </row>
    <row r="59" spans="1:26">
      <c r="A59" s="43">
        <v>513616</v>
      </c>
      <c r="B59" s="12" t="s">
        <v>59</v>
      </c>
      <c r="C59" s="12" t="s">
        <v>50</v>
      </c>
      <c r="D59" s="12" t="s">
        <v>70</v>
      </c>
      <c r="E59" s="12" t="s">
        <v>50</v>
      </c>
      <c r="F59" s="12">
        <v>1</v>
      </c>
      <c r="G59" s="12">
        <v>2</v>
      </c>
      <c r="H59" s="44" t="s">
        <v>179</v>
      </c>
      <c r="I59" s="44" t="s">
        <v>52</v>
      </c>
      <c r="J59" s="47" t="s">
        <v>180</v>
      </c>
      <c r="K59" s="12" t="s">
        <v>1</v>
      </c>
      <c r="L59" s="48">
        <v>0</v>
      </c>
      <c r="M59" s="48">
        <v>26.6</v>
      </c>
      <c r="N59" s="48">
        <v>0</v>
      </c>
      <c r="O59" s="12" t="s">
        <v>181</v>
      </c>
      <c r="P59" s="12" t="s">
        <v>182</v>
      </c>
      <c r="Q59" s="12" t="s">
        <v>67</v>
      </c>
      <c r="R59" s="12"/>
      <c r="S59" s="12"/>
      <c r="T59" s="12" t="s">
        <v>57</v>
      </c>
      <c r="U59" s="12"/>
      <c r="V59" s="49" t="s">
        <v>183</v>
      </c>
      <c r="W59" s="49">
        <v>1896339468</v>
      </c>
      <c r="X59" s="12"/>
      <c r="Y59" s="53"/>
      <c r="Z59" t="s">
        <v>58</v>
      </c>
    </row>
    <row r="60" spans="1:26">
      <c r="A60" s="43">
        <v>513616</v>
      </c>
      <c r="B60" s="12" t="s">
        <v>47</v>
      </c>
      <c r="C60" s="12" t="s">
        <v>173</v>
      </c>
      <c r="D60" s="12" t="s">
        <v>70</v>
      </c>
      <c r="E60" s="12" t="s">
        <v>50</v>
      </c>
      <c r="F60" s="12">
        <v>1</v>
      </c>
      <c r="G60" s="12">
        <v>2</v>
      </c>
      <c r="H60" s="44" t="s">
        <v>179</v>
      </c>
      <c r="I60" s="44" t="s">
        <v>52</v>
      </c>
      <c r="J60" s="47" t="s">
        <v>180</v>
      </c>
      <c r="K60" s="12" t="s">
        <v>1</v>
      </c>
      <c r="L60" s="48">
        <v>247.38</v>
      </c>
      <c r="M60" s="48">
        <v>0</v>
      </c>
      <c r="N60" s="48">
        <v>220.78</v>
      </c>
      <c r="O60" s="12" t="s">
        <v>181</v>
      </c>
      <c r="P60" s="12" t="s">
        <v>182</v>
      </c>
      <c r="Q60" s="12" t="s">
        <v>67</v>
      </c>
      <c r="R60" s="12"/>
      <c r="S60" s="12"/>
      <c r="T60" s="12" t="s">
        <v>57</v>
      </c>
      <c r="U60" s="12"/>
      <c r="V60" s="49">
        <v>5235015647</v>
      </c>
      <c r="W60" s="49">
        <v>1896339469</v>
      </c>
      <c r="X60" s="12"/>
      <c r="Y60" s="53"/>
      <c r="Z60" t="s">
        <v>58</v>
      </c>
    </row>
    <row r="61" spans="1:26">
      <c r="A61" s="43">
        <v>513616</v>
      </c>
      <c r="B61" s="12" t="s">
        <v>59</v>
      </c>
      <c r="C61" s="12" t="s">
        <v>50</v>
      </c>
      <c r="D61" s="12" t="s">
        <v>70</v>
      </c>
      <c r="E61" s="12" t="s">
        <v>50</v>
      </c>
      <c r="F61" s="12">
        <v>1</v>
      </c>
      <c r="G61" s="12">
        <v>2</v>
      </c>
      <c r="H61" s="44" t="s">
        <v>179</v>
      </c>
      <c r="I61" s="44" t="s">
        <v>52</v>
      </c>
      <c r="J61" s="47" t="s">
        <v>180</v>
      </c>
      <c r="K61" s="12" t="s">
        <v>1</v>
      </c>
      <c r="L61" s="48">
        <v>0</v>
      </c>
      <c r="M61" s="48">
        <v>26.6</v>
      </c>
      <c r="N61" s="48">
        <v>0</v>
      </c>
      <c r="O61" s="12" t="s">
        <v>181</v>
      </c>
      <c r="P61" s="12" t="s">
        <v>182</v>
      </c>
      <c r="Q61" s="12" t="s">
        <v>67</v>
      </c>
      <c r="R61" s="12"/>
      <c r="S61" s="12"/>
      <c r="T61" s="12" t="s">
        <v>57</v>
      </c>
      <c r="U61" s="12"/>
      <c r="V61" s="49" t="s">
        <v>184</v>
      </c>
      <c r="W61" s="49">
        <v>1896339469</v>
      </c>
      <c r="X61" s="12"/>
      <c r="Y61" s="53"/>
      <c r="Z61" t="s">
        <v>58</v>
      </c>
    </row>
    <row r="62" spans="1:26">
      <c r="A62" s="43">
        <v>513616</v>
      </c>
      <c r="B62" s="12" t="s">
        <v>47</v>
      </c>
      <c r="C62" s="12" t="s">
        <v>173</v>
      </c>
      <c r="D62" s="12" t="s">
        <v>70</v>
      </c>
      <c r="E62" s="12" t="s">
        <v>50</v>
      </c>
      <c r="F62" s="12">
        <v>1</v>
      </c>
      <c r="G62" s="12">
        <v>2</v>
      </c>
      <c r="H62" s="44" t="s">
        <v>179</v>
      </c>
      <c r="I62" s="44" t="s">
        <v>52</v>
      </c>
      <c r="J62" s="47" t="s">
        <v>180</v>
      </c>
      <c r="K62" s="12" t="s">
        <v>1</v>
      </c>
      <c r="L62" s="48">
        <v>247.38</v>
      </c>
      <c r="M62" s="48">
        <v>0</v>
      </c>
      <c r="N62" s="48">
        <v>220.78</v>
      </c>
      <c r="O62" s="12" t="s">
        <v>181</v>
      </c>
      <c r="P62" s="12" t="s">
        <v>182</v>
      </c>
      <c r="Q62" s="12" t="s">
        <v>67</v>
      </c>
      <c r="R62" s="12"/>
      <c r="S62" s="12"/>
      <c r="T62" s="12" t="s">
        <v>57</v>
      </c>
      <c r="U62" s="12"/>
      <c r="V62" s="49">
        <v>5235015165</v>
      </c>
      <c r="W62" s="49">
        <v>1896339470</v>
      </c>
      <c r="X62" s="12"/>
      <c r="Y62" s="53"/>
      <c r="Z62" t="s">
        <v>58</v>
      </c>
    </row>
    <row r="63" spans="1:26">
      <c r="A63" s="43">
        <v>513616</v>
      </c>
      <c r="B63" s="12" t="s">
        <v>59</v>
      </c>
      <c r="C63" s="12" t="s">
        <v>50</v>
      </c>
      <c r="D63" s="12" t="s">
        <v>70</v>
      </c>
      <c r="E63" s="12" t="s">
        <v>50</v>
      </c>
      <c r="F63" s="12">
        <v>1</v>
      </c>
      <c r="G63" s="12">
        <v>2</v>
      </c>
      <c r="H63" s="44" t="s">
        <v>179</v>
      </c>
      <c r="I63" s="44" t="s">
        <v>52</v>
      </c>
      <c r="J63" s="47" t="s">
        <v>180</v>
      </c>
      <c r="K63" s="12" t="s">
        <v>1</v>
      </c>
      <c r="L63" s="48">
        <v>0</v>
      </c>
      <c r="M63" s="48">
        <v>26.6</v>
      </c>
      <c r="N63" s="48">
        <v>0</v>
      </c>
      <c r="O63" s="12" t="s">
        <v>181</v>
      </c>
      <c r="P63" s="12" t="s">
        <v>182</v>
      </c>
      <c r="Q63" s="12" t="s">
        <v>67</v>
      </c>
      <c r="R63" s="12"/>
      <c r="S63" s="12"/>
      <c r="T63" s="12" t="s">
        <v>57</v>
      </c>
      <c r="U63" s="12"/>
      <c r="V63" s="49" t="s">
        <v>185</v>
      </c>
      <c r="W63" s="49">
        <v>1896339470</v>
      </c>
      <c r="X63" s="12"/>
      <c r="Y63" s="53"/>
      <c r="Z63" t="s">
        <v>58</v>
      </c>
    </row>
    <row r="64" spans="1:26">
      <c r="A64" s="43">
        <v>513616</v>
      </c>
      <c r="B64" s="12" t="s">
        <v>47</v>
      </c>
      <c r="C64" s="12" t="s">
        <v>186</v>
      </c>
      <c r="D64" s="12" t="s">
        <v>70</v>
      </c>
      <c r="E64" s="12" t="s">
        <v>50</v>
      </c>
      <c r="F64" s="12">
        <v>1</v>
      </c>
      <c r="G64" s="12">
        <v>2</v>
      </c>
      <c r="H64" s="44" t="s">
        <v>187</v>
      </c>
      <c r="I64" s="44" t="s">
        <v>52</v>
      </c>
      <c r="J64" s="47" t="s">
        <v>188</v>
      </c>
      <c r="K64" s="12" t="s">
        <v>1</v>
      </c>
      <c r="L64" s="48">
        <v>19.23</v>
      </c>
      <c r="M64" s="48">
        <v>0</v>
      </c>
      <c r="N64" s="48">
        <v>17.8</v>
      </c>
      <c r="O64" s="12" t="s">
        <v>147</v>
      </c>
      <c r="P64" s="12" t="s">
        <v>148</v>
      </c>
      <c r="Q64" s="12" t="s">
        <v>116</v>
      </c>
      <c r="R64" s="12"/>
      <c r="S64" s="12"/>
      <c r="T64" s="12" t="s">
        <v>57</v>
      </c>
      <c r="U64" s="12"/>
      <c r="V64" s="49">
        <v>5235151059</v>
      </c>
      <c r="W64" s="49">
        <v>1897075297</v>
      </c>
      <c r="X64" s="12"/>
      <c r="Y64" s="53"/>
      <c r="Z64" t="s">
        <v>58</v>
      </c>
    </row>
    <row r="65" spans="1:26">
      <c r="A65" s="43">
        <v>513616</v>
      </c>
      <c r="B65" s="12" t="s">
        <v>59</v>
      </c>
      <c r="C65" s="12" t="s">
        <v>50</v>
      </c>
      <c r="D65" s="12" t="s">
        <v>70</v>
      </c>
      <c r="E65" s="12" t="s">
        <v>50</v>
      </c>
      <c r="F65" s="12">
        <v>1</v>
      </c>
      <c r="G65" s="12">
        <v>2</v>
      </c>
      <c r="H65" s="44" t="s">
        <v>187</v>
      </c>
      <c r="I65" s="44" t="s">
        <v>52</v>
      </c>
      <c r="J65" s="47" t="s">
        <v>188</v>
      </c>
      <c r="K65" s="12" t="s">
        <v>1</v>
      </c>
      <c r="L65" s="48">
        <v>0</v>
      </c>
      <c r="M65" s="48">
        <v>1.43</v>
      </c>
      <c r="N65" s="48">
        <v>0</v>
      </c>
      <c r="O65" s="12" t="s">
        <v>147</v>
      </c>
      <c r="P65" s="12" t="s">
        <v>148</v>
      </c>
      <c r="Q65" s="12" t="s">
        <v>116</v>
      </c>
      <c r="R65" s="12"/>
      <c r="S65" s="12"/>
      <c r="T65" s="12" t="s">
        <v>57</v>
      </c>
      <c r="U65" s="12"/>
      <c r="V65" s="49" t="s">
        <v>189</v>
      </c>
      <c r="W65" s="49">
        <v>1897075297</v>
      </c>
      <c r="X65" s="12"/>
      <c r="Y65" s="53"/>
      <c r="Z65" t="s">
        <v>58</v>
      </c>
    </row>
    <row r="66" spans="1:26">
      <c r="A66" s="43">
        <v>513616</v>
      </c>
      <c r="B66" s="12" t="s">
        <v>47</v>
      </c>
      <c r="C66" s="12" t="s">
        <v>190</v>
      </c>
      <c r="D66" s="12" t="s">
        <v>70</v>
      </c>
      <c r="E66" s="12" t="s">
        <v>50</v>
      </c>
      <c r="F66" s="12">
        <v>1</v>
      </c>
      <c r="G66" s="12">
        <v>5</v>
      </c>
      <c r="H66" s="44" t="s">
        <v>191</v>
      </c>
      <c r="I66" s="44" t="s">
        <v>52</v>
      </c>
      <c r="J66" s="47" t="s">
        <v>192</v>
      </c>
      <c r="K66" s="12" t="s">
        <v>1</v>
      </c>
      <c r="L66" s="48">
        <v>84.5</v>
      </c>
      <c r="M66" s="48">
        <v>0</v>
      </c>
      <c r="N66" s="48">
        <v>79.14</v>
      </c>
      <c r="O66" s="12" t="s">
        <v>193</v>
      </c>
      <c r="P66" s="12" t="s">
        <v>194</v>
      </c>
      <c r="Q66" s="12" t="s">
        <v>195</v>
      </c>
      <c r="R66" s="12"/>
      <c r="S66" s="12"/>
      <c r="T66" s="12" t="s">
        <v>57</v>
      </c>
      <c r="U66" s="12"/>
      <c r="V66" s="49">
        <v>5235243012</v>
      </c>
      <c r="W66" s="49">
        <v>1897515591</v>
      </c>
      <c r="X66" s="12"/>
      <c r="Y66" s="53"/>
      <c r="Z66" t="s">
        <v>58</v>
      </c>
    </row>
    <row r="67" spans="1:26">
      <c r="A67" s="43">
        <v>513616</v>
      </c>
      <c r="B67" s="12" t="s">
        <v>59</v>
      </c>
      <c r="C67" s="12" t="s">
        <v>50</v>
      </c>
      <c r="D67" s="12" t="s">
        <v>70</v>
      </c>
      <c r="E67" s="12" t="s">
        <v>50</v>
      </c>
      <c r="F67" s="12">
        <v>1</v>
      </c>
      <c r="G67" s="12">
        <v>5</v>
      </c>
      <c r="H67" s="44" t="s">
        <v>191</v>
      </c>
      <c r="I67" s="44" t="s">
        <v>52</v>
      </c>
      <c r="J67" s="47" t="s">
        <v>192</v>
      </c>
      <c r="K67" s="12" t="s">
        <v>1</v>
      </c>
      <c r="L67" s="48">
        <v>0</v>
      </c>
      <c r="M67" s="48">
        <v>5.36</v>
      </c>
      <c r="N67" s="48">
        <v>0</v>
      </c>
      <c r="O67" s="12" t="s">
        <v>193</v>
      </c>
      <c r="P67" s="12" t="s">
        <v>194</v>
      </c>
      <c r="Q67" s="12" t="s">
        <v>195</v>
      </c>
      <c r="R67" s="12"/>
      <c r="S67" s="12"/>
      <c r="T67" s="12" t="s">
        <v>57</v>
      </c>
      <c r="U67" s="12"/>
      <c r="V67" s="49" t="s">
        <v>196</v>
      </c>
      <c r="W67" s="49">
        <v>1897515591</v>
      </c>
      <c r="X67" s="12"/>
      <c r="Y67" s="53"/>
      <c r="Z67" t="s">
        <v>58</v>
      </c>
    </row>
    <row r="68" spans="1:26">
      <c r="A68" s="43">
        <v>513616</v>
      </c>
      <c r="B68" s="12" t="s">
        <v>47</v>
      </c>
      <c r="C68" s="12" t="s">
        <v>190</v>
      </c>
      <c r="D68" s="12" t="s">
        <v>70</v>
      </c>
      <c r="E68" s="12" t="s">
        <v>50</v>
      </c>
      <c r="F68" s="12">
        <v>1</v>
      </c>
      <c r="G68" s="12">
        <v>2</v>
      </c>
      <c r="H68" s="44" t="s">
        <v>197</v>
      </c>
      <c r="I68" s="44" t="s">
        <v>52</v>
      </c>
      <c r="J68" s="47" t="s">
        <v>198</v>
      </c>
      <c r="K68" s="12" t="s">
        <v>1</v>
      </c>
      <c r="L68" s="48">
        <v>521.88</v>
      </c>
      <c r="M68" s="48">
        <v>0</v>
      </c>
      <c r="N68" s="48">
        <v>454.28</v>
      </c>
      <c r="O68" s="12" t="s">
        <v>199</v>
      </c>
      <c r="P68" s="12" t="s">
        <v>200</v>
      </c>
      <c r="Q68" s="12" t="s">
        <v>67</v>
      </c>
      <c r="R68" s="12"/>
      <c r="S68" s="12"/>
      <c r="T68" s="12" t="s">
        <v>57</v>
      </c>
      <c r="U68" s="12"/>
      <c r="V68" s="49">
        <v>5235360279</v>
      </c>
      <c r="W68" s="49">
        <v>1898032058</v>
      </c>
      <c r="X68" s="12"/>
      <c r="Y68" s="53"/>
      <c r="Z68" t="s">
        <v>58</v>
      </c>
    </row>
    <row r="69" spans="1:26">
      <c r="A69" s="43">
        <v>513616</v>
      </c>
      <c r="B69" s="12" t="s">
        <v>59</v>
      </c>
      <c r="C69" s="12" t="s">
        <v>50</v>
      </c>
      <c r="D69" s="12" t="s">
        <v>70</v>
      </c>
      <c r="E69" s="12" t="s">
        <v>50</v>
      </c>
      <c r="F69" s="12">
        <v>1</v>
      </c>
      <c r="G69" s="12">
        <v>2</v>
      </c>
      <c r="H69" s="44" t="s">
        <v>197</v>
      </c>
      <c r="I69" s="44" t="s">
        <v>52</v>
      </c>
      <c r="J69" s="47" t="s">
        <v>198</v>
      </c>
      <c r="K69" s="12" t="s">
        <v>1</v>
      </c>
      <c r="L69" s="48">
        <v>0</v>
      </c>
      <c r="M69" s="48">
        <v>67.6</v>
      </c>
      <c r="N69" s="48">
        <v>0</v>
      </c>
      <c r="O69" s="12" t="s">
        <v>199</v>
      </c>
      <c r="P69" s="12" t="s">
        <v>200</v>
      </c>
      <c r="Q69" s="12" t="s">
        <v>67</v>
      </c>
      <c r="R69" s="12"/>
      <c r="S69" s="12"/>
      <c r="T69" s="12" t="s">
        <v>57</v>
      </c>
      <c r="U69" s="12"/>
      <c r="V69" s="49" t="s">
        <v>201</v>
      </c>
      <c r="W69" s="49">
        <v>1898032058</v>
      </c>
      <c r="X69" s="12"/>
      <c r="Y69" s="53"/>
      <c r="Z69" t="s">
        <v>58</v>
      </c>
    </row>
    <row r="70" spans="1:26">
      <c r="A70" s="43">
        <v>513616</v>
      </c>
      <c r="B70" s="12" t="s">
        <v>47</v>
      </c>
      <c r="C70" s="12" t="s">
        <v>202</v>
      </c>
      <c r="D70" s="12" t="s">
        <v>70</v>
      </c>
      <c r="E70" s="12" t="s">
        <v>50</v>
      </c>
      <c r="F70" s="12">
        <v>1</v>
      </c>
      <c r="G70" s="12">
        <v>2</v>
      </c>
      <c r="H70" s="44" t="s">
        <v>203</v>
      </c>
      <c r="I70" s="44" t="s">
        <v>52</v>
      </c>
      <c r="J70" s="47" t="s">
        <v>204</v>
      </c>
      <c r="K70" s="12" t="s">
        <v>1</v>
      </c>
      <c r="L70" s="48">
        <v>125.72</v>
      </c>
      <c r="M70" s="48">
        <v>0</v>
      </c>
      <c r="N70" s="48">
        <v>0</v>
      </c>
      <c r="O70" s="12" t="s">
        <v>205</v>
      </c>
      <c r="P70" s="12" t="s">
        <v>206</v>
      </c>
      <c r="Q70" s="12" t="s">
        <v>155</v>
      </c>
      <c r="R70" s="12"/>
      <c r="S70" s="12"/>
      <c r="T70" s="12" t="s">
        <v>57</v>
      </c>
      <c r="U70" s="12"/>
      <c r="V70" s="49">
        <v>5235399243</v>
      </c>
      <c r="W70" s="49">
        <v>1898152744</v>
      </c>
      <c r="X70" s="12"/>
      <c r="Y70" s="53"/>
      <c r="Z70" t="s">
        <v>58</v>
      </c>
    </row>
    <row r="71" spans="1:26">
      <c r="A71" s="43">
        <v>513616</v>
      </c>
      <c r="B71" s="12" t="s">
        <v>123</v>
      </c>
      <c r="C71" s="12" t="s">
        <v>202</v>
      </c>
      <c r="D71" s="12" t="s">
        <v>70</v>
      </c>
      <c r="E71" s="12" t="s">
        <v>50</v>
      </c>
      <c r="F71" s="12">
        <v>1</v>
      </c>
      <c r="G71" s="12">
        <v>2</v>
      </c>
      <c r="H71" s="44" t="s">
        <v>203</v>
      </c>
      <c r="I71" s="44" t="s">
        <v>52</v>
      </c>
      <c r="J71" s="47" t="s">
        <v>204</v>
      </c>
      <c r="K71" s="12" t="s">
        <v>1</v>
      </c>
      <c r="L71" s="48">
        <v>-125.72</v>
      </c>
      <c r="M71" s="48">
        <v>0</v>
      </c>
      <c r="N71" s="48">
        <v>0</v>
      </c>
      <c r="O71" s="12" t="s">
        <v>205</v>
      </c>
      <c r="P71" s="12" t="s">
        <v>206</v>
      </c>
      <c r="Q71" s="12" t="s">
        <v>155</v>
      </c>
      <c r="R71" s="12"/>
      <c r="S71" s="12"/>
      <c r="T71" s="12" t="s">
        <v>57</v>
      </c>
      <c r="U71" s="12" t="s">
        <v>156</v>
      </c>
      <c r="V71" s="49">
        <v>5235430985</v>
      </c>
      <c r="W71" s="49">
        <v>1898152744</v>
      </c>
      <c r="X71" s="12"/>
      <c r="Y71" s="53"/>
      <c r="Z71" t="s">
        <v>58</v>
      </c>
    </row>
    <row r="72" spans="1:26">
      <c r="A72" s="43">
        <v>513616</v>
      </c>
      <c r="B72" s="12" t="s">
        <v>47</v>
      </c>
      <c r="C72" s="12" t="s">
        <v>202</v>
      </c>
      <c r="D72" s="12" t="s">
        <v>70</v>
      </c>
      <c r="E72" s="12" t="s">
        <v>50</v>
      </c>
      <c r="F72" s="12">
        <v>1</v>
      </c>
      <c r="G72" s="12">
        <v>2</v>
      </c>
      <c r="H72" s="44" t="s">
        <v>207</v>
      </c>
      <c r="I72" s="44" t="s">
        <v>52</v>
      </c>
      <c r="J72" s="47" t="s">
        <v>208</v>
      </c>
      <c r="K72" s="12" t="s">
        <v>1</v>
      </c>
      <c r="L72" s="48">
        <v>126.86</v>
      </c>
      <c r="M72" s="48">
        <v>0</v>
      </c>
      <c r="N72" s="48">
        <v>113.92</v>
      </c>
      <c r="O72" s="12" t="s">
        <v>130</v>
      </c>
      <c r="P72" s="12" t="s">
        <v>131</v>
      </c>
      <c r="Q72" s="12" t="s">
        <v>67</v>
      </c>
      <c r="R72" s="12"/>
      <c r="S72" s="12"/>
      <c r="T72" s="12" t="s">
        <v>57</v>
      </c>
      <c r="U72" s="12"/>
      <c r="V72" s="49">
        <v>5235464261</v>
      </c>
      <c r="W72" s="49">
        <v>1898326837</v>
      </c>
      <c r="X72" s="12"/>
      <c r="Y72" s="53"/>
      <c r="Z72" t="s">
        <v>58</v>
      </c>
    </row>
    <row r="73" spans="1:26">
      <c r="A73" s="43">
        <v>513616</v>
      </c>
      <c r="B73" s="12" t="s">
        <v>59</v>
      </c>
      <c r="C73" s="12" t="s">
        <v>209</v>
      </c>
      <c r="D73" s="12" t="s">
        <v>70</v>
      </c>
      <c r="E73" s="12" t="s">
        <v>50</v>
      </c>
      <c r="F73" s="12">
        <v>1</v>
      </c>
      <c r="G73" s="12">
        <v>2</v>
      </c>
      <c r="H73" s="44" t="s">
        <v>207</v>
      </c>
      <c r="I73" s="44" t="s">
        <v>52</v>
      </c>
      <c r="J73" s="47" t="s">
        <v>208</v>
      </c>
      <c r="K73" s="12" t="s">
        <v>1</v>
      </c>
      <c r="L73" s="48">
        <v>0</v>
      </c>
      <c r="M73" s="48">
        <v>12.94</v>
      </c>
      <c r="N73" s="48">
        <v>0</v>
      </c>
      <c r="O73" s="12" t="s">
        <v>130</v>
      </c>
      <c r="P73" s="12" t="s">
        <v>131</v>
      </c>
      <c r="Q73" s="12" t="s">
        <v>67</v>
      </c>
      <c r="R73" s="12"/>
      <c r="S73" s="12"/>
      <c r="T73" s="12" t="s">
        <v>57</v>
      </c>
      <c r="U73" s="12"/>
      <c r="V73" s="49" t="s">
        <v>210</v>
      </c>
      <c r="W73" s="49">
        <v>1898326837</v>
      </c>
      <c r="X73" s="12"/>
      <c r="Y73" s="53"/>
      <c r="Z73" t="s">
        <v>58</v>
      </c>
    </row>
    <row r="74" spans="1:26">
      <c r="A74" s="43">
        <v>513616</v>
      </c>
      <c r="B74" s="12" t="s">
        <v>47</v>
      </c>
      <c r="C74" s="12" t="s">
        <v>209</v>
      </c>
      <c r="D74" s="12" t="s">
        <v>70</v>
      </c>
      <c r="E74" s="12" t="s">
        <v>50</v>
      </c>
      <c r="F74" s="12">
        <v>1</v>
      </c>
      <c r="G74" s="12">
        <v>2</v>
      </c>
      <c r="H74" s="44" t="s">
        <v>211</v>
      </c>
      <c r="I74" s="44" t="s">
        <v>52</v>
      </c>
      <c r="J74" s="47" t="s">
        <v>212</v>
      </c>
      <c r="K74" s="12" t="s">
        <v>1</v>
      </c>
      <c r="L74" s="48">
        <v>60.43</v>
      </c>
      <c r="M74" s="48">
        <v>0</v>
      </c>
      <c r="N74" s="48">
        <v>55.92</v>
      </c>
      <c r="O74" s="12" t="s">
        <v>213</v>
      </c>
      <c r="P74" s="12" t="s">
        <v>214</v>
      </c>
      <c r="Q74" s="12" t="s">
        <v>155</v>
      </c>
      <c r="R74" s="12"/>
      <c r="S74" s="12"/>
      <c r="T74" s="12" t="s">
        <v>57</v>
      </c>
      <c r="U74" s="12"/>
      <c r="V74" s="49">
        <v>5235546201</v>
      </c>
      <c r="W74" s="49">
        <v>1898775553</v>
      </c>
      <c r="X74" s="12"/>
      <c r="Y74" s="53"/>
      <c r="Z74" t="s">
        <v>58</v>
      </c>
    </row>
    <row r="75" spans="1:26">
      <c r="A75" s="43">
        <v>513616</v>
      </c>
      <c r="B75" s="12" t="s">
        <v>59</v>
      </c>
      <c r="C75" s="12" t="s">
        <v>50</v>
      </c>
      <c r="D75" s="12" t="s">
        <v>70</v>
      </c>
      <c r="E75" s="12" t="s">
        <v>50</v>
      </c>
      <c r="F75" s="12">
        <v>1</v>
      </c>
      <c r="G75" s="12">
        <v>2</v>
      </c>
      <c r="H75" s="44" t="s">
        <v>211</v>
      </c>
      <c r="I75" s="44" t="s">
        <v>52</v>
      </c>
      <c r="J75" s="47" t="s">
        <v>212</v>
      </c>
      <c r="K75" s="12" t="s">
        <v>1</v>
      </c>
      <c r="L75" s="48">
        <v>0</v>
      </c>
      <c r="M75" s="48">
        <v>4.51</v>
      </c>
      <c r="N75" s="48">
        <v>0</v>
      </c>
      <c r="O75" s="12" t="s">
        <v>213</v>
      </c>
      <c r="P75" s="12" t="s">
        <v>214</v>
      </c>
      <c r="Q75" s="12" t="s">
        <v>155</v>
      </c>
      <c r="R75" s="12"/>
      <c r="S75" s="12"/>
      <c r="T75" s="12" t="s">
        <v>57</v>
      </c>
      <c r="U75" s="12"/>
      <c r="V75" s="49" t="s">
        <v>215</v>
      </c>
      <c r="W75" s="49">
        <v>1898775553</v>
      </c>
      <c r="X75" s="12"/>
      <c r="Y75" s="53"/>
      <c r="Z75" t="s">
        <v>58</v>
      </c>
    </row>
    <row r="76" spans="1:26">
      <c r="A76" s="43">
        <v>513616</v>
      </c>
      <c r="B76" s="12" t="s">
        <v>47</v>
      </c>
      <c r="C76" s="12" t="s">
        <v>209</v>
      </c>
      <c r="D76" s="12" t="s">
        <v>216</v>
      </c>
      <c r="E76" s="12" t="s">
        <v>105</v>
      </c>
      <c r="F76" s="12">
        <v>5</v>
      </c>
      <c r="G76" s="12">
        <v>2</v>
      </c>
      <c r="H76" s="44" t="s">
        <v>217</v>
      </c>
      <c r="I76" s="44" t="s">
        <v>52</v>
      </c>
      <c r="J76" s="47" t="s">
        <v>218</v>
      </c>
      <c r="K76" s="12" t="s">
        <v>1</v>
      </c>
      <c r="L76" s="48">
        <v>132.24</v>
      </c>
      <c r="M76" s="48">
        <v>0</v>
      </c>
      <c r="N76" s="48">
        <v>120.93</v>
      </c>
      <c r="O76" s="12" t="s">
        <v>219</v>
      </c>
      <c r="P76" s="12" t="s">
        <v>220</v>
      </c>
      <c r="Q76" s="12" t="s">
        <v>75</v>
      </c>
      <c r="R76" s="12"/>
      <c r="S76" s="12"/>
      <c r="T76" s="12" t="s">
        <v>57</v>
      </c>
      <c r="U76" s="12"/>
      <c r="V76" s="49">
        <v>5235630775</v>
      </c>
      <c r="W76" s="49">
        <v>1899074259</v>
      </c>
      <c r="X76" s="12"/>
      <c r="Y76" s="53"/>
      <c r="Z76" t="s">
        <v>58</v>
      </c>
    </row>
    <row r="77" spans="1:26">
      <c r="A77" s="43">
        <v>513616</v>
      </c>
      <c r="B77" s="12" t="s">
        <v>59</v>
      </c>
      <c r="C77" s="12" t="s">
        <v>105</v>
      </c>
      <c r="D77" s="12" t="s">
        <v>216</v>
      </c>
      <c r="E77" s="12" t="s">
        <v>105</v>
      </c>
      <c r="F77" s="12">
        <v>5</v>
      </c>
      <c r="G77" s="12">
        <v>2</v>
      </c>
      <c r="H77" s="44" t="s">
        <v>217</v>
      </c>
      <c r="I77" s="44" t="s">
        <v>52</v>
      </c>
      <c r="J77" s="47" t="s">
        <v>218</v>
      </c>
      <c r="K77" s="12" t="s">
        <v>1</v>
      </c>
      <c r="L77" s="48">
        <v>0</v>
      </c>
      <c r="M77" s="48">
        <v>11.31</v>
      </c>
      <c r="N77" s="48">
        <v>0</v>
      </c>
      <c r="O77" s="12" t="s">
        <v>219</v>
      </c>
      <c r="P77" s="12" t="s">
        <v>220</v>
      </c>
      <c r="Q77" s="12" t="s">
        <v>75</v>
      </c>
      <c r="R77" s="12"/>
      <c r="S77" s="12"/>
      <c r="T77" s="12" t="s">
        <v>57</v>
      </c>
      <c r="U77" s="12"/>
      <c r="V77" s="49" t="s">
        <v>221</v>
      </c>
      <c r="W77" s="49">
        <v>1899074259</v>
      </c>
      <c r="X77" s="12"/>
      <c r="Y77" s="53"/>
      <c r="Z77" t="s">
        <v>58</v>
      </c>
    </row>
    <row r="78" spans="1:26">
      <c r="A78" s="43">
        <v>513616</v>
      </c>
      <c r="B78" s="12" t="s">
        <v>47</v>
      </c>
      <c r="C78" s="12" t="s">
        <v>222</v>
      </c>
      <c r="D78" s="12" t="s">
        <v>70</v>
      </c>
      <c r="E78" s="12" t="s">
        <v>50</v>
      </c>
      <c r="F78" s="12">
        <v>1</v>
      </c>
      <c r="G78" s="12">
        <v>2</v>
      </c>
      <c r="H78" s="44" t="s">
        <v>223</v>
      </c>
      <c r="I78" s="44" t="s">
        <v>52</v>
      </c>
      <c r="J78" s="47" t="s">
        <v>224</v>
      </c>
      <c r="K78" s="12" t="s">
        <v>1</v>
      </c>
      <c r="L78" s="48">
        <v>99.81</v>
      </c>
      <c r="M78" s="48">
        <v>0</v>
      </c>
      <c r="N78" s="48">
        <v>91.28</v>
      </c>
      <c r="O78" s="12" t="s">
        <v>225</v>
      </c>
      <c r="P78" s="12" t="s">
        <v>226</v>
      </c>
      <c r="Q78" s="12" t="s">
        <v>227</v>
      </c>
      <c r="R78" s="12"/>
      <c r="S78" s="12"/>
      <c r="T78" s="12" t="s">
        <v>57</v>
      </c>
      <c r="U78" s="12"/>
      <c r="V78" s="49">
        <v>5235659232</v>
      </c>
      <c r="W78" s="49">
        <v>1899203241</v>
      </c>
      <c r="X78" s="12"/>
      <c r="Y78" s="53"/>
      <c r="Z78" t="s">
        <v>58</v>
      </c>
    </row>
    <row r="79" spans="1:26">
      <c r="A79" s="43">
        <v>513616</v>
      </c>
      <c r="B79" s="12" t="s">
        <v>59</v>
      </c>
      <c r="C79" s="12" t="s">
        <v>50</v>
      </c>
      <c r="D79" s="12" t="s">
        <v>70</v>
      </c>
      <c r="E79" s="12" t="s">
        <v>50</v>
      </c>
      <c r="F79" s="12">
        <v>1</v>
      </c>
      <c r="G79" s="12">
        <v>2</v>
      </c>
      <c r="H79" s="44" t="s">
        <v>223</v>
      </c>
      <c r="I79" s="44" t="s">
        <v>52</v>
      </c>
      <c r="J79" s="47" t="s">
        <v>224</v>
      </c>
      <c r="K79" s="12" t="s">
        <v>1</v>
      </c>
      <c r="L79" s="48">
        <v>0</v>
      </c>
      <c r="M79" s="48">
        <v>8.53</v>
      </c>
      <c r="N79" s="48">
        <v>0</v>
      </c>
      <c r="O79" s="12" t="s">
        <v>225</v>
      </c>
      <c r="P79" s="12" t="s">
        <v>226</v>
      </c>
      <c r="Q79" s="12" t="s">
        <v>227</v>
      </c>
      <c r="R79" s="12"/>
      <c r="S79" s="12"/>
      <c r="T79" s="12" t="s">
        <v>57</v>
      </c>
      <c r="U79" s="12"/>
      <c r="V79" s="49" t="s">
        <v>228</v>
      </c>
      <c r="W79" s="49">
        <v>1899203241</v>
      </c>
      <c r="X79" s="12"/>
      <c r="Y79" s="53"/>
      <c r="Z79" t="s">
        <v>58</v>
      </c>
    </row>
    <row r="80" spans="1:26">
      <c r="A80" s="43">
        <v>513616</v>
      </c>
      <c r="B80" s="12" t="s">
        <v>47</v>
      </c>
      <c r="C80" s="12" t="s">
        <v>222</v>
      </c>
      <c r="D80" s="12" t="s">
        <v>70</v>
      </c>
      <c r="E80" s="12" t="s">
        <v>50</v>
      </c>
      <c r="F80" s="12">
        <v>1</v>
      </c>
      <c r="G80" s="12">
        <v>2</v>
      </c>
      <c r="H80" s="44" t="s">
        <v>229</v>
      </c>
      <c r="I80" s="44" t="s">
        <v>52</v>
      </c>
      <c r="J80" s="47" t="s">
        <v>230</v>
      </c>
      <c r="K80" s="12" t="s">
        <v>1</v>
      </c>
      <c r="L80" s="48">
        <v>138.04</v>
      </c>
      <c r="M80" s="48">
        <v>0</v>
      </c>
      <c r="N80" s="48">
        <v>0</v>
      </c>
      <c r="O80" s="12" t="s">
        <v>231</v>
      </c>
      <c r="P80" s="12" t="s">
        <v>232</v>
      </c>
      <c r="Q80" s="12" t="s">
        <v>67</v>
      </c>
      <c r="R80" s="12"/>
      <c r="S80" s="12"/>
      <c r="T80" s="12" t="s">
        <v>57</v>
      </c>
      <c r="U80" s="12"/>
      <c r="V80" s="49">
        <v>5235730290</v>
      </c>
      <c r="W80" s="49">
        <v>1899421599</v>
      </c>
      <c r="X80" s="12"/>
      <c r="Y80" s="53"/>
      <c r="Z80" t="s">
        <v>58</v>
      </c>
    </row>
    <row r="81" spans="1:26">
      <c r="A81" s="43">
        <v>513616</v>
      </c>
      <c r="B81" s="12" t="s">
        <v>123</v>
      </c>
      <c r="C81" s="12" t="s">
        <v>233</v>
      </c>
      <c r="D81" s="12" t="s">
        <v>70</v>
      </c>
      <c r="E81" s="12" t="s">
        <v>50</v>
      </c>
      <c r="F81" s="12">
        <v>1</v>
      </c>
      <c r="G81" s="12">
        <v>2</v>
      </c>
      <c r="H81" s="44" t="s">
        <v>229</v>
      </c>
      <c r="I81" s="44" t="s">
        <v>52</v>
      </c>
      <c r="J81" s="47" t="s">
        <v>230</v>
      </c>
      <c r="K81" s="12" t="s">
        <v>1</v>
      </c>
      <c r="L81" s="48">
        <v>-138.04</v>
      </c>
      <c r="M81" s="48">
        <v>0</v>
      </c>
      <c r="N81" s="48">
        <v>0</v>
      </c>
      <c r="O81" s="12" t="s">
        <v>231</v>
      </c>
      <c r="P81" s="12" t="s">
        <v>232</v>
      </c>
      <c r="Q81" s="12" t="s">
        <v>67</v>
      </c>
      <c r="R81" s="12"/>
      <c r="S81" s="12"/>
      <c r="T81" s="12" t="s">
        <v>57</v>
      </c>
      <c r="U81" s="12"/>
      <c r="V81" s="49">
        <v>5235984767</v>
      </c>
      <c r="W81" s="49">
        <v>1899421599</v>
      </c>
      <c r="X81" s="12"/>
      <c r="Y81" s="53"/>
      <c r="Z81" t="s">
        <v>58</v>
      </c>
    </row>
    <row r="82" spans="1:26">
      <c r="A82" s="43">
        <v>513616</v>
      </c>
      <c r="B82" s="12" t="s">
        <v>59</v>
      </c>
      <c r="C82" s="12" t="s">
        <v>50</v>
      </c>
      <c r="D82" s="12" t="s">
        <v>70</v>
      </c>
      <c r="E82" s="12" t="s">
        <v>50</v>
      </c>
      <c r="F82" s="12">
        <v>1</v>
      </c>
      <c r="G82" s="12">
        <v>2</v>
      </c>
      <c r="H82" s="44" t="s">
        <v>229</v>
      </c>
      <c r="I82" s="44" t="s">
        <v>52</v>
      </c>
      <c r="J82" s="47" t="s">
        <v>230</v>
      </c>
      <c r="K82" s="12" t="s">
        <v>1</v>
      </c>
      <c r="L82" s="48">
        <v>0</v>
      </c>
      <c r="M82" s="48">
        <v>12.78</v>
      </c>
      <c r="N82" s="48">
        <v>0</v>
      </c>
      <c r="O82" s="12" t="s">
        <v>231</v>
      </c>
      <c r="P82" s="12" t="s">
        <v>232</v>
      </c>
      <c r="Q82" s="12" t="s">
        <v>67</v>
      </c>
      <c r="R82" s="12"/>
      <c r="S82" s="12"/>
      <c r="T82" s="12" t="s">
        <v>57</v>
      </c>
      <c r="U82" s="12"/>
      <c r="V82" s="49" t="s">
        <v>234</v>
      </c>
      <c r="W82" s="49">
        <v>1899421599</v>
      </c>
      <c r="X82" s="12"/>
      <c r="Y82" s="53"/>
      <c r="Z82" t="s">
        <v>58</v>
      </c>
    </row>
    <row r="83" spans="1:26">
      <c r="A83" s="43">
        <v>513616</v>
      </c>
      <c r="B83" s="12" t="s">
        <v>126</v>
      </c>
      <c r="C83" s="12" t="s">
        <v>50</v>
      </c>
      <c r="D83" s="12" t="s">
        <v>70</v>
      </c>
      <c r="E83" s="12" t="s">
        <v>50</v>
      </c>
      <c r="F83" s="12">
        <v>1</v>
      </c>
      <c r="G83" s="12">
        <v>2</v>
      </c>
      <c r="H83" s="44" t="s">
        <v>229</v>
      </c>
      <c r="I83" s="44" t="s">
        <v>52</v>
      </c>
      <c r="J83" s="47" t="s">
        <v>230</v>
      </c>
      <c r="K83" s="12" t="s">
        <v>1</v>
      </c>
      <c r="L83" s="48">
        <v>0</v>
      </c>
      <c r="M83" s="48">
        <v>-12.78</v>
      </c>
      <c r="N83" s="48">
        <v>0</v>
      </c>
      <c r="O83" s="12" t="s">
        <v>231</v>
      </c>
      <c r="P83" s="12" t="s">
        <v>232</v>
      </c>
      <c r="Q83" s="12" t="s">
        <v>67</v>
      </c>
      <c r="R83" s="12"/>
      <c r="S83" s="12"/>
      <c r="T83" s="12" t="s">
        <v>57</v>
      </c>
      <c r="U83" s="12"/>
      <c r="V83" s="49" t="s">
        <v>235</v>
      </c>
      <c r="W83" s="49">
        <v>1899421599</v>
      </c>
      <c r="X83" s="12"/>
      <c r="Y83" s="53"/>
      <c r="Z83" t="s">
        <v>58</v>
      </c>
    </row>
    <row r="84" spans="1:26">
      <c r="A84" s="43">
        <v>513616</v>
      </c>
      <c r="B84" s="12" t="s">
        <v>47</v>
      </c>
      <c r="C84" s="12" t="s">
        <v>222</v>
      </c>
      <c r="D84" s="12" t="s">
        <v>70</v>
      </c>
      <c r="E84" s="12" t="s">
        <v>50</v>
      </c>
      <c r="F84" s="12">
        <v>1</v>
      </c>
      <c r="G84" s="12">
        <v>2</v>
      </c>
      <c r="H84" s="44" t="s">
        <v>236</v>
      </c>
      <c r="I84" s="44" t="s">
        <v>52</v>
      </c>
      <c r="J84" s="47" t="s">
        <v>237</v>
      </c>
      <c r="K84" s="12" t="s">
        <v>1</v>
      </c>
      <c r="L84" s="48">
        <v>151.17</v>
      </c>
      <c r="M84" s="48">
        <v>0</v>
      </c>
      <c r="N84" s="48">
        <v>139.95</v>
      </c>
      <c r="O84" s="12" t="s">
        <v>238</v>
      </c>
      <c r="P84" s="12" t="s">
        <v>239</v>
      </c>
      <c r="Q84" s="12" t="s">
        <v>116</v>
      </c>
      <c r="R84" s="12"/>
      <c r="S84" s="12"/>
      <c r="T84" s="12" t="s">
        <v>57</v>
      </c>
      <c r="U84" s="12"/>
      <c r="V84" s="49">
        <v>5235761129</v>
      </c>
      <c r="W84" s="49">
        <v>1899650282</v>
      </c>
      <c r="X84" s="12"/>
      <c r="Y84" s="53"/>
      <c r="Z84" t="s">
        <v>58</v>
      </c>
    </row>
    <row r="85" spans="1:26">
      <c r="A85" s="43">
        <v>513616</v>
      </c>
      <c r="B85" s="12" t="s">
        <v>59</v>
      </c>
      <c r="C85" s="12" t="s">
        <v>50</v>
      </c>
      <c r="D85" s="12" t="s">
        <v>70</v>
      </c>
      <c r="E85" s="12" t="s">
        <v>50</v>
      </c>
      <c r="F85" s="12">
        <v>1</v>
      </c>
      <c r="G85" s="12">
        <v>2</v>
      </c>
      <c r="H85" s="44" t="s">
        <v>236</v>
      </c>
      <c r="I85" s="44" t="s">
        <v>52</v>
      </c>
      <c r="J85" s="47" t="s">
        <v>237</v>
      </c>
      <c r="K85" s="12" t="s">
        <v>1</v>
      </c>
      <c r="L85" s="48">
        <v>0</v>
      </c>
      <c r="M85" s="48">
        <v>11.22</v>
      </c>
      <c r="N85" s="48">
        <v>0</v>
      </c>
      <c r="O85" s="12" t="s">
        <v>238</v>
      </c>
      <c r="P85" s="12" t="s">
        <v>239</v>
      </c>
      <c r="Q85" s="12" t="s">
        <v>116</v>
      </c>
      <c r="R85" s="12"/>
      <c r="S85" s="12"/>
      <c r="T85" s="12" t="s">
        <v>57</v>
      </c>
      <c r="U85" s="12"/>
      <c r="V85" s="49" t="s">
        <v>240</v>
      </c>
      <c r="W85" s="49">
        <v>1899650282</v>
      </c>
      <c r="X85" s="12"/>
      <c r="Y85" s="53"/>
      <c r="Z85" t="s">
        <v>58</v>
      </c>
    </row>
    <row r="86" spans="1:26">
      <c r="A86" s="43">
        <v>513616</v>
      </c>
      <c r="B86" s="12" t="s">
        <v>47</v>
      </c>
      <c r="C86" s="12" t="s">
        <v>241</v>
      </c>
      <c r="D86" s="12" t="s">
        <v>105</v>
      </c>
      <c r="E86" s="12" t="s">
        <v>106</v>
      </c>
      <c r="F86" s="12">
        <v>1</v>
      </c>
      <c r="G86" s="12">
        <v>2</v>
      </c>
      <c r="H86" s="44" t="s">
        <v>242</v>
      </c>
      <c r="I86" s="44" t="s">
        <v>52</v>
      </c>
      <c r="J86" s="47" t="s">
        <v>243</v>
      </c>
      <c r="K86" s="12" t="s">
        <v>1</v>
      </c>
      <c r="L86" s="48">
        <v>57.48</v>
      </c>
      <c r="M86" s="48">
        <v>0</v>
      </c>
      <c r="N86" s="48">
        <v>52.25</v>
      </c>
      <c r="O86" s="12" t="s">
        <v>244</v>
      </c>
      <c r="P86" s="12" t="s">
        <v>245</v>
      </c>
      <c r="Q86" s="12" t="s">
        <v>246</v>
      </c>
      <c r="R86" s="12"/>
      <c r="S86" s="12"/>
      <c r="T86" s="12" t="s">
        <v>57</v>
      </c>
      <c r="U86" s="12"/>
      <c r="V86" s="49">
        <v>5235771966</v>
      </c>
      <c r="W86" s="49">
        <v>1899726450</v>
      </c>
      <c r="X86" s="12"/>
      <c r="Y86" s="53"/>
      <c r="Z86" t="s">
        <v>58</v>
      </c>
    </row>
    <row r="87" spans="1:26">
      <c r="A87" s="43">
        <v>513616</v>
      </c>
      <c r="B87" s="12" t="s">
        <v>59</v>
      </c>
      <c r="C87" s="12" t="s">
        <v>106</v>
      </c>
      <c r="D87" s="12" t="s">
        <v>105</v>
      </c>
      <c r="E87" s="12" t="s">
        <v>106</v>
      </c>
      <c r="F87" s="12">
        <v>1</v>
      </c>
      <c r="G87" s="12">
        <v>2</v>
      </c>
      <c r="H87" s="44" t="s">
        <v>242</v>
      </c>
      <c r="I87" s="44" t="s">
        <v>52</v>
      </c>
      <c r="J87" s="47" t="s">
        <v>243</v>
      </c>
      <c r="K87" s="12" t="s">
        <v>1</v>
      </c>
      <c r="L87" s="48">
        <v>0</v>
      </c>
      <c r="M87" s="48">
        <v>5.23</v>
      </c>
      <c r="N87" s="48">
        <v>0</v>
      </c>
      <c r="O87" s="12" t="s">
        <v>244</v>
      </c>
      <c r="P87" s="12" t="s">
        <v>245</v>
      </c>
      <c r="Q87" s="12" t="s">
        <v>246</v>
      </c>
      <c r="R87" s="12"/>
      <c r="S87" s="12"/>
      <c r="T87" s="12" t="s">
        <v>57</v>
      </c>
      <c r="U87" s="12"/>
      <c r="V87" s="49" t="s">
        <v>247</v>
      </c>
      <c r="W87" s="49">
        <v>1899726450</v>
      </c>
      <c r="X87" s="12"/>
      <c r="Y87" s="53"/>
      <c r="Z87" t="s">
        <v>58</v>
      </c>
    </row>
    <row r="88" spans="1:26">
      <c r="A88" s="43">
        <v>513616</v>
      </c>
      <c r="B88" s="12" t="s">
        <v>47</v>
      </c>
      <c r="C88" s="12" t="s">
        <v>241</v>
      </c>
      <c r="D88" s="12" t="s">
        <v>70</v>
      </c>
      <c r="E88" s="12" t="s">
        <v>50</v>
      </c>
      <c r="F88" s="12">
        <v>1</v>
      </c>
      <c r="G88" s="12">
        <v>2</v>
      </c>
      <c r="H88" s="44" t="s">
        <v>248</v>
      </c>
      <c r="I88" s="44" t="s">
        <v>52</v>
      </c>
      <c r="J88" s="47" t="s">
        <v>249</v>
      </c>
      <c r="K88" s="12" t="s">
        <v>1</v>
      </c>
      <c r="L88" s="48">
        <v>864.91</v>
      </c>
      <c r="M88" s="48">
        <v>0</v>
      </c>
      <c r="N88" s="48">
        <v>809.97</v>
      </c>
      <c r="O88" s="12" t="s">
        <v>250</v>
      </c>
      <c r="P88" s="12" t="s">
        <v>251</v>
      </c>
      <c r="Q88" s="12" t="s">
        <v>252</v>
      </c>
      <c r="R88" s="12"/>
      <c r="S88" s="12"/>
      <c r="T88" s="12" t="s">
        <v>57</v>
      </c>
      <c r="U88" s="12"/>
      <c r="V88" s="49">
        <v>5235817336</v>
      </c>
      <c r="W88" s="49">
        <v>1899861595</v>
      </c>
      <c r="X88" s="12"/>
      <c r="Y88" s="53"/>
      <c r="Z88" t="s">
        <v>58</v>
      </c>
    </row>
    <row r="89" spans="1:26">
      <c r="A89" s="43">
        <v>513616</v>
      </c>
      <c r="B89" s="12" t="s">
        <v>59</v>
      </c>
      <c r="C89" s="12" t="s">
        <v>50</v>
      </c>
      <c r="D89" s="12" t="s">
        <v>70</v>
      </c>
      <c r="E89" s="12" t="s">
        <v>50</v>
      </c>
      <c r="F89" s="12">
        <v>1</v>
      </c>
      <c r="G89" s="12">
        <v>2</v>
      </c>
      <c r="H89" s="44" t="s">
        <v>248</v>
      </c>
      <c r="I89" s="44" t="s">
        <v>52</v>
      </c>
      <c r="J89" s="47" t="s">
        <v>249</v>
      </c>
      <c r="K89" s="12" t="s">
        <v>1</v>
      </c>
      <c r="L89" s="48">
        <v>0</v>
      </c>
      <c r="M89" s="48">
        <v>54.94</v>
      </c>
      <c r="N89" s="48">
        <v>0</v>
      </c>
      <c r="O89" s="12" t="s">
        <v>250</v>
      </c>
      <c r="P89" s="12" t="s">
        <v>251</v>
      </c>
      <c r="Q89" s="12" t="s">
        <v>252</v>
      </c>
      <c r="R89" s="12"/>
      <c r="S89" s="12"/>
      <c r="T89" s="12" t="s">
        <v>57</v>
      </c>
      <c r="U89" s="12"/>
      <c r="V89" s="49" t="s">
        <v>253</v>
      </c>
      <c r="W89" s="49">
        <v>1899861595</v>
      </c>
      <c r="X89" s="12"/>
      <c r="Y89" s="53"/>
      <c r="Z89" t="s">
        <v>58</v>
      </c>
    </row>
    <row r="90" spans="1:26">
      <c r="A90" s="43">
        <v>513616</v>
      </c>
      <c r="B90" s="12" t="s">
        <v>47</v>
      </c>
      <c r="C90" s="12" t="s">
        <v>84</v>
      </c>
      <c r="D90" s="12" t="s">
        <v>70</v>
      </c>
      <c r="E90" s="12" t="s">
        <v>50</v>
      </c>
      <c r="F90" s="12">
        <v>1</v>
      </c>
      <c r="G90" s="12">
        <v>2</v>
      </c>
      <c r="H90" s="44" t="s">
        <v>254</v>
      </c>
      <c r="I90" s="44" t="s">
        <v>52</v>
      </c>
      <c r="J90" s="47" t="s">
        <v>255</v>
      </c>
      <c r="K90" s="12" t="s">
        <v>1</v>
      </c>
      <c r="L90" s="48">
        <v>269.62</v>
      </c>
      <c r="M90" s="48">
        <v>0</v>
      </c>
      <c r="N90" s="48">
        <v>241.66</v>
      </c>
      <c r="O90" s="12" t="s">
        <v>141</v>
      </c>
      <c r="P90" s="12" t="s">
        <v>142</v>
      </c>
      <c r="Q90" s="12" t="s">
        <v>67</v>
      </c>
      <c r="R90" s="12"/>
      <c r="S90" s="12"/>
      <c r="T90" s="12" t="s">
        <v>57</v>
      </c>
      <c r="U90" s="12"/>
      <c r="V90" s="49">
        <v>5236012011</v>
      </c>
      <c r="W90" s="49">
        <v>1900780664</v>
      </c>
      <c r="X90" s="12"/>
      <c r="Y90" s="53"/>
      <c r="Z90" t="s">
        <v>58</v>
      </c>
    </row>
    <row r="91" spans="1:26">
      <c r="A91" s="43">
        <v>513616</v>
      </c>
      <c r="B91" s="12" t="s">
        <v>59</v>
      </c>
      <c r="C91" s="12" t="s">
        <v>50</v>
      </c>
      <c r="D91" s="12" t="s">
        <v>70</v>
      </c>
      <c r="E91" s="12" t="s">
        <v>50</v>
      </c>
      <c r="F91" s="12">
        <v>1</v>
      </c>
      <c r="G91" s="12">
        <v>2</v>
      </c>
      <c r="H91" s="44" t="s">
        <v>254</v>
      </c>
      <c r="I91" s="44" t="s">
        <v>52</v>
      </c>
      <c r="J91" s="47" t="s">
        <v>255</v>
      </c>
      <c r="K91" s="12" t="s">
        <v>1</v>
      </c>
      <c r="L91" s="48">
        <v>0</v>
      </c>
      <c r="M91" s="48">
        <v>27.96</v>
      </c>
      <c r="N91" s="48">
        <v>0</v>
      </c>
      <c r="O91" s="12" t="s">
        <v>141</v>
      </c>
      <c r="P91" s="12" t="s">
        <v>142</v>
      </c>
      <c r="Q91" s="12" t="s">
        <v>67</v>
      </c>
      <c r="R91" s="12"/>
      <c r="S91" s="12"/>
      <c r="T91" s="12" t="s">
        <v>57</v>
      </c>
      <c r="U91" s="12"/>
      <c r="V91" s="49" t="s">
        <v>256</v>
      </c>
      <c r="W91" s="49">
        <v>1900780664</v>
      </c>
      <c r="X91" s="12"/>
      <c r="Y91" s="53"/>
      <c r="Z91" t="s">
        <v>58</v>
      </c>
    </row>
    <row r="92" spans="1:26">
      <c r="A92" s="43">
        <v>513616</v>
      </c>
      <c r="B92" s="12" t="s">
        <v>47</v>
      </c>
      <c r="C92" s="12" t="s">
        <v>257</v>
      </c>
      <c r="D92" s="12" t="s">
        <v>105</v>
      </c>
      <c r="E92" s="12" t="s">
        <v>106</v>
      </c>
      <c r="F92" s="12">
        <v>1</v>
      </c>
      <c r="G92" s="12">
        <v>2</v>
      </c>
      <c r="H92" s="44" t="s">
        <v>258</v>
      </c>
      <c r="I92" s="44" t="s">
        <v>52</v>
      </c>
      <c r="J92" s="47" t="s">
        <v>259</v>
      </c>
      <c r="K92" s="12" t="s">
        <v>1</v>
      </c>
      <c r="L92" s="48">
        <v>326.99</v>
      </c>
      <c r="M92" s="48">
        <v>0</v>
      </c>
      <c r="N92" s="48">
        <v>293.63</v>
      </c>
      <c r="O92" s="12" t="s">
        <v>260</v>
      </c>
      <c r="P92" s="12" t="s">
        <v>261</v>
      </c>
      <c r="Q92" s="12" t="s">
        <v>67</v>
      </c>
      <c r="R92" s="12"/>
      <c r="S92" s="12"/>
      <c r="T92" s="12" t="s">
        <v>57</v>
      </c>
      <c r="U92" s="12"/>
      <c r="V92" s="49">
        <v>5236084993</v>
      </c>
      <c r="W92" s="49">
        <v>1901091664</v>
      </c>
      <c r="X92" s="12"/>
      <c r="Y92" s="53"/>
      <c r="Z92" t="s">
        <v>58</v>
      </c>
    </row>
    <row r="93" spans="1:26">
      <c r="A93" s="43">
        <v>513616</v>
      </c>
      <c r="B93" s="12" t="s">
        <v>59</v>
      </c>
      <c r="C93" s="12" t="s">
        <v>106</v>
      </c>
      <c r="D93" s="12" t="s">
        <v>105</v>
      </c>
      <c r="E93" s="12" t="s">
        <v>106</v>
      </c>
      <c r="F93" s="12">
        <v>1</v>
      </c>
      <c r="G93" s="12">
        <v>2</v>
      </c>
      <c r="H93" s="44" t="s">
        <v>258</v>
      </c>
      <c r="I93" s="44" t="s">
        <v>52</v>
      </c>
      <c r="J93" s="47" t="s">
        <v>259</v>
      </c>
      <c r="K93" s="12" t="s">
        <v>1</v>
      </c>
      <c r="L93" s="48">
        <v>0</v>
      </c>
      <c r="M93" s="48">
        <v>33.36</v>
      </c>
      <c r="N93" s="48">
        <v>0</v>
      </c>
      <c r="O93" s="12" t="s">
        <v>260</v>
      </c>
      <c r="P93" s="12" t="s">
        <v>261</v>
      </c>
      <c r="Q93" s="12" t="s">
        <v>67</v>
      </c>
      <c r="R93" s="12"/>
      <c r="S93" s="12"/>
      <c r="T93" s="12" t="s">
        <v>57</v>
      </c>
      <c r="U93" s="12"/>
      <c r="V93" s="49" t="s">
        <v>262</v>
      </c>
      <c r="W93" s="49">
        <v>1901091664</v>
      </c>
      <c r="X93" s="12"/>
      <c r="Y93" s="53"/>
      <c r="Z93" t="s">
        <v>58</v>
      </c>
    </row>
    <row r="94" spans="1:26">
      <c r="A94" s="43">
        <v>513616</v>
      </c>
      <c r="B94" s="12" t="s">
        <v>47</v>
      </c>
      <c r="C94" s="12" t="s">
        <v>257</v>
      </c>
      <c r="D94" s="12" t="s">
        <v>70</v>
      </c>
      <c r="E94" s="12" t="s">
        <v>50</v>
      </c>
      <c r="F94" s="12">
        <v>1</v>
      </c>
      <c r="G94" s="12">
        <v>2</v>
      </c>
      <c r="H94" s="44" t="s">
        <v>263</v>
      </c>
      <c r="I94" s="44" t="s">
        <v>52</v>
      </c>
      <c r="J94" s="47" t="s">
        <v>264</v>
      </c>
      <c r="K94" s="12" t="s">
        <v>1</v>
      </c>
      <c r="L94" s="48">
        <v>103.48</v>
      </c>
      <c r="M94" s="48">
        <v>0</v>
      </c>
      <c r="N94" s="48">
        <v>94.06</v>
      </c>
      <c r="O94" s="12" t="s">
        <v>265</v>
      </c>
      <c r="P94" s="12" t="s">
        <v>266</v>
      </c>
      <c r="Q94" s="12" t="s">
        <v>267</v>
      </c>
      <c r="R94" s="12"/>
      <c r="S94" s="12"/>
      <c r="T94" s="12" t="s">
        <v>57</v>
      </c>
      <c r="U94" s="12"/>
      <c r="V94" s="49">
        <v>5236110568</v>
      </c>
      <c r="W94" s="49">
        <v>1901214181</v>
      </c>
      <c r="X94" s="12"/>
      <c r="Y94" s="53"/>
      <c r="Z94" t="s">
        <v>58</v>
      </c>
    </row>
    <row r="95" spans="1:26">
      <c r="A95" s="43">
        <v>513616</v>
      </c>
      <c r="B95" s="12" t="s">
        <v>59</v>
      </c>
      <c r="C95" s="12" t="s">
        <v>50</v>
      </c>
      <c r="D95" s="12" t="s">
        <v>70</v>
      </c>
      <c r="E95" s="12" t="s">
        <v>50</v>
      </c>
      <c r="F95" s="12">
        <v>1</v>
      </c>
      <c r="G95" s="12">
        <v>2</v>
      </c>
      <c r="H95" s="44" t="s">
        <v>263</v>
      </c>
      <c r="I95" s="44" t="s">
        <v>52</v>
      </c>
      <c r="J95" s="47" t="s">
        <v>264</v>
      </c>
      <c r="K95" s="12" t="s">
        <v>1</v>
      </c>
      <c r="L95" s="48">
        <v>0</v>
      </c>
      <c r="M95" s="48">
        <v>9.42</v>
      </c>
      <c r="N95" s="48">
        <v>0</v>
      </c>
      <c r="O95" s="12" t="s">
        <v>265</v>
      </c>
      <c r="P95" s="12" t="s">
        <v>266</v>
      </c>
      <c r="Q95" s="12" t="s">
        <v>267</v>
      </c>
      <c r="R95" s="12"/>
      <c r="S95" s="12"/>
      <c r="T95" s="12" t="s">
        <v>57</v>
      </c>
      <c r="U95" s="12"/>
      <c r="V95" s="49" t="s">
        <v>268</v>
      </c>
      <c r="W95" s="49">
        <v>1901214181</v>
      </c>
      <c r="X95" s="12"/>
      <c r="Y95" s="53"/>
      <c r="Z95" t="s">
        <v>58</v>
      </c>
    </row>
    <row r="96" spans="1:26">
      <c r="A96" s="43">
        <v>513616</v>
      </c>
      <c r="B96" s="12" t="s">
        <v>47</v>
      </c>
      <c r="C96" s="12" t="s">
        <v>257</v>
      </c>
      <c r="D96" s="12" t="s">
        <v>50</v>
      </c>
      <c r="E96" s="12" t="s">
        <v>105</v>
      </c>
      <c r="F96" s="12">
        <v>1</v>
      </c>
      <c r="G96" s="12">
        <v>2</v>
      </c>
      <c r="H96" s="44" t="s">
        <v>269</v>
      </c>
      <c r="I96" s="44" t="s">
        <v>52</v>
      </c>
      <c r="J96" s="47" t="s">
        <v>270</v>
      </c>
      <c r="K96" s="12" t="s">
        <v>1</v>
      </c>
      <c r="L96" s="48">
        <v>46.89</v>
      </c>
      <c r="M96" s="48">
        <v>0</v>
      </c>
      <c r="N96" s="48">
        <v>43.27</v>
      </c>
      <c r="O96" s="12" t="s">
        <v>271</v>
      </c>
      <c r="P96" s="12" t="s">
        <v>272</v>
      </c>
      <c r="Q96" s="12" t="s">
        <v>246</v>
      </c>
      <c r="R96" s="12"/>
      <c r="S96" s="12"/>
      <c r="T96" s="12" t="s">
        <v>57</v>
      </c>
      <c r="U96" s="12"/>
      <c r="V96" s="49">
        <v>5236165568</v>
      </c>
      <c r="W96" s="49">
        <v>1901435654</v>
      </c>
      <c r="X96" s="12"/>
      <c r="Y96" s="53"/>
      <c r="Z96" t="s">
        <v>58</v>
      </c>
    </row>
    <row r="97" spans="1:26">
      <c r="A97" s="43">
        <v>513616</v>
      </c>
      <c r="B97" s="12" t="s">
        <v>59</v>
      </c>
      <c r="C97" s="12" t="s">
        <v>105</v>
      </c>
      <c r="D97" s="12" t="s">
        <v>50</v>
      </c>
      <c r="E97" s="12" t="s">
        <v>105</v>
      </c>
      <c r="F97" s="12">
        <v>1</v>
      </c>
      <c r="G97" s="12">
        <v>2</v>
      </c>
      <c r="H97" s="44" t="s">
        <v>269</v>
      </c>
      <c r="I97" s="44" t="s">
        <v>52</v>
      </c>
      <c r="J97" s="47" t="s">
        <v>270</v>
      </c>
      <c r="K97" s="12" t="s">
        <v>1</v>
      </c>
      <c r="L97" s="48">
        <v>0</v>
      </c>
      <c r="M97" s="48">
        <v>3.62</v>
      </c>
      <c r="N97" s="48">
        <v>0</v>
      </c>
      <c r="O97" s="12" t="s">
        <v>271</v>
      </c>
      <c r="P97" s="12" t="s">
        <v>272</v>
      </c>
      <c r="Q97" s="12" t="s">
        <v>246</v>
      </c>
      <c r="R97" s="12"/>
      <c r="S97" s="12"/>
      <c r="T97" s="12" t="s">
        <v>57</v>
      </c>
      <c r="U97" s="12"/>
      <c r="V97" s="49" t="s">
        <v>273</v>
      </c>
      <c r="W97" s="49">
        <v>1901435654</v>
      </c>
      <c r="X97" s="12"/>
      <c r="Y97" s="53"/>
      <c r="Z97" t="s">
        <v>58</v>
      </c>
    </row>
    <row r="98" spans="1:26">
      <c r="A98" s="43">
        <v>513616</v>
      </c>
      <c r="B98" s="12" t="s">
        <v>47</v>
      </c>
      <c r="C98" s="12" t="s">
        <v>274</v>
      </c>
      <c r="D98" s="12" t="s">
        <v>70</v>
      </c>
      <c r="E98" s="12" t="s">
        <v>50</v>
      </c>
      <c r="F98" s="12">
        <v>1</v>
      </c>
      <c r="G98" s="12">
        <v>2</v>
      </c>
      <c r="H98" s="44" t="s">
        <v>275</v>
      </c>
      <c r="I98" s="44" t="s">
        <v>52</v>
      </c>
      <c r="J98" s="47" t="s">
        <v>276</v>
      </c>
      <c r="K98" s="12" t="s">
        <v>1</v>
      </c>
      <c r="L98" s="48">
        <v>41.27</v>
      </c>
      <c r="M98" s="48">
        <v>0</v>
      </c>
      <c r="N98" s="48">
        <v>37.52</v>
      </c>
      <c r="O98" s="12" t="s">
        <v>277</v>
      </c>
      <c r="P98" s="12" t="s">
        <v>278</v>
      </c>
      <c r="Q98" s="12" t="s">
        <v>138</v>
      </c>
      <c r="R98" s="12"/>
      <c r="S98" s="12"/>
      <c r="T98" s="12" t="s">
        <v>57</v>
      </c>
      <c r="U98" s="12"/>
      <c r="V98" s="49">
        <v>5236218952</v>
      </c>
      <c r="W98" s="49">
        <v>1901663765</v>
      </c>
      <c r="X98" s="12"/>
      <c r="Y98" s="53"/>
      <c r="Z98" t="s">
        <v>58</v>
      </c>
    </row>
    <row r="99" spans="1:26">
      <c r="A99" s="43">
        <v>513616</v>
      </c>
      <c r="B99" s="12" t="s">
        <v>59</v>
      </c>
      <c r="C99" s="12" t="s">
        <v>50</v>
      </c>
      <c r="D99" s="12" t="s">
        <v>70</v>
      </c>
      <c r="E99" s="12" t="s">
        <v>50</v>
      </c>
      <c r="F99" s="12">
        <v>1</v>
      </c>
      <c r="G99" s="12">
        <v>2</v>
      </c>
      <c r="H99" s="44" t="s">
        <v>275</v>
      </c>
      <c r="I99" s="44" t="s">
        <v>52</v>
      </c>
      <c r="J99" s="47" t="s">
        <v>276</v>
      </c>
      <c r="K99" s="12" t="s">
        <v>1</v>
      </c>
      <c r="L99" s="48">
        <v>0</v>
      </c>
      <c r="M99" s="48">
        <v>3.75</v>
      </c>
      <c r="N99" s="48">
        <v>0</v>
      </c>
      <c r="O99" s="12" t="s">
        <v>277</v>
      </c>
      <c r="P99" s="12" t="s">
        <v>278</v>
      </c>
      <c r="Q99" s="12" t="s">
        <v>138</v>
      </c>
      <c r="R99" s="12"/>
      <c r="S99" s="12"/>
      <c r="T99" s="12" t="s">
        <v>57</v>
      </c>
      <c r="U99" s="12"/>
      <c r="V99" s="49" t="s">
        <v>279</v>
      </c>
      <c r="W99" s="49">
        <v>1901663765</v>
      </c>
      <c r="X99" s="12"/>
      <c r="Y99" s="53"/>
      <c r="Z99" t="s">
        <v>58</v>
      </c>
    </row>
    <row r="100" spans="1:26">
      <c r="A100" s="43">
        <v>513616</v>
      </c>
      <c r="B100" s="12" t="s">
        <v>47</v>
      </c>
      <c r="C100" s="12" t="s">
        <v>274</v>
      </c>
      <c r="D100" s="12" t="s">
        <v>49</v>
      </c>
      <c r="E100" s="12" t="s">
        <v>50</v>
      </c>
      <c r="F100" s="12">
        <v>3</v>
      </c>
      <c r="G100" s="12">
        <v>2</v>
      </c>
      <c r="H100" s="44" t="s">
        <v>280</v>
      </c>
      <c r="I100" s="44" t="s">
        <v>52</v>
      </c>
      <c r="J100" s="47" t="s">
        <v>281</v>
      </c>
      <c r="K100" s="12" t="s">
        <v>1</v>
      </c>
      <c r="L100" s="48">
        <v>1449.87</v>
      </c>
      <c r="M100" s="48">
        <v>0</v>
      </c>
      <c r="N100" s="48">
        <v>1309.91</v>
      </c>
      <c r="O100" s="12" t="s">
        <v>282</v>
      </c>
      <c r="P100" s="12" t="s">
        <v>283</v>
      </c>
      <c r="Q100" s="12" t="s">
        <v>67</v>
      </c>
      <c r="R100" s="12"/>
      <c r="S100" s="12"/>
      <c r="T100" s="12" t="s">
        <v>57</v>
      </c>
      <c r="U100" s="12"/>
      <c r="V100" s="49">
        <v>5236221435</v>
      </c>
      <c r="W100" s="49">
        <v>1901665757</v>
      </c>
      <c r="X100" s="12"/>
      <c r="Y100" s="53"/>
      <c r="Z100" t="s">
        <v>58</v>
      </c>
    </row>
    <row r="101" spans="1:26">
      <c r="A101" s="43">
        <v>513616</v>
      </c>
      <c r="B101" s="12" t="s">
        <v>59</v>
      </c>
      <c r="C101" s="12" t="s">
        <v>50</v>
      </c>
      <c r="D101" s="12" t="s">
        <v>49</v>
      </c>
      <c r="E101" s="12" t="s">
        <v>50</v>
      </c>
      <c r="F101" s="12">
        <v>3</v>
      </c>
      <c r="G101" s="12">
        <v>2</v>
      </c>
      <c r="H101" s="44" t="s">
        <v>280</v>
      </c>
      <c r="I101" s="44" t="s">
        <v>52</v>
      </c>
      <c r="J101" s="47" t="s">
        <v>281</v>
      </c>
      <c r="K101" s="12" t="s">
        <v>1</v>
      </c>
      <c r="L101" s="48">
        <v>0</v>
      </c>
      <c r="M101" s="48">
        <v>139.96</v>
      </c>
      <c r="N101" s="48">
        <v>0</v>
      </c>
      <c r="O101" s="12" t="s">
        <v>282</v>
      </c>
      <c r="P101" s="12" t="s">
        <v>283</v>
      </c>
      <c r="Q101" s="12" t="s">
        <v>67</v>
      </c>
      <c r="R101" s="12"/>
      <c r="S101" s="12"/>
      <c r="T101" s="12" t="s">
        <v>57</v>
      </c>
      <c r="U101" s="12"/>
      <c r="V101" s="49" t="s">
        <v>284</v>
      </c>
      <c r="W101" s="49">
        <v>1901665757</v>
      </c>
      <c r="X101" s="12"/>
      <c r="Y101" s="53"/>
      <c r="Z101" t="s">
        <v>58</v>
      </c>
    </row>
    <row r="102" spans="1:26">
      <c r="A102" s="43">
        <v>513616</v>
      </c>
      <c r="B102" s="12" t="s">
        <v>47</v>
      </c>
      <c r="C102" s="12" t="s">
        <v>274</v>
      </c>
      <c r="D102" s="12" t="s">
        <v>70</v>
      </c>
      <c r="E102" s="12" t="s">
        <v>50</v>
      </c>
      <c r="F102" s="12">
        <v>1</v>
      </c>
      <c r="G102" s="12">
        <v>2</v>
      </c>
      <c r="H102" s="44" t="s">
        <v>285</v>
      </c>
      <c r="I102" s="44" t="s">
        <v>52</v>
      </c>
      <c r="J102" s="47" t="s">
        <v>286</v>
      </c>
      <c r="K102" s="12" t="s">
        <v>1</v>
      </c>
      <c r="L102" s="48">
        <v>96.62</v>
      </c>
      <c r="M102" s="48">
        <v>0</v>
      </c>
      <c r="N102" s="48">
        <v>85.57</v>
      </c>
      <c r="O102" s="12" t="s">
        <v>287</v>
      </c>
      <c r="P102" s="12" t="s">
        <v>288</v>
      </c>
      <c r="Q102" s="12" t="s">
        <v>56</v>
      </c>
      <c r="R102" s="12"/>
      <c r="S102" s="12"/>
      <c r="T102" s="12" t="s">
        <v>57</v>
      </c>
      <c r="U102" s="12"/>
      <c r="V102" s="49">
        <v>5236238263</v>
      </c>
      <c r="W102" s="49">
        <v>1901779939</v>
      </c>
      <c r="X102" s="12"/>
      <c r="Y102" s="53"/>
      <c r="Z102" t="s">
        <v>58</v>
      </c>
    </row>
    <row r="103" spans="1:26">
      <c r="A103" s="43">
        <v>513616</v>
      </c>
      <c r="B103" s="12" t="s">
        <v>59</v>
      </c>
      <c r="C103" s="12" t="s">
        <v>50</v>
      </c>
      <c r="D103" s="12" t="s">
        <v>70</v>
      </c>
      <c r="E103" s="12" t="s">
        <v>50</v>
      </c>
      <c r="F103" s="12">
        <v>1</v>
      </c>
      <c r="G103" s="12">
        <v>2</v>
      </c>
      <c r="H103" s="44" t="s">
        <v>285</v>
      </c>
      <c r="I103" s="44" t="s">
        <v>52</v>
      </c>
      <c r="J103" s="47" t="s">
        <v>286</v>
      </c>
      <c r="K103" s="12" t="s">
        <v>1</v>
      </c>
      <c r="L103" s="48">
        <v>0</v>
      </c>
      <c r="M103" s="48">
        <v>11.05</v>
      </c>
      <c r="N103" s="48">
        <v>0</v>
      </c>
      <c r="O103" s="12" t="s">
        <v>287</v>
      </c>
      <c r="P103" s="12" t="s">
        <v>288</v>
      </c>
      <c r="Q103" s="12" t="s">
        <v>56</v>
      </c>
      <c r="R103" s="12"/>
      <c r="S103" s="12"/>
      <c r="T103" s="12" t="s">
        <v>57</v>
      </c>
      <c r="U103" s="12"/>
      <c r="V103" s="49" t="s">
        <v>289</v>
      </c>
      <c r="W103" s="49">
        <v>1901779939</v>
      </c>
      <c r="X103" s="12"/>
      <c r="Y103" s="53"/>
      <c r="Z103" t="s">
        <v>58</v>
      </c>
    </row>
    <row r="104" spans="1:26">
      <c r="A104" s="43">
        <v>513616</v>
      </c>
      <c r="B104" s="12" t="s">
        <v>47</v>
      </c>
      <c r="C104" s="12" t="s">
        <v>274</v>
      </c>
      <c r="D104" s="12" t="s">
        <v>70</v>
      </c>
      <c r="E104" s="12" t="s">
        <v>50</v>
      </c>
      <c r="F104" s="12">
        <v>1</v>
      </c>
      <c r="G104" s="12">
        <v>2</v>
      </c>
      <c r="H104" s="44" t="s">
        <v>290</v>
      </c>
      <c r="I104" s="44" t="s">
        <v>52</v>
      </c>
      <c r="J104" s="47" t="s">
        <v>291</v>
      </c>
      <c r="K104" s="12" t="s">
        <v>1</v>
      </c>
      <c r="L104" s="48">
        <v>104.98</v>
      </c>
      <c r="M104" s="48">
        <v>0</v>
      </c>
      <c r="N104" s="48">
        <v>97.15</v>
      </c>
      <c r="O104" s="12" t="s">
        <v>292</v>
      </c>
      <c r="P104" s="12" t="s">
        <v>293</v>
      </c>
      <c r="Q104" s="12" t="s">
        <v>96</v>
      </c>
      <c r="R104" s="12"/>
      <c r="S104" s="12"/>
      <c r="T104" s="12" t="s">
        <v>57</v>
      </c>
      <c r="U104" s="12"/>
      <c r="V104" s="49">
        <v>5236309355</v>
      </c>
      <c r="W104" s="49">
        <v>1902106821</v>
      </c>
      <c r="X104" s="12"/>
      <c r="Y104" s="53"/>
      <c r="Z104" t="s">
        <v>58</v>
      </c>
    </row>
    <row r="105" spans="1:26">
      <c r="A105" s="43">
        <v>513616</v>
      </c>
      <c r="B105" s="12" t="s">
        <v>59</v>
      </c>
      <c r="C105" s="12" t="s">
        <v>50</v>
      </c>
      <c r="D105" s="12" t="s">
        <v>70</v>
      </c>
      <c r="E105" s="12" t="s">
        <v>50</v>
      </c>
      <c r="F105" s="12">
        <v>1</v>
      </c>
      <c r="G105" s="12">
        <v>2</v>
      </c>
      <c r="H105" s="44" t="s">
        <v>290</v>
      </c>
      <c r="I105" s="44" t="s">
        <v>52</v>
      </c>
      <c r="J105" s="47" t="s">
        <v>291</v>
      </c>
      <c r="K105" s="12" t="s">
        <v>1</v>
      </c>
      <c r="L105" s="48">
        <v>0</v>
      </c>
      <c r="M105" s="48">
        <v>7.83</v>
      </c>
      <c r="N105" s="48">
        <v>0</v>
      </c>
      <c r="O105" s="12" t="s">
        <v>292</v>
      </c>
      <c r="P105" s="12" t="s">
        <v>293</v>
      </c>
      <c r="Q105" s="12" t="s">
        <v>96</v>
      </c>
      <c r="R105" s="12"/>
      <c r="S105" s="12"/>
      <c r="T105" s="12" t="s">
        <v>57</v>
      </c>
      <c r="U105" s="12"/>
      <c r="V105" s="49" t="s">
        <v>294</v>
      </c>
      <c r="W105" s="49">
        <v>1902106821</v>
      </c>
      <c r="X105" s="12"/>
      <c r="Y105" s="53"/>
      <c r="Z105" t="s">
        <v>58</v>
      </c>
    </row>
    <row r="106" spans="1:26">
      <c r="A106" s="43">
        <v>513616</v>
      </c>
      <c r="B106" s="12" t="s">
        <v>47</v>
      </c>
      <c r="C106" s="12" t="s">
        <v>216</v>
      </c>
      <c r="D106" s="12" t="s">
        <v>70</v>
      </c>
      <c r="E106" s="12" t="s">
        <v>50</v>
      </c>
      <c r="F106" s="12">
        <v>1</v>
      </c>
      <c r="G106" s="12">
        <v>2</v>
      </c>
      <c r="H106" s="44" t="s">
        <v>295</v>
      </c>
      <c r="I106" s="44" t="s">
        <v>52</v>
      </c>
      <c r="J106" s="47" t="s">
        <v>296</v>
      </c>
      <c r="K106" s="12" t="s">
        <v>1</v>
      </c>
      <c r="L106" s="48">
        <v>574.19</v>
      </c>
      <c r="M106" s="48">
        <v>0</v>
      </c>
      <c r="N106" s="48">
        <v>506.13</v>
      </c>
      <c r="O106" s="12" t="s">
        <v>297</v>
      </c>
      <c r="P106" s="12" t="s">
        <v>142</v>
      </c>
      <c r="Q106" s="12" t="s">
        <v>67</v>
      </c>
      <c r="R106" s="12"/>
      <c r="S106" s="12"/>
      <c r="T106" s="12" t="s">
        <v>57</v>
      </c>
      <c r="U106" s="12"/>
      <c r="V106" s="49">
        <v>5236354680</v>
      </c>
      <c r="W106" s="49">
        <v>1902377076</v>
      </c>
      <c r="X106" s="12"/>
      <c r="Y106" s="53"/>
      <c r="Z106" t="s">
        <v>58</v>
      </c>
    </row>
    <row r="107" spans="1:26">
      <c r="A107" s="43">
        <v>513616</v>
      </c>
      <c r="B107" s="12" t="s">
        <v>59</v>
      </c>
      <c r="C107" s="12" t="s">
        <v>50</v>
      </c>
      <c r="D107" s="12" t="s">
        <v>70</v>
      </c>
      <c r="E107" s="12" t="s">
        <v>50</v>
      </c>
      <c r="F107" s="12">
        <v>1</v>
      </c>
      <c r="G107" s="12">
        <v>2</v>
      </c>
      <c r="H107" s="44" t="s">
        <v>295</v>
      </c>
      <c r="I107" s="44" t="s">
        <v>52</v>
      </c>
      <c r="J107" s="47" t="s">
        <v>296</v>
      </c>
      <c r="K107" s="12" t="s">
        <v>1</v>
      </c>
      <c r="L107" s="48">
        <v>0</v>
      </c>
      <c r="M107" s="48">
        <v>68.06</v>
      </c>
      <c r="N107" s="48">
        <v>0</v>
      </c>
      <c r="O107" s="12" t="s">
        <v>297</v>
      </c>
      <c r="P107" s="12" t="s">
        <v>142</v>
      </c>
      <c r="Q107" s="12" t="s">
        <v>67</v>
      </c>
      <c r="R107" s="12"/>
      <c r="S107" s="12"/>
      <c r="T107" s="12" t="s">
        <v>57</v>
      </c>
      <c r="U107" s="12"/>
      <c r="V107" s="49" t="s">
        <v>298</v>
      </c>
      <c r="W107" s="49">
        <v>1902377076</v>
      </c>
      <c r="X107" s="12"/>
      <c r="Y107" s="53"/>
      <c r="Z107" t="s">
        <v>58</v>
      </c>
    </row>
    <row r="108" spans="1:26">
      <c r="A108" s="43">
        <v>513616</v>
      </c>
      <c r="B108" s="12" t="s">
        <v>47</v>
      </c>
      <c r="C108" s="12" t="s">
        <v>216</v>
      </c>
      <c r="D108" s="12" t="s">
        <v>70</v>
      </c>
      <c r="E108" s="12" t="s">
        <v>50</v>
      </c>
      <c r="F108" s="12">
        <v>1</v>
      </c>
      <c r="G108" s="12">
        <v>2</v>
      </c>
      <c r="H108" s="44" t="s">
        <v>299</v>
      </c>
      <c r="I108" s="44" t="s">
        <v>52</v>
      </c>
      <c r="J108" s="47" t="s">
        <v>300</v>
      </c>
      <c r="K108" s="12" t="s">
        <v>1</v>
      </c>
      <c r="L108" s="48">
        <v>94.2</v>
      </c>
      <c r="M108" s="48">
        <v>0</v>
      </c>
      <c r="N108" s="48">
        <v>0</v>
      </c>
      <c r="O108" s="12" t="s">
        <v>301</v>
      </c>
      <c r="P108" s="12" t="s">
        <v>302</v>
      </c>
      <c r="Q108" s="12" t="s">
        <v>67</v>
      </c>
      <c r="R108" s="12"/>
      <c r="S108" s="12"/>
      <c r="T108" s="12" t="s">
        <v>57</v>
      </c>
      <c r="U108" s="12"/>
      <c r="V108" s="49">
        <v>5236431060</v>
      </c>
      <c r="W108" s="49">
        <v>1902516405</v>
      </c>
      <c r="X108" s="12"/>
      <c r="Y108" s="53"/>
      <c r="Z108" t="s">
        <v>58</v>
      </c>
    </row>
    <row r="109" spans="1:26">
      <c r="A109" s="43">
        <v>513616</v>
      </c>
      <c r="B109" s="12" t="s">
        <v>123</v>
      </c>
      <c r="C109" s="12" t="s">
        <v>70</v>
      </c>
      <c r="D109" s="12" t="s">
        <v>70</v>
      </c>
      <c r="E109" s="12" t="s">
        <v>50</v>
      </c>
      <c r="F109" s="12">
        <v>1</v>
      </c>
      <c r="G109" s="12">
        <v>2</v>
      </c>
      <c r="H109" s="44" t="s">
        <v>299</v>
      </c>
      <c r="I109" s="44" t="s">
        <v>52</v>
      </c>
      <c r="J109" s="47" t="s">
        <v>300</v>
      </c>
      <c r="K109" s="12" t="s">
        <v>1</v>
      </c>
      <c r="L109" s="48">
        <v>-94.2</v>
      </c>
      <c r="M109" s="48">
        <v>0</v>
      </c>
      <c r="N109" s="48">
        <v>0</v>
      </c>
      <c r="O109" s="12" t="s">
        <v>301</v>
      </c>
      <c r="P109" s="12" t="s">
        <v>302</v>
      </c>
      <c r="Q109" s="12" t="s">
        <v>67</v>
      </c>
      <c r="R109" s="12"/>
      <c r="S109" s="12"/>
      <c r="T109" s="12" t="s">
        <v>57</v>
      </c>
      <c r="U109" s="12" t="s">
        <v>303</v>
      </c>
      <c r="V109" s="49">
        <v>5236759714</v>
      </c>
      <c r="W109" s="49">
        <v>1902516405</v>
      </c>
      <c r="X109" s="12"/>
      <c r="Y109" s="53"/>
      <c r="Z109" t="s">
        <v>58</v>
      </c>
    </row>
    <row r="110" spans="1:26">
      <c r="A110" s="43">
        <v>513616</v>
      </c>
      <c r="B110" s="12" t="s">
        <v>59</v>
      </c>
      <c r="C110" s="12" t="s">
        <v>50</v>
      </c>
      <c r="D110" s="12" t="s">
        <v>70</v>
      </c>
      <c r="E110" s="12" t="s">
        <v>50</v>
      </c>
      <c r="F110" s="12">
        <v>1</v>
      </c>
      <c r="G110" s="12">
        <v>2</v>
      </c>
      <c r="H110" s="44" t="s">
        <v>299</v>
      </c>
      <c r="I110" s="44" t="s">
        <v>52</v>
      </c>
      <c r="J110" s="47" t="s">
        <v>300</v>
      </c>
      <c r="K110" s="12" t="s">
        <v>1</v>
      </c>
      <c r="L110" s="48">
        <v>0</v>
      </c>
      <c r="M110" s="48">
        <v>9.34</v>
      </c>
      <c r="N110" s="48">
        <v>0</v>
      </c>
      <c r="O110" s="12" t="s">
        <v>301</v>
      </c>
      <c r="P110" s="12" t="s">
        <v>302</v>
      </c>
      <c r="Q110" s="12" t="s">
        <v>67</v>
      </c>
      <c r="R110" s="12"/>
      <c r="S110" s="12"/>
      <c r="T110" s="12" t="s">
        <v>57</v>
      </c>
      <c r="U110" s="12"/>
      <c r="V110" s="49" t="s">
        <v>304</v>
      </c>
      <c r="W110" s="49">
        <v>1902516405</v>
      </c>
      <c r="X110" s="12"/>
      <c r="Y110" s="53"/>
      <c r="Z110" t="s">
        <v>58</v>
      </c>
    </row>
    <row r="111" spans="1:26">
      <c r="A111" s="43">
        <v>513616</v>
      </c>
      <c r="B111" s="12" t="s">
        <v>126</v>
      </c>
      <c r="C111" s="12" t="s">
        <v>50</v>
      </c>
      <c r="D111" s="12" t="s">
        <v>70</v>
      </c>
      <c r="E111" s="12" t="s">
        <v>50</v>
      </c>
      <c r="F111" s="12">
        <v>1</v>
      </c>
      <c r="G111" s="12">
        <v>2</v>
      </c>
      <c r="H111" s="44" t="s">
        <v>299</v>
      </c>
      <c r="I111" s="44" t="s">
        <v>52</v>
      </c>
      <c r="J111" s="47" t="s">
        <v>300</v>
      </c>
      <c r="K111" s="12" t="s">
        <v>1</v>
      </c>
      <c r="L111" s="48">
        <v>0</v>
      </c>
      <c r="M111" s="48">
        <v>-9.34</v>
      </c>
      <c r="N111" s="48">
        <v>0</v>
      </c>
      <c r="O111" s="12" t="s">
        <v>301</v>
      </c>
      <c r="P111" s="12" t="s">
        <v>302</v>
      </c>
      <c r="Q111" s="12" t="s">
        <v>67</v>
      </c>
      <c r="R111" s="12"/>
      <c r="S111" s="12"/>
      <c r="T111" s="12" t="s">
        <v>57</v>
      </c>
      <c r="U111" s="12"/>
      <c r="V111" s="49" t="s">
        <v>305</v>
      </c>
      <c r="W111" s="49">
        <v>1902516405</v>
      </c>
      <c r="X111" s="12"/>
      <c r="Y111" s="53"/>
      <c r="Z111" t="s">
        <v>58</v>
      </c>
    </row>
    <row r="112" spans="1:26">
      <c r="A112" s="43">
        <v>513616</v>
      </c>
      <c r="B112" s="12" t="s">
        <v>47</v>
      </c>
      <c r="C112" s="12" t="s">
        <v>216</v>
      </c>
      <c r="D112" s="12" t="s">
        <v>62</v>
      </c>
      <c r="E112" s="12" t="s">
        <v>50</v>
      </c>
      <c r="F112" s="12">
        <v>2</v>
      </c>
      <c r="G112" s="12">
        <v>2</v>
      </c>
      <c r="H112" s="44" t="s">
        <v>306</v>
      </c>
      <c r="I112" s="44" t="s">
        <v>52</v>
      </c>
      <c r="J112" s="47" t="s">
        <v>307</v>
      </c>
      <c r="K112" s="12" t="s">
        <v>1</v>
      </c>
      <c r="L112" s="48">
        <v>214</v>
      </c>
      <c r="M112" s="48">
        <v>0</v>
      </c>
      <c r="N112" s="48">
        <v>198.05</v>
      </c>
      <c r="O112" s="12" t="s">
        <v>308</v>
      </c>
      <c r="P112" s="12" t="s">
        <v>309</v>
      </c>
      <c r="Q112" s="12" t="s">
        <v>67</v>
      </c>
      <c r="R112" s="12"/>
      <c r="S112" s="12"/>
      <c r="T112" s="12" t="s">
        <v>57</v>
      </c>
      <c r="U112" s="12"/>
      <c r="V112" s="49">
        <v>5236451739</v>
      </c>
      <c r="W112" s="49">
        <v>1902646020</v>
      </c>
      <c r="X112" s="12"/>
      <c r="Y112" s="53"/>
      <c r="Z112" t="s">
        <v>58</v>
      </c>
    </row>
    <row r="113" spans="1:26">
      <c r="A113" s="43">
        <v>513616</v>
      </c>
      <c r="B113" s="12" t="s">
        <v>59</v>
      </c>
      <c r="C113" s="12" t="s">
        <v>50</v>
      </c>
      <c r="D113" s="12" t="s">
        <v>62</v>
      </c>
      <c r="E113" s="12" t="s">
        <v>50</v>
      </c>
      <c r="F113" s="12">
        <v>2</v>
      </c>
      <c r="G113" s="12">
        <v>2</v>
      </c>
      <c r="H113" s="44" t="s">
        <v>306</v>
      </c>
      <c r="I113" s="44" t="s">
        <v>52</v>
      </c>
      <c r="J113" s="47" t="s">
        <v>307</v>
      </c>
      <c r="K113" s="12" t="s">
        <v>1</v>
      </c>
      <c r="L113" s="48">
        <v>0</v>
      </c>
      <c r="M113" s="48">
        <v>15.95</v>
      </c>
      <c r="N113" s="48">
        <v>0</v>
      </c>
      <c r="O113" s="12" t="s">
        <v>308</v>
      </c>
      <c r="P113" s="12" t="s">
        <v>309</v>
      </c>
      <c r="Q113" s="12" t="s">
        <v>67</v>
      </c>
      <c r="R113" s="12"/>
      <c r="S113" s="12"/>
      <c r="T113" s="12" t="s">
        <v>57</v>
      </c>
      <c r="U113" s="12"/>
      <c r="V113" s="49" t="s">
        <v>310</v>
      </c>
      <c r="W113" s="49">
        <v>1902646020</v>
      </c>
      <c r="X113" s="12"/>
      <c r="Y113" s="53"/>
      <c r="Z113" t="s">
        <v>58</v>
      </c>
    </row>
    <row r="114" spans="1:26">
      <c r="A114" s="43">
        <v>513616</v>
      </c>
      <c r="B114" s="12" t="s">
        <v>47</v>
      </c>
      <c r="C114" s="12" t="s">
        <v>49</v>
      </c>
      <c r="D114" s="12" t="s">
        <v>70</v>
      </c>
      <c r="E114" s="12" t="s">
        <v>50</v>
      </c>
      <c r="F114" s="12">
        <v>1</v>
      </c>
      <c r="G114" s="12">
        <v>2</v>
      </c>
      <c r="H114" s="44" t="s">
        <v>311</v>
      </c>
      <c r="I114" s="44" t="s">
        <v>52</v>
      </c>
      <c r="J114" s="47" t="s">
        <v>312</v>
      </c>
      <c r="K114" s="12" t="s">
        <v>1</v>
      </c>
      <c r="L114" s="48">
        <v>93.34</v>
      </c>
      <c r="M114" s="48">
        <v>0</v>
      </c>
      <c r="N114" s="48">
        <v>78.68</v>
      </c>
      <c r="O114" s="12" t="s">
        <v>313</v>
      </c>
      <c r="P114" s="12" t="s">
        <v>314</v>
      </c>
      <c r="Q114" s="12" t="s">
        <v>138</v>
      </c>
      <c r="R114" s="12"/>
      <c r="S114" s="12"/>
      <c r="T114" s="12" t="s">
        <v>57</v>
      </c>
      <c r="U114" s="12"/>
      <c r="V114" s="49">
        <v>5236474710</v>
      </c>
      <c r="W114" s="49">
        <v>1902710401</v>
      </c>
      <c r="X114" s="12"/>
      <c r="Y114" s="53"/>
      <c r="Z114" t="s">
        <v>58</v>
      </c>
    </row>
    <row r="115" spans="1:26">
      <c r="A115" s="43">
        <v>513616</v>
      </c>
      <c r="B115" s="12" t="s">
        <v>59</v>
      </c>
      <c r="C115" s="12" t="s">
        <v>50</v>
      </c>
      <c r="D115" s="12" t="s">
        <v>70</v>
      </c>
      <c r="E115" s="12" t="s">
        <v>50</v>
      </c>
      <c r="F115" s="12">
        <v>1</v>
      </c>
      <c r="G115" s="12">
        <v>2</v>
      </c>
      <c r="H115" s="44" t="s">
        <v>311</v>
      </c>
      <c r="I115" s="44" t="s">
        <v>52</v>
      </c>
      <c r="J115" s="47" t="s">
        <v>312</v>
      </c>
      <c r="K115" s="12" t="s">
        <v>1</v>
      </c>
      <c r="L115" s="48">
        <v>0</v>
      </c>
      <c r="M115" s="48">
        <v>14.66</v>
      </c>
      <c r="N115" s="48">
        <v>0</v>
      </c>
      <c r="O115" s="12" t="s">
        <v>313</v>
      </c>
      <c r="P115" s="12" t="s">
        <v>314</v>
      </c>
      <c r="Q115" s="12" t="s">
        <v>138</v>
      </c>
      <c r="R115" s="12"/>
      <c r="S115" s="12"/>
      <c r="T115" s="12" t="s">
        <v>57</v>
      </c>
      <c r="U115" s="12"/>
      <c r="V115" s="49" t="s">
        <v>315</v>
      </c>
      <c r="W115" s="49">
        <v>1902710401</v>
      </c>
      <c r="X115" s="12"/>
      <c r="Y115" s="53"/>
      <c r="Z115" t="s">
        <v>58</v>
      </c>
    </row>
    <row r="116" spans="1:26">
      <c r="A116" s="43">
        <v>513616</v>
      </c>
      <c r="B116" s="12" t="s">
        <v>47</v>
      </c>
      <c r="C116" s="12" t="s">
        <v>49</v>
      </c>
      <c r="D116" s="12" t="s">
        <v>50</v>
      </c>
      <c r="E116" s="12" t="s">
        <v>105</v>
      </c>
      <c r="F116" s="12">
        <v>1</v>
      </c>
      <c r="G116" s="12">
        <v>2</v>
      </c>
      <c r="H116" s="44" t="s">
        <v>316</v>
      </c>
      <c r="I116" s="44" t="s">
        <v>52</v>
      </c>
      <c r="J116" s="47" t="s">
        <v>317</v>
      </c>
      <c r="K116" s="12" t="s">
        <v>1</v>
      </c>
      <c r="L116" s="48">
        <v>65.8</v>
      </c>
      <c r="M116" s="48">
        <v>0</v>
      </c>
      <c r="N116" s="48">
        <v>60.9</v>
      </c>
      <c r="O116" s="12" t="s">
        <v>318</v>
      </c>
      <c r="P116" s="12" t="s">
        <v>319</v>
      </c>
      <c r="Q116" s="12" t="s">
        <v>155</v>
      </c>
      <c r="R116" s="12"/>
      <c r="S116" s="12"/>
      <c r="T116" s="12" t="s">
        <v>57</v>
      </c>
      <c r="U116" s="12"/>
      <c r="V116" s="49">
        <v>5236475411</v>
      </c>
      <c r="W116" s="49">
        <v>1902712722</v>
      </c>
      <c r="X116" s="12"/>
      <c r="Y116" s="53"/>
      <c r="Z116" t="s">
        <v>58</v>
      </c>
    </row>
    <row r="117" spans="1:26">
      <c r="A117" s="43">
        <v>513616</v>
      </c>
      <c r="B117" s="12" t="s">
        <v>59</v>
      </c>
      <c r="C117" s="12" t="s">
        <v>105</v>
      </c>
      <c r="D117" s="12" t="s">
        <v>50</v>
      </c>
      <c r="E117" s="12" t="s">
        <v>105</v>
      </c>
      <c r="F117" s="12">
        <v>1</v>
      </c>
      <c r="G117" s="12">
        <v>2</v>
      </c>
      <c r="H117" s="44" t="s">
        <v>316</v>
      </c>
      <c r="I117" s="44" t="s">
        <v>52</v>
      </c>
      <c r="J117" s="47" t="s">
        <v>317</v>
      </c>
      <c r="K117" s="12" t="s">
        <v>1</v>
      </c>
      <c r="L117" s="48">
        <v>0</v>
      </c>
      <c r="M117" s="48">
        <v>4.9</v>
      </c>
      <c r="N117" s="48">
        <v>0</v>
      </c>
      <c r="O117" s="12" t="s">
        <v>318</v>
      </c>
      <c r="P117" s="12" t="s">
        <v>319</v>
      </c>
      <c r="Q117" s="12" t="s">
        <v>155</v>
      </c>
      <c r="R117" s="12"/>
      <c r="S117" s="12"/>
      <c r="T117" s="12" t="s">
        <v>57</v>
      </c>
      <c r="U117" s="12"/>
      <c r="V117" s="49" t="s">
        <v>320</v>
      </c>
      <c r="W117" s="49">
        <v>1902712722</v>
      </c>
      <c r="X117" s="12"/>
      <c r="Y117" s="53"/>
      <c r="Z117" t="s">
        <v>58</v>
      </c>
    </row>
    <row r="118" spans="1:26">
      <c r="A118" s="43">
        <v>513616</v>
      </c>
      <c r="B118" s="12" t="s">
        <v>47</v>
      </c>
      <c r="C118" s="12" t="s">
        <v>49</v>
      </c>
      <c r="D118" s="12" t="s">
        <v>70</v>
      </c>
      <c r="E118" s="12" t="s">
        <v>50</v>
      </c>
      <c r="F118" s="12">
        <v>1</v>
      </c>
      <c r="G118" s="12">
        <v>2</v>
      </c>
      <c r="H118" s="44" t="s">
        <v>321</v>
      </c>
      <c r="I118" s="44" t="s">
        <v>52</v>
      </c>
      <c r="J118" s="47" t="s">
        <v>322</v>
      </c>
      <c r="K118" s="12" t="s">
        <v>1</v>
      </c>
      <c r="L118" s="48">
        <v>16.17</v>
      </c>
      <c r="M118" s="48">
        <v>0</v>
      </c>
      <c r="N118" s="48">
        <v>14.52</v>
      </c>
      <c r="O118" s="12" t="s">
        <v>323</v>
      </c>
      <c r="P118" s="12" t="s">
        <v>88</v>
      </c>
      <c r="Q118" s="12" t="s">
        <v>89</v>
      </c>
      <c r="R118" s="12"/>
      <c r="S118" s="12"/>
      <c r="T118" s="12" t="s">
        <v>57</v>
      </c>
      <c r="U118" s="12"/>
      <c r="V118" s="49">
        <v>5236480004</v>
      </c>
      <c r="W118" s="49">
        <v>1902732022</v>
      </c>
      <c r="X118" s="12"/>
      <c r="Y118" s="53"/>
      <c r="Z118" t="s">
        <v>58</v>
      </c>
    </row>
    <row r="119" spans="1:26">
      <c r="A119" s="43">
        <v>513616</v>
      </c>
      <c r="B119" s="12" t="s">
        <v>59</v>
      </c>
      <c r="C119" s="12" t="s">
        <v>50</v>
      </c>
      <c r="D119" s="12" t="s">
        <v>70</v>
      </c>
      <c r="E119" s="12" t="s">
        <v>50</v>
      </c>
      <c r="F119" s="12">
        <v>1</v>
      </c>
      <c r="G119" s="12">
        <v>2</v>
      </c>
      <c r="H119" s="44" t="s">
        <v>321</v>
      </c>
      <c r="I119" s="44" t="s">
        <v>52</v>
      </c>
      <c r="J119" s="47" t="s">
        <v>322</v>
      </c>
      <c r="K119" s="12" t="s">
        <v>1</v>
      </c>
      <c r="L119" s="48">
        <v>0</v>
      </c>
      <c r="M119" s="48">
        <v>1.65</v>
      </c>
      <c r="N119" s="48">
        <v>0</v>
      </c>
      <c r="O119" s="12" t="s">
        <v>323</v>
      </c>
      <c r="P119" s="12" t="s">
        <v>88</v>
      </c>
      <c r="Q119" s="12" t="s">
        <v>89</v>
      </c>
      <c r="R119" s="12"/>
      <c r="S119" s="12"/>
      <c r="T119" s="12" t="s">
        <v>57</v>
      </c>
      <c r="U119" s="12"/>
      <c r="V119" s="49" t="s">
        <v>324</v>
      </c>
      <c r="W119" s="49">
        <v>1902732022</v>
      </c>
      <c r="X119" s="12"/>
      <c r="Y119" s="53"/>
      <c r="Z119" t="s">
        <v>58</v>
      </c>
    </row>
    <row r="120" spans="1:26">
      <c r="A120" s="43">
        <v>513616</v>
      </c>
      <c r="B120" s="12" t="s">
        <v>47</v>
      </c>
      <c r="C120" s="12" t="s">
        <v>49</v>
      </c>
      <c r="D120" s="12" t="s">
        <v>70</v>
      </c>
      <c r="E120" s="12" t="s">
        <v>50</v>
      </c>
      <c r="F120" s="12">
        <v>1</v>
      </c>
      <c r="G120" s="12">
        <v>2</v>
      </c>
      <c r="H120" s="44" t="s">
        <v>325</v>
      </c>
      <c r="I120" s="44" t="s">
        <v>52</v>
      </c>
      <c r="J120" s="47" t="s">
        <v>326</v>
      </c>
      <c r="K120" s="12" t="s">
        <v>1</v>
      </c>
      <c r="L120" s="48">
        <v>89.11</v>
      </c>
      <c r="M120" s="48">
        <v>0</v>
      </c>
      <c r="N120" s="48">
        <v>80.99</v>
      </c>
      <c r="O120" s="12" t="s">
        <v>327</v>
      </c>
      <c r="P120" s="12" t="s">
        <v>328</v>
      </c>
      <c r="Q120" s="12" t="s">
        <v>227</v>
      </c>
      <c r="R120" s="12"/>
      <c r="S120" s="12"/>
      <c r="T120" s="12" t="s">
        <v>57</v>
      </c>
      <c r="U120" s="12"/>
      <c r="V120" s="49">
        <v>5236486185</v>
      </c>
      <c r="W120" s="49">
        <v>1902732828</v>
      </c>
      <c r="X120" s="12"/>
      <c r="Y120" s="53"/>
      <c r="Z120" t="s">
        <v>58</v>
      </c>
    </row>
    <row r="121" spans="1:26">
      <c r="A121" s="43">
        <v>513616</v>
      </c>
      <c r="B121" s="12" t="s">
        <v>59</v>
      </c>
      <c r="C121" s="12" t="s">
        <v>50</v>
      </c>
      <c r="D121" s="12" t="s">
        <v>70</v>
      </c>
      <c r="E121" s="12" t="s">
        <v>50</v>
      </c>
      <c r="F121" s="12">
        <v>1</v>
      </c>
      <c r="G121" s="12">
        <v>2</v>
      </c>
      <c r="H121" s="44" t="s">
        <v>325</v>
      </c>
      <c r="I121" s="44" t="s">
        <v>52</v>
      </c>
      <c r="J121" s="47" t="s">
        <v>326</v>
      </c>
      <c r="K121" s="12" t="s">
        <v>1</v>
      </c>
      <c r="L121" s="48">
        <v>0</v>
      </c>
      <c r="M121" s="48">
        <v>8.12</v>
      </c>
      <c r="N121" s="48">
        <v>0</v>
      </c>
      <c r="O121" s="12" t="s">
        <v>327</v>
      </c>
      <c r="P121" s="12" t="s">
        <v>328</v>
      </c>
      <c r="Q121" s="12" t="s">
        <v>227</v>
      </c>
      <c r="R121" s="12"/>
      <c r="S121" s="12"/>
      <c r="T121" s="12" t="s">
        <v>57</v>
      </c>
      <c r="U121" s="12"/>
      <c r="V121" s="49" t="s">
        <v>329</v>
      </c>
      <c r="W121" s="49">
        <v>1902732828</v>
      </c>
      <c r="X121" s="12"/>
      <c r="Y121" s="53"/>
      <c r="Z121" t="s">
        <v>58</v>
      </c>
    </row>
    <row r="122" spans="1:26">
      <c r="A122" s="43">
        <v>513616</v>
      </c>
      <c r="B122" s="12" t="s">
        <v>47</v>
      </c>
      <c r="C122" s="12" t="s">
        <v>49</v>
      </c>
      <c r="D122" s="12" t="s">
        <v>105</v>
      </c>
      <c r="E122" s="12" t="s">
        <v>106</v>
      </c>
      <c r="F122" s="12">
        <v>1</v>
      </c>
      <c r="G122" s="12">
        <v>2</v>
      </c>
      <c r="H122" s="44" t="s">
        <v>330</v>
      </c>
      <c r="I122" s="44" t="s">
        <v>52</v>
      </c>
      <c r="J122" s="47" t="s">
        <v>331</v>
      </c>
      <c r="K122" s="12" t="s">
        <v>1</v>
      </c>
      <c r="L122" s="48">
        <v>108.6</v>
      </c>
      <c r="M122" s="48">
        <v>0</v>
      </c>
      <c r="N122" s="48">
        <v>99.3</v>
      </c>
      <c r="O122" s="12" t="s">
        <v>332</v>
      </c>
      <c r="P122" s="12" t="s">
        <v>333</v>
      </c>
      <c r="Q122" s="12" t="s">
        <v>67</v>
      </c>
      <c r="R122" s="12"/>
      <c r="S122" s="12"/>
      <c r="T122" s="12" t="s">
        <v>57</v>
      </c>
      <c r="U122" s="12"/>
      <c r="V122" s="49">
        <v>5236501677</v>
      </c>
      <c r="W122" s="49">
        <v>1902792650</v>
      </c>
      <c r="X122" s="12"/>
      <c r="Y122" s="53"/>
      <c r="Z122" t="s">
        <v>58</v>
      </c>
    </row>
    <row r="123" spans="1:26">
      <c r="A123" s="43">
        <v>513616</v>
      </c>
      <c r="B123" s="12" t="s">
        <v>59</v>
      </c>
      <c r="C123" s="12" t="s">
        <v>106</v>
      </c>
      <c r="D123" s="12" t="s">
        <v>105</v>
      </c>
      <c r="E123" s="12" t="s">
        <v>106</v>
      </c>
      <c r="F123" s="12">
        <v>1</v>
      </c>
      <c r="G123" s="12">
        <v>2</v>
      </c>
      <c r="H123" s="44" t="s">
        <v>330</v>
      </c>
      <c r="I123" s="44" t="s">
        <v>52</v>
      </c>
      <c r="J123" s="47" t="s">
        <v>331</v>
      </c>
      <c r="K123" s="12" t="s">
        <v>1</v>
      </c>
      <c r="L123" s="48">
        <v>0</v>
      </c>
      <c r="M123" s="48">
        <v>9.3</v>
      </c>
      <c r="N123" s="48">
        <v>0</v>
      </c>
      <c r="O123" s="12" t="s">
        <v>332</v>
      </c>
      <c r="P123" s="12" t="s">
        <v>333</v>
      </c>
      <c r="Q123" s="12" t="s">
        <v>67</v>
      </c>
      <c r="R123" s="12"/>
      <c r="S123" s="12"/>
      <c r="T123" s="12" t="s">
        <v>57</v>
      </c>
      <c r="U123" s="12"/>
      <c r="V123" s="49" t="s">
        <v>334</v>
      </c>
      <c r="W123" s="49">
        <v>1902792650</v>
      </c>
      <c r="X123" s="12"/>
      <c r="Y123" s="53"/>
      <c r="Z123" t="s">
        <v>58</v>
      </c>
    </row>
    <row r="124" spans="1:26">
      <c r="A124" s="43">
        <v>513616</v>
      </c>
      <c r="B124" s="12" t="s">
        <v>47</v>
      </c>
      <c r="C124" s="12" t="s">
        <v>49</v>
      </c>
      <c r="D124" s="12" t="s">
        <v>70</v>
      </c>
      <c r="E124" s="12" t="s">
        <v>50</v>
      </c>
      <c r="F124" s="12">
        <v>1</v>
      </c>
      <c r="G124" s="12">
        <v>2</v>
      </c>
      <c r="H124" s="44" t="s">
        <v>335</v>
      </c>
      <c r="I124" s="44" t="s">
        <v>52</v>
      </c>
      <c r="J124" s="47" t="s">
        <v>336</v>
      </c>
      <c r="K124" s="12" t="s">
        <v>1</v>
      </c>
      <c r="L124" s="48">
        <v>338.11</v>
      </c>
      <c r="M124" s="48">
        <v>0</v>
      </c>
      <c r="N124" s="48">
        <v>0</v>
      </c>
      <c r="O124" s="12" t="s">
        <v>337</v>
      </c>
      <c r="P124" s="12" t="s">
        <v>338</v>
      </c>
      <c r="Q124" s="12" t="s">
        <v>67</v>
      </c>
      <c r="R124" s="12"/>
      <c r="S124" s="12"/>
      <c r="T124" s="12" t="s">
        <v>57</v>
      </c>
      <c r="U124" s="12"/>
      <c r="V124" s="49">
        <v>5236515630</v>
      </c>
      <c r="W124" s="49">
        <v>1902893513</v>
      </c>
      <c r="X124" s="12"/>
      <c r="Y124" s="53"/>
      <c r="Z124" t="s">
        <v>58</v>
      </c>
    </row>
    <row r="125" spans="1:26">
      <c r="A125" s="43">
        <v>513616</v>
      </c>
      <c r="B125" s="12" t="s">
        <v>123</v>
      </c>
      <c r="C125" s="12" t="s">
        <v>49</v>
      </c>
      <c r="D125" s="12" t="s">
        <v>70</v>
      </c>
      <c r="E125" s="12" t="s">
        <v>50</v>
      </c>
      <c r="F125" s="12">
        <v>1</v>
      </c>
      <c r="G125" s="12">
        <v>2</v>
      </c>
      <c r="H125" s="44" t="s">
        <v>335</v>
      </c>
      <c r="I125" s="44" t="s">
        <v>52</v>
      </c>
      <c r="J125" s="47" t="s">
        <v>336</v>
      </c>
      <c r="K125" s="12" t="s">
        <v>1</v>
      </c>
      <c r="L125" s="48">
        <v>-338.11</v>
      </c>
      <c r="M125" s="48">
        <v>0</v>
      </c>
      <c r="N125" s="48">
        <v>0</v>
      </c>
      <c r="O125" s="12" t="s">
        <v>337</v>
      </c>
      <c r="P125" s="12" t="s">
        <v>338</v>
      </c>
      <c r="Q125" s="12" t="s">
        <v>67</v>
      </c>
      <c r="R125" s="12"/>
      <c r="S125" s="12"/>
      <c r="T125" s="12" t="s">
        <v>57</v>
      </c>
      <c r="U125" s="12" t="s">
        <v>339</v>
      </c>
      <c r="V125" s="49">
        <v>5236599158</v>
      </c>
      <c r="W125" s="49">
        <v>1902893513</v>
      </c>
      <c r="X125" s="12"/>
      <c r="Y125" s="53"/>
      <c r="Z125" t="s">
        <v>58</v>
      </c>
    </row>
    <row r="126" spans="1:26">
      <c r="A126" s="43">
        <v>513616</v>
      </c>
      <c r="B126" s="12" t="s">
        <v>59</v>
      </c>
      <c r="C126" s="12" t="s">
        <v>50</v>
      </c>
      <c r="D126" s="12" t="s">
        <v>70</v>
      </c>
      <c r="E126" s="12" t="s">
        <v>50</v>
      </c>
      <c r="F126" s="12">
        <v>1</v>
      </c>
      <c r="G126" s="12">
        <v>2</v>
      </c>
      <c r="H126" s="44" t="s">
        <v>335</v>
      </c>
      <c r="I126" s="44" t="s">
        <v>52</v>
      </c>
      <c r="J126" s="47" t="s">
        <v>336</v>
      </c>
      <c r="K126" s="12" t="s">
        <v>1</v>
      </c>
      <c r="L126" s="48">
        <v>0</v>
      </c>
      <c r="M126" s="48">
        <v>38.07</v>
      </c>
      <c r="N126" s="48">
        <v>0</v>
      </c>
      <c r="O126" s="12" t="s">
        <v>337</v>
      </c>
      <c r="P126" s="12" t="s">
        <v>338</v>
      </c>
      <c r="Q126" s="12" t="s">
        <v>67</v>
      </c>
      <c r="R126" s="12"/>
      <c r="S126" s="12"/>
      <c r="T126" s="12" t="s">
        <v>57</v>
      </c>
      <c r="U126" s="12"/>
      <c r="V126" s="49" t="s">
        <v>340</v>
      </c>
      <c r="W126" s="49">
        <v>1902893513</v>
      </c>
      <c r="X126" s="12"/>
      <c r="Y126" s="53"/>
      <c r="Z126" t="s">
        <v>58</v>
      </c>
    </row>
    <row r="127" spans="1:26">
      <c r="A127" s="43">
        <v>513616</v>
      </c>
      <c r="B127" s="12" t="s">
        <v>126</v>
      </c>
      <c r="C127" s="12" t="s">
        <v>50</v>
      </c>
      <c r="D127" s="12" t="s">
        <v>70</v>
      </c>
      <c r="E127" s="12" t="s">
        <v>50</v>
      </c>
      <c r="F127" s="12">
        <v>1</v>
      </c>
      <c r="G127" s="12">
        <v>2</v>
      </c>
      <c r="H127" s="44" t="s">
        <v>335</v>
      </c>
      <c r="I127" s="44" t="s">
        <v>52</v>
      </c>
      <c r="J127" s="47" t="s">
        <v>336</v>
      </c>
      <c r="K127" s="12" t="s">
        <v>1</v>
      </c>
      <c r="L127" s="48">
        <v>0</v>
      </c>
      <c r="M127" s="48">
        <v>-38.07</v>
      </c>
      <c r="N127" s="48">
        <v>0</v>
      </c>
      <c r="O127" s="12" t="s">
        <v>337</v>
      </c>
      <c r="P127" s="12" t="s">
        <v>338</v>
      </c>
      <c r="Q127" s="12" t="s">
        <v>67</v>
      </c>
      <c r="R127" s="12"/>
      <c r="S127" s="12"/>
      <c r="T127" s="12" t="s">
        <v>57</v>
      </c>
      <c r="U127" s="12"/>
      <c r="V127" s="49" t="s">
        <v>341</v>
      </c>
      <c r="W127" s="49">
        <v>1902893513</v>
      </c>
      <c r="X127" s="12"/>
      <c r="Y127" s="53"/>
      <c r="Z127" t="s">
        <v>58</v>
      </c>
    </row>
    <row r="128" spans="1:26">
      <c r="A128" s="43">
        <v>513616</v>
      </c>
      <c r="B128" s="12" t="s">
        <v>47</v>
      </c>
      <c r="C128" s="12" t="s">
        <v>49</v>
      </c>
      <c r="D128" s="12" t="s">
        <v>70</v>
      </c>
      <c r="E128" s="12" t="s">
        <v>50</v>
      </c>
      <c r="F128" s="12">
        <v>1</v>
      </c>
      <c r="G128" s="12">
        <v>2</v>
      </c>
      <c r="H128" s="44" t="s">
        <v>342</v>
      </c>
      <c r="I128" s="44" t="s">
        <v>52</v>
      </c>
      <c r="J128" s="47" t="s">
        <v>343</v>
      </c>
      <c r="K128" s="12" t="s">
        <v>1</v>
      </c>
      <c r="L128" s="48">
        <v>119.87</v>
      </c>
      <c r="M128" s="48">
        <v>0</v>
      </c>
      <c r="N128" s="48">
        <v>0</v>
      </c>
      <c r="O128" s="12" t="s">
        <v>344</v>
      </c>
      <c r="P128" s="12" t="s">
        <v>345</v>
      </c>
      <c r="Q128" s="12" t="s">
        <v>67</v>
      </c>
      <c r="R128" s="12"/>
      <c r="S128" s="12"/>
      <c r="T128" s="12" t="s">
        <v>57</v>
      </c>
      <c r="U128" s="12"/>
      <c r="V128" s="49">
        <v>5236551347</v>
      </c>
      <c r="W128" s="49">
        <v>1902941870</v>
      </c>
      <c r="X128" s="12"/>
      <c r="Y128" s="53"/>
      <c r="Z128" t="s">
        <v>58</v>
      </c>
    </row>
    <row r="129" spans="1:26">
      <c r="A129" s="43">
        <v>513616</v>
      </c>
      <c r="B129" s="12" t="s">
        <v>123</v>
      </c>
      <c r="C129" s="12" t="s">
        <v>62</v>
      </c>
      <c r="D129" s="12" t="s">
        <v>70</v>
      </c>
      <c r="E129" s="12" t="s">
        <v>50</v>
      </c>
      <c r="F129" s="12">
        <v>1</v>
      </c>
      <c r="G129" s="12">
        <v>2</v>
      </c>
      <c r="H129" s="44" t="s">
        <v>342</v>
      </c>
      <c r="I129" s="44" t="s">
        <v>52</v>
      </c>
      <c r="J129" s="47" t="s">
        <v>343</v>
      </c>
      <c r="K129" s="12" t="s">
        <v>1</v>
      </c>
      <c r="L129" s="48">
        <v>-119.87</v>
      </c>
      <c r="M129" s="48">
        <v>0</v>
      </c>
      <c r="N129" s="48">
        <v>0</v>
      </c>
      <c r="O129" s="12" t="s">
        <v>344</v>
      </c>
      <c r="P129" s="12" t="s">
        <v>345</v>
      </c>
      <c r="Q129" s="12" t="s">
        <v>67</v>
      </c>
      <c r="R129" s="12"/>
      <c r="S129" s="12"/>
      <c r="T129" s="12" t="s">
        <v>57</v>
      </c>
      <c r="U129" s="12" t="s">
        <v>156</v>
      </c>
      <c r="V129" s="49">
        <v>5236733240</v>
      </c>
      <c r="W129" s="49">
        <v>1902941870</v>
      </c>
      <c r="X129" s="12"/>
      <c r="Y129" s="53"/>
      <c r="Z129" t="s">
        <v>58</v>
      </c>
    </row>
    <row r="130" spans="1:26">
      <c r="A130" s="43">
        <v>513616</v>
      </c>
      <c r="B130" s="12" t="s">
        <v>59</v>
      </c>
      <c r="C130" s="12" t="s">
        <v>50</v>
      </c>
      <c r="D130" s="12" t="s">
        <v>70</v>
      </c>
      <c r="E130" s="12" t="s">
        <v>50</v>
      </c>
      <c r="F130" s="12">
        <v>1</v>
      </c>
      <c r="G130" s="12">
        <v>2</v>
      </c>
      <c r="H130" s="44" t="s">
        <v>342</v>
      </c>
      <c r="I130" s="44" t="s">
        <v>52</v>
      </c>
      <c r="J130" s="47" t="s">
        <v>343</v>
      </c>
      <c r="K130" s="12" t="s">
        <v>1</v>
      </c>
      <c r="L130" s="48">
        <v>0</v>
      </c>
      <c r="M130" s="48">
        <v>10.27</v>
      </c>
      <c r="N130" s="48">
        <v>0</v>
      </c>
      <c r="O130" s="12" t="s">
        <v>344</v>
      </c>
      <c r="P130" s="12" t="s">
        <v>345</v>
      </c>
      <c r="Q130" s="12" t="s">
        <v>67</v>
      </c>
      <c r="R130" s="12"/>
      <c r="S130" s="12"/>
      <c r="T130" s="12" t="s">
        <v>57</v>
      </c>
      <c r="U130" s="12"/>
      <c r="V130" s="49" t="s">
        <v>346</v>
      </c>
      <c r="W130" s="49">
        <v>1902941870</v>
      </c>
      <c r="X130" s="12"/>
      <c r="Y130" s="53"/>
      <c r="Z130" t="s">
        <v>58</v>
      </c>
    </row>
    <row r="131" spans="1:26">
      <c r="A131" s="43">
        <v>513616</v>
      </c>
      <c r="B131" s="12" t="s">
        <v>126</v>
      </c>
      <c r="C131" s="12" t="s">
        <v>50</v>
      </c>
      <c r="D131" s="12" t="s">
        <v>70</v>
      </c>
      <c r="E131" s="12" t="s">
        <v>50</v>
      </c>
      <c r="F131" s="12">
        <v>1</v>
      </c>
      <c r="G131" s="12">
        <v>2</v>
      </c>
      <c r="H131" s="44" t="s">
        <v>342</v>
      </c>
      <c r="I131" s="44" t="s">
        <v>52</v>
      </c>
      <c r="J131" s="47" t="s">
        <v>343</v>
      </c>
      <c r="K131" s="12" t="s">
        <v>1</v>
      </c>
      <c r="L131" s="48">
        <v>0</v>
      </c>
      <c r="M131" s="48">
        <v>-10.27</v>
      </c>
      <c r="N131" s="48">
        <v>0</v>
      </c>
      <c r="O131" s="12" t="s">
        <v>344</v>
      </c>
      <c r="P131" s="12" t="s">
        <v>345</v>
      </c>
      <c r="Q131" s="12" t="s">
        <v>67</v>
      </c>
      <c r="R131" s="12"/>
      <c r="S131" s="12"/>
      <c r="T131" s="12" t="s">
        <v>57</v>
      </c>
      <c r="U131" s="12"/>
      <c r="V131" s="49" t="s">
        <v>347</v>
      </c>
      <c r="W131" s="49">
        <v>1902941870</v>
      </c>
      <c r="X131" s="12"/>
      <c r="Y131" s="53"/>
      <c r="Z131" t="s">
        <v>58</v>
      </c>
    </row>
    <row r="132" spans="1:26">
      <c r="A132" s="43">
        <v>513616</v>
      </c>
      <c r="B132" s="12" t="s">
        <v>47</v>
      </c>
      <c r="C132" s="12" t="s">
        <v>49</v>
      </c>
      <c r="D132" s="12" t="s">
        <v>62</v>
      </c>
      <c r="E132" s="12" t="s">
        <v>50</v>
      </c>
      <c r="F132" s="12">
        <v>2</v>
      </c>
      <c r="G132" s="12">
        <v>2</v>
      </c>
      <c r="H132" s="44" t="s">
        <v>348</v>
      </c>
      <c r="I132" s="44" t="s">
        <v>52</v>
      </c>
      <c r="J132" s="47" t="s">
        <v>349</v>
      </c>
      <c r="K132" s="12" t="s">
        <v>1</v>
      </c>
      <c r="L132" s="48">
        <v>947.7</v>
      </c>
      <c r="M132" s="48">
        <v>0</v>
      </c>
      <c r="N132" s="48">
        <v>856.16</v>
      </c>
      <c r="O132" s="12" t="s">
        <v>350</v>
      </c>
      <c r="P132" s="12" t="s">
        <v>351</v>
      </c>
      <c r="Q132" s="12" t="s">
        <v>67</v>
      </c>
      <c r="R132" s="12"/>
      <c r="S132" s="12"/>
      <c r="T132" s="12" t="s">
        <v>57</v>
      </c>
      <c r="U132" s="12"/>
      <c r="V132" s="49">
        <v>5236557323</v>
      </c>
      <c r="W132" s="49">
        <v>1902971046</v>
      </c>
      <c r="X132" s="12"/>
      <c r="Y132" s="53"/>
      <c r="Z132" t="s">
        <v>58</v>
      </c>
    </row>
    <row r="133" spans="1:26">
      <c r="A133" s="43">
        <v>513616</v>
      </c>
      <c r="B133" s="12" t="s">
        <v>59</v>
      </c>
      <c r="C133" s="12" t="s">
        <v>50</v>
      </c>
      <c r="D133" s="12" t="s">
        <v>62</v>
      </c>
      <c r="E133" s="12" t="s">
        <v>50</v>
      </c>
      <c r="F133" s="12">
        <v>2</v>
      </c>
      <c r="G133" s="12">
        <v>2</v>
      </c>
      <c r="H133" s="44" t="s">
        <v>348</v>
      </c>
      <c r="I133" s="44" t="s">
        <v>52</v>
      </c>
      <c r="J133" s="47" t="s">
        <v>349</v>
      </c>
      <c r="K133" s="12" t="s">
        <v>1</v>
      </c>
      <c r="L133" s="48">
        <v>0</v>
      </c>
      <c r="M133" s="48">
        <v>91.54</v>
      </c>
      <c r="N133" s="48">
        <v>0</v>
      </c>
      <c r="O133" s="12" t="s">
        <v>350</v>
      </c>
      <c r="P133" s="12" t="s">
        <v>351</v>
      </c>
      <c r="Q133" s="12" t="s">
        <v>67</v>
      </c>
      <c r="R133" s="12"/>
      <c r="S133" s="12"/>
      <c r="T133" s="12" t="s">
        <v>57</v>
      </c>
      <c r="U133" s="12"/>
      <c r="V133" s="49" t="s">
        <v>352</v>
      </c>
      <c r="W133" s="49">
        <v>1902971046</v>
      </c>
      <c r="X133" s="12"/>
      <c r="Y133" s="53"/>
      <c r="Z133" t="s">
        <v>58</v>
      </c>
    </row>
    <row r="134" spans="1:26">
      <c r="A134" s="43">
        <v>513616</v>
      </c>
      <c r="B134" s="12" t="s">
        <v>47</v>
      </c>
      <c r="C134" s="12" t="s">
        <v>49</v>
      </c>
      <c r="D134" s="12" t="s">
        <v>105</v>
      </c>
      <c r="E134" s="12" t="s">
        <v>106</v>
      </c>
      <c r="F134" s="12">
        <v>1</v>
      </c>
      <c r="G134" s="12">
        <v>1</v>
      </c>
      <c r="H134" s="44" t="s">
        <v>353</v>
      </c>
      <c r="I134" s="44" t="s">
        <v>52</v>
      </c>
      <c r="J134" s="47" t="s">
        <v>354</v>
      </c>
      <c r="K134" s="12" t="s">
        <v>1</v>
      </c>
      <c r="L134" s="48">
        <v>43.1</v>
      </c>
      <c r="M134" s="48">
        <v>0</v>
      </c>
      <c r="N134" s="48">
        <v>38.7</v>
      </c>
      <c r="O134" s="12" t="s">
        <v>87</v>
      </c>
      <c r="P134" s="12" t="s">
        <v>88</v>
      </c>
      <c r="Q134" s="12" t="s">
        <v>89</v>
      </c>
      <c r="R134" s="12"/>
      <c r="S134" s="12"/>
      <c r="T134" s="12" t="s">
        <v>57</v>
      </c>
      <c r="U134" s="12"/>
      <c r="V134" s="49">
        <v>5236557694</v>
      </c>
      <c r="W134" s="49">
        <v>1902993725</v>
      </c>
      <c r="X134" s="12"/>
      <c r="Y134" s="53"/>
      <c r="Z134" t="s">
        <v>58</v>
      </c>
    </row>
    <row r="135" spans="1:26">
      <c r="A135" s="43">
        <v>513616</v>
      </c>
      <c r="B135" s="12" t="s">
        <v>59</v>
      </c>
      <c r="C135" s="12" t="s">
        <v>106</v>
      </c>
      <c r="D135" s="12" t="s">
        <v>105</v>
      </c>
      <c r="E135" s="12" t="s">
        <v>106</v>
      </c>
      <c r="F135" s="12">
        <v>1</v>
      </c>
      <c r="G135" s="12">
        <v>1</v>
      </c>
      <c r="H135" s="44" t="s">
        <v>353</v>
      </c>
      <c r="I135" s="44" t="s">
        <v>52</v>
      </c>
      <c r="J135" s="47" t="s">
        <v>354</v>
      </c>
      <c r="K135" s="12" t="s">
        <v>1</v>
      </c>
      <c r="L135" s="48">
        <v>0</v>
      </c>
      <c r="M135" s="48">
        <v>4.4</v>
      </c>
      <c r="N135" s="48">
        <v>0</v>
      </c>
      <c r="O135" s="12" t="s">
        <v>87</v>
      </c>
      <c r="P135" s="12" t="s">
        <v>88</v>
      </c>
      <c r="Q135" s="12" t="s">
        <v>89</v>
      </c>
      <c r="R135" s="12"/>
      <c r="S135" s="12"/>
      <c r="T135" s="12" t="s">
        <v>57</v>
      </c>
      <c r="U135" s="12"/>
      <c r="V135" s="49" t="s">
        <v>355</v>
      </c>
      <c r="W135" s="49">
        <v>1902993725</v>
      </c>
      <c r="X135" s="12"/>
      <c r="Y135" s="53"/>
      <c r="Z135" t="s">
        <v>58</v>
      </c>
    </row>
    <row r="136" spans="1:26">
      <c r="A136" s="43">
        <v>513616</v>
      </c>
      <c r="B136" s="12" t="s">
        <v>47</v>
      </c>
      <c r="C136" s="12" t="s">
        <v>49</v>
      </c>
      <c r="D136" s="12" t="s">
        <v>70</v>
      </c>
      <c r="E136" s="12" t="s">
        <v>50</v>
      </c>
      <c r="F136" s="12">
        <v>1</v>
      </c>
      <c r="G136" s="12">
        <v>2</v>
      </c>
      <c r="H136" s="44" t="s">
        <v>356</v>
      </c>
      <c r="I136" s="44" t="s">
        <v>52</v>
      </c>
      <c r="J136" s="47" t="s">
        <v>357</v>
      </c>
      <c r="K136" s="12" t="s">
        <v>1</v>
      </c>
      <c r="L136" s="48">
        <v>101.55</v>
      </c>
      <c r="M136" s="48">
        <v>0</v>
      </c>
      <c r="N136" s="48">
        <v>92.31</v>
      </c>
      <c r="O136" s="12" t="s">
        <v>358</v>
      </c>
      <c r="P136" s="12" t="s">
        <v>359</v>
      </c>
      <c r="Q136" s="12" t="s">
        <v>67</v>
      </c>
      <c r="R136" s="12"/>
      <c r="S136" s="12"/>
      <c r="T136" s="12" t="s">
        <v>57</v>
      </c>
      <c r="U136" s="12"/>
      <c r="V136" s="49">
        <v>5236564627</v>
      </c>
      <c r="W136" s="49">
        <v>1903054699</v>
      </c>
      <c r="X136" s="12"/>
      <c r="Y136" s="53"/>
      <c r="Z136" t="s">
        <v>58</v>
      </c>
    </row>
    <row r="137" spans="1:26">
      <c r="A137" s="43">
        <v>513616</v>
      </c>
      <c r="B137" s="12" t="s">
        <v>59</v>
      </c>
      <c r="C137" s="12" t="s">
        <v>50</v>
      </c>
      <c r="D137" s="12" t="s">
        <v>70</v>
      </c>
      <c r="E137" s="12" t="s">
        <v>50</v>
      </c>
      <c r="F137" s="12">
        <v>1</v>
      </c>
      <c r="G137" s="12">
        <v>2</v>
      </c>
      <c r="H137" s="44" t="s">
        <v>356</v>
      </c>
      <c r="I137" s="44" t="s">
        <v>52</v>
      </c>
      <c r="J137" s="47" t="s">
        <v>357</v>
      </c>
      <c r="K137" s="12" t="s">
        <v>1</v>
      </c>
      <c r="L137" s="48">
        <v>0</v>
      </c>
      <c r="M137" s="48">
        <v>9.24</v>
      </c>
      <c r="N137" s="48">
        <v>0</v>
      </c>
      <c r="O137" s="12" t="s">
        <v>358</v>
      </c>
      <c r="P137" s="12" t="s">
        <v>359</v>
      </c>
      <c r="Q137" s="12" t="s">
        <v>67</v>
      </c>
      <c r="R137" s="12"/>
      <c r="S137" s="12"/>
      <c r="T137" s="12" t="s">
        <v>57</v>
      </c>
      <c r="U137" s="12"/>
      <c r="V137" s="49" t="s">
        <v>360</v>
      </c>
      <c r="W137" s="49">
        <v>1903054699</v>
      </c>
      <c r="X137" s="12"/>
      <c r="Y137" s="53"/>
      <c r="Z137" t="s">
        <v>58</v>
      </c>
    </row>
    <row r="138" spans="1:26">
      <c r="A138" s="43">
        <v>513616</v>
      </c>
      <c r="B138" s="12" t="s">
        <v>47</v>
      </c>
      <c r="C138" s="12" t="s">
        <v>49</v>
      </c>
      <c r="D138" s="12" t="s">
        <v>50</v>
      </c>
      <c r="E138" s="12" t="s">
        <v>105</v>
      </c>
      <c r="F138" s="12">
        <v>1</v>
      </c>
      <c r="G138" s="12">
        <v>2</v>
      </c>
      <c r="H138" s="44" t="s">
        <v>361</v>
      </c>
      <c r="I138" s="44" t="s">
        <v>52</v>
      </c>
      <c r="J138" s="47" t="s">
        <v>362</v>
      </c>
      <c r="K138" s="12" t="s">
        <v>1</v>
      </c>
      <c r="L138" s="48">
        <v>257.72</v>
      </c>
      <c r="M138" s="48">
        <v>0</v>
      </c>
      <c r="N138" s="48">
        <v>231.43</v>
      </c>
      <c r="O138" s="12" t="s">
        <v>363</v>
      </c>
      <c r="P138" s="12" t="s">
        <v>182</v>
      </c>
      <c r="Q138" s="12" t="s">
        <v>67</v>
      </c>
      <c r="R138" s="12"/>
      <c r="S138" s="12"/>
      <c r="T138" s="12" t="s">
        <v>57</v>
      </c>
      <c r="U138" s="12"/>
      <c r="V138" s="49">
        <v>5236567957</v>
      </c>
      <c r="W138" s="49">
        <v>1903092562</v>
      </c>
      <c r="X138" s="12"/>
      <c r="Y138" s="53"/>
      <c r="Z138" t="s">
        <v>58</v>
      </c>
    </row>
    <row r="139" spans="1:26">
      <c r="A139" s="43">
        <v>513616</v>
      </c>
      <c r="B139" s="12" t="s">
        <v>59</v>
      </c>
      <c r="C139" s="12" t="s">
        <v>105</v>
      </c>
      <c r="D139" s="12" t="s">
        <v>50</v>
      </c>
      <c r="E139" s="12" t="s">
        <v>105</v>
      </c>
      <c r="F139" s="12">
        <v>1</v>
      </c>
      <c r="G139" s="12">
        <v>2</v>
      </c>
      <c r="H139" s="44" t="s">
        <v>361</v>
      </c>
      <c r="I139" s="44" t="s">
        <v>52</v>
      </c>
      <c r="J139" s="47" t="s">
        <v>362</v>
      </c>
      <c r="K139" s="12" t="s">
        <v>1</v>
      </c>
      <c r="L139" s="48">
        <v>0</v>
      </c>
      <c r="M139" s="48">
        <v>26.29</v>
      </c>
      <c r="N139" s="48">
        <v>0</v>
      </c>
      <c r="O139" s="12" t="s">
        <v>363</v>
      </c>
      <c r="P139" s="12" t="s">
        <v>182</v>
      </c>
      <c r="Q139" s="12" t="s">
        <v>67</v>
      </c>
      <c r="R139" s="12"/>
      <c r="S139" s="12"/>
      <c r="T139" s="12" t="s">
        <v>57</v>
      </c>
      <c r="U139" s="12"/>
      <c r="V139" s="49" t="s">
        <v>364</v>
      </c>
      <c r="W139" s="49">
        <v>1903092562</v>
      </c>
      <c r="X139" s="12"/>
      <c r="Y139" s="53"/>
      <c r="Z139" t="s">
        <v>58</v>
      </c>
    </row>
    <row r="140" spans="1:26">
      <c r="A140" s="43">
        <v>513616</v>
      </c>
      <c r="B140" s="12" t="s">
        <v>47</v>
      </c>
      <c r="C140" s="12" t="s">
        <v>49</v>
      </c>
      <c r="D140" s="12" t="s">
        <v>62</v>
      </c>
      <c r="E140" s="12" t="s">
        <v>50</v>
      </c>
      <c r="F140" s="12">
        <v>2</v>
      </c>
      <c r="G140" s="12">
        <v>2</v>
      </c>
      <c r="H140" s="44" t="s">
        <v>365</v>
      </c>
      <c r="I140" s="44" t="s">
        <v>52</v>
      </c>
      <c r="J140" s="47" t="s">
        <v>366</v>
      </c>
      <c r="K140" s="12" t="s">
        <v>1</v>
      </c>
      <c r="L140" s="48">
        <v>209.99</v>
      </c>
      <c r="M140" s="48">
        <v>0</v>
      </c>
      <c r="N140" s="48">
        <v>182.79</v>
      </c>
      <c r="O140" s="12" t="s">
        <v>367</v>
      </c>
      <c r="P140" s="12" t="s">
        <v>88</v>
      </c>
      <c r="Q140" s="12" t="s">
        <v>89</v>
      </c>
      <c r="R140" s="12"/>
      <c r="S140" s="12"/>
      <c r="T140" s="12" t="s">
        <v>57</v>
      </c>
      <c r="U140" s="12"/>
      <c r="V140" s="49">
        <v>5236573993</v>
      </c>
      <c r="W140" s="49">
        <v>1903151272</v>
      </c>
      <c r="X140" s="12"/>
      <c r="Y140" s="53"/>
      <c r="Z140" t="s">
        <v>58</v>
      </c>
    </row>
    <row r="141" spans="1:26">
      <c r="A141" s="43">
        <v>513616</v>
      </c>
      <c r="B141" s="12" t="s">
        <v>59</v>
      </c>
      <c r="C141" s="12" t="s">
        <v>50</v>
      </c>
      <c r="D141" s="12" t="s">
        <v>62</v>
      </c>
      <c r="E141" s="12" t="s">
        <v>50</v>
      </c>
      <c r="F141" s="12">
        <v>2</v>
      </c>
      <c r="G141" s="12">
        <v>2</v>
      </c>
      <c r="H141" s="44" t="s">
        <v>365</v>
      </c>
      <c r="I141" s="44" t="s">
        <v>52</v>
      </c>
      <c r="J141" s="47" t="s">
        <v>366</v>
      </c>
      <c r="K141" s="12" t="s">
        <v>1</v>
      </c>
      <c r="L141" s="48">
        <v>0</v>
      </c>
      <c r="M141" s="48">
        <v>27.2</v>
      </c>
      <c r="N141" s="48">
        <v>0</v>
      </c>
      <c r="O141" s="12" t="s">
        <v>367</v>
      </c>
      <c r="P141" s="12" t="s">
        <v>88</v>
      </c>
      <c r="Q141" s="12" t="s">
        <v>89</v>
      </c>
      <c r="R141" s="12"/>
      <c r="S141" s="12"/>
      <c r="T141" s="12" t="s">
        <v>57</v>
      </c>
      <c r="U141" s="12"/>
      <c r="V141" s="49" t="s">
        <v>368</v>
      </c>
      <c r="W141" s="49">
        <v>1903151272</v>
      </c>
      <c r="X141" s="12"/>
      <c r="Y141" s="53"/>
      <c r="Z141" t="s">
        <v>58</v>
      </c>
    </row>
    <row r="142" spans="1:26">
      <c r="A142" s="43">
        <v>513616</v>
      </c>
      <c r="B142" s="12" t="s">
        <v>47</v>
      </c>
      <c r="C142" s="12" t="s">
        <v>49</v>
      </c>
      <c r="D142" s="12" t="s">
        <v>50</v>
      </c>
      <c r="E142" s="12" t="s">
        <v>105</v>
      </c>
      <c r="F142" s="12">
        <v>1</v>
      </c>
      <c r="G142" s="12">
        <v>2</v>
      </c>
      <c r="H142" s="44" t="s">
        <v>369</v>
      </c>
      <c r="I142" s="44" t="s">
        <v>52</v>
      </c>
      <c r="J142" s="47" t="s">
        <v>370</v>
      </c>
      <c r="K142" s="12" t="s">
        <v>1</v>
      </c>
      <c r="L142" s="48">
        <v>266.8</v>
      </c>
      <c r="M142" s="48">
        <v>0</v>
      </c>
      <c r="N142" s="48">
        <v>239.58</v>
      </c>
      <c r="O142" s="12" t="s">
        <v>371</v>
      </c>
      <c r="P142" s="12" t="s">
        <v>372</v>
      </c>
      <c r="Q142" s="12" t="s">
        <v>67</v>
      </c>
      <c r="R142" s="12"/>
      <c r="S142" s="12"/>
      <c r="T142" s="12" t="s">
        <v>57</v>
      </c>
      <c r="U142" s="12"/>
      <c r="V142" s="49">
        <v>5236579302</v>
      </c>
      <c r="W142" s="49">
        <v>1903188761</v>
      </c>
      <c r="X142" s="12"/>
      <c r="Y142" s="53"/>
      <c r="Z142" t="s">
        <v>58</v>
      </c>
    </row>
    <row r="143" spans="1:26">
      <c r="A143" s="43">
        <v>513616</v>
      </c>
      <c r="B143" s="12" t="s">
        <v>59</v>
      </c>
      <c r="C143" s="12" t="s">
        <v>105</v>
      </c>
      <c r="D143" s="12" t="s">
        <v>50</v>
      </c>
      <c r="E143" s="12" t="s">
        <v>105</v>
      </c>
      <c r="F143" s="12">
        <v>1</v>
      </c>
      <c r="G143" s="12">
        <v>2</v>
      </c>
      <c r="H143" s="44" t="s">
        <v>369</v>
      </c>
      <c r="I143" s="44" t="s">
        <v>52</v>
      </c>
      <c r="J143" s="47" t="s">
        <v>370</v>
      </c>
      <c r="K143" s="12" t="s">
        <v>1</v>
      </c>
      <c r="L143" s="48">
        <v>0</v>
      </c>
      <c r="M143" s="48">
        <v>27.22</v>
      </c>
      <c r="N143" s="48">
        <v>0</v>
      </c>
      <c r="O143" s="12" t="s">
        <v>371</v>
      </c>
      <c r="P143" s="12" t="s">
        <v>372</v>
      </c>
      <c r="Q143" s="12" t="s">
        <v>67</v>
      </c>
      <c r="R143" s="12"/>
      <c r="S143" s="12"/>
      <c r="T143" s="12" t="s">
        <v>57</v>
      </c>
      <c r="U143" s="12"/>
      <c r="V143" s="49" t="s">
        <v>373</v>
      </c>
      <c r="W143" s="49">
        <v>1903188761</v>
      </c>
      <c r="X143" s="12"/>
      <c r="Y143" s="53"/>
      <c r="Z143" t="s">
        <v>58</v>
      </c>
    </row>
    <row r="144" spans="1:26">
      <c r="A144" s="43">
        <v>513616</v>
      </c>
      <c r="B144" s="12" t="s">
        <v>47</v>
      </c>
      <c r="C144" s="12" t="s">
        <v>62</v>
      </c>
      <c r="D144" s="12" t="s">
        <v>70</v>
      </c>
      <c r="E144" s="12" t="s">
        <v>50</v>
      </c>
      <c r="F144" s="12">
        <v>1</v>
      </c>
      <c r="G144" s="12">
        <v>1</v>
      </c>
      <c r="H144" s="44" t="s">
        <v>374</v>
      </c>
      <c r="I144" s="44" t="s">
        <v>52</v>
      </c>
      <c r="J144" s="47" t="s">
        <v>375</v>
      </c>
      <c r="K144" s="12" t="s">
        <v>1</v>
      </c>
      <c r="L144" s="48">
        <v>16.13</v>
      </c>
      <c r="M144" s="48">
        <v>0</v>
      </c>
      <c r="N144" s="48">
        <v>14.48</v>
      </c>
      <c r="O144" s="12" t="s">
        <v>323</v>
      </c>
      <c r="P144" s="12" t="s">
        <v>88</v>
      </c>
      <c r="Q144" s="12" t="s">
        <v>89</v>
      </c>
      <c r="R144" s="12"/>
      <c r="S144" s="12"/>
      <c r="T144" s="12" t="s">
        <v>57</v>
      </c>
      <c r="U144" s="12"/>
      <c r="V144" s="49">
        <v>5236618891</v>
      </c>
      <c r="W144" s="49">
        <v>1903261005</v>
      </c>
      <c r="X144" s="12"/>
      <c r="Y144" s="53"/>
      <c r="Z144" t="s">
        <v>58</v>
      </c>
    </row>
    <row r="145" spans="1:26">
      <c r="A145" s="43">
        <v>513616</v>
      </c>
      <c r="B145" s="12" t="s">
        <v>59</v>
      </c>
      <c r="C145" s="12" t="s">
        <v>50</v>
      </c>
      <c r="D145" s="12" t="s">
        <v>70</v>
      </c>
      <c r="E145" s="12" t="s">
        <v>50</v>
      </c>
      <c r="F145" s="12">
        <v>1</v>
      </c>
      <c r="G145" s="12">
        <v>1</v>
      </c>
      <c r="H145" s="44" t="s">
        <v>374</v>
      </c>
      <c r="I145" s="44" t="s">
        <v>52</v>
      </c>
      <c r="J145" s="47" t="s">
        <v>375</v>
      </c>
      <c r="K145" s="12" t="s">
        <v>1</v>
      </c>
      <c r="L145" s="48">
        <v>0</v>
      </c>
      <c r="M145" s="48">
        <v>1.65</v>
      </c>
      <c r="N145" s="48">
        <v>0</v>
      </c>
      <c r="O145" s="12" t="s">
        <v>323</v>
      </c>
      <c r="P145" s="12" t="s">
        <v>88</v>
      </c>
      <c r="Q145" s="12" t="s">
        <v>89</v>
      </c>
      <c r="R145" s="12"/>
      <c r="S145" s="12"/>
      <c r="T145" s="12" t="s">
        <v>57</v>
      </c>
      <c r="U145" s="12"/>
      <c r="V145" s="49" t="s">
        <v>376</v>
      </c>
      <c r="W145" s="49">
        <v>1903261005</v>
      </c>
      <c r="X145" s="12"/>
      <c r="Y145" s="53"/>
      <c r="Z145" t="s">
        <v>58</v>
      </c>
    </row>
    <row r="146" spans="1:26">
      <c r="A146" s="43">
        <v>513616</v>
      </c>
      <c r="B146" s="12" t="s">
        <v>47</v>
      </c>
      <c r="C146" s="12" t="s">
        <v>62</v>
      </c>
      <c r="D146" s="12" t="s">
        <v>70</v>
      </c>
      <c r="E146" s="12" t="s">
        <v>50</v>
      </c>
      <c r="F146" s="12">
        <v>1</v>
      </c>
      <c r="G146" s="12">
        <v>2</v>
      </c>
      <c r="H146" s="44" t="s">
        <v>377</v>
      </c>
      <c r="I146" s="44" t="s">
        <v>52</v>
      </c>
      <c r="J146" s="47" t="s">
        <v>378</v>
      </c>
      <c r="K146" s="12" t="s">
        <v>1</v>
      </c>
      <c r="L146" s="48">
        <v>78.38</v>
      </c>
      <c r="M146" s="48">
        <v>0</v>
      </c>
      <c r="N146" s="48">
        <v>72.54</v>
      </c>
      <c r="O146" s="12" t="s">
        <v>379</v>
      </c>
      <c r="P146" s="12" t="s">
        <v>380</v>
      </c>
      <c r="Q146" s="12" t="s">
        <v>155</v>
      </c>
      <c r="R146" s="12"/>
      <c r="S146" s="12"/>
      <c r="T146" s="12" t="s">
        <v>57</v>
      </c>
      <c r="U146" s="12"/>
      <c r="V146" s="49">
        <v>5236644652</v>
      </c>
      <c r="W146" s="49">
        <v>1903317308</v>
      </c>
      <c r="X146" s="12"/>
      <c r="Y146" s="53"/>
      <c r="Z146" t="s">
        <v>58</v>
      </c>
    </row>
    <row r="147" spans="1:26">
      <c r="A147" s="43">
        <v>513616</v>
      </c>
      <c r="B147" s="12" t="s">
        <v>59</v>
      </c>
      <c r="C147" s="12" t="s">
        <v>50</v>
      </c>
      <c r="D147" s="12" t="s">
        <v>70</v>
      </c>
      <c r="E147" s="12" t="s">
        <v>50</v>
      </c>
      <c r="F147" s="12">
        <v>1</v>
      </c>
      <c r="G147" s="12">
        <v>2</v>
      </c>
      <c r="H147" s="44" t="s">
        <v>377</v>
      </c>
      <c r="I147" s="44" t="s">
        <v>52</v>
      </c>
      <c r="J147" s="47" t="s">
        <v>378</v>
      </c>
      <c r="K147" s="12" t="s">
        <v>1</v>
      </c>
      <c r="L147" s="48">
        <v>0</v>
      </c>
      <c r="M147" s="48">
        <v>5.84</v>
      </c>
      <c r="N147" s="48">
        <v>0</v>
      </c>
      <c r="O147" s="12" t="s">
        <v>379</v>
      </c>
      <c r="P147" s="12" t="s">
        <v>380</v>
      </c>
      <c r="Q147" s="12" t="s">
        <v>155</v>
      </c>
      <c r="R147" s="12"/>
      <c r="S147" s="12"/>
      <c r="T147" s="12" t="s">
        <v>57</v>
      </c>
      <c r="U147" s="12"/>
      <c r="V147" s="49" t="s">
        <v>381</v>
      </c>
      <c r="W147" s="49">
        <v>1903317308</v>
      </c>
      <c r="X147" s="12"/>
      <c r="Y147" s="53"/>
      <c r="Z147" t="s">
        <v>58</v>
      </c>
    </row>
    <row r="148" spans="1:26">
      <c r="A148" s="43">
        <v>513616</v>
      </c>
      <c r="B148" s="12" t="s">
        <v>47</v>
      </c>
      <c r="C148" s="12" t="s">
        <v>62</v>
      </c>
      <c r="D148" s="12" t="s">
        <v>50</v>
      </c>
      <c r="E148" s="12" t="s">
        <v>105</v>
      </c>
      <c r="F148" s="12">
        <v>1</v>
      </c>
      <c r="G148" s="12">
        <v>5</v>
      </c>
      <c r="H148" s="44" t="s">
        <v>382</v>
      </c>
      <c r="I148" s="44" t="s">
        <v>52</v>
      </c>
      <c r="J148" s="47" t="s">
        <v>383</v>
      </c>
      <c r="K148" s="12" t="s">
        <v>1</v>
      </c>
      <c r="L148" s="48">
        <v>58.44</v>
      </c>
      <c r="M148" s="48">
        <v>0</v>
      </c>
      <c r="N148" s="48">
        <v>54.74</v>
      </c>
      <c r="O148" s="12" t="s">
        <v>384</v>
      </c>
      <c r="P148" s="12" t="s">
        <v>385</v>
      </c>
      <c r="Q148" s="12" t="s">
        <v>195</v>
      </c>
      <c r="R148" s="12"/>
      <c r="S148" s="12"/>
      <c r="T148" s="12" t="s">
        <v>57</v>
      </c>
      <c r="U148" s="12"/>
      <c r="V148" s="49">
        <v>5236626850</v>
      </c>
      <c r="W148" s="49">
        <v>1903320529</v>
      </c>
      <c r="X148" s="12"/>
      <c r="Y148" s="53"/>
      <c r="Z148" t="s">
        <v>58</v>
      </c>
    </row>
    <row r="149" spans="1:26">
      <c r="A149" s="43">
        <v>513616</v>
      </c>
      <c r="B149" s="12" t="s">
        <v>59</v>
      </c>
      <c r="C149" s="12" t="s">
        <v>105</v>
      </c>
      <c r="D149" s="12" t="s">
        <v>50</v>
      </c>
      <c r="E149" s="12" t="s">
        <v>105</v>
      </c>
      <c r="F149" s="12">
        <v>1</v>
      </c>
      <c r="G149" s="12">
        <v>5</v>
      </c>
      <c r="H149" s="44" t="s">
        <v>382</v>
      </c>
      <c r="I149" s="44" t="s">
        <v>52</v>
      </c>
      <c r="J149" s="47" t="s">
        <v>383</v>
      </c>
      <c r="K149" s="12" t="s">
        <v>1</v>
      </c>
      <c r="L149" s="48">
        <v>0</v>
      </c>
      <c r="M149" s="48">
        <v>3.7</v>
      </c>
      <c r="N149" s="48">
        <v>0</v>
      </c>
      <c r="O149" s="12" t="s">
        <v>384</v>
      </c>
      <c r="P149" s="12" t="s">
        <v>385</v>
      </c>
      <c r="Q149" s="12" t="s">
        <v>195</v>
      </c>
      <c r="R149" s="12"/>
      <c r="S149" s="12"/>
      <c r="T149" s="12" t="s">
        <v>57</v>
      </c>
      <c r="U149" s="12"/>
      <c r="V149" s="49" t="s">
        <v>386</v>
      </c>
      <c r="W149" s="49">
        <v>1903320529</v>
      </c>
      <c r="X149" s="12"/>
      <c r="Y149" s="53"/>
      <c r="Z149" t="s">
        <v>58</v>
      </c>
    </row>
    <row r="150" spans="1:26">
      <c r="A150" s="43">
        <v>513616</v>
      </c>
      <c r="B150" s="12" t="s">
        <v>47</v>
      </c>
      <c r="C150" s="12" t="s">
        <v>62</v>
      </c>
      <c r="D150" s="12" t="s">
        <v>70</v>
      </c>
      <c r="E150" s="12" t="s">
        <v>50</v>
      </c>
      <c r="F150" s="12">
        <v>1</v>
      </c>
      <c r="G150" s="12">
        <v>2</v>
      </c>
      <c r="H150" s="44" t="s">
        <v>387</v>
      </c>
      <c r="I150" s="44" t="s">
        <v>52</v>
      </c>
      <c r="J150" s="47" t="s">
        <v>388</v>
      </c>
      <c r="K150" s="12" t="s">
        <v>1</v>
      </c>
      <c r="L150" s="48">
        <v>204.08</v>
      </c>
      <c r="M150" s="48">
        <v>0</v>
      </c>
      <c r="N150" s="48">
        <v>188.54</v>
      </c>
      <c r="O150" s="12" t="s">
        <v>389</v>
      </c>
      <c r="P150" s="12" t="s">
        <v>245</v>
      </c>
      <c r="Q150" s="12" t="s">
        <v>246</v>
      </c>
      <c r="R150" s="12"/>
      <c r="S150" s="12"/>
      <c r="T150" s="12" t="s">
        <v>57</v>
      </c>
      <c r="U150" s="12"/>
      <c r="V150" s="49">
        <v>5236636206</v>
      </c>
      <c r="W150" s="49">
        <v>1903439057</v>
      </c>
      <c r="X150" s="12"/>
      <c r="Y150" s="53"/>
      <c r="Z150" t="s">
        <v>58</v>
      </c>
    </row>
    <row r="151" spans="1:26">
      <c r="A151" s="43">
        <v>513616</v>
      </c>
      <c r="B151" s="12" t="s">
        <v>59</v>
      </c>
      <c r="C151" s="12" t="s">
        <v>50</v>
      </c>
      <c r="D151" s="12" t="s">
        <v>70</v>
      </c>
      <c r="E151" s="12" t="s">
        <v>50</v>
      </c>
      <c r="F151" s="12">
        <v>1</v>
      </c>
      <c r="G151" s="12">
        <v>2</v>
      </c>
      <c r="H151" s="44" t="s">
        <v>387</v>
      </c>
      <c r="I151" s="44" t="s">
        <v>52</v>
      </c>
      <c r="J151" s="47" t="s">
        <v>388</v>
      </c>
      <c r="K151" s="12" t="s">
        <v>1</v>
      </c>
      <c r="L151" s="48">
        <v>0</v>
      </c>
      <c r="M151" s="48">
        <v>15.54</v>
      </c>
      <c r="N151" s="48">
        <v>0</v>
      </c>
      <c r="O151" s="12" t="s">
        <v>389</v>
      </c>
      <c r="P151" s="12" t="s">
        <v>245</v>
      </c>
      <c r="Q151" s="12" t="s">
        <v>246</v>
      </c>
      <c r="R151" s="12"/>
      <c r="S151" s="12"/>
      <c r="T151" s="12" t="s">
        <v>57</v>
      </c>
      <c r="U151" s="12"/>
      <c r="V151" s="49" t="s">
        <v>390</v>
      </c>
      <c r="W151" s="49">
        <v>1903439057</v>
      </c>
      <c r="X151" s="12"/>
      <c r="Y151" s="53"/>
      <c r="Z151" t="s">
        <v>58</v>
      </c>
    </row>
    <row r="152" spans="1:26">
      <c r="A152" s="43">
        <v>513616</v>
      </c>
      <c r="B152" s="12" t="s">
        <v>47</v>
      </c>
      <c r="C152" s="12" t="s">
        <v>62</v>
      </c>
      <c r="D152" s="12" t="s">
        <v>70</v>
      </c>
      <c r="E152" s="12" t="s">
        <v>50</v>
      </c>
      <c r="F152" s="12">
        <v>1</v>
      </c>
      <c r="G152" s="12">
        <v>2</v>
      </c>
      <c r="H152" s="44" t="s">
        <v>391</v>
      </c>
      <c r="I152" s="44" t="s">
        <v>52</v>
      </c>
      <c r="J152" s="47" t="s">
        <v>392</v>
      </c>
      <c r="K152" s="12" t="s">
        <v>1</v>
      </c>
      <c r="L152" s="48">
        <v>278.07</v>
      </c>
      <c r="M152" s="48">
        <v>0</v>
      </c>
      <c r="N152" s="48">
        <v>249.24</v>
      </c>
      <c r="O152" s="12" t="s">
        <v>141</v>
      </c>
      <c r="P152" s="12" t="s">
        <v>142</v>
      </c>
      <c r="Q152" s="12" t="s">
        <v>67</v>
      </c>
      <c r="R152" s="12"/>
      <c r="S152" s="12"/>
      <c r="T152" s="12" t="s">
        <v>57</v>
      </c>
      <c r="U152" s="12"/>
      <c r="V152" s="49">
        <v>5236652347</v>
      </c>
      <c r="W152" s="49">
        <v>1903453479</v>
      </c>
      <c r="X152" s="12"/>
      <c r="Y152" s="53"/>
      <c r="Z152" t="s">
        <v>58</v>
      </c>
    </row>
    <row r="153" spans="1:26">
      <c r="A153" s="43">
        <v>513616</v>
      </c>
      <c r="B153" s="12" t="s">
        <v>59</v>
      </c>
      <c r="C153" s="12" t="s">
        <v>50</v>
      </c>
      <c r="D153" s="12" t="s">
        <v>70</v>
      </c>
      <c r="E153" s="12" t="s">
        <v>50</v>
      </c>
      <c r="F153" s="12">
        <v>1</v>
      </c>
      <c r="G153" s="12">
        <v>2</v>
      </c>
      <c r="H153" s="44" t="s">
        <v>391</v>
      </c>
      <c r="I153" s="44" t="s">
        <v>52</v>
      </c>
      <c r="J153" s="47" t="s">
        <v>392</v>
      </c>
      <c r="K153" s="12" t="s">
        <v>1</v>
      </c>
      <c r="L153" s="48">
        <v>0</v>
      </c>
      <c r="M153" s="48">
        <v>28.83</v>
      </c>
      <c r="N153" s="48">
        <v>0</v>
      </c>
      <c r="O153" s="12" t="s">
        <v>141</v>
      </c>
      <c r="P153" s="12" t="s">
        <v>142</v>
      </c>
      <c r="Q153" s="12" t="s">
        <v>67</v>
      </c>
      <c r="R153" s="12"/>
      <c r="S153" s="12"/>
      <c r="T153" s="12" t="s">
        <v>57</v>
      </c>
      <c r="U153" s="12"/>
      <c r="V153" s="49" t="s">
        <v>393</v>
      </c>
      <c r="W153" s="49">
        <v>1903453479</v>
      </c>
      <c r="X153" s="12"/>
      <c r="Y153" s="53"/>
      <c r="Z153" t="s">
        <v>58</v>
      </c>
    </row>
    <row r="154" spans="1:26">
      <c r="A154" s="43">
        <v>513616</v>
      </c>
      <c r="B154" s="12" t="s">
        <v>47</v>
      </c>
      <c r="C154" s="12" t="s">
        <v>62</v>
      </c>
      <c r="D154" s="12" t="s">
        <v>70</v>
      </c>
      <c r="E154" s="12" t="s">
        <v>50</v>
      </c>
      <c r="F154" s="12">
        <v>1</v>
      </c>
      <c r="G154" s="12">
        <v>2</v>
      </c>
      <c r="H154" s="44" t="s">
        <v>394</v>
      </c>
      <c r="I154" s="44" t="s">
        <v>52</v>
      </c>
      <c r="J154" s="47" t="s">
        <v>395</v>
      </c>
      <c r="K154" s="12" t="s">
        <v>1</v>
      </c>
      <c r="L154" s="48">
        <v>346.28</v>
      </c>
      <c r="M154" s="48">
        <v>0</v>
      </c>
      <c r="N154" s="48">
        <v>314.76</v>
      </c>
      <c r="O154" s="12" t="s">
        <v>396</v>
      </c>
      <c r="P154" s="12" t="s">
        <v>397</v>
      </c>
      <c r="Q154" s="12" t="s">
        <v>67</v>
      </c>
      <c r="R154" s="12"/>
      <c r="S154" s="12"/>
      <c r="T154" s="12" t="s">
        <v>57</v>
      </c>
      <c r="U154" s="12"/>
      <c r="V154" s="49">
        <v>5236693667</v>
      </c>
      <c r="W154" s="49">
        <v>1903542043</v>
      </c>
      <c r="X154" s="12"/>
      <c r="Y154" s="53"/>
      <c r="Z154" t="s">
        <v>58</v>
      </c>
    </row>
    <row r="155" spans="1:26">
      <c r="A155" s="43">
        <v>513616</v>
      </c>
      <c r="B155" s="12" t="s">
        <v>59</v>
      </c>
      <c r="C155" s="12" t="s">
        <v>50</v>
      </c>
      <c r="D155" s="12" t="s">
        <v>70</v>
      </c>
      <c r="E155" s="12" t="s">
        <v>50</v>
      </c>
      <c r="F155" s="12">
        <v>1</v>
      </c>
      <c r="G155" s="12">
        <v>2</v>
      </c>
      <c r="H155" s="44" t="s">
        <v>394</v>
      </c>
      <c r="I155" s="44" t="s">
        <v>52</v>
      </c>
      <c r="J155" s="47" t="s">
        <v>395</v>
      </c>
      <c r="K155" s="12" t="s">
        <v>1</v>
      </c>
      <c r="L155" s="48">
        <v>0</v>
      </c>
      <c r="M155" s="48">
        <v>31.52</v>
      </c>
      <c r="N155" s="48">
        <v>0</v>
      </c>
      <c r="O155" s="12" t="s">
        <v>396</v>
      </c>
      <c r="P155" s="12" t="s">
        <v>397</v>
      </c>
      <c r="Q155" s="12" t="s">
        <v>67</v>
      </c>
      <c r="R155" s="12"/>
      <c r="S155" s="12"/>
      <c r="T155" s="12" t="s">
        <v>57</v>
      </c>
      <c r="U155" s="12"/>
      <c r="V155" s="49" t="s">
        <v>398</v>
      </c>
      <c r="W155" s="49">
        <v>1903542043</v>
      </c>
      <c r="X155" s="12"/>
      <c r="Y155" s="53"/>
      <c r="Z155" t="s">
        <v>58</v>
      </c>
    </row>
    <row r="156" spans="1:26">
      <c r="A156" s="43">
        <v>513616</v>
      </c>
      <c r="B156" s="12" t="s">
        <v>47</v>
      </c>
      <c r="C156" s="12" t="s">
        <v>62</v>
      </c>
      <c r="D156" s="12" t="s">
        <v>50</v>
      </c>
      <c r="E156" s="12" t="s">
        <v>105</v>
      </c>
      <c r="F156" s="12">
        <v>1</v>
      </c>
      <c r="G156" s="12">
        <v>2</v>
      </c>
      <c r="H156" s="44" t="s">
        <v>399</v>
      </c>
      <c r="I156" s="44" t="s">
        <v>52</v>
      </c>
      <c r="J156" s="47" t="s">
        <v>400</v>
      </c>
      <c r="K156" s="12" t="s">
        <v>1</v>
      </c>
      <c r="L156" s="48">
        <v>210.35</v>
      </c>
      <c r="M156" s="48">
        <v>0</v>
      </c>
      <c r="N156" s="48">
        <v>191.55</v>
      </c>
      <c r="O156" s="12" t="s">
        <v>401</v>
      </c>
      <c r="P156" s="12" t="s">
        <v>402</v>
      </c>
      <c r="Q156" s="12" t="s">
        <v>67</v>
      </c>
      <c r="R156" s="12"/>
      <c r="S156" s="12"/>
      <c r="T156" s="12" t="s">
        <v>57</v>
      </c>
      <c r="U156" s="12"/>
      <c r="V156" s="49">
        <v>5236699686</v>
      </c>
      <c r="W156" s="49">
        <v>1903591716</v>
      </c>
      <c r="X156" s="12"/>
      <c r="Y156" s="53"/>
      <c r="Z156" t="s">
        <v>58</v>
      </c>
    </row>
    <row r="157" spans="1:26">
      <c r="A157" s="43">
        <v>513616</v>
      </c>
      <c r="B157" s="12" t="s">
        <v>59</v>
      </c>
      <c r="C157" s="12" t="s">
        <v>105</v>
      </c>
      <c r="D157" s="12" t="s">
        <v>50</v>
      </c>
      <c r="E157" s="12" t="s">
        <v>105</v>
      </c>
      <c r="F157" s="12">
        <v>1</v>
      </c>
      <c r="G157" s="12">
        <v>2</v>
      </c>
      <c r="H157" s="44" t="s">
        <v>399</v>
      </c>
      <c r="I157" s="44" t="s">
        <v>52</v>
      </c>
      <c r="J157" s="47" t="s">
        <v>400</v>
      </c>
      <c r="K157" s="12" t="s">
        <v>1</v>
      </c>
      <c r="L157" s="48">
        <v>0</v>
      </c>
      <c r="M157" s="48">
        <v>18.8</v>
      </c>
      <c r="N157" s="48">
        <v>0</v>
      </c>
      <c r="O157" s="12" t="s">
        <v>401</v>
      </c>
      <c r="P157" s="12" t="s">
        <v>402</v>
      </c>
      <c r="Q157" s="12" t="s">
        <v>67</v>
      </c>
      <c r="R157" s="12"/>
      <c r="S157" s="12"/>
      <c r="T157" s="12" t="s">
        <v>57</v>
      </c>
      <c r="U157" s="12"/>
      <c r="V157" s="49" t="s">
        <v>403</v>
      </c>
      <c r="W157" s="49">
        <v>1903591716</v>
      </c>
      <c r="X157" s="12"/>
      <c r="Y157" s="53"/>
      <c r="Z157" t="s">
        <v>58</v>
      </c>
    </row>
    <row r="158" spans="1:26">
      <c r="A158" s="43">
        <v>513616</v>
      </c>
      <c r="B158" s="12" t="s">
        <v>47</v>
      </c>
      <c r="C158" s="12" t="s">
        <v>62</v>
      </c>
      <c r="D158" s="12" t="s">
        <v>70</v>
      </c>
      <c r="E158" s="12" t="s">
        <v>50</v>
      </c>
      <c r="F158" s="12">
        <v>1</v>
      </c>
      <c r="G158" s="12">
        <v>2</v>
      </c>
      <c r="H158" s="44" t="s">
        <v>404</v>
      </c>
      <c r="I158" s="44" t="s">
        <v>52</v>
      </c>
      <c r="J158" s="47" t="s">
        <v>405</v>
      </c>
      <c r="K158" s="12" t="s">
        <v>1</v>
      </c>
      <c r="L158" s="48">
        <v>36.25</v>
      </c>
      <c r="M158" s="48">
        <v>0</v>
      </c>
      <c r="N158" s="48">
        <v>32.56</v>
      </c>
      <c r="O158" s="12" t="s">
        <v>406</v>
      </c>
      <c r="P158" s="12" t="s">
        <v>407</v>
      </c>
      <c r="Q158" s="12" t="s">
        <v>75</v>
      </c>
      <c r="R158" s="12"/>
      <c r="S158" s="12"/>
      <c r="T158" s="12" t="s">
        <v>57</v>
      </c>
      <c r="U158" s="12"/>
      <c r="V158" s="49">
        <v>5236717464</v>
      </c>
      <c r="W158" s="49">
        <v>1903675557</v>
      </c>
      <c r="X158" s="12"/>
      <c r="Y158" s="53"/>
      <c r="Z158" t="s">
        <v>58</v>
      </c>
    </row>
    <row r="159" spans="1:26">
      <c r="A159" s="43">
        <v>513616</v>
      </c>
      <c r="B159" s="12" t="s">
        <v>59</v>
      </c>
      <c r="C159" s="12" t="s">
        <v>50</v>
      </c>
      <c r="D159" s="12" t="s">
        <v>70</v>
      </c>
      <c r="E159" s="12" t="s">
        <v>50</v>
      </c>
      <c r="F159" s="12">
        <v>1</v>
      </c>
      <c r="G159" s="12">
        <v>2</v>
      </c>
      <c r="H159" s="44" t="s">
        <v>404</v>
      </c>
      <c r="I159" s="44" t="s">
        <v>52</v>
      </c>
      <c r="J159" s="47" t="s">
        <v>405</v>
      </c>
      <c r="K159" s="12" t="s">
        <v>1</v>
      </c>
      <c r="L159" s="48">
        <v>0</v>
      </c>
      <c r="M159" s="48">
        <v>3.69</v>
      </c>
      <c r="N159" s="48">
        <v>0</v>
      </c>
      <c r="O159" s="12" t="s">
        <v>406</v>
      </c>
      <c r="P159" s="12" t="s">
        <v>407</v>
      </c>
      <c r="Q159" s="12" t="s">
        <v>75</v>
      </c>
      <c r="R159" s="12"/>
      <c r="S159" s="12"/>
      <c r="T159" s="12" t="s">
        <v>57</v>
      </c>
      <c r="U159" s="12"/>
      <c r="V159" s="49" t="s">
        <v>408</v>
      </c>
      <c r="W159" s="49">
        <v>1903675557</v>
      </c>
      <c r="X159" s="12"/>
      <c r="Y159" s="53"/>
      <c r="Z159" t="s">
        <v>58</v>
      </c>
    </row>
    <row r="160" spans="1:26">
      <c r="A160" s="43">
        <v>513616</v>
      </c>
      <c r="B160" s="12" t="s">
        <v>47</v>
      </c>
      <c r="C160" s="12" t="s">
        <v>70</v>
      </c>
      <c r="D160" s="12" t="s">
        <v>50</v>
      </c>
      <c r="E160" s="12" t="s">
        <v>105</v>
      </c>
      <c r="F160" s="12">
        <v>1</v>
      </c>
      <c r="G160" s="12">
        <v>2</v>
      </c>
      <c r="H160" s="44" t="s">
        <v>409</v>
      </c>
      <c r="I160" s="44" t="s">
        <v>52</v>
      </c>
      <c r="J160" s="47" t="s">
        <v>410</v>
      </c>
      <c r="K160" s="12" t="s">
        <v>1</v>
      </c>
      <c r="L160" s="48">
        <v>641.73</v>
      </c>
      <c r="M160" s="48">
        <v>0</v>
      </c>
      <c r="N160" s="48">
        <v>579.79</v>
      </c>
      <c r="O160" s="12" t="s">
        <v>282</v>
      </c>
      <c r="P160" s="12" t="s">
        <v>283</v>
      </c>
      <c r="Q160" s="12" t="s">
        <v>67</v>
      </c>
      <c r="R160" s="12"/>
      <c r="S160" s="12"/>
      <c r="T160" s="12" t="s">
        <v>57</v>
      </c>
      <c r="U160" s="12"/>
      <c r="V160" s="49">
        <v>5236727173</v>
      </c>
      <c r="W160" s="49">
        <v>1903807022</v>
      </c>
      <c r="X160" s="12"/>
      <c r="Y160" s="53"/>
      <c r="Z160" t="s">
        <v>58</v>
      </c>
    </row>
    <row r="161" spans="1:26">
      <c r="A161" s="43">
        <v>513616</v>
      </c>
      <c r="B161" s="12" t="s">
        <v>59</v>
      </c>
      <c r="C161" s="12" t="s">
        <v>105</v>
      </c>
      <c r="D161" s="12" t="s">
        <v>50</v>
      </c>
      <c r="E161" s="12" t="s">
        <v>105</v>
      </c>
      <c r="F161" s="12">
        <v>1</v>
      </c>
      <c r="G161" s="12">
        <v>2</v>
      </c>
      <c r="H161" s="44" t="s">
        <v>409</v>
      </c>
      <c r="I161" s="44" t="s">
        <v>52</v>
      </c>
      <c r="J161" s="47" t="s">
        <v>410</v>
      </c>
      <c r="K161" s="12" t="s">
        <v>1</v>
      </c>
      <c r="L161" s="48">
        <v>0</v>
      </c>
      <c r="M161" s="48">
        <v>61.94</v>
      </c>
      <c r="N161" s="48">
        <v>0</v>
      </c>
      <c r="O161" s="12" t="s">
        <v>282</v>
      </c>
      <c r="P161" s="12" t="s">
        <v>283</v>
      </c>
      <c r="Q161" s="12" t="s">
        <v>67</v>
      </c>
      <c r="R161" s="12"/>
      <c r="S161" s="12"/>
      <c r="T161" s="12" t="s">
        <v>57</v>
      </c>
      <c r="U161" s="12"/>
      <c r="V161" s="49" t="s">
        <v>411</v>
      </c>
      <c r="W161" s="49">
        <v>1903807022</v>
      </c>
      <c r="X161" s="12"/>
      <c r="Y161" s="53"/>
      <c r="Z161" t="s">
        <v>58</v>
      </c>
    </row>
    <row r="162" spans="1:26">
      <c r="A162" s="43">
        <v>513616</v>
      </c>
      <c r="B162" s="12" t="s">
        <v>47</v>
      </c>
      <c r="C162" s="12" t="s">
        <v>70</v>
      </c>
      <c r="D162" s="12" t="s">
        <v>70</v>
      </c>
      <c r="E162" s="12" t="s">
        <v>105</v>
      </c>
      <c r="F162" s="12">
        <v>2</v>
      </c>
      <c r="G162" s="12">
        <v>3</v>
      </c>
      <c r="H162" s="44" t="s">
        <v>412</v>
      </c>
      <c r="I162" s="44" t="s">
        <v>52</v>
      </c>
      <c r="J162" s="47" t="s">
        <v>413</v>
      </c>
      <c r="K162" s="12" t="s">
        <v>1</v>
      </c>
      <c r="L162" s="48">
        <v>331.24</v>
      </c>
      <c r="M162" s="48">
        <v>0</v>
      </c>
      <c r="N162" s="48">
        <v>309.46</v>
      </c>
      <c r="O162" s="12" t="s">
        <v>414</v>
      </c>
      <c r="P162" s="12" t="s">
        <v>415</v>
      </c>
      <c r="Q162" s="12" t="s">
        <v>96</v>
      </c>
      <c r="R162" s="12"/>
      <c r="S162" s="12"/>
      <c r="T162" s="12" t="s">
        <v>57</v>
      </c>
      <c r="U162" s="12"/>
      <c r="V162" s="49">
        <v>5236737848</v>
      </c>
      <c r="W162" s="49">
        <v>1903808739</v>
      </c>
      <c r="X162" s="12"/>
      <c r="Y162" s="53"/>
      <c r="Z162" t="s">
        <v>58</v>
      </c>
    </row>
    <row r="163" spans="1:26">
      <c r="A163" s="43">
        <v>513616</v>
      </c>
      <c r="B163" s="12" t="s">
        <v>59</v>
      </c>
      <c r="C163" s="12" t="s">
        <v>105</v>
      </c>
      <c r="D163" s="12" t="s">
        <v>70</v>
      </c>
      <c r="E163" s="12" t="s">
        <v>105</v>
      </c>
      <c r="F163" s="12">
        <v>2</v>
      </c>
      <c r="G163" s="12">
        <v>3</v>
      </c>
      <c r="H163" s="44" t="s">
        <v>412</v>
      </c>
      <c r="I163" s="44" t="s">
        <v>52</v>
      </c>
      <c r="J163" s="47" t="s">
        <v>413</v>
      </c>
      <c r="K163" s="12" t="s">
        <v>1</v>
      </c>
      <c r="L163" s="48">
        <v>0</v>
      </c>
      <c r="M163" s="48">
        <v>21.78</v>
      </c>
      <c r="N163" s="48">
        <v>0</v>
      </c>
      <c r="O163" s="12" t="s">
        <v>414</v>
      </c>
      <c r="P163" s="12" t="s">
        <v>415</v>
      </c>
      <c r="Q163" s="12" t="s">
        <v>96</v>
      </c>
      <c r="R163" s="12"/>
      <c r="S163" s="12"/>
      <c r="T163" s="12" t="s">
        <v>57</v>
      </c>
      <c r="U163" s="12"/>
      <c r="V163" s="49" t="s">
        <v>416</v>
      </c>
      <c r="W163" s="49">
        <v>1903808739</v>
      </c>
      <c r="X163" s="12"/>
      <c r="Y163" s="53"/>
      <c r="Z163" t="s">
        <v>58</v>
      </c>
    </row>
    <row r="164" spans="1:26">
      <c r="A164" s="43">
        <v>513616</v>
      </c>
      <c r="B164" s="12" t="s">
        <v>47</v>
      </c>
      <c r="C164" s="12" t="s">
        <v>70</v>
      </c>
      <c r="D164" s="12" t="s">
        <v>70</v>
      </c>
      <c r="E164" s="12" t="s">
        <v>50</v>
      </c>
      <c r="F164" s="12">
        <v>1</v>
      </c>
      <c r="G164" s="12">
        <v>1</v>
      </c>
      <c r="H164" s="44" t="s">
        <v>417</v>
      </c>
      <c r="I164" s="44" t="s">
        <v>52</v>
      </c>
      <c r="J164" s="47" t="s">
        <v>418</v>
      </c>
      <c r="K164" s="12" t="s">
        <v>1</v>
      </c>
      <c r="L164" s="48">
        <v>36.78</v>
      </c>
      <c r="M164" s="48">
        <v>0</v>
      </c>
      <c r="N164" s="48">
        <v>33.44</v>
      </c>
      <c r="O164" s="12" t="s">
        <v>419</v>
      </c>
      <c r="P164" s="12" t="s">
        <v>420</v>
      </c>
      <c r="Q164" s="12" t="s">
        <v>195</v>
      </c>
      <c r="R164" s="12"/>
      <c r="S164" s="12"/>
      <c r="T164" s="12" t="s">
        <v>57</v>
      </c>
      <c r="U164" s="12"/>
      <c r="V164" s="49">
        <v>5236738528</v>
      </c>
      <c r="W164" s="49">
        <v>1903812430</v>
      </c>
      <c r="X164" s="12"/>
      <c r="Y164" s="53"/>
      <c r="Z164" t="s">
        <v>58</v>
      </c>
    </row>
    <row r="165" spans="1:26">
      <c r="A165" s="43">
        <v>513616</v>
      </c>
      <c r="B165" s="12" t="s">
        <v>59</v>
      </c>
      <c r="C165" s="12" t="s">
        <v>50</v>
      </c>
      <c r="D165" s="12" t="s">
        <v>70</v>
      </c>
      <c r="E165" s="12" t="s">
        <v>50</v>
      </c>
      <c r="F165" s="12">
        <v>1</v>
      </c>
      <c r="G165" s="12">
        <v>1</v>
      </c>
      <c r="H165" s="44" t="s">
        <v>417</v>
      </c>
      <c r="I165" s="44" t="s">
        <v>52</v>
      </c>
      <c r="J165" s="47" t="s">
        <v>418</v>
      </c>
      <c r="K165" s="12" t="s">
        <v>1</v>
      </c>
      <c r="L165" s="48">
        <v>0</v>
      </c>
      <c r="M165" s="48">
        <v>3.34</v>
      </c>
      <c r="N165" s="48">
        <v>0</v>
      </c>
      <c r="O165" s="12" t="s">
        <v>419</v>
      </c>
      <c r="P165" s="12" t="s">
        <v>420</v>
      </c>
      <c r="Q165" s="12" t="s">
        <v>195</v>
      </c>
      <c r="R165" s="12"/>
      <c r="S165" s="12"/>
      <c r="T165" s="12" t="s">
        <v>57</v>
      </c>
      <c r="U165" s="12"/>
      <c r="V165" s="49" t="s">
        <v>421</v>
      </c>
      <c r="W165" s="49">
        <v>1903812430</v>
      </c>
      <c r="X165" s="12"/>
      <c r="Y165" s="53"/>
      <c r="Z165" t="s">
        <v>58</v>
      </c>
    </row>
    <row r="166" spans="1:26">
      <c r="A166" s="43">
        <v>513616</v>
      </c>
      <c r="B166" s="12" t="s">
        <v>47</v>
      </c>
      <c r="C166" s="12" t="s">
        <v>70</v>
      </c>
      <c r="D166" s="12" t="s">
        <v>70</v>
      </c>
      <c r="E166" s="12" t="s">
        <v>50</v>
      </c>
      <c r="F166" s="12">
        <v>1</v>
      </c>
      <c r="G166" s="12">
        <v>2</v>
      </c>
      <c r="H166" s="44" t="s">
        <v>422</v>
      </c>
      <c r="I166" s="44" t="s">
        <v>52</v>
      </c>
      <c r="J166" s="47" t="s">
        <v>423</v>
      </c>
      <c r="K166" s="12" t="s">
        <v>1</v>
      </c>
      <c r="L166" s="48">
        <v>54.66</v>
      </c>
      <c r="M166" s="48">
        <v>0</v>
      </c>
      <c r="N166" s="48">
        <v>46.97</v>
      </c>
      <c r="O166" s="12" t="s">
        <v>424</v>
      </c>
      <c r="P166" s="12" t="s">
        <v>425</v>
      </c>
      <c r="Q166" s="12" t="s">
        <v>426</v>
      </c>
      <c r="R166" s="12"/>
      <c r="S166" s="12"/>
      <c r="T166" s="12" t="s">
        <v>57</v>
      </c>
      <c r="U166" s="12"/>
      <c r="V166" s="49">
        <v>5236739015</v>
      </c>
      <c r="W166" s="49">
        <v>1903814353</v>
      </c>
      <c r="X166" s="12"/>
      <c r="Y166" s="53"/>
      <c r="Z166" t="s">
        <v>58</v>
      </c>
    </row>
    <row r="167" spans="1:26">
      <c r="A167" s="43">
        <v>513616</v>
      </c>
      <c r="B167" s="12" t="s">
        <v>59</v>
      </c>
      <c r="C167" s="12" t="s">
        <v>50</v>
      </c>
      <c r="D167" s="12" t="s">
        <v>70</v>
      </c>
      <c r="E167" s="12" t="s">
        <v>50</v>
      </c>
      <c r="F167" s="12">
        <v>1</v>
      </c>
      <c r="G167" s="12">
        <v>2</v>
      </c>
      <c r="H167" s="44" t="s">
        <v>422</v>
      </c>
      <c r="I167" s="44" t="s">
        <v>52</v>
      </c>
      <c r="J167" s="47" t="s">
        <v>423</v>
      </c>
      <c r="K167" s="12" t="s">
        <v>1</v>
      </c>
      <c r="L167" s="48">
        <v>0</v>
      </c>
      <c r="M167" s="48">
        <v>7.69</v>
      </c>
      <c r="N167" s="48">
        <v>0</v>
      </c>
      <c r="O167" s="12" t="s">
        <v>424</v>
      </c>
      <c r="P167" s="12" t="s">
        <v>425</v>
      </c>
      <c r="Q167" s="12" t="s">
        <v>426</v>
      </c>
      <c r="R167" s="12"/>
      <c r="S167" s="12"/>
      <c r="T167" s="12" t="s">
        <v>57</v>
      </c>
      <c r="U167" s="12"/>
      <c r="V167" s="49" t="s">
        <v>427</v>
      </c>
      <c r="W167" s="49">
        <v>1903814353</v>
      </c>
      <c r="X167" s="12"/>
      <c r="Y167" s="53"/>
      <c r="Z167" t="s">
        <v>58</v>
      </c>
    </row>
    <row r="168" spans="1:26">
      <c r="A168" s="43">
        <v>513616</v>
      </c>
      <c r="B168" s="12" t="s">
        <v>47</v>
      </c>
      <c r="C168" s="12" t="s">
        <v>70</v>
      </c>
      <c r="D168" s="12" t="s">
        <v>50</v>
      </c>
      <c r="E168" s="12" t="s">
        <v>105</v>
      </c>
      <c r="F168" s="12">
        <v>1</v>
      </c>
      <c r="G168" s="12">
        <v>2</v>
      </c>
      <c r="H168" s="44" t="s">
        <v>428</v>
      </c>
      <c r="I168" s="44" t="s">
        <v>52</v>
      </c>
      <c r="J168" s="47" t="s">
        <v>429</v>
      </c>
      <c r="K168" s="12" t="s">
        <v>1</v>
      </c>
      <c r="L168" s="48">
        <v>97.42</v>
      </c>
      <c r="M168" s="48">
        <v>0</v>
      </c>
      <c r="N168" s="48">
        <v>88.56</v>
      </c>
      <c r="O168" s="12" t="s">
        <v>430</v>
      </c>
      <c r="P168" s="12" t="s">
        <v>431</v>
      </c>
      <c r="Q168" s="12" t="s">
        <v>164</v>
      </c>
      <c r="R168" s="12"/>
      <c r="S168" s="12"/>
      <c r="T168" s="12" t="s">
        <v>57</v>
      </c>
      <c r="U168" s="12"/>
      <c r="V168" s="49">
        <v>5236755782</v>
      </c>
      <c r="W168" s="49">
        <v>1903939984</v>
      </c>
      <c r="X168" s="12"/>
      <c r="Y168" s="53"/>
      <c r="Z168" t="s">
        <v>58</v>
      </c>
    </row>
    <row r="169" spans="1:26">
      <c r="A169" s="43">
        <v>513616</v>
      </c>
      <c r="B169" s="12" t="s">
        <v>59</v>
      </c>
      <c r="C169" s="12" t="s">
        <v>105</v>
      </c>
      <c r="D169" s="12" t="s">
        <v>50</v>
      </c>
      <c r="E169" s="12" t="s">
        <v>105</v>
      </c>
      <c r="F169" s="12">
        <v>1</v>
      </c>
      <c r="G169" s="12">
        <v>2</v>
      </c>
      <c r="H169" s="44" t="s">
        <v>428</v>
      </c>
      <c r="I169" s="44" t="s">
        <v>52</v>
      </c>
      <c r="J169" s="47" t="s">
        <v>429</v>
      </c>
      <c r="K169" s="12" t="s">
        <v>1</v>
      </c>
      <c r="L169" s="48">
        <v>0</v>
      </c>
      <c r="M169" s="48">
        <v>8.86</v>
      </c>
      <c r="N169" s="48">
        <v>0</v>
      </c>
      <c r="O169" s="12" t="s">
        <v>430</v>
      </c>
      <c r="P169" s="12" t="s">
        <v>431</v>
      </c>
      <c r="Q169" s="12" t="s">
        <v>164</v>
      </c>
      <c r="R169" s="12"/>
      <c r="S169" s="12"/>
      <c r="T169" s="12" t="s">
        <v>57</v>
      </c>
      <c r="U169" s="12"/>
      <c r="V169" s="49" t="s">
        <v>432</v>
      </c>
      <c r="W169" s="49">
        <v>1903939984</v>
      </c>
      <c r="X169" s="12"/>
      <c r="Y169" s="53"/>
      <c r="Z169" t="s">
        <v>58</v>
      </c>
    </row>
    <row r="170" spans="1:26">
      <c r="A170" s="43">
        <v>513616</v>
      </c>
      <c r="B170" s="12" t="s">
        <v>47</v>
      </c>
      <c r="C170" s="12" t="s">
        <v>70</v>
      </c>
      <c r="D170" s="12" t="s">
        <v>50</v>
      </c>
      <c r="E170" s="12" t="s">
        <v>105</v>
      </c>
      <c r="F170" s="12">
        <v>1</v>
      </c>
      <c r="G170" s="12">
        <v>2</v>
      </c>
      <c r="H170" s="44" t="s">
        <v>433</v>
      </c>
      <c r="I170" s="44" t="s">
        <v>52</v>
      </c>
      <c r="J170" s="47" t="s">
        <v>434</v>
      </c>
      <c r="K170" s="12" t="s">
        <v>1</v>
      </c>
      <c r="L170" s="48">
        <v>49.2</v>
      </c>
      <c r="M170" s="48">
        <v>0</v>
      </c>
      <c r="N170" s="48">
        <v>44.18</v>
      </c>
      <c r="O170" s="12" t="s">
        <v>435</v>
      </c>
      <c r="P170" s="12" t="s">
        <v>436</v>
      </c>
      <c r="Q170" s="12" t="s">
        <v>138</v>
      </c>
      <c r="R170" s="12"/>
      <c r="S170" s="12"/>
      <c r="T170" s="12" t="s">
        <v>57</v>
      </c>
      <c r="U170" s="12"/>
      <c r="V170" s="49">
        <v>5236797392</v>
      </c>
      <c r="W170" s="49">
        <v>1904004490</v>
      </c>
      <c r="X170" s="12"/>
      <c r="Y170" s="53"/>
      <c r="Z170" t="s">
        <v>58</v>
      </c>
    </row>
    <row r="171" spans="1:26">
      <c r="A171" s="43">
        <v>513616</v>
      </c>
      <c r="B171" s="12" t="s">
        <v>59</v>
      </c>
      <c r="C171" s="12" t="s">
        <v>105</v>
      </c>
      <c r="D171" s="12" t="s">
        <v>50</v>
      </c>
      <c r="E171" s="12" t="s">
        <v>105</v>
      </c>
      <c r="F171" s="12">
        <v>1</v>
      </c>
      <c r="G171" s="12">
        <v>2</v>
      </c>
      <c r="H171" s="44" t="s">
        <v>433</v>
      </c>
      <c r="I171" s="44" t="s">
        <v>52</v>
      </c>
      <c r="J171" s="47" t="s">
        <v>434</v>
      </c>
      <c r="K171" s="12" t="s">
        <v>1</v>
      </c>
      <c r="L171" s="48">
        <v>0</v>
      </c>
      <c r="M171" s="48">
        <v>5.02</v>
      </c>
      <c r="N171" s="48">
        <v>0</v>
      </c>
      <c r="O171" s="12" t="s">
        <v>435</v>
      </c>
      <c r="P171" s="12" t="s">
        <v>436</v>
      </c>
      <c r="Q171" s="12" t="s">
        <v>138</v>
      </c>
      <c r="R171" s="12"/>
      <c r="S171" s="12"/>
      <c r="T171" s="12" t="s">
        <v>57</v>
      </c>
      <c r="U171" s="12"/>
      <c r="V171" s="49" t="s">
        <v>437</v>
      </c>
      <c r="W171" s="49">
        <v>1904004490</v>
      </c>
      <c r="X171" s="12"/>
      <c r="Y171" s="53"/>
      <c r="Z171" t="s">
        <v>58</v>
      </c>
    </row>
    <row r="172" spans="1:26">
      <c r="A172" s="43">
        <v>513616</v>
      </c>
      <c r="B172" s="12" t="s">
        <v>47</v>
      </c>
      <c r="C172" s="12" t="s">
        <v>70</v>
      </c>
      <c r="D172" s="12" t="s">
        <v>50</v>
      </c>
      <c r="E172" s="12" t="s">
        <v>105</v>
      </c>
      <c r="F172" s="12">
        <v>1</v>
      </c>
      <c r="G172" s="12">
        <v>2</v>
      </c>
      <c r="H172" s="44" t="s">
        <v>438</v>
      </c>
      <c r="I172" s="44" t="s">
        <v>52</v>
      </c>
      <c r="J172" s="47" t="s">
        <v>439</v>
      </c>
      <c r="K172" s="12" t="s">
        <v>1</v>
      </c>
      <c r="L172" s="48">
        <v>186.84</v>
      </c>
      <c r="M172" s="48">
        <v>0</v>
      </c>
      <c r="N172" s="48">
        <v>172.91</v>
      </c>
      <c r="O172" s="12" t="s">
        <v>440</v>
      </c>
      <c r="P172" s="12" t="s">
        <v>441</v>
      </c>
      <c r="Q172" s="12" t="s">
        <v>96</v>
      </c>
      <c r="R172" s="12"/>
      <c r="S172" s="12"/>
      <c r="T172" s="12" t="s">
        <v>57</v>
      </c>
      <c r="U172" s="12"/>
      <c r="V172" s="49">
        <v>5236792550</v>
      </c>
      <c r="W172" s="49">
        <v>1904052292</v>
      </c>
      <c r="X172" s="12"/>
      <c r="Y172" s="53"/>
      <c r="Z172" t="s">
        <v>58</v>
      </c>
    </row>
    <row r="173" spans="1:26">
      <c r="A173" s="43">
        <v>513616</v>
      </c>
      <c r="B173" s="12" t="s">
        <v>59</v>
      </c>
      <c r="C173" s="12" t="s">
        <v>105</v>
      </c>
      <c r="D173" s="12" t="s">
        <v>50</v>
      </c>
      <c r="E173" s="12" t="s">
        <v>105</v>
      </c>
      <c r="F173" s="12">
        <v>1</v>
      </c>
      <c r="G173" s="12">
        <v>2</v>
      </c>
      <c r="H173" s="44" t="s">
        <v>438</v>
      </c>
      <c r="I173" s="44" t="s">
        <v>52</v>
      </c>
      <c r="J173" s="47" t="s">
        <v>439</v>
      </c>
      <c r="K173" s="12" t="s">
        <v>1</v>
      </c>
      <c r="L173" s="48">
        <v>0</v>
      </c>
      <c r="M173" s="48">
        <v>13.93</v>
      </c>
      <c r="N173" s="48">
        <v>0</v>
      </c>
      <c r="O173" s="12" t="s">
        <v>440</v>
      </c>
      <c r="P173" s="12" t="s">
        <v>441</v>
      </c>
      <c r="Q173" s="12" t="s">
        <v>96</v>
      </c>
      <c r="R173" s="12"/>
      <c r="S173" s="12"/>
      <c r="T173" s="12" t="s">
        <v>57</v>
      </c>
      <c r="U173" s="12"/>
      <c r="V173" s="49" t="s">
        <v>442</v>
      </c>
      <c r="W173" s="49">
        <v>1904052292</v>
      </c>
      <c r="X173" s="12"/>
      <c r="Y173" s="53"/>
      <c r="Z173" t="s">
        <v>58</v>
      </c>
    </row>
    <row r="174" spans="1:26">
      <c r="A174" s="43">
        <v>513616</v>
      </c>
      <c r="B174" s="12" t="s">
        <v>47</v>
      </c>
      <c r="C174" s="12" t="s">
        <v>70</v>
      </c>
      <c r="D174" s="12" t="s">
        <v>50</v>
      </c>
      <c r="E174" s="12" t="s">
        <v>105</v>
      </c>
      <c r="F174" s="12">
        <v>1</v>
      </c>
      <c r="G174" s="12">
        <v>2</v>
      </c>
      <c r="H174" s="44" t="s">
        <v>443</v>
      </c>
      <c r="I174" s="44" t="s">
        <v>52</v>
      </c>
      <c r="J174" s="47" t="s">
        <v>444</v>
      </c>
      <c r="K174" s="12" t="s">
        <v>1</v>
      </c>
      <c r="L174" s="48">
        <v>29.44</v>
      </c>
      <c r="M174" s="48">
        <v>0</v>
      </c>
      <c r="N174" s="48">
        <v>26.92</v>
      </c>
      <c r="O174" s="12" t="s">
        <v>445</v>
      </c>
      <c r="P174" s="12" t="s">
        <v>446</v>
      </c>
      <c r="Q174" s="12" t="s">
        <v>75</v>
      </c>
      <c r="R174" s="12"/>
      <c r="S174" s="12"/>
      <c r="T174" s="12" t="s">
        <v>57</v>
      </c>
      <c r="U174" s="12"/>
      <c r="V174" s="49">
        <v>5236801920</v>
      </c>
      <c r="W174" s="49">
        <v>1904129354</v>
      </c>
      <c r="X174" s="12"/>
      <c r="Y174" s="53"/>
      <c r="Z174" t="s">
        <v>58</v>
      </c>
    </row>
    <row r="175" spans="1:26">
      <c r="A175" s="43">
        <v>513616</v>
      </c>
      <c r="B175" s="12" t="s">
        <v>59</v>
      </c>
      <c r="C175" s="12" t="s">
        <v>105</v>
      </c>
      <c r="D175" s="12" t="s">
        <v>50</v>
      </c>
      <c r="E175" s="12" t="s">
        <v>105</v>
      </c>
      <c r="F175" s="12">
        <v>1</v>
      </c>
      <c r="G175" s="12">
        <v>2</v>
      </c>
      <c r="H175" s="44" t="s">
        <v>443</v>
      </c>
      <c r="I175" s="44" t="s">
        <v>52</v>
      </c>
      <c r="J175" s="47" t="s">
        <v>444</v>
      </c>
      <c r="K175" s="12" t="s">
        <v>1</v>
      </c>
      <c r="L175" s="48">
        <v>0</v>
      </c>
      <c r="M175" s="48">
        <v>2.52</v>
      </c>
      <c r="N175" s="48">
        <v>0</v>
      </c>
      <c r="O175" s="12" t="s">
        <v>445</v>
      </c>
      <c r="P175" s="12" t="s">
        <v>446</v>
      </c>
      <c r="Q175" s="12" t="s">
        <v>75</v>
      </c>
      <c r="R175" s="12"/>
      <c r="S175" s="12"/>
      <c r="T175" s="12" t="s">
        <v>57</v>
      </c>
      <c r="U175" s="12"/>
      <c r="V175" s="49" t="s">
        <v>447</v>
      </c>
      <c r="W175" s="49">
        <v>1904129354</v>
      </c>
      <c r="X175" s="12"/>
      <c r="Y175" s="53"/>
      <c r="Z175" t="s">
        <v>58</v>
      </c>
    </row>
    <row r="176" spans="1:26">
      <c r="A176" s="43">
        <v>513616</v>
      </c>
      <c r="B176" s="12" t="s">
        <v>47</v>
      </c>
      <c r="C176" s="12" t="s">
        <v>70</v>
      </c>
      <c r="D176" s="12" t="s">
        <v>50</v>
      </c>
      <c r="E176" s="12" t="s">
        <v>105</v>
      </c>
      <c r="F176" s="12">
        <v>1</v>
      </c>
      <c r="G176" s="12">
        <v>2</v>
      </c>
      <c r="H176" s="44" t="s">
        <v>448</v>
      </c>
      <c r="I176" s="44" t="s">
        <v>52</v>
      </c>
      <c r="J176" s="47" t="s">
        <v>449</v>
      </c>
      <c r="K176" s="12" t="s">
        <v>1</v>
      </c>
      <c r="L176" s="48">
        <v>346.28</v>
      </c>
      <c r="M176" s="48">
        <v>0</v>
      </c>
      <c r="N176" s="48">
        <v>314.76</v>
      </c>
      <c r="O176" s="12" t="s">
        <v>396</v>
      </c>
      <c r="P176" s="12" t="s">
        <v>397</v>
      </c>
      <c r="Q176" s="12" t="s">
        <v>67</v>
      </c>
      <c r="R176" s="12"/>
      <c r="S176" s="12"/>
      <c r="T176" s="12" t="s">
        <v>57</v>
      </c>
      <c r="U176" s="12"/>
      <c r="V176" s="49">
        <v>5236809820</v>
      </c>
      <c r="W176" s="49">
        <v>1904196018</v>
      </c>
      <c r="X176" s="12"/>
      <c r="Y176" s="53"/>
      <c r="Z176" t="s">
        <v>58</v>
      </c>
    </row>
    <row r="177" spans="1:26">
      <c r="A177" s="43">
        <v>513616</v>
      </c>
      <c r="B177" s="12" t="s">
        <v>59</v>
      </c>
      <c r="C177" s="12" t="s">
        <v>105</v>
      </c>
      <c r="D177" s="12" t="s">
        <v>50</v>
      </c>
      <c r="E177" s="12" t="s">
        <v>105</v>
      </c>
      <c r="F177" s="12">
        <v>1</v>
      </c>
      <c r="G177" s="12">
        <v>2</v>
      </c>
      <c r="H177" s="44" t="s">
        <v>448</v>
      </c>
      <c r="I177" s="44" t="s">
        <v>52</v>
      </c>
      <c r="J177" s="47" t="s">
        <v>449</v>
      </c>
      <c r="K177" s="12" t="s">
        <v>1</v>
      </c>
      <c r="L177" s="48">
        <v>0</v>
      </c>
      <c r="M177" s="48">
        <v>31.52</v>
      </c>
      <c r="N177" s="48">
        <v>0</v>
      </c>
      <c r="O177" s="12" t="s">
        <v>396</v>
      </c>
      <c r="P177" s="12" t="s">
        <v>397</v>
      </c>
      <c r="Q177" s="12" t="s">
        <v>67</v>
      </c>
      <c r="R177" s="12"/>
      <c r="S177" s="12"/>
      <c r="T177" s="12" t="s">
        <v>57</v>
      </c>
      <c r="U177" s="12"/>
      <c r="V177" s="49" t="s">
        <v>450</v>
      </c>
      <c r="W177" s="49">
        <v>1904196018</v>
      </c>
      <c r="X177" s="12"/>
      <c r="Y177" s="53"/>
      <c r="Z177" t="s">
        <v>58</v>
      </c>
    </row>
    <row r="178" spans="1:26">
      <c r="A178" s="43">
        <v>513616</v>
      </c>
      <c r="B178" s="12" t="s">
        <v>47</v>
      </c>
      <c r="C178" s="12" t="s">
        <v>50</v>
      </c>
      <c r="D178" s="12" t="s">
        <v>50</v>
      </c>
      <c r="E178" s="12" t="s">
        <v>105</v>
      </c>
      <c r="F178" s="12">
        <v>1</v>
      </c>
      <c r="G178" s="12">
        <v>2</v>
      </c>
      <c r="H178" s="44" t="s">
        <v>451</v>
      </c>
      <c r="I178" s="44" t="s">
        <v>52</v>
      </c>
      <c r="J178" s="47" t="s">
        <v>452</v>
      </c>
      <c r="K178" s="12" t="s">
        <v>1</v>
      </c>
      <c r="L178" s="48">
        <v>68.87</v>
      </c>
      <c r="M178" s="48">
        <v>0</v>
      </c>
      <c r="N178" s="48">
        <v>61.85</v>
      </c>
      <c r="O178" s="12" t="s">
        <v>453</v>
      </c>
      <c r="P178" s="12" t="s">
        <v>454</v>
      </c>
      <c r="Q178" s="12" t="s">
        <v>426</v>
      </c>
      <c r="R178" s="12"/>
      <c r="S178" s="12"/>
      <c r="T178" s="12" t="s">
        <v>57</v>
      </c>
      <c r="U178" s="12"/>
      <c r="V178" s="49">
        <v>5236827935</v>
      </c>
      <c r="W178" s="49">
        <v>1904240878</v>
      </c>
      <c r="X178" s="12"/>
      <c r="Y178" s="53"/>
      <c r="Z178" t="s">
        <v>58</v>
      </c>
    </row>
    <row r="179" spans="1:26">
      <c r="A179" s="43">
        <v>513616</v>
      </c>
      <c r="B179" s="12" t="s">
        <v>59</v>
      </c>
      <c r="C179" s="12" t="s">
        <v>105</v>
      </c>
      <c r="D179" s="12" t="s">
        <v>50</v>
      </c>
      <c r="E179" s="12" t="s">
        <v>105</v>
      </c>
      <c r="F179" s="12">
        <v>1</v>
      </c>
      <c r="G179" s="12">
        <v>2</v>
      </c>
      <c r="H179" s="44" t="s">
        <v>451</v>
      </c>
      <c r="I179" s="44" t="s">
        <v>52</v>
      </c>
      <c r="J179" s="47" t="s">
        <v>452</v>
      </c>
      <c r="K179" s="12" t="s">
        <v>1</v>
      </c>
      <c r="L179" s="48">
        <v>0</v>
      </c>
      <c r="M179" s="48">
        <v>7.02</v>
      </c>
      <c r="N179" s="48">
        <v>0</v>
      </c>
      <c r="O179" s="12" t="s">
        <v>453</v>
      </c>
      <c r="P179" s="12" t="s">
        <v>454</v>
      </c>
      <c r="Q179" s="12" t="s">
        <v>426</v>
      </c>
      <c r="R179" s="12"/>
      <c r="S179" s="12"/>
      <c r="T179" s="12" t="s">
        <v>57</v>
      </c>
      <c r="U179" s="12"/>
      <c r="V179" s="49" t="s">
        <v>455</v>
      </c>
      <c r="W179" s="49">
        <v>1904240878</v>
      </c>
      <c r="X179" s="12"/>
      <c r="Y179" s="53"/>
      <c r="Z179" t="s">
        <v>58</v>
      </c>
    </row>
    <row r="180" spans="1:26">
      <c r="A180" s="43">
        <v>513616</v>
      </c>
      <c r="B180" s="12" t="s">
        <v>47</v>
      </c>
      <c r="C180" s="12" t="s">
        <v>50</v>
      </c>
      <c r="D180" s="12" t="s">
        <v>105</v>
      </c>
      <c r="E180" s="12" t="s">
        <v>106</v>
      </c>
      <c r="F180" s="12">
        <v>1</v>
      </c>
      <c r="G180" s="12">
        <v>2</v>
      </c>
      <c r="H180" s="44" t="s">
        <v>456</v>
      </c>
      <c r="I180" s="44" t="s">
        <v>52</v>
      </c>
      <c r="J180" s="47" t="s">
        <v>457</v>
      </c>
      <c r="K180" s="12" t="s">
        <v>1</v>
      </c>
      <c r="L180" s="48">
        <v>282.48</v>
      </c>
      <c r="M180" s="48">
        <v>0</v>
      </c>
      <c r="N180" s="48">
        <v>245.89</v>
      </c>
      <c r="O180" s="12" t="s">
        <v>458</v>
      </c>
      <c r="P180" s="12" t="s">
        <v>459</v>
      </c>
      <c r="Q180" s="12" t="s">
        <v>67</v>
      </c>
      <c r="R180" s="12"/>
      <c r="S180" s="12"/>
      <c r="T180" s="12" t="s">
        <v>57</v>
      </c>
      <c r="U180" s="12"/>
      <c r="V180" s="49">
        <v>5236843278</v>
      </c>
      <c r="W180" s="49">
        <v>1904349668</v>
      </c>
      <c r="X180" s="12"/>
      <c r="Y180" s="53"/>
      <c r="Z180" t="s">
        <v>58</v>
      </c>
    </row>
    <row r="181" spans="1:26">
      <c r="A181" s="43">
        <v>513616</v>
      </c>
      <c r="B181" s="12" t="s">
        <v>59</v>
      </c>
      <c r="C181" s="12" t="s">
        <v>106</v>
      </c>
      <c r="D181" s="12" t="s">
        <v>105</v>
      </c>
      <c r="E181" s="12" t="s">
        <v>106</v>
      </c>
      <c r="F181" s="12">
        <v>1</v>
      </c>
      <c r="G181" s="12">
        <v>2</v>
      </c>
      <c r="H181" s="44" t="s">
        <v>456</v>
      </c>
      <c r="I181" s="44" t="s">
        <v>52</v>
      </c>
      <c r="J181" s="47" t="s">
        <v>457</v>
      </c>
      <c r="K181" s="12" t="s">
        <v>1</v>
      </c>
      <c r="L181" s="48">
        <v>0</v>
      </c>
      <c r="M181" s="48">
        <v>36.59</v>
      </c>
      <c r="N181" s="48">
        <v>0</v>
      </c>
      <c r="O181" s="12" t="s">
        <v>458</v>
      </c>
      <c r="P181" s="12" t="s">
        <v>459</v>
      </c>
      <c r="Q181" s="12" t="s">
        <v>67</v>
      </c>
      <c r="R181" s="12"/>
      <c r="S181" s="12"/>
      <c r="T181" s="12" t="s">
        <v>57</v>
      </c>
      <c r="U181" s="12"/>
      <c r="V181" s="49" t="s">
        <v>460</v>
      </c>
      <c r="W181" s="49">
        <v>1904349668</v>
      </c>
      <c r="X181" s="12"/>
      <c r="Y181" s="53"/>
      <c r="Z181" t="s">
        <v>58</v>
      </c>
    </row>
    <row r="182" spans="1:26">
      <c r="A182" s="43">
        <v>513616</v>
      </c>
      <c r="B182" s="12" t="s">
        <v>47</v>
      </c>
      <c r="C182" s="12" t="s">
        <v>50</v>
      </c>
      <c r="D182" s="12" t="s">
        <v>105</v>
      </c>
      <c r="E182" s="12" t="s">
        <v>106</v>
      </c>
      <c r="F182" s="12">
        <v>1</v>
      </c>
      <c r="G182" s="12">
        <v>1</v>
      </c>
      <c r="H182" s="44" t="s">
        <v>461</v>
      </c>
      <c r="I182" s="44" t="s">
        <v>52</v>
      </c>
      <c r="J182" s="47" t="s">
        <v>462</v>
      </c>
      <c r="K182" s="12" t="s">
        <v>1</v>
      </c>
      <c r="L182" s="48">
        <v>137.75</v>
      </c>
      <c r="M182" s="48">
        <v>0</v>
      </c>
      <c r="N182" s="48">
        <v>123.7</v>
      </c>
      <c r="O182" s="12" t="s">
        <v>463</v>
      </c>
      <c r="P182" s="12" t="s">
        <v>464</v>
      </c>
      <c r="Q182" s="12" t="s">
        <v>426</v>
      </c>
      <c r="R182" s="12"/>
      <c r="S182" s="12"/>
      <c r="T182" s="12" t="s">
        <v>57</v>
      </c>
      <c r="U182" s="12"/>
      <c r="V182" s="49">
        <v>5236881617</v>
      </c>
      <c r="W182" s="49">
        <v>1904469288</v>
      </c>
      <c r="X182" s="12"/>
      <c r="Y182" s="53"/>
      <c r="Z182" t="s">
        <v>58</v>
      </c>
    </row>
    <row r="183" spans="1:26">
      <c r="A183" s="43">
        <v>513616</v>
      </c>
      <c r="B183" s="12" t="s">
        <v>59</v>
      </c>
      <c r="C183" s="12" t="s">
        <v>106</v>
      </c>
      <c r="D183" s="12" t="s">
        <v>105</v>
      </c>
      <c r="E183" s="12" t="s">
        <v>106</v>
      </c>
      <c r="F183" s="12">
        <v>1</v>
      </c>
      <c r="G183" s="12">
        <v>1</v>
      </c>
      <c r="H183" s="44" t="s">
        <v>461</v>
      </c>
      <c r="I183" s="44" t="s">
        <v>52</v>
      </c>
      <c r="J183" s="47" t="s">
        <v>462</v>
      </c>
      <c r="K183" s="12" t="s">
        <v>1</v>
      </c>
      <c r="L183" s="48">
        <v>0</v>
      </c>
      <c r="M183" s="48">
        <v>14.05</v>
      </c>
      <c r="N183" s="48">
        <v>0</v>
      </c>
      <c r="O183" s="12" t="s">
        <v>463</v>
      </c>
      <c r="P183" s="12" t="s">
        <v>464</v>
      </c>
      <c r="Q183" s="12" t="s">
        <v>426</v>
      </c>
      <c r="R183" s="12"/>
      <c r="S183" s="12"/>
      <c r="T183" s="12" t="s">
        <v>57</v>
      </c>
      <c r="U183" s="12"/>
      <c r="V183" s="49" t="s">
        <v>465</v>
      </c>
      <c r="W183" s="49">
        <v>1904469288</v>
      </c>
      <c r="X183" s="12"/>
      <c r="Y183" s="53"/>
      <c r="Z183" t="s">
        <v>58</v>
      </c>
    </row>
    <row r="184" spans="1:26">
      <c r="A184" s="43">
        <v>513616</v>
      </c>
      <c r="B184" s="12" t="s">
        <v>47</v>
      </c>
      <c r="C184" s="12" t="s">
        <v>50</v>
      </c>
      <c r="D184" s="12" t="s">
        <v>105</v>
      </c>
      <c r="E184" s="12" t="s">
        <v>106</v>
      </c>
      <c r="F184" s="12">
        <v>1</v>
      </c>
      <c r="G184" s="12">
        <v>2</v>
      </c>
      <c r="H184" s="44" t="s">
        <v>466</v>
      </c>
      <c r="I184" s="44" t="s">
        <v>52</v>
      </c>
      <c r="J184" s="47" t="s">
        <v>467</v>
      </c>
      <c r="K184" s="12" t="s">
        <v>1</v>
      </c>
      <c r="L184" s="48">
        <v>16.09</v>
      </c>
      <c r="M184" s="48">
        <v>0</v>
      </c>
      <c r="N184" s="48">
        <v>14.45</v>
      </c>
      <c r="O184" s="12" t="s">
        <v>323</v>
      </c>
      <c r="P184" s="12" t="s">
        <v>88</v>
      </c>
      <c r="Q184" s="12" t="s">
        <v>89</v>
      </c>
      <c r="R184" s="12"/>
      <c r="S184" s="12"/>
      <c r="T184" s="12" t="s">
        <v>57</v>
      </c>
      <c r="U184" s="12"/>
      <c r="V184" s="49">
        <v>5236891383</v>
      </c>
      <c r="W184" s="49">
        <v>1904560644</v>
      </c>
      <c r="X184" s="12"/>
      <c r="Y184" s="53"/>
      <c r="Z184" t="s">
        <v>58</v>
      </c>
    </row>
    <row r="185" spans="1:26">
      <c r="A185" s="43">
        <v>513616</v>
      </c>
      <c r="B185" s="12" t="s">
        <v>59</v>
      </c>
      <c r="C185" s="12" t="s">
        <v>106</v>
      </c>
      <c r="D185" s="12" t="s">
        <v>105</v>
      </c>
      <c r="E185" s="12" t="s">
        <v>106</v>
      </c>
      <c r="F185" s="12">
        <v>1</v>
      </c>
      <c r="G185" s="12">
        <v>2</v>
      </c>
      <c r="H185" s="44" t="s">
        <v>466</v>
      </c>
      <c r="I185" s="44" t="s">
        <v>52</v>
      </c>
      <c r="J185" s="47" t="s">
        <v>467</v>
      </c>
      <c r="K185" s="12" t="s">
        <v>1</v>
      </c>
      <c r="L185" s="48">
        <v>0</v>
      </c>
      <c r="M185" s="48">
        <v>1.64</v>
      </c>
      <c r="N185" s="48">
        <v>0</v>
      </c>
      <c r="O185" s="12" t="s">
        <v>323</v>
      </c>
      <c r="P185" s="12" t="s">
        <v>88</v>
      </c>
      <c r="Q185" s="12" t="s">
        <v>89</v>
      </c>
      <c r="R185" s="12"/>
      <c r="S185" s="12"/>
      <c r="T185" s="12" t="s">
        <v>57</v>
      </c>
      <c r="U185" s="12"/>
      <c r="V185" s="49" t="s">
        <v>468</v>
      </c>
      <c r="W185" s="49">
        <v>1904560644</v>
      </c>
      <c r="X185" s="12"/>
      <c r="Y185" s="53"/>
      <c r="Z185" t="s">
        <v>58</v>
      </c>
    </row>
    <row r="186" spans="1:26">
      <c r="A186" s="43">
        <v>513616</v>
      </c>
      <c r="B186" s="12" t="s">
        <v>47</v>
      </c>
      <c r="C186" s="12" t="s">
        <v>105</v>
      </c>
      <c r="D186" s="12" t="s">
        <v>105</v>
      </c>
      <c r="E186" s="12" t="s">
        <v>106</v>
      </c>
      <c r="F186" s="12">
        <v>1</v>
      </c>
      <c r="G186" s="12">
        <v>2</v>
      </c>
      <c r="H186" s="44" t="s">
        <v>469</v>
      </c>
      <c r="I186" s="44" t="s">
        <v>52</v>
      </c>
      <c r="J186" s="47" t="s">
        <v>470</v>
      </c>
      <c r="K186" s="12" t="s">
        <v>1</v>
      </c>
      <c r="L186" s="48">
        <v>21.47</v>
      </c>
      <c r="M186" s="48">
        <v>0</v>
      </c>
      <c r="N186" s="48">
        <v>19.87</v>
      </c>
      <c r="O186" s="12" t="s">
        <v>471</v>
      </c>
      <c r="P186" s="12" t="s">
        <v>472</v>
      </c>
      <c r="Q186" s="12" t="s">
        <v>89</v>
      </c>
      <c r="R186" s="12"/>
      <c r="S186" s="12"/>
      <c r="T186" s="12" t="s">
        <v>57</v>
      </c>
      <c r="U186" s="12"/>
      <c r="V186" s="49">
        <v>5236930249</v>
      </c>
      <c r="W186" s="49">
        <v>1904742556</v>
      </c>
      <c r="X186" s="12"/>
      <c r="Y186" s="53"/>
      <c r="Z186" t="s">
        <v>58</v>
      </c>
    </row>
    <row r="187" spans="1:26">
      <c r="A187" s="43">
        <v>513616</v>
      </c>
      <c r="B187" s="12" t="s">
        <v>59</v>
      </c>
      <c r="C187" s="12" t="s">
        <v>106</v>
      </c>
      <c r="D187" s="12" t="s">
        <v>105</v>
      </c>
      <c r="E187" s="12" t="s">
        <v>106</v>
      </c>
      <c r="F187" s="12">
        <v>1</v>
      </c>
      <c r="G187" s="12">
        <v>2</v>
      </c>
      <c r="H187" s="44" t="s">
        <v>469</v>
      </c>
      <c r="I187" s="44" t="s">
        <v>52</v>
      </c>
      <c r="J187" s="47" t="s">
        <v>470</v>
      </c>
      <c r="K187" s="12" t="s">
        <v>1</v>
      </c>
      <c r="L187" s="48">
        <v>0</v>
      </c>
      <c r="M187" s="48">
        <v>1.6</v>
      </c>
      <c r="N187" s="48">
        <v>0</v>
      </c>
      <c r="O187" s="12" t="s">
        <v>471</v>
      </c>
      <c r="P187" s="12" t="s">
        <v>472</v>
      </c>
      <c r="Q187" s="12" t="s">
        <v>89</v>
      </c>
      <c r="R187" s="12"/>
      <c r="S187" s="12"/>
      <c r="T187" s="12" t="s">
        <v>57</v>
      </c>
      <c r="U187" s="12"/>
      <c r="V187" s="49" t="s">
        <v>473</v>
      </c>
      <c r="W187" s="49">
        <v>1904742556</v>
      </c>
      <c r="X187" s="12"/>
      <c r="Y187" s="53"/>
      <c r="Z187" t="s">
        <v>58</v>
      </c>
    </row>
    <row r="188" spans="1:26">
      <c r="A188" s="43">
        <v>513616</v>
      </c>
      <c r="B188" s="12" t="s">
        <v>47</v>
      </c>
      <c r="C188" s="12" t="s">
        <v>105</v>
      </c>
      <c r="D188" s="12" t="s">
        <v>105</v>
      </c>
      <c r="E188" s="12" t="s">
        <v>106</v>
      </c>
      <c r="F188" s="12">
        <v>1</v>
      </c>
      <c r="G188" s="12">
        <v>2</v>
      </c>
      <c r="H188" s="44" t="s">
        <v>474</v>
      </c>
      <c r="I188" s="44" t="s">
        <v>52</v>
      </c>
      <c r="J188" s="47" t="s">
        <v>475</v>
      </c>
      <c r="K188" s="12" t="s">
        <v>1</v>
      </c>
      <c r="L188" s="48">
        <v>207.65</v>
      </c>
      <c r="M188" s="48">
        <v>0</v>
      </c>
      <c r="N188" s="48">
        <v>186.46</v>
      </c>
      <c r="O188" s="12" t="s">
        <v>476</v>
      </c>
      <c r="P188" s="12" t="s">
        <v>251</v>
      </c>
      <c r="Q188" s="12" t="s">
        <v>252</v>
      </c>
      <c r="R188" s="12"/>
      <c r="S188" s="12"/>
      <c r="T188" s="12" t="s">
        <v>57</v>
      </c>
      <c r="U188" s="12"/>
      <c r="V188" s="49">
        <v>5236958966</v>
      </c>
      <c r="W188" s="49">
        <v>1904750580</v>
      </c>
      <c r="X188" s="12"/>
      <c r="Y188" s="53"/>
      <c r="Z188" t="s">
        <v>58</v>
      </c>
    </row>
    <row r="189" spans="1:26">
      <c r="A189" s="43">
        <v>513616</v>
      </c>
      <c r="B189" s="12" t="s">
        <v>59</v>
      </c>
      <c r="C189" s="12" t="s">
        <v>106</v>
      </c>
      <c r="D189" s="12" t="s">
        <v>105</v>
      </c>
      <c r="E189" s="12" t="s">
        <v>106</v>
      </c>
      <c r="F189" s="12">
        <v>1</v>
      </c>
      <c r="G189" s="12">
        <v>2</v>
      </c>
      <c r="H189" s="44" t="s">
        <v>474</v>
      </c>
      <c r="I189" s="44" t="s">
        <v>52</v>
      </c>
      <c r="J189" s="47" t="s">
        <v>475</v>
      </c>
      <c r="K189" s="12" t="s">
        <v>1</v>
      </c>
      <c r="L189" s="48">
        <v>0</v>
      </c>
      <c r="M189" s="48">
        <v>21.19</v>
      </c>
      <c r="N189" s="48">
        <v>0</v>
      </c>
      <c r="O189" s="12" t="s">
        <v>476</v>
      </c>
      <c r="P189" s="12" t="s">
        <v>251</v>
      </c>
      <c r="Q189" s="12" t="s">
        <v>252</v>
      </c>
      <c r="R189" s="12"/>
      <c r="S189" s="12"/>
      <c r="T189" s="12" t="s">
        <v>57</v>
      </c>
      <c r="U189" s="12"/>
      <c r="V189" s="49" t="s">
        <v>477</v>
      </c>
      <c r="W189" s="49">
        <v>1904750580</v>
      </c>
      <c r="X189" s="12"/>
      <c r="Y189" s="53"/>
      <c r="Z189" t="s">
        <v>58</v>
      </c>
    </row>
    <row r="190" spans="1:26">
      <c r="A190" s="43">
        <v>513616</v>
      </c>
      <c r="B190" s="12" t="s">
        <v>47</v>
      </c>
      <c r="C190" s="12" t="s">
        <v>105</v>
      </c>
      <c r="D190" s="12" t="s">
        <v>105</v>
      </c>
      <c r="E190" s="12" t="s">
        <v>106</v>
      </c>
      <c r="F190" s="12">
        <v>1</v>
      </c>
      <c r="G190" s="12">
        <v>2</v>
      </c>
      <c r="H190" s="44" t="s">
        <v>478</v>
      </c>
      <c r="I190" s="44" t="s">
        <v>52</v>
      </c>
      <c r="J190" s="47" t="s">
        <v>479</v>
      </c>
      <c r="K190" s="12" t="s">
        <v>1</v>
      </c>
      <c r="L190" s="48">
        <v>74.77</v>
      </c>
      <c r="M190" s="48">
        <v>0</v>
      </c>
      <c r="N190" s="48">
        <v>67.97</v>
      </c>
      <c r="O190" s="12" t="s">
        <v>480</v>
      </c>
      <c r="P190" s="12" t="s">
        <v>481</v>
      </c>
      <c r="Q190" s="12" t="s">
        <v>138</v>
      </c>
      <c r="R190" s="12"/>
      <c r="S190" s="12"/>
      <c r="T190" s="12" t="s">
        <v>57</v>
      </c>
      <c r="U190" s="12"/>
      <c r="V190" s="49">
        <v>5236964505</v>
      </c>
      <c r="W190" s="49">
        <v>1904805105</v>
      </c>
      <c r="X190" s="12"/>
      <c r="Y190" s="53"/>
      <c r="Z190" t="s">
        <v>58</v>
      </c>
    </row>
    <row r="191" spans="1:26">
      <c r="A191" s="43">
        <v>513616</v>
      </c>
      <c r="B191" s="12" t="s">
        <v>59</v>
      </c>
      <c r="C191" s="12" t="s">
        <v>106</v>
      </c>
      <c r="D191" s="12" t="s">
        <v>105</v>
      </c>
      <c r="E191" s="12" t="s">
        <v>106</v>
      </c>
      <c r="F191" s="12">
        <v>1</v>
      </c>
      <c r="G191" s="12">
        <v>2</v>
      </c>
      <c r="H191" s="44" t="s">
        <v>478</v>
      </c>
      <c r="I191" s="44" t="s">
        <v>52</v>
      </c>
      <c r="J191" s="47" t="s">
        <v>479</v>
      </c>
      <c r="K191" s="12" t="s">
        <v>1</v>
      </c>
      <c r="L191" s="48">
        <v>0</v>
      </c>
      <c r="M191" s="48">
        <v>6.8</v>
      </c>
      <c r="N191" s="48">
        <v>0</v>
      </c>
      <c r="O191" s="12" t="s">
        <v>480</v>
      </c>
      <c r="P191" s="12" t="s">
        <v>481</v>
      </c>
      <c r="Q191" s="12" t="s">
        <v>138</v>
      </c>
      <c r="R191" s="12"/>
      <c r="S191" s="12"/>
      <c r="T191" s="12" t="s">
        <v>57</v>
      </c>
      <c r="U191" s="12"/>
      <c r="V191" s="49" t="s">
        <v>482</v>
      </c>
      <c r="W191" s="49">
        <v>1904805105</v>
      </c>
      <c r="X191" s="12"/>
      <c r="Y191" s="53"/>
      <c r="Z191" t="s">
        <v>58</v>
      </c>
    </row>
    <row r="192" spans="1:26">
      <c r="A192" s="43">
        <v>513617</v>
      </c>
      <c r="B192" s="12" t="s">
        <v>47</v>
      </c>
      <c r="C192" s="12" t="s">
        <v>173</v>
      </c>
      <c r="D192" s="12" t="s">
        <v>241</v>
      </c>
      <c r="E192" s="12" t="s">
        <v>105</v>
      </c>
      <c r="F192" s="12">
        <v>10</v>
      </c>
      <c r="G192" s="12">
        <v>2</v>
      </c>
      <c r="H192" s="44" t="s">
        <v>483</v>
      </c>
      <c r="I192" s="44" t="s">
        <v>52</v>
      </c>
      <c r="J192" s="47" t="s">
        <v>484</v>
      </c>
      <c r="K192" s="12" t="s">
        <v>1</v>
      </c>
      <c r="L192" s="48">
        <v>785.7</v>
      </c>
      <c r="M192" s="48">
        <v>0</v>
      </c>
      <c r="N192" s="48">
        <v>0</v>
      </c>
      <c r="O192" s="12" t="s">
        <v>485</v>
      </c>
      <c r="P192" s="12" t="s">
        <v>486</v>
      </c>
      <c r="Q192" s="12" t="s">
        <v>487</v>
      </c>
      <c r="R192" s="12"/>
      <c r="S192" s="12"/>
      <c r="T192" s="12" t="s">
        <v>57</v>
      </c>
      <c r="U192" s="12"/>
      <c r="V192" s="49">
        <v>5234947840</v>
      </c>
      <c r="W192" s="49">
        <v>1896115275</v>
      </c>
      <c r="X192" s="12"/>
      <c r="Y192" s="53"/>
      <c r="Z192" t="s">
        <v>58</v>
      </c>
    </row>
    <row r="193" spans="1:26">
      <c r="A193" s="43">
        <v>513617</v>
      </c>
      <c r="B193" s="12" t="s">
        <v>123</v>
      </c>
      <c r="C193" s="12" t="s">
        <v>488</v>
      </c>
      <c r="D193" s="12" t="s">
        <v>241</v>
      </c>
      <c r="E193" s="12" t="s">
        <v>105</v>
      </c>
      <c r="F193" s="12">
        <v>10</v>
      </c>
      <c r="G193" s="12">
        <v>2</v>
      </c>
      <c r="H193" s="44" t="s">
        <v>483</v>
      </c>
      <c r="I193" s="44" t="s">
        <v>52</v>
      </c>
      <c r="J193" s="47" t="s">
        <v>484</v>
      </c>
      <c r="K193" s="12" t="s">
        <v>1</v>
      </c>
      <c r="L193" s="48">
        <v>-785.7</v>
      </c>
      <c r="M193" s="48">
        <v>0</v>
      </c>
      <c r="N193" s="48">
        <v>0</v>
      </c>
      <c r="O193" s="12" t="s">
        <v>485</v>
      </c>
      <c r="P193" s="12" t="s">
        <v>486</v>
      </c>
      <c r="Q193" s="12" t="s">
        <v>487</v>
      </c>
      <c r="R193" s="12"/>
      <c r="S193" s="12"/>
      <c r="T193" s="12" t="s">
        <v>57</v>
      </c>
      <c r="U193" s="12"/>
      <c r="V193" s="49">
        <v>5235139298</v>
      </c>
      <c r="W193" s="49">
        <v>1896115275</v>
      </c>
      <c r="X193" s="12"/>
      <c r="Y193" s="53"/>
      <c r="Z193" t="s">
        <v>58</v>
      </c>
    </row>
    <row r="194" spans="1:26">
      <c r="A194" s="43">
        <v>513617</v>
      </c>
      <c r="B194" s="12" t="s">
        <v>59</v>
      </c>
      <c r="C194" s="12" t="s">
        <v>105</v>
      </c>
      <c r="D194" s="12" t="s">
        <v>241</v>
      </c>
      <c r="E194" s="12" t="s">
        <v>105</v>
      </c>
      <c r="F194" s="12">
        <v>10</v>
      </c>
      <c r="G194" s="12">
        <v>2</v>
      </c>
      <c r="H194" s="44" t="s">
        <v>483</v>
      </c>
      <c r="I194" s="44" t="s">
        <v>52</v>
      </c>
      <c r="J194" s="47" t="s">
        <v>484</v>
      </c>
      <c r="K194" s="12" t="s">
        <v>1</v>
      </c>
      <c r="L194" s="48">
        <v>0</v>
      </c>
      <c r="M194" s="48">
        <v>80.17</v>
      </c>
      <c r="N194" s="48">
        <v>0</v>
      </c>
      <c r="O194" s="12" t="s">
        <v>485</v>
      </c>
      <c r="P194" s="12" t="s">
        <v>486</v>
      </c>
      <c r="Q194" s="12" t="s">
        <v>487</v>
      </c>
      <c r="R194" s="12"/>
      <c r="S194" s="12"/>
      <c r="T194" s="12" t="s">
        <v>57</v>
      </c>
      <c r="U194" s="12"/>
      <c r="V194" s="49" t="s">
        <v>489</v>
      </c>
      <c r="W194" s="49">
        <v>1896115275</v>
      </c>
      <c r="X194" s="12"/>
      <c r="Y194" s="53"/>
      <c r="Z194" t="s">
        <v>58</v>
      </c>
    </row>
    <row r="195" spans="1:26">
      <c r="A195" s="43">
        <v>513617</v>
      </c>
      <c r="B195" s="12" t="s">
        <v>126</v>
      </c>
      <c r="C195" s="12" t="s">
        <v>105</v>
      </c>
      <c r="D195" s="12" t="s">
        <v>241</v>
      </c>
      <c r="E195" s="12" t="s">
        <v>105</v>
      </c>
      <c r="F195" s="12">
        <v>10</v>
      </c>
      <c r="G195" s="12">
        <v>2</v>
      </c>
      <c r="H195" s="44" t="s">
        <v>483</v>
      </c>
      <c r="I195" s="44" t="s">
        <v>52</v>
      </c>
      <c r="J195" s="47" t="s">
        <v>484</v>
      </c>
      <c r="K195" s="12" t="s">
        <v>1</v>
      </c>
      <c r="L195" s="48">
        <v>0</v>
      </c>
      <c r="M195" s="48">
        <v>-80.17</v>
      </c>
      <c r="N195" s="48">
        <v>0</v>
      </c>
      <c r="O195" s="12" t="s">
        <v>485</v>
      </c>
      <c r="P195" s="12" t="s">
        <v>486</v>
      </c>
      <c r="Q195" s="12" t="s">
        <v>487</v>
      </c>
      <c r="R195" s="12"/>
      <c r="S195" s="12"/>
      <c r="T195" s="12" t="s">
        <v>57</v>
      </c>
      <c r="U195" s="12"/>
      <c r="V195" s="49" t="s">
        <v>490</v>
      </c>
      <c r="W195" s="49">
        <v>1896115275</v>
      </c>
      <c r="X195" s="12"/>
      <c r="Y195" s="53"/>
      <c r="Z195" t="s">
        <v>58</v>
      </c>
    </row>
    <row r="196" spans="1:26">
      <c r="A196" s="43">
        <v>513617</v>
      </c>
      <c r="B196" s="12" t="s">
        <v>47</v>
      </c>
      <c r="C196" s="12" t="s">
        <v>488</v>
      </c>
      <c r="D196" s="12" t="s">
        <v>50</v>
      </c>
      <c r="E196" s="12" t="s">
        <v>105</v>
      </c>
      <c r="F196" s="12">
        <v>1</v>
      </c>
      <c r="G196" s="12">
        <v>2</v>
      </c>
      <c r="H196" s="44" t="s">
        <v>491</v>
      </c>
      <c r="I196" s="44" t="s">
        <v>52</v>
      </c>
      <c r="J196" s="47" t="s">
        <v>492</v>
      </c>
      <c r="K196" s="12" t="s">
        <v>1</v>
      </c>
      <c r="L196" s="48">
        <v>104.4</v>
      </c>
      <c r="M196" s="48">
        <v>0</v>
      </c>
      <c r="N196" s="48">
        <v>100.68</v>
      </c>
      <c r="O196" s="12" t="s">
        <v>493</v>
      </c>
      <c r="P196" s="12" t="s">
        <v>494</v>
      </c>
      <c r="Q196" s="12" t="s">
        <v>155</v>
      </c>
      <c r="R196" s="12"/>
      <c r="S196" s="12"/>
      <c r="T196" s="12" t="s">
        <v>57</v>
      </c>
      <c r="U196" s="12"/>
      <c r="V196" s="49">
        <v>5235080855</v>
      </c>
      <c r="W196" s="49">
        <v>1896687477</v>
      </c>
      <c r="X196" s="12"/>
      <c r="Y196" s="53"/>
      <c r="Z196" t="s">
        <v>58</v>
      </c>
    </row>
    <row r="197" spans="1:26">
      <c r="A197" s="43">
        <v>513617</v>
      </c>
      <c r="B197" s="12" t="s">
        <v>59</v>
      </c>
      <c r="C197" s="12" t="s">
        <v>105</v>
      </c>
      <c r="D197" s="12" t="s">
        <v>50</v>
      </c>
      <c r="E197" s="12" t="s">
        <v>105</v>
      </c>
      <c r="F197" s="12">
        <v>1</v>
      </c>
      <c r="G197" s="12">
        <v>2</v>
      </c>
      <c r="H197" s="44" t="s">
        <v>491</v>
      </c>
      <c r="I197" s="44" t="s">
        <v>52</v>
      </c>
      <c r="J197" s="47" t="s">
        <v>492</v>
      </c>
      <c r="K197" s="12" t="s">
        <v>1</v>
      </c>
      <c r="L197" s="48">
        <v>0</v>
      </c>
      <c r="M197" s="48">
        <v>3.72</v>
      </c>
      <c r="N197" s="48">
        <v>0</v>
      </c>
      <c r="O197" s="12" t="s">
        <v>493</v>
      </c>
      <c r="P197" s="12" t="s">
        <v>494</v>
      </c>
      <c r="Q197" s="12" t="s">
        <v>155</v>
      </c>
      <c r="R197" s="12"/>
      <c r="S197" s="12"/>
      <c r="T197" s="12" t="s">
        <v>57</v>
      </c>
      <c r="U197" s="12"/>
      <c r="V197" s="49" t="s">
        <v>495</v>
      </c>
      <c r="W197" s="49">
        <v>1896687477</v>
      </c>
      <c r="X197" s="12"/>
      <c r="Y197" s="53"/>
      <c r="Z197" t="s">
        <v>58</v>
      </c>
    </row>
    <row r="198" spans="1:26">
      <c r="A198" s="43">
        <v>513617</v>
      </c>
      <c r="B198" s="12" t="s">
        <v>47</v>
      </c>
      <c r="C198" s="12" t="s">
        <v>233</v>
      </c>
      <c r="D198" s="12" t="s">
        <v>70</v>
      </c>
      <c r="E198" s="12" t="s">
        <v>50</v>
      </c>
      <c r="F198" s="12">
        <v>1</v>
      </c>
      <c r="G198" s="12">
        <v>2</v>
      </c>
      <c r="H198" s="44" t="s">
        <v>496</v>
      </c>
      <c r="I198" s="44" t="s">
        <v>52</v>
      </c>
      <c r="J198" s="47" t="s">
        <v>497</v>
      </c>
      <c r="K198" s="12" t="s">
        <v>1</v>
      </c>
      <c r="L198" s="48">
        <v>104.48</v>
      </c>
      <c r="M198" s="48">
        <v>0</v>
      </c>
      <c r="N198" s="48">
        <v>0</v>
      </c>
      <c r="O198" s="12" t="s">
        <v>498</v>
      </c>
      <c r="P198" s="12" t="s">
        <v>499</v>
      </c>
      <c r="Q198" s="12" t="s">
        <v>487</v>
      </c>
      <c r="R198" s="12"/>
      <c r="S198" s="12"/>
      <c r="T198" s="12" t="s">
        <v>57</v>
      </c>
      <c r="U198" s="12"/>
      <c r="V198" s="49">
        <v>5235912767</v>
      </c>
      <c r="W198" s="49">
        <v>1900238524</v>
      </c>
      <c r="X198" s="12"/>
      <c r="Y198" s="53"/>
      <c r="Z198" t="s">
        <v>58</v>
      </c>
    </row>
    <row r="199" spans="1:26">
      <c r="A199" s="43">
        <v>513617</v>
      </c>
      <c r="B199" s="12" t="s">
        <v>123</v>
      </c>
      <c r="C199" s="12" t="s">
        <v>49</v>
      </c>
      <c r="D199" s="12" t="s">
        <v>70</v>
      </c>
      <c r="E199" s="12" t="s">
        <v>50</v>
      </c>
      <c r="F199" s="12">
        <v>1</v>
      </c>
      <c r="G199" s="12">
        <v>2</v>
      </c>
      <c r="H199" s="44" t="s">
        <v>496</v>
      </c>
      <c r="I199" s="44" t="s">
        <v>52</v>
      </c>
      <c r="J199" s="47" t="s">
        <v>497</v>
      </c>
      <c r="K199" s="12" t="s">
        <v>1</v>
      </c>
      <c r="L199" s="48">
        <v>-104.48</v>
      </c>
      <c r="M199" s="48">
        <v>0</v>
      </c>
      <c r="N199" s="48">
        <v>0</v>
      </c>
      <c r="O199" s="12" t="s">
        <v>498</v>
      </c>
      <c r="P199" s="12" t="s">
        <v>499</v>
      </c>
      <c r="Q199" s="12" t="s">
        <v>487</v>
      </c>
      <c r="R199" s="12"/>
      <c r="S199" s="12"/>
      <c r="T199" s="12" t="s">
        <v>57</v>
      </c>
      <c r="U199" s="12"/>
      <c r="V199" s="49">
        <v>5236520295</v>
      </c>
      <c r="W199" s="49">
        <v>1900238524</v>
      </c>
      <c r="X199" s="12"/>
      <c r="Y199" s="53"/>
      <c r="Z199" t="s">
        <v>58</v>
      </c>
    </row>
    <row r="200" spans="1:26">
      <c r="A200" s="43">
        <v>513617</v>
      </c>
      <c r="B200" s="12" t="s">
        <v>59</v>
      </c>
      <c r="C200" s="12" t="s">
        <v>50</v>
      </c>
      <c r="D200" s="12" t="s">
        <v>70</v>
      </c>
      <c r="E200" s="12" t="s">
        <v>50</v>
      </c>
      <c r="F200" s="12">
        <v>1</v>
      </c>
      <c r="G200" s="12">
        <v>2</v>
      </c>
      <c r="H200" s="44" t="s">
        <v>496</v>
      </c>
      <c r="I200" s="44" t="s">
        <v>52</v>
      </c>
      <c r="J200" s="47" t="s">
        <v>497</v>
      </c>
      <c r="K200" s="12" t="s">
        <v>1</v>
      </c>
      <c r="L200" s="48">
        <v>0</v>
      </c>
      <c r="M200" s="48">
        <v>8.94</v>
      </c>
      <c r="N200" s="48">
        <v>0</v>
      </c>
      <c r="O200" s="12" t="s">
        <v>498</v>
      </c>
      <c r="P200" s="12" t="s">
        <v>499</v>
      </c>
      <c r="Q200" s="12" t="s">
        <v>487</v>
      </c>
      <c r="R200" s="12"/>
      <c r="S200" s="12"/>
      <c r="T200" s="12" t="s">
        <v>57</v>
      </c>
      <c r="U200" s="12"/>
      <c r="V200" s="49" t="s">
        <v>500</v>
      </c>
      <c r="W200" s="49">
        <v>1900238524</v>
      </c>
      <c r="X200" s="12"/>
      <c r="Y200" s="53"/>
      <c r="Z200" t="s">
        <v>58</v>
      </c>
    </row>
    <row r="201" spans="1:26">
      <c r="A201" s="43">
        <v>513617</v>
      </c>
      <c r="B201" s="12" t="s">
        <v>126</v>
      </c>
      <c r="C201" s="12" t="s">
        <v>50</v>
      </c>
      <c r="D201" s="12" t="s">
        <v>70</v>
      </c>
      <c r="E201" s="12" t="s">
        <v>50</v>
      </c>
      <c r="F201" s="12">
        <v>1</v>
      </c>
      <c r="G201" s="12">
        <v>2</v>
      </c>
      <c r="H201" s="44" t="s">
        <v>496</v>
      </c>
      <c r="I201" s="44" t="s">
        <v>52</v>
      </c>
      <c r="J201" s="47" t="s">
        <v>497</v>
      </c>
      <c r="K201" s="12" t="s">
        <v>1</v>
      </c>
      <c r="L201" s="48">
        <v>0</v>
      </c>
      <c r="M201" s="48">
        <v>-8.94</v>
      </c>
      <c r="N201" s="48">
        <v>0</v>
      </c>
      <c r="O201" s="12" t="s">
        <v>498</v>
      </c>
      <c r="P201" s="12" t="s">
        <v>499</v>
      </c>
      <c r="Q201" s="12" t="s">
        <v>487</v>
      </c>
      <c r="R201" s="12"/>
      <c r="S201" s="12"/>
      <c r="T201" s="12" t="s">
        <v>57</v>
      </c>
      <c r="U201" s="12"/>
      <c r="V201" s="49" t="s">
        <v>501</v>
      </c>
      <c r="W201" s="49">
        <v>1900238524</v>
      </c>
      <c r="X201" s="12"/>
      <c r="Y201" s="53"/>
      <c r="Z201" t="s">
        <v>58</v>
      </c>
    </row>
    <row r="202" spans="1:26">
      <c r="A202" s="43">
        <v>513617</v>
      </c>
      <c r="B202" s="12" t="s">
        <v>47</v>
      </c>
      <c r="C202" s="12" t="s">
        <v>216</v>
      </c>
      <c r="D202" s="12" t="s">
        <v>70</v>
      </c>
      <c r="E202" s="12" t="s">
        <v>105</v>
      </c>
      <c r="F202" s="12">
        <v>2</v>
      </c>
      <c r="G202" s="12">
        <v>2</v>
      </c>
      <c r="H202" s="44" t="s">
        <v>502</v>
      </c>
      <c r="I202" s="44" t="s">
        <v>52</v>
      </c>
      <c r="J202" s="47" t="s">
        <v>503</v>
      </c>
      <c r="K202" s="12" t="s">
        <v>1</v>
      </c>
      <c r="L202" s="48">
        <v>260.58</v>
      </c>
      <c r="M202" s="48">
        <v>0</v>
      </c>
      <c r="N202" s="48">
        <v>239.38</v>
      </c>
      <c r="O202" s="12" t="s">
        <v>504</v>
      </c>
      <c r="P202" s="12" t="s">
        <v>505</v>
      </c>
      <c r="Q202" s="12" t="s">
        <v>67</v>
      </c>
      <c r="R202" s="12"/>
      <c r="S202" s="12"/>
      <c r="T202" s="12" t="s">
        <v>57</v>
      </c>
      <c r="U202" s="12"/>
      <c r="V202" s="49">
        <v>5236351592</v>
      </c>
      <c r="W202" s="49">
        <v>1902319182</v>
      </c>
      <c r="X202" s="12"/>
      <c r="Y202" s="53"/>
      <c r="Z202" t="s">
        <v>58</v>
      </c>
    </row>
    <row r="203" spans="1:26">
      <c r="A203" s="43">
        <v>513617</v>
      </c>
      <c r="B203" s="12" t="s">
        <v>59</v>
      </c>
      <c r="C203" s="12" t="s">
        <v>105</v>
      </c>
      <c r="D203" s="12" t="s">
        <v>70</v>
      </c>
      <c r="E203" s="12" t="s">
        <v>105</v>
      </c>
      <c r="F203" s="12">
        <v>2</v>
      </c>
      <c r="G203" s="12">
        <v>2</v>
      </c>
      <c r="H203" s="44" t="s">
        <v>502</v>
      </c>
      <c r="I203" s="44" t="s">
        <v>52</v>
      </c>
      <c r="J203" s="47" t="s">
        <v>503</v>
      </c>
      <c r="K203" s="12" t="s">
        <v>1</v>
      </c>
      <c r="L203" s="48">
        <v>0</v>
      </c>
      <c r="M203" s="48">
        <v>21.2</v>
      </c>
      <c r="N203" s="48">
        <v>0</v>
      </c>
      <c r="O203" s="12" t="s">
        <v>504</v>
      </c>
      <c r="P203" s="12" t="s">
        <v>505</v>
      </c>
      <c r="Q203" s="12" t="s">
        <v>67</v>
      </c>
      <c r="R203" s="12"/>
      <c r="S203" s="12"/>
      <c r="T203" s="12" t="s">
        <v>57</v>
      </c>
      <c r="U203" s="12"/>
      <c r="V203" s="49" t="s">
        <v>506</v>
      </c>
      <c r="W203" s="49">
        <v>1902319182</v>
      </c>
      <c r="X203" s="12"/>
      <c r="Y203" s="53"/>
      <c r="Z203" t="s">
        <v>58</v>
      </c>
    </row>
    <row r="204" spans="1:26">
      <c r="A204" s="43">
        <v>513617</v>
      </c>
      <c r="B204" s="12" t="s">
        <v>47</v>
      </c>
      <c r="C204" s="12" t="s">
        <v>49</v>
      </c>
      <c r="D204" s="12" t="s">
        <v>49</v>
      </c>
      <c r="E204" s="12" t="s">
        <v>50</v>
      </c>
      <c r="F204" s="12">
        <v>3</v>
      </c>
      <c r="G204" s="12">
        <v>2</v>
      </c>
      <c r="H204" s="44" t="s">
        <v>507</v>
      </c>
      <c r="I204" s="44" t="s">
        <v>52</v>
      </c>
      <c r="J204" s="47" t="s">
        <v>508</v>
      </c>
      <c r="K204" s="12" t="s">
        <v>1</v>
      </c>
      <c r="L204" s="48">
        <v>84</v>
      </c>
      <c r="M204" s="48">
        <v>0</v>
      </c>
      <c r="N204" s="48">
        <v>75.44</v>
      </c>
      <c r="O204" s="12" t="s">
        <v>509</v>
      </c>
      <c r="P204" s="12" t="s">
        <v>510</v>
      </c>
      <c r="Q204" s="12" t="s">
        <v>511</v>
      </c>
      <c r="R204" s="12"/>
      <c r="S204" s="12"/>
      <c r="T204" s="12" t="s">
        <v>57</v>
      </c>
      <c r="U204" s="12"/>
      <c r="V204" s="49">
        <v>5236484789</v>
      </c>
      <c r="W204" s="49">
        <v>1902745019</v>
      </c>
      <c r="X204" s="12"/>
      <c r="Y204" s="53"/>
      <c r="Z204" t="s">
        <v>58</v>
      </c>
    </row>
    <row r="205" spans="1:26">
      <c r="A205" s="43">
        <v>513617</v>
      </c>
      <c r="B205" s="12" t="s">
        <v>59</v>
      </c>
      <c r="C205" s="12" t="s">
        <v>50</v>
      </c>
      <c r="D205" s="12" t="s">
        <v>49</v>
      </c>
      <c r="E205" s="12" t="s">
        <v>50</v>
      </c>
      <c r="F205" s="12">
        <v>3</v>
      </c>
      <c r="G205" s="12">
        <v>2</v>
      </c>
      <c r="H205" s="44" t="s">
        <v>507</v>
      </c>
      <c r="I205" s="44" t="s">
        <v>52</v>
      </c>
      <c r="J205" s="47" t="s">
        <v>508</v>
      </c>
      <c r="K205" s="12" t="s">
        <v>1</v>
      </c>
      <c r="L205" s="48">
        <v>0</v>
      </c>
      <c r="M205" s="48">
        <v>8.56</v>
      </c>
      <c r="N205" s="48">
        <v>0</v>
      </c>
      <c r="O205" s="12" t="s">
        <v>509</v>
      </c>
      <c r="P205" s="12" t="s">
        <v>510</v>
      </c>
      <c r="Q205" s="12" t="s">
        <v>511</v>
      </c>
      <c r="R205" s="12"/>
      <c r="S205" s="12"/>
      <c r="T205" s="12" t="s">
        <v>57</v>
      </c>
      <c r="U205" s="12"/>
      <c r="V205" s="49" t="s">
        <v>512</v>
      </c>
      <c r="W205" s="49">
        <v>1902745019</v>
      </c>
      <c r="X205" s="12"/>
      <c r="Y205" s="53"/>
      <c r="Z205" t="s">
        <v>58</v>
      </c>
    </row>
    <row r="206" spans="1:26">
      <c r="A206" s="43">
        <v>513617</v>
      </c>
      <c r="B206" s="12" t="s">
        <v>47</v>
      </c>
      <c r="C206" s="12" t="s">
        <v>49</v>
      </c>
      <c r="D206" s="12" t="s">
        <v>70</v>
      </c>
      <c r="E206" s="12" t="s">
        <v>50</v>
      </c>
      <c r="F206" s="12">
        <v>1</v>
      </c>
      <c r="G206" s="12">
        <v>2</v>
      </c>
      <c r="H206" s="44" t="s">
        <v>513</v>
      </c>
      <c r="I206" s="44" t="s">
        <v>52</v>
      </c>
      <c r="J206" s="47" t="s">
        <v>514</v>
      </c>
      <c r="K206" s="12" t="s">
        <v>1</v>
      </c>
      <c r="L206" s="48">
        <v>48.12</v>
      </c>
      <c r="M206" s="48">
        <v>0</v>
      </c>
      <c r="N206" s="48">
        <v>44.53</v>
      </c>
      <c r="O206" s="12" t="s">
        <v>515</v>
      </c>
      <c r="P206" s="12" t="s">
        <v>206</v>
      </c>
      <c r="Q206" s="12" t="s">
        <v>155</v>
      </c>
      <c r="R206" s="12"/>
      <c r="S206" s="12"/>
      <c r="T206" s="12" t="s">
        <v>57</v>
      </c>
      <c r="U206" s="12"/>
      <c r="V206" s="49">
        <v>5236489617</v>
      </c>
      <c r="W206" s="49">
        <v>1902760665</v>
      </c>
      <c r="X206" s="12"/>
      <c r="Y206" s="53"/>
      <c r="Z206" t="s">
        <v>58</v>
      </c>
    </row>
    <row r="207" spans="1:26">
      <c r="A207" s="43">
        <v>513617</v>
      </c>
      <c r="B207" s="12" t="s">
        <v>59</v>
      </c>
      <c r="C207" s="12" t="s">
        <v>50</v>
      </c>
      <c r="D207" s="12" t="s">
        <v>70</v>
      </c>
      <c r="E207" s="12" t="s">
        <v>50</v>
      </c>
      <c r="F207" s="12">
        <v>1</v>
      </c>
      <c r="G207" s="12">
        <v>2</v>
      </c>
      <c r="H207" s="44" t="s">
        <v>513</v>
      </c>
      <c r="I207" s="44" t="s">
        <v>52</v>
      </c>
      <c r="J207" s="47" t="s">
        <v>514</v>
      </c>
      <c r="K207" s="12" t="s">
        <v>1</v>
      </c>
      <c r="L207" s="48">
        <v>0</v>
      </c>
      <c r="M207" s="48">
        <v>3.59</v>
      </c>
      <c r="N207" s="48">
        <v>0</v>
      </c>
      <c r="O207" s="12" t="s">
        <v>515</v>
      </c>
      <c r="P207" s="12" t="s">
        <v>206</v>
      </c>
      <c r="Q207" s="12" t="s">
        <v>155</v>
      </c>
      <c r="R207" s="12"/>
      <c r="S207" s="12"/>
      <c r="T207" s="12" t="s">
        <v>57</v>
      </c>
      <c r="U207" s="12"/>
      <c r="V207" s="49" t="s">
        <v>516</v>
      </c>
      <c r="W207" s="49">
        <v>1902760665</v>
      </c>
      <c r="X207" s="12"/>
      <c r="Y207" s="53"/>
      <c r="Z207" t="s">
        <v>58</v>
      </c>
    </row>
    <row r="208" spans="1:26">
      <c r="A208" s="43">
        <v>513617</v>
      </c>
      <c r="B208" s="12" t="s">
        <v>47</v>
      </c>
      <c r="C208" s="12" t="s">
        <v>49</v>
      </c>
      <c r="D208" s="12" t="s">
        <v>62</v>
      </c>
      <c r="E208" s="12" t="s">
        <v>50</v>
      </c>
      <c r="F208" s="12">
        <v>2</v>
      </c>
      <c r="G208" s="12">
        <v>2</v>
      </c>
      <c r="H208" s="44" t="s">
        <v>517</v>
      </c>
      <c r="I208" s="44" t="s">
        <v>52</v>
      </c>
      <c r="J208" s="47" t="s">
        <v>518</v>
      </c>
      <c r="K208" s="12" t="s">
        <v>1</v>
      </c>
      <c r="L208" s="48">
        <v>39.44</v>
      </c>
      <c r="M208" s="48">
        <v>0</v>
      </c>
      <c r="N208" s="48">
        <v>35.2</v>
      </c>
      <c r="O208" s="12" t="s">
        <v>519</v>
      </c>
      <c r="P208" s="12" t="s">
        <v>520</v>
      </c>
      <c r="Q208" s="12" t="s">
        <v>521</v>
      </c>
      <c r="R208" s="12"/>
      <c r="S208" s="12"/>
      <c r="T208" s="12" t="s">
        <v>57</v>
      </c>
      <c r="U208" s="12"/>
      <c r="V208" s="49">
        <v>5236565987</v>
      </c>
      <c r="W208" s="49">
        <v>1903070580</v>
      </c>
      <c r="X208" s="12"/>
      <c r="Y208" s="53"/>
      <c r="Z208" t="s">
        <v>58</v>
      </c>
    </row>
    <row r="209" spans="1:26">
      <c r="A209" s="43">
        <v>513617</v>
      </c>
      <c r="B209" s="12" t="s">
        <v>59</v>
      </c>
      <c r="C209" s="12" t="s">
        <v>50</v>
      </c>
      <c r="D209" s="12" t="s">
        <v>62</v>
      </c>
      <c r="E209" s="12" t="s">
        <v>50</v>
      </c>
      <c r="F209" s="12">
        <v>2</v>
      </c>
      <c r="G209" s="12">
        <v>2</v>
      </c>
      <c r="H209" s="44" t="s">
        <v>517</v>
      </c>
      <c r="I209" s="44" t="s">
        <v>52</v>
      </c>
      <c r="J209" s="47" t="s">
        <v>518</v>
      </c>
      <c r="K209" s="12" t="s">
        <v>1</v>
      </c>
      <c r="L209" s="48">
        <v>0</v>
      </c>
      <c r="M209" s="48">
        <v>4.24</v>
      </c>
      <c r="N209" s="48">
        <v>0</v>
      </c>
      <c r="O209" s="12" t="s">
        <v>519</v>
      </c>
      <c r="P209" s="12" t="s">
        <v>520</v>
      </c>
      <c r="Q209" s="12" t="s">
        <v>521</v>
      </c>
      <c r="R209" s="12"/>
      <c r="S209" s="12"/>
      <c r="T209" s="12" t="s">
        <v>57</v>
      </c>
      <c r="U209" s="12"/>
      <c r="V209" s="49" t="s">
        <v>522</v>
      </c>
      <c r="W209" s="49">
        <v>1903070580</v>
      </c>
      <c r="X209" s="12"/>
      <c r="Y209" s="53"/>
      <c r="Z209" t="s">
        <v>58</v>
      </c>
    </row>
    <row r="210" spans="1:26">
      <c r="A210" s="43">
        <v>513617</v>
      </c>
      <c r="B210" s="12" t="s">
        <v>47</v>
      </c>
      <c r="C210" s="12" t="s">
        <v>49</v>
      </c>
      <c r="D210" s="12" t="s">
        <v>70</v>
      </c>
      <c r="E210" s="12" t="s">
        <v>50</v>
      </c>
      <c r="F210" s="12">
        <v>1</v>
      </c>
      <c r="G210" s="12">
        <v>2</v>
      </c>
      <c r="H210" s="44" t="s">
        <v>523</v>
      </c>
      <c r="I210" s="44" t="s">
        <v>52</v>
      </c>
      <c r="J210" s="47" t="s">
        <v>524</v>
      </c>
      <c r="K210" s="12" t="s">
        <v>1</v>
      </c>
      <c r="L210" s="48">
        <v>73.62</v>
      </c>
      <c r="M210" s="48">
        <v>0</v>
      </c>
      <c r="N210" s="48">
        <v>0</v>
      </c>
      <c r="O210" s="12" t="s">
        <v>525</v>
      </c>
      <c r="P210" s="12" t="s">
        <v>206</v>
      </c>
      <c r="Q210" s="12" t="s">
        <v>155</v>
      </c>
      <c r="R210" s="12"/>
      <c r="S210" s="12"/>
      <c r="T210" s="12" t="s">
        <v>57</v>
      </c>
      <c r="U210" s="12"/>
      <c r="V210" s="49">
        <v>5236578071</v>
      </c>
      <c r="W210" s="49">
        <v>1903176899</v>
      </c>
      <c r="X210" s="12"/>
      <c r="Y210" s="53"/>
      <c r="Z210" t="s">
        <v>58</v>
      </c>
    </row>
    <row r="211" spans="1:26">
      <c r="A211" s="43">
        <v>513617</v>
      </c>
      <c r="B211" s="12" t="s">
        <v>123</v>
      </c>
      <c r="C211" s="12" t="s">
        <v>49</v>
      </c>
      <c r="D211" s="12" t="s">
        <v>70</v>
      </c>
      <c r="E211" s="12" t="s">
        <v>50</v>
      </c>
      <c r="F211" s="12">
        <v>1</v>
      </c>
      <c r="G211" s="12">
        <v>2</v>
      </c>
      <c r="H211" s="44" t="s">
        <v>523</v>
      </c>
      <c r="I211" s="44" t="s">
        <v>52</v>
      </c>
      <c r="J211" s="47" t="s">
        <v>524</v>
      </c>
      <c r="K211" s="12" t="s">
        <v>1</v>
      </c>
      <c r="L211" s="48">
        <v>-73.62</v>
      </c>
      <c r="M211" s="48">
        <v>0</v>
      </c>
      <c r="N211" s="48">
        <v>0</v>
      </c>
      <c r="O211" s="12" t="s">
        <v>525</v>
      </c>
      <c r="P211" s="12" t="s">
        <v>206</v>
      </c>
      <c r="Q211" s="12" t="s">
        <v>155</v>
      </c>
      <c r="R211" s="12"/>
      <c r="S211" s="12"/>
      <c r="T211" s="12" t="s">
        <v>57</v>
      </c>
      <c r="U211" s="12" t="s">
        <v>156</v>
      </c>
      <c r="V211" s="49">
        <v>5236599441</v>
      </c>
      <c r="W211" s="49">
        <v>1903176899</v>
      </c>
      <c r="X211" s="12"/>
      <c r="Y211" s="53"/>
      <c r="Z211" t="s">
        <v>58</v>
      </c>
    </row>
    <row r="212" spans="1:26">
      <c r="A212" s="43">
        <v>513617</v>
      </c>
      <c r="B212" s="12" t="s">
        <v>47</v>
      </c>
      <c r="C212" s="12" t="s">
        <v>62</v>
      </c>
      <c r="D212" s="12" t="s">
        <v>50</v>
      </c>
      <c r="E212" s="12" t="s">
        <v>105</v>
      </c>
      <c r="F212" s="12">
        <v>1</v>
      </c>
      <c r="G212" s="12">
        <v>2</v>
      </c>
      <c r="H212" s="44" t="s">
        <v>526</v>
      </c>
      <c r="I212" s="44" t="s">
        <v>52</v>
      </c>
      <c r="J212" s="47" t="s">
        <v>527</v>
      </c>
      <c r="K212" s="12" t="s">
        <v>1</v>
      </c>
      <c r="L212" s="48">
        <v>129.52</v>
      </c>
      <c r="M212" s="48">
        <v>0</v>
      </c>
      <c r="N212" s="48">
        <v>121.26</v>
      </c>
      <c r="O212" s="12" t="s">
        <v>528</v>
      </c>
      <c r="P212" s="12" t="s">
        <v>245</v>
      </c>
      <c r="Q212" s="12" t="s">
        <v>246</v>
      </c>
      <c r="R212" s="12"/>
      <c r="S212" s="12"/>
      <c r="T212" s="12" t="s">
        <v>57</v>
      </c>
      <c r="U212" s="12"/>
      <c r="V212" s="49">
        <v>5236725228</v>
      </c>
      <c r="W212" s="49">
        <v>1903762787</v>
      </c>
      <c r="X212" s="12"/>
      <c r="Y212" s="53"/>
      <c r="Z212" t="s">
        <v>58</v>
      </c>
    </row>
    <row r="213" spans="1:26">
      <c r="A213" s="43">
        <v>513617</v>
      </c>
      <c r="B213" s="12" t="s">
        <v>59</v>
      </c>
      <c r="C213" s="12" t="s">
        <v>105</v>
      </c>
      <c r="D213" s="12" t="s">
        <v>50</v>
      </c>
      <c r="E213" s="12" t="s">
        <v>105</v>
      </c>
      <c r="F213" s="12">
        <v>1</v>
      </c>
      <c r="G213" s="12">
        <v>2</v>
      </c>
      <c r="H213" s="44" t="s">
        <v>526</v>
      </c>
      <c r="I213" s="44" t="s">
        <v>52</v>
      </c>
      <c r="J213" s="47" t="s">
        <v>527</v>
      </c>
      <c r="K213" s="12" t="s">
        <v>1</v>
      </c>
      <c r="L213" s="48">
        <v>0</v>
      </c>
      <c r="M213" s="48">
        <v>8.26</v>
      </c>
      <c r="N213" s="48">
        <v>0</v>
      </c>
      <c r="O213" s="12" t="s">
        <v>528</v>
      </c>
      <c r="P213" s="12" t="s">
        <v>245</v>
      </c>
      <c r="Q213" s="12" t="s">
        <v>246</v>
      </c>
      <c r="R213" s="12"/>
      <c r="S213" s="12"/>
      <c r="T213" s="12" t="s">
        <v>57</v>
      </c>
      <c r="U213" s="12"/>
      <c r="V213" s="49" t="s">
        <v>529</v>
      </c>
      <c r="W213" s="49">
        <v>1903762787</v>
      </c>
      <c r="X213" s="12"/>
      <c r="Y213" s="53"/>
      <c r="Z213" t="s">
        <v>58</v>
      </c>
    </row>
    <row r="214" spans="1:26">
      <c r="A214" s="43">
        <v>513617</v>
      </c>
      <c r="B214" s="12" t="s">
        <v>47</v>
      </c>
      <c r="C214" s="12" t="s">
        <v>70</v>
      </c>
      <c r="D214" s="12" t="s">
        <v>70</v>
      </c>
      <c r="E214" s="12" t="s">
        <v>50</v>
      </c>
      <c r="F214" s="12">
        <v>1</v>
      </c>
      <c r="G214" s="12">
        <v>2</v>
      </c>
      <c r="H214" s="44" t="s">
        <v>530</v>
      </c>
      <c r="I214" s="44" t="s">
        <v>52</v>
      </c>
      <c r="J214" s="47" t="s">
        <v>531</v>
      </c>
      <c r="K214" s="12" t="s">
        <v>1</v>
      </c>
      <c r="L214" s="48">
        <v>84.36</v>
      </c>
      <c r="M214" s="48">
        <v>0</v>
      </c>
      <c r="N214" s="48">
        <v>78.08</v>
      </c>
      <c r="O214" s="12" t="s">
        <v>532</v>
      </c>
      <c r="P214" s="12" t="s">
        <v>533</v>
      </c>
      <c r="Q214" s="12" t="s">
        <v>96</v>
      </c>
      <c r="R214" s="12"/>
      <c r="S214" s="12"/>
      <c r="T214" s="12" t="s">
        <v>57</v>
      </c>
      <c r="U214" s="12"/>
      <c r="V214" s="49">
        <v>5236727154</v>
      </c>
      <c r="W214" s="49">
        <v>1903803896</v>
      </c>
      <c r="X214" s="12"/>
      <c r="Y214" s="53"/>
      <c r="Z214" t="s">
        <v>58</v>
      </c>
    </row>
    <row r="215" spans="1:26">
      <c r="A215" s="43">
        <v>513617</v>
      </c>
      <c r="B215" s="12" t="s">
        <v>59</v>
      </c>
      <c r="C215" s="12" t="s">
        <v>50</v>
      </c>
      <c r="D215" s="12" t="s">
        <v>70</v>
      </c>
      <c r="E215" s="12" t="s">
        <v>50</v>
      </c>
      <c r="F215" s="12">
        <v>1</v>
      </c>
      <c r="G215" s="12">
        <v>2</v>
      </c>
      <c r="H215" s="44" t="s">
        <v>530</v>
      </c>
      <c r="I215" s="44" t="s">
        <v>52</v>
      </c>
      <c r="J215" s="47" t="s">
        <v>531</v>
      </c>
      <c r="K215" s="12" t="s">
        <v>1</v>
      </c>
      <c r="L215" s="48">
        <v>0</v>
      </c>
      <c r="M215" s="48">
        <v>6.28</v>
      </c>
      <c r="N215" s="48">
        <v>0</v>
      </c>
      <c r="O215" s="12" t="s">
        <v>532</v>
      </c>
      <c r="P215" s="12" t="s">
        <v>533</v>
      </c>
      <c r="Q215" s="12" t="s">
        <v>96</v>
      </c>
      <c r="R215" s="12"/>
      <c r="S215" s="12"/>
      <c r="T215" s="12" t="s">
        <v>57</v>
      </c>
      <c r="U215" s="12"/>
      <c r="V215" s="49" t="s">
        <v>534</v>
      </c>
      <c r="W215" s="49">
        <v>1903803896</v>
      </c>
      <c r="X215" s="12"/>
      <c r="Y215" s="53"/>
      <c r="Z215" t="s">
        <v>58</v>
      </c>
    </row>
    <row r="216" spans="1:26">
      <c r="A216" s="54">
        <v>513617</v>
      </c>
      <c r="B216" s="55" t="s">
        <v>47</v>
      </c>
      <c r="C216" s="55" t="s">
        <v>50</v>
      </c>
      <c r="D216" s="55" t="s">
        <v>50</v>
      </c>
      <c r="E216" s="55" t="s">
        <v>106</v>
      </c>
      <c r="F216" s="55">
        <v>2</v>
      </c>
      <c r="G216" s="55">
        <v>2</v>
      </c>
      <c r="H216" s="56" t="s">
        <v>535</v>
      </c>
      <c r="I216" s="56" t="s">
        <v>52</v>
      </c>
      <c r="J216" s="62" t="s">
        <v>536</v>
      </c>
      <c r="K216" s="55" t="s">
        <v>1</v>
      </c>
      <c r="L216" s="63">
        <v>66</v>
      </c>
      <c r="M216" s="63">
        <v>0</v>
      </c>
      <c r="N216" s="63">
        <v>58.18</v>
      </c>
      <c r="O216" s="55" t="s">
        <v>537</v>
      </c>
      <c r="P216" s="55" t="s">
        <v>538</v>
      </c>
      <c r="Q216" s="55" t="s">
        <v>539</v>
      </c>
      <c r="R216" s="55"/>
      <c r="S216" s="55"/>
      <c r="T216" s="55" t="s">
        <v>57</v>
      </c>
      <c r="U216" s="55"/>
      <c r="V216" s="65">
        <v>5236837454</v>
      </c>
      <c r="W216" s="65">
        <v>1904294006</v>
      </c>
      <c r="X216" s="55"/>
      <c r="Y216" s="66"/>
      <c r="Z216" s="67" t="s">
        <v>540</v>
      </c>
    </row>
    <row r="217" spans="1:26">
      <c r="A217" s="54">
        <v>513617</v>
      </c>
      <c r="B217" s="55" t="s">
        <v>59</v>
      </c>
      <c r="C217" s="55" t="s">
        <v>106</v>
      </c>
      <c r="D217" s="55" t="s">
        <v>50</v>
      </c>
      <c r="E217" s="55" t="s">
        <v>106</v>
      </c>
      <c r="F217" s="55">
        <v>2</v>
      </c>
      <c r="G217" s="55">
        <v>2</v>
      </c>
      <c r="H217" s="56" t="s">
        <v>535</v>
      </c>
      <c r="I217" s="56" t="s">
        <v>52</v>
      </c>
      <c r="J217" s="62" t="s">
        <v>536</v>
      </c>
      <c r="K217" s="55" t="s">
        <v>1</v>
      </c>
      <c r="L217" s="63">
        <v>0</v>
      </c>
      <c r="M217" s="63">
        <v>7.82</v>
      </c>
      <c r="N217" s="63">
        <v>0</v>
      </c>
      <c r="O217" s="55" t="s">
        <v>537</v>
      </c>
      <c r="P217" s="55" t="s">
        <v>538</v>
      </c>
      <c r="Q217" s="55" t="s">
        <v>539</v>
      </c>
      <c r="R217" s="55"/>
      <c r="S217" s="55"/>
      <c r="T217" s="55" t="s">
        <v>57</v>
      </c>
      <c r="U217" s="55"/>
      <c r="V217" s="65" t="s">
        <v>541</v>
      </c>
      <c r="W217" s="65">
        <v>1904294006</v>
      </c>
      <c r="X217" s="55"/>
      <c r="Y217" s="66"/>
      <c r="Z217" s="67" t="s">
        <v>540</v>
      </c>
    </row>
    <row r="218" spans="1:26">
      <c r="A218" s="43">
        <v>513617</v>
      </c>
      <c r="B218" s="12" t="s">
        <v>47</v>
      </c>
      <c r="C218" s="12" t="s">
        <v>105</v>
      </c>
      <c r="D218" s="12" t="s">
        <v>105</v>
      </c>
      <c r="E218" s="12" t="s">
        <v>106</v>
      </c>
      <c r="F218" s="12">
        <v>1</v>
      </c>
      <c r="G218" s="12">
        <v>2</v>
      </c>
      <c r="H218" s="44" t="s">
        <v>542</v>
      </c>
      <c r="I218" s="44" t="s">
        <v>52</v>
      </c>
      <c r="J218" s="47" t="s">
        <v>543</v>
      </c>
      <c r="K218" s="12" t="s">
        <v>1</v>
      </c>
      <c r="L218" s="48">
        <v>125.75</v>
      </c>
      <c r="M218" s="48">
        <v>0</v>
      </c>
      <c r="N218" s="48">
        <v>114.99</v>
      </c>
      <c r="O218" s="12" t="s">
        <v>544</v>
      </c>
      <c r="P218" s="12" t="s">
        <v>545</v>
      </c>
      <c r="Q218" s="12" t="s">
        <v>164</v>
      </c>
      <c r="R218" s="12"/>
      <c r="S218" s="12"/>
      <c r="T218" s="12" t="s">
        <v>57</v>
      </c>
      <c r="U218" s="12"/>
      <c r="V218" s="49">
        <v>5236956692</v>
      </c>
      <c r="W218" s="49">
        <v>1904726069</v>
      </c>
      <c r="X218" s="12"/>
      <c r="Y218" s="53"/>
      <c r="Z218" t="s">
        <v>58</v>
      </c>
    </row>
    <row r="219" spans="1:26">
      <c r="A219" s="43">
        <v>513617</v>
      </c>
      <c r="B219" s="12" t="s">
        <v>59</v>
      </c>
      <c r="C219" s="12" t="s">
        <v>106</v>
      </c>
      <c r="D219" s="12" t="s">
        <v>105</v>
      </c>
      <c r="E219" s="12" t="s">
        <v>106</v>
      </c>
      <c r="F219" s="12">
        <v>1</v>
      </c>
      <c r="G219" s="12">
        <v>2</v>
      </c>
      <c r="H219" s="44" t="s">
        <v>542</v>
      </c>
      <c r="I219" s="44" t="s">
        <v>52</v>
      </c>
      <c r="J219" s="47" t="s">
        <v>543</v>
      </c>
      <c r="K219" s="12" t="s">
        <v>1</v>
      </c>
      <c r="L219" s="48">
        <v>0</v>
      </c>
      <c r="M219" s="48">
        <v>10.76</v>
      </c>
      <c r="N219" s="48">
        <v>0</v>
      </c>
      <c r="O219" s="12" t="s">
        <v>544</v>
      </c>
      <c r="P219" s="12" t="s">
        <v>545</v>
      </c>
      <c r="Q219" s="12" t="s">
        <v>164</v>
      </c>
      <c r="R219" s="12"/>
      <c r="S219" s="12"/>
      <c r="T219" s="12" t="s">
        <v>57</v>
      </c>
      <c r="U219" s="12"/>
      <c r="V219" s="49" t="s">
        <v>546</v>
      </c>
      <c r="W219" s="49">
        <v>1904726069</v>
      </c>
      <c r="X219" s="12"/>
      <c r="Y219" s="53"/>
      <c r="Z219" t="s">
        <v>58</v>
      </c>
    </row>
    <row r="220" spans="1:25">
      <c r="A220" s="29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51"/>
    </row>
    <row r="221" ht="15.6" customHeight="1" spans="1:25">
      <c r="A221" s="57" t="s">
        <v>1</v>
      </c>
      <c r="B221" s="58">
        <v>14979.97</v>
      </c>
      <c r="C221" s="30"/>
      <c r="D221" s="30"/>
      <c r="E221" s="30"/>
      <c r="F221" s="59" t="s">
        <v>547</v>
      </c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51"/>
    </row>
    <row r="222" customHeight="1" spans="1:25">
      <c r="A222" s="60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8"/>
    </row>
    <row r="223" spans="12:14">
      <c r="L223">
        <f>SUM(L14:L222)</f>
        <v>16598.39</v>
      </c>
      <c r="M223">
        <f>SUM(M14:M222)</f>
        <v>1618.42</v>
      </c>
      <c r="N223">
        <f>L223-M223</f>
        <v>14979.97</v>
      </c>
    </row>
    <row r="224" spans="12:14">
      <c r="L224" s="64">
        <f>L223-L216</f>
        <v>16532.39</v>
      </c>
      <c r="M224" s="64">
        <f>M223-M217</f>
        <v>1610.6</v>
      </c>
      <c r="N224" s="64">
        <f>L224-M224</f>
        <v>14921.79</v>
      </c>
    </row>
    <row r="225" spans="2:2">
      <c r="B225">
        <f>B221-58.18</f>
        <v>14921.79</v>
      </c>
    </row>
  </sheetData>
  <mergeCells count="2">
    <mergeCell ref="A5:B5"/>
    <mergeCell ref="A7:B7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C4:K103"/>
  <sheetViews>
    <sheetView zoomScale="110" zoomScaleNormal="110" topLeftCell="A80" workbookViewId="0">
      <selection activeCell="F89" sqref="F89"/>
    </sheetView>
  </sheetViews>
  <sheetFormatPr defaultColWidth="9.14285714285714" defaultRowHeight="15"/>
  <cols>
    <col min="3" max="3" width="30.1428571428571"/>
    <col min="4" max="4" width="9.57142857142857"/>
    <col min="6" max="6" width="28.1428571428571" customWidth="1"/>
    <col min="7" max="7" width="8.57142857142857" customWidth="1"/>
    <col min="8" max="8" width="9.86666666666667" customWidth="1"/>
    <col min="10" max="10" width="17.5714285714286" customWidth="1"/>
    <col min="11" max="11" width="9.57142857142857"/>
  </cols>
  <sheetData>
    <row r="4" spans="3:4">
      <c r="C4" s="9" t="s">
        <v>548</v>
      </c>
      <c r="D4" s="10"/>
    </row>
    <row r="5" spans="3:11">
      <c r="C5" s="9" t="s">
        <v>31</v>
      </c>
      <c r="D5" s="11" t="s">
        <v>549</v>
      </c>
      <c r="F5" s="12" t="s">
        <v>31</v>
      </c>
      <c r="G5" s="12" t="s">
        <v>549</v>
      </c>
      <c r="H5" s="12" t="s">
        <v>550</v>
      </c>
      <c r="I5" s="12" t="s">
        <v>551</v>
      </c>
      <c r="J5" s="16" t="s">
        <v>552</v>
      </c>
      <c r="K5" t="s">
        <v>553</v>
      </c>
    </row>
    <row r="6" spans="3:11">
      <c r="C6" s="9" t="s">
        <v>53</v>
      </c>
      <c r="D6" s="10">
        <v>511.74</v>
      </c>
      <c r="F6" s="12" t="s">
        <v>53</v>
      </c>
      <c r="G6" s="12">
        <v>511.74</v>
      </c>
      <c r="H6" s="13" t="s">
        <v>554</v>
      </c>
      <c r="I6" s="12">
        <f>G6-H6</f>
        <v>0</v>
      </c>
      <c r="J6" s="12"/>
      <c r="K6" t="str">
        <f>$K$5&amp;F6</f>
        <v>,2348409</v>
      </c>
    </row>
    <row r="7" spans="3:11">
      <c r="C7" s="14" t="s">
        <v>64</v>
      </c>
      <c r="D7" s="15">
        <v>415.08</v>
      </c>
      <c r="F7" s="12" t="s">
        <v>64</v>
      </c>
      <c r="G7" s="12">
        <v>415.08</v>
      </c>
      <c r="H7" s="13" t="s">
        <v>555</v>
      </c>
      <c r="I7" s="12">
        <f t="shared" ref="I7:I38" si="0">G7-H7</f>
        <v>0</v>
      </c>
      <c r="J7" s="12"/>
      <c r="K7" t="str">
        <f t="shared" ref="K7:K38" si="1">$K$5&amp;F7</f>
        <v>,2359639</v>
      </c>
    </row>
    <row r="8" spans="3:11">
      <c r="C8" s="14" t="s">
        <v>72</v>
      </c>
      <c r="D8" s="15">
        <v>20.37</v>
      </c>
      <c r="F8" s="12" t="s">
        <v>72</v>
      </c>
      <c r="G8" s="12">
        <v>20.37</v>
      </c>
      <c r="H8" s="13" t="s">
        <v>556</v>
      </c>
      <c r="I8" s="12">
        <f t="shared" si="0"/>
        <v>0</v>
      </c>
      <c r="J8" s="12"/>
      <c r="K8" t="str">
        <f t="shared" si="1"/>
        <v>,2372243</v>
      </c>
    </row>
    <row r="9" spans="3:11">
      <c r="C9" s="14" t="s">
        <v>79</v>
      </c>
      <c r="D9" s="15">
        <v>166.8</v>
      </c>
      <c r="F9" s="12" t="s">
        <v>79</v>
      </c>
      <c r="G9" s="12">
        <v>166.8</v>
      </c>
      <c r="H9" s="13" t="s">
        <v>557</v>
      </c>
      <c r="I9" s="12">
        <f t="shared" si="0"/>
        <v>0</v>
      </c>
      <c r="J9" s="12"/>
      <c r="K9" t="str">
        <f t="shared" si="1"/>
        <v>,2387334</v>
      </c>
    </row>
    <row r="10" spans="3:11">
      <c r="C10" s="14" t="s">
        <v>86</v>
      </c>
      <c r="D10" s="15">
        <v>294.91</v>
      </c>
      <c r="F10" s="12" t="s">
        <v>86</v>
      </c>
      <c r="G10" s="12">
        <v>294.91</v>
      </c>
      <c r="H10" s="13" t="s">
        <v>558</v>
      </c>
      <c r="I10" s="12">
        <f t="shared" si="0"/>
        <v>0</v>
      </c>
      <c r="J10" s="12"/>
      <c r="K10" t="str">
        <f t="shared" si="1"/>
        <v>,2390258</v>
      </c>
    </row>
    <row r="11" spans="3:11">
      <c r="C11" s="14" t="s">
        <v>93</v>
      </c>
      <c r="D11" s="15">
        <v>210.04</v>
      </c>
      <c r="F11" s="12" t="s">
        <v>93</v>
      </c>
      <c r="G11" s="12">
        <v>210.04</v>
      </c>
      <c r="H11" s="13" t="s">
        <v>559</v>
      </c>
      <c r="I11" s="12">
        <f t="shared" si="0"/>
        <v>0</v>
      </c>
      <c r="J11" s="12"/>
      <c r="K11" t="str">
        <f t="shared" si="1"/>
        <v>,2409180</v>
      </c>
    </row>
    <row r="12" spans="3:11">
      <c r="C12" s="14" t="s">
        <v>100</v>
      </c>
      <c r="D12" s="15">
        <v>539.04</v>
      </c>
      <c r="F12" s="12" t="s">
        <v>100</v>
      </c>
      <c r="G12" s="12">
        <v>539.04</v>
      </c>
      <c r="H12" s="13" t="s">
        <v>560</v>
      </c>
      <c r="I12" s="12">
        <f t="shared" si="0"/>
        <v>0</v>
      </c>
      <c r="J12" s="12"/>
      <c r="K12" t="str">
        <f t="shared" si="1"/>
        <v>,2409741</v>
      </c>
    </row>
    <row r="13" spans="3:11">
      <c r="C13" s="14" t="s">
        <v>108</v>
      </c>
      <c r="D13" s="15">
        <v>194.72</v>
      </c>
      <c r="F13" s="12" t="s">
        <v>108</v>
      </c>
      <c r="G13" s="12">
        <v>194.72</v>
      </c>
      <c r="H13" s="13" t="s">
        <v>561</v>
      </c>
      <c r="I13" s="12">
        <f t="shared" si="0"/>
        <v>12.74</v>
      </c>
      <c r="J13" s="16" t="s">
        <v>562</v>
      </c>
      <c r="K13" t="str">
        <f t="shared" si="1"/>
        <v>,2413138</v>
      </c>
    </row>
    <row r="14" spans="3:11">
      <c r="C14" s="14" t="s">
        <v>113</v>
      </c>
      <c r="D14" s="15">
        <v>233.84</v>
      </c>
      <c r="F14" s="12" t="s">
        <v>113</v>
      </c>
      <c r="G14" s="12">
        <v>233.84</v>
      </c>
      <c r="H14" s="13" t="s">
        <v>563</v>
      </c>
      <c r="I14" s="12">
        <f t="shared" si="0"/>
        <v>0</v>
      </c>
      <c r="J14" s="12"/>
      <c r="K14" t="str">
        <f t="shared" si="1"/>
        <v>,2413276</v>
      </c>
    </row>
    <row r="15" hidden="1" spans="3:11">
      <c r="C15" s="14" t="s">
        <v>121</v>
      </c>
      <c r="D15" s="15">
        <v>0</v>
      </c>
      <c r="F15" s="12" t="s">
        <v>121</v>
      </c>
      <c r="G15" s="12">
        <v>0</v>
      </c>
      <c r="H15" s="13" t="e">
        <v>#N/A</v>
      </c>
      <c r="I15" s="12" t="e">
        <f t="shared" si="0"/>
        <v>#N/A</v>
      </c>
      <c r="J15" s="12"/>
      <c r="K15" t="str">
        <f t="shared" si="1"/>
        <v>,2414929</v>
      </c>
    </row>
    <row r="16" spans="3:11">
      <c r="C16" s="14" t="s">
        <v>129</v>
      </c>
      <c r="D16" s="15">
        <v>153.42</v>
      </c>
      <c r="F16" s="12" t="s">
        <v>129</v>
      </c>
      <c r="G16" s="12">
        <v>153.42</v>
      </c>
      <c r="H16" s="13" t="s">
        <v>564</v>
      </c>
      <c r="I16" s="12">
        <f t="shared" si="0"/>
        <v>0</v>
      </c>
      <c r="J16" s="12"/>
      <c r="K16" t="str">
        <f t="shared" si="1"/>
        <v>,2415490</v>
      </c>
    </row>
    <row r="17" hidden="1" spans="3:11">
      <c r="C17" s="14" t="s">
        <v>135</v>
      </c>
      <c r="D17" s="15">
        <v>0</v>
      </c>
      <c r="F17" s="12" t="s">
        <v>135</v>
      </c>
      <c r="G17" s="12">
        <v>0</v>
      </c>
      <c r="H17" s="13" t="e">
        <v>#N/A</v>
      </c>
      <c r="I17" s="12" t="e">
        <f t="shared" si="0"/>
        <v>#N/A</v>
      </c>
      <c r="J17" s="12"/>
      <c r="K17" t="str">
        <f t="shared" si="1"/>
        <v>,2417884</v>
      </c>
    </row>
    <row r="18" spans="3:11">
      <c r="C18" s="14" t="s">
        <v>140</v>
      </c>
      <c r="D18" s="15">
        <v>295.26</v>
      </c>
      <c r="F18" s="12" t="s">
        <v>140</v>
      </c>
      <c r="G18" s="12">
        <v>295.26</v>
      </c>
      <c r="H18" s="13" t="s">
        <v>565</v>
      </c>
      <c r="I18" s="12">
        <f t="shared" si="0"/>
        <v>0</v>
      </c>
      <c r="J18" s="12"/>
      <c r="K18" t="str">
        <f t="shared" si="1"/>
        <v>,2418089</v>
      </c>
    </row>
    <row r="19" spans="3:11">
      <c r="C19" s="14" t="s">
        <v>146</v>
      </c>
      <c r="D19" s="15">
        <v>19.18</v>
      </c>
      <c r="F19" s="12" t="s">
        <v>146</v>
      </c>
      <c r="G19" s="12">
        <v>19.18</v>
      </c>
      <c r="H19" s="13" t="s">
        <v>566</v>
      </c>
      <c r="I19" s="12">
        <f t="shared" si="0"/>
        <v>0</v>
      </c>
      <c r="J19" s="12"/>
      <c r="K19" t="str">
        <f t="shared" si="1"/>
        <v>,2418670</v>
      </c>
    </row>
    <row r="20" hidden="1" spans="3:11">
      <c r="C20" s="14" t="s">
        <v>152</v>
      </c>
      <c r="D20" s="15">
        <v>0</v>
      </c>
      <c r="F20" s="12" t="s">
        <v>152</v>
      </c>
      <c r="G20" s="12">
        <v>0</v>
      </c>
      <c r="H20" s="13" t="e">
        <v>#N/A</v>
      </c>
      <c r="I20" s="12" t="e">
        <f t="shared" si="0"/>
        <v>#N/A</v>
      </c>
      <c r="J20" s="12"/>
      <c r="K20" t="str">
        <f t="shared" si="1"/>
        <v>,2419132</v>
      </c>
    </row>
    <row r="21" spans="3:11">
      <c r="C21" s="14" t="s">
        <v>161</v>
      </c>
      <c r="D21" s="15">
        <v>296.1</v>
      </c>
      <c r="F21" s="12" t="s">
        <v>161</v>
      </c>
      <c r="G21" s="12">
        <v>296.1</v>
      </c>
      <c r="H21" s="13" t="s">
        <v>567</v>
      </c>
      <c r="I21" s="12">
        <f t="shared" si="0"/>
        <v>0</v>
      </c>
      <c r="J21" s="12"/>
      <c r="K21" t="str">
        <f t="shared" si="1"/>
        <v>,2420241</v>
      </c>
    </row>
    <row r="22" hidden="1" spans="3:11">
      <c r="C22" s="14" t="s">
        <v>167</v>
      </c>
      <c r="D22" s="15">
        <v>0</v>
      </c>
      <c r="F22" s="12" t="s">
        <v>167</v>
      </c>
      <c r="G22" s="12">
        <v>0</v>
      </c>
      <c r="H22" s="13" t="e">
        <v>#N/A</v>
      </c>
      <c r="I22" s="12" t="e">
        <f t="shared" si="0"/>
        <v>#N/A</v>
      </c>
      <c r="J22" s="12"/>
      <c r="K22" t="str">
        <f t="shared" si="1"/>
        <v>,2420430</v>
      </c>
    </row>
    <row r="23" hidden="1" spans="3:11">
      <c r="C23" s="14" t="s">
        <v>484</v>
      </c>
      <c r="D23" s="15">
        <v>0</v>
      </c>
      <c r="F23" s="12" t="s">
        <v>484</v>
      </c>
      <c r="G23" s="12">
        <v>0</v>
      </c>
      <c r="H23" s="13" t="e">
        <v>#N/A</v>
      </c>
      <c r="I23" s="12" t="e">
        <f t="shared" si="0"/>
        <v>#N/A</v>
      </c>
      <c r="J23" s="12"/>
      <c r="K23" t="str">
        <f t="shared" si="1"/>
        <v>,2423255</v>
      </c>
    </row>
    <row r="24" spans="3:11">
      <c r="C24" s="14" t="s">
        <v>175</v>
      </c>
      <c r="D24" s="15">
        <v>206.63</v>
      </c>
      <c r="F24" s="12" t="s">
        <v>175</v>
      </c>
      <c r="G24" s="12">
        <v>206.63</v>
      </c>
      <c r="H24" s="13" t="s">
        <v>568</v>
      </c>
      <c r="I24" s="12">
        <f t="shared" si="0"/>
        <v>0</v>
      </c>
      <c r="J24" s="12"/>
      <c r="K24" t="str">
        <f t="shared" si="1"/>
        <v>,2423743</v>
      </c>
    </row>
    <row r="25" spans="3:11">
      <c r="C25" s="14" t="s">
        <v>180</v>
      </c>
      <c r="D25" s="15">
        <v>742.14</v>
      </c>
      <c r="F25" s="12" t="s">
        <v>180</v>
      </c>
      <c r="G25" s="12">
        <v>742.14</v>
      </c>
      <c r="H25" s="13" t="s">
        <v>569</v>
      </c>
      <c r="I25" s="12">
        <f t="shared" si="0"/>
        <v>0</v>
      </c>
      <c r="J25" s="12"/>
      <c r="K25" t="str">
        <f t="shared" si="1"/>
        <v>,2423829</v>
      </c>
    </row>
    <row r="26" spans="3:11">
      <c r="C26" s="14" t="s">
        <v>492</v>
      </c>
      <c r="D26" s="15">
        <v>104.4</v>
      </c>
      <c r="F26" s="12" t="s">
        <v>492</v>
      </c>
      <c r="G26" s="12">
        <v>104.4</v>
      </c>
      <c r="H26" s="13" t="s">
        <v>570</v>
      </c>
      <c r="I26" s="12">
        <f t="shared" si="0"/>
        <v>0</v>
      </c>
      <c r="J26" s="12"/>
      <c r="K26" t="str">
        <f t="shared" si="1"/>
        <v>,2425823</v>
      </c>
    </row>
    <row r="27" spans="3:11">
      <c r="C27" s="14" t="s">
        <v>188</v>
      </c>
      <c r="D27" s="15">
        <v>19.23</v>
      </c>
      <c r="F27" s="12" t="s">
        <v>188</v>
      </c>
      <c r="G27" s="12">
        <v>19.23</v>
      </c>
      <c r="H27" s="13" t="s">
        <v>571</v>
      </c>
      <c r="I27" s="12">
        <f t="shared" si="0"/>
        <v>0</v>
      </c>
      <c r="J27" s="12"/>
      <c r="K27" t="str">
        <f t="shared" si="1"/>
        <v>,2427214</v>
      </c>
    </row>
    <row r="28" spans="3:11">
      <c r="C28" s="14" t="s">
        <v>192</v>
      </c>
      <c r="D28" s="15">
        <v>84.5</v>
      </c>
      <c r="F28" s="12" t="s">
        <v>192</v>
      </c>
      <c r="G28" s="12">
        <v>84.5</v>
      </c>
      <c r="H28" s="13" t="s">
        <v>572</v>
      </c>
      <c r="I28" s="12">
        <f t="shared" si="0"/>
        <v>0</v>
      </c>
      <c r="J28" s="12"/>
      <c r="K28" t="str">
        <f t="shared" si="1"/>
        <v>,2428808</v>
      </c>
    </row>
    <row r="29" spans="3:11">
      <c r="C29" s="14" t="s">
        <v>198</v>
      </c>
      <c r="D29" s="15">
        <v>521.88</v>
      </c>
      <c r="F29" s="12" t="s">
        <v>198</v>
      </c>
      <c r="G29" s="12">
        <v>521.88</v>
      </c>
      <c r="H29" s="13" t="s">
        <v>573</v>
      </c>
      <c r="I29" s="12">
        <f t="shared" si="0"/>
        <v>0</v>
      </c>
      <c r="J29" s="12"/>
      <c r="K29" t="str">
        <f t="shared" si="1"/>
        <v>,2430585</v>
      </c>
    </row>
    <row r="30" hidden="1" spans="3:11">
      <c r="C30" s="14" t="s">
        <v>204</v>
      </c>
      <c r="D30" s="15">
        <v>0</v>
      </c>
      <c r="F30" s="12" t="s">
        <v>204</v>
      </c>
      <c r="G30" s="12">
        <v>0</v>
      </c>
      <c r="H30" s="13" t="e">
        <v>#N/A</v>
      </c>
      <c r="I30" s="12" t="e">
        <f t="shared" si="0"/>
        <v>#N/A</v>
      </c>
      <c r="J30" s="12"/>
      <c r="K30" t="str">
        <f t="shared" si="1"/>
        <v>,2431604</v>
      </c>
    </row>
    <row r="31" spans="3:11">
      <c r="C31" s="14" t="s">
        <v>208</v>
      </c>
      <c r="D31" s="15">
        <v>126.86</v>
      </c>
      <c r="F31" s="12" t="s">
        <v>208</v>
      </c>
      <c r="G31" s="12">
        <v>126.86</v>
      </c>
      <c r="H31" s="13" t="s">
        <v>574</v>
      </c>
      <c r="I31" s="12">
        <f t="shared" si="0"/>
        <v>0</v>
      </c>
      <c r="J31" s="12"/>
      <c r="K31" t="str">
        <f t="shared" si="1"/>
        <v>,2431679</v>
      </c>
    </row>
    <row r="32" spans="3:11">
      <c r="C32" s="14" t="s">
        <v>212</v>
      </c>
      <c r="D32" s="15">
        <v>60.43</v>
      </c>
      <c r="F32" s="12" t="s">
        <v>212</v>
      </c>
      <c r="G32" s="12">
        <v>60.43</v>
      </c>
      <c r="H32" s="13" t="s">
        <v>575</v>
      </c>
      <c r="I32" s="12">
        <f t="shared" si="0"/>
        <v>0</v>
      </c>
      <c r="J32" s="12"/>
      <c r="K32" t="str">
        <f t="shared" si="1"/>
        <v>,2433062</v>
      </c>
    </row>
    <row r="33" spans="3:11">
      <c r="C33" s="14" t="s">
        <v>218</v>
      </c>
      <c r="D33" s="15">
        <v>132.24</v>
      </c>
      <c r="F33" s="12" t="s">
        <v>218</v>
      </c>
      <c r="G33" s="12">
        <v>132.24</v>
      </c>
      <c r="H33" s="13" t="s">
        <v>576</v>
      </c>
      <c r="I33" s="12">
        <f t="shared" si="0"/>
        <v>0</v>
      </c>
      <c r="J33" s="12"/>
      <c r="K33" t="str">
        <f t="shared" si="1"/>
        <v>,2433275</v>
      </c>
    </row>
    <row r="34" spans="3:11">
      <c r="C34" s="14" t="s">
        <v>224</v>
      </c>
      <c r="D34" s="15">
        <v>99.81</v>
      </c>
      <c r="F34" s="12" t="s">
        <v>224</v>
      </c>
      <c r="G34" s="12">
        <v>99.81</v>
      </c>
      <c r="H34" s="13" t="s">
        <v>577</v>
      </c>
      <c r="I34" s="12">
        <f t="shared" si="0"/>
        <v>0</v>
      </c>
      <c r="J34" s="12"/>
      <c r="K34" t="str">
        <f t="shared" si="1"/>
        <v>,2434081</v>
      </c>
    </row>
    <row r="35" hidden="1" spans="3:11">
      <c r="C35" s="14" t="s">
        <v>230</v>
      </c>
      <c r="D35" s="15">
        <v>0</v>
      </c>
      <c r="F35" s="12" t="s">
        <v>230</v>
      </c>
      <c r="G35" s="12">
        <v>0</v>
      </c>
      <c r="H35" s="13" t="e">
        <v>#N/A</v>
      </c>
      <c r="I35" s="12" t="e">
        <f t="shared" si="0"/>
        <v>#N/A</v>
      </c>
      <c r="J35" s="12"/>
      <c r="K35" t="str">
        <f t="shared" si="1"/>
        <v>,2434528</v>
      </c>
    </row>
    <row r="36" spans="3:11">
      <c r="C36" s="14" t="s">
        <v>237</v>
      </c>
      <c r="D36" s="15">
        <v>151.17</v>
      </c>
      <c r="F36" s="12" t="s">
        <v>237</v>
      </c>
      <c r="G36" s="12">
        <v>151.17</v>
      </c>
      <c r="H36" s="13" t="s">
        <v>578</v>
      </c>
      <c r="I36" s="12">
        <f t="shared" si="0"/>
        <v>0</v>
      </c>
      <c r="J36" s="12"/>
      <c r="K36" t="str">
        <f t="shared" si="1"/>
        <v>,2434683</v>
      </c>
    </row>
    <row r="37" spans="3:11">
      <c r="C37" s="14" t="s">
        <v>243</v>
      </c>
      <c r="D37" s="15">
        <v>57.48</v>
      </c>
      <c r="F37" s="12" t="s">
        <v>243</v>
      </c>
      <c r="G37" s="12">
        <v>57.48</v>
      </c>
      <c r="H37" s="13" t="s">
        <v>579</v>
      </c>
      <c r="I37" s="12">
        <f t="shared" si="0"/>
        <v>0</v>
      </c>
      <c r="J37" s="12"/>
      <c r="K37" t="str">
        <f t="shared" si="1"/>
        <v>,2434857</v>
      </c>
    </row>
    <row r="38" spans="3:11">
      <c r="C38" s="14" t="s">
        <v>249</v>
      </c>
      <c r="D38" s="15">
        <v>864.91</v>
      </c>
      <c r="F38" s="12" t="s">
        <v>249</v>
      </c>
      <c r="G38" s="12">
        <v>864.91</v>
      </c>
      <c r="H38" s="13" t="s">
        <v>580</v>
      </c>
      <c r="I38" s="12">
        <f t="shared" si="0"/>
        <v>0</v>
      </c>
      <c r="J38" s="12"/>
      <c r="K38" t="str">
        <f t="shared" si="1"/>
        <v>,2435070</v>
      </c>
    </row>
    <row r="39" hidden="1" spans="3:11">
      <c r="C39" s="14" t="s">
        <v>497</v>
      </c>
      <c r="D39" s="15">
        <v>0</v>
      </c>
      <c r="F39" s="12" t="s">
        <v>497</v>
      </c>
      <c r="G39" s="12">
        <v>0</v>
      </c>
      <c r="H39" s="13" t="e">
        <v>#N/A</v>
      </c>
      <c r="I39" s="12" t="e">
        <f t="shared" ref="I39:I70" si="2">G39-H39</f>
        <v>#N/A</v>
      </c>
      <c r="J39" s="12"/>
      <c r="K39" t="str">
        <f t="shared" ref="K39:K70" si="3">$K$5&amp;F39</f>
        <v>,2436150</v>
      </c>
    </row>
    <row r="40" spans="3:11">
      <c r="C40" s="14" t="s">
        <v>255</v>
      </c>
      <c r="D40" s="15">
        <v>269.62</v>
      </c>
      <c r="F40" s="12" t="s">
        <v>255</v>
      </c>
      <c r="G40" s="12">
        <v>269.62</v>
      </c>
      <c r="H40" s="13" t="s">
        <v>581</v>
      </c>
      <c r="I40" s="12">
        <f t="shared" si="2"/>
        <v>0</v>
      </c>
      <c r="J40" s="12"/>
      <c r="K40" t="str">
        <f t="shared" si="3"/>
        <v>,2439458</v>
      </c>
    </row>
    <row r="41" spans="3:11">
      <c r="C41" s="14" t="s">
        <v>259</v>
      </c>
      <c r="D41" s="15">
        <v>326.99</v>
      </c>
      <c r="F41" s="12" t="s">
        <v>259</v>
      </c>
      <c r="G41" s="12">
        <v>326.99</v>
      </c>
      <c r="H41" s="13" t="s">
        <v>582</v>
      </c>
      <c r="I41" s="12">
        <f t="shared" si="2"/>
        <v>0</v>
      </c>
      <c r="J41" s="12"/>
      <c r="K41" t="str">
        <f t="shared" si="3"/>
        <v>,2440877</v>
      </c>
    </row>
    <row r="42" spans="3:11">
      <c r="C42" s="14" t="s">
        <v>264</v>
      </c>
      <c r="D42" s="15">
        <v>103.48</v>
      </c>
      <c r="F42" s="12" t="s">
        <v>264</v>
      </c>
      <c r="G42" s="12">
        <v>103.48</v>
      </c>
      <c r="H42" s="13" t="s">
        <v>583</v>
      </c>
      <c r="I42" s="12">
        <f t="shared" si="2"/>
        <v>0</v>
      </c>
      <c r="J42" s="12"/>
      <c r="K42" t="str">
        <f t="shared" si="3"/>
        <v>,2441615</v>
      </c>
    </row>
    <row r="43" spans="3:11">
      <c r="C43" s="14" t="s">
        <v>270</v>
      </c>
      <c r="D43" s="15">
        <v>46.89</v>
      </c>
      <c r="F43" s="12" t="s">
        <v>270</v>
      </c>
      <c r="G43" s="12">
        <v>46.89</v>
      </c>
      <c r="H43" s="13" t="s">
        <v>584</v>
      </c>
      <c r="I43" s="12">
        <f t="shared" si="2"/>
        <v>0</v>
      </c>
      <c r="J43" s="12"/>
      <c r="K43" t="str">
        <f t="shared" si="3"/>
        <v>,2441754</v>
      </c>
    </row>
    <row r="44" spans="3:11">
      <c r="C44" s="14" t="s">
        <v>276</v>
      </c>
      <c r="D44" s="15">
        <v>41.27</v>
      </c>
      <c r="F44" s="12" t="s">
        <v>276</v>
      </c>
      <c r="G44" s="12">
        <v>41.27</v>
      </c>
      <c r="H44" s="13" t="s">
        <v>585</v>
      </c>
      <c r="I44" s="12">
        <f t="shared" si="2"/>
        <v>0</v>
      </c>
      <c r="J44" s="12"/>
      <c r="K44" t="str">
        <f t="shared" si="3"/>
        <v>,2443546</v>
      </c>
    </row>
    <row r="45" spans="3:11">
      <c r="C45" s="14" t="s">
        <v>281</v>
      </c>
      <c r="D45" s="15">
        <v>1449.87</v>
      </c>
      <c r="F45" s="12" t="s">
        <v>281</v>
      </c>
      <c r="G45" s="12">
        <v>1449.87</v>
      </c>
      <c r="H45" s="13" t="s">
        <v>586</v>
      </c>
      <c r="I45" s="12">
        <f t="shared" si="2"/>
        <v>0</v>
      </c>
      <c r="J45" s="12"/>
      <c r="K45" t="str">
        <f t="shared" si="3"/>
        <v>,2443591</v>
      </c>
    </row>
    <row r="46" spans="3:11">
      <c r="C46" s="14" t="s">
        <v>286</v>
      </c>
      <c r="D46" s="15">
        <v>96.62</v>
      </c>
      <c r="F46" s="12" t="s">
        <v>286</v>
      </c>
      <c r="G46" s="12">
        <v>96.62</v>
      </c>
      <c r="H46" s="13" t="s">
        <v>587</v>
      </c>
      <c r="I46" s="12">
        <f t="shared" si="2"/>
        <v>0</v>
      </c>
      <c r="J46" s="12"/>
      <c r="K46" t="str">
        <f t="shared" si="3"/>
        <v>,2444035</v>
      </c>
    </row>
    <row r="47" spans="3:11">
      <c r="C47" s="14" t="s">
        <v>291</v>
      </c>
      <c r="D47" s="15">
        <v>104.98</v>
      </c>
      <c r="F47" s="12" t="s">
        <v>291</v>
      </c>
      <c r="G47" s="12">
        <v>104.98</v>
      </c>
      <c r="H47" s="13" t="s">
        <v>588</v>
      </c>
      <c r="I47" s="12">
        <f t="shared" si="2"/>
        <v>0</v>
      </c>
      <c r="J47" s="12"/>
      <c r="K47" t="str">
        <f t="shared" si="3"/>
        <v>,2444155</v>
      </c>
    </row>
    <row r="48" spans="3:11">
      <c r="C48" s="14" t="s">
        <v>503</v>
      </c>
      <c r="D48" s="15">
        <v>260.58</v>
      </c>
      <c r="F48" s="12" t="s">
        <v>503</v>
      </c>
      <c r="G48" s="12">
        <v>260.58</v>
      </c>
      <c r="H48" s="13" t="s">
        <v>589</v>
      </c>
      <c r="I48" s="12">
        <f t="shared" si="2"/>
        <v>0</v>
      </c>
      <c r="J48" s="12"/>
      <c r="K48" t="str">
        <f t="shared" si="3"/>
        <v>,2445462</v>
      </c>
    </row>
    <row r="49" spans="3:11">
      <c r="C49" s="14" t="s">
        <v>296</v>
      </c>
      <c r="D49" s="15">
        <v>574.19</v>
      </c>
      <c r="F49" s="12" t="s">
        <v>296</v>
      </c>
      <c r="G49" s="12">
        <v>574.19</v>
      </c>
      <c r="H49" s="13" t="s">
        <v>590</v>
      </c>
      <c r="I49" s="12">
        <f t="shared" si="2"/>
        <v>0</v>
      </c>
      <c r="J49" s="12"/>
      <c r="K49" t="str">
        <f t="shared" si="3"/>
        <v>,2445523</v>
      </c>
    </row>
    <row r="50" hidden="1" spans="3:11">
      <c r="C50" s="14" t="s">
        <v>300</v>
      </c>
      <c r="D50" s="15">
        <v>0</v>
      </c>
      <c r="F50" s="12" t="s">
        <v>300</v>
      </c>
      <c r="G50" s="12">
        <v>0</v>
      </c>
      <c r="H50" s="13" t="e">
        <v>#N/A</v>
      </c>
      <c r="I50" s="12" t="e">
        <f t="shared" si="2"/>
        <v>#N/A</v>
      </c>
      <c r="J50" s="12"/>
      <c r="K50" t="str">
        <f t="shared" si="3"/>
        <v>,2445574</v>
      </c>
    </row>
    <row r="51" spans="3:11">
      <c r="C51" s="14" t="s">
        <v>307</v>
      </c>
      <c r="D51" s="15">
        <v>214</v>
      </c>
      <c r="F51" s="12" t="s">
        <v>307</v>
      </c>
      <c r="G51" s="12">
        <v>214</v>
      </c>
      <c r="H51" s="13" t="s">
        <v>591</v>
      </c>
      <c r="I51" s="12">
        <f t="shared" si="2"/>
        <v>0</v>
      </c>
      <c r="J51" s="12"/>
      <c r="K51" t="str">
        <f t="shared" si="3"/>
        <v>,2445960</v>
      </c>
    </row>
    <row r="52" spans="3:11">
      <c r="C52" s="14" t="s">
        <v>312</v>
      </c>
      <c r="D52" s="15">
        <v>93.34</v>
      </c>
      <c r="F52" s="12" t="s">
        <v>312</v>
      </c>
      <c r="G52" s="12">
        <v>93.34</v>
      </c>
      <c r="H52" s="13" t="s">
        <v>592</v>
      </c>
      <c r="I52" s="12">
        <f t="shared" si="2"/>
        <v>0</v>
      </c>
      <c r="J52" s="12"/>
      <c r="K52" t="str">
        <f t="shared" si="3"/>
        <v>,2446477</v>
      </c>
    </row>
    <row r="53" spans="3:11">
      <c r="C53" s="14" t="s">
        <v>317</v>
      </c>
      <c r="D53" s="15">
        <v>65.8</v>
      </c>
      <c r="F53" s="12" t="s">
        <v>317</v>
      </c>
      <c r="G53" s="12">
        <v>65.8</v>
      </c>
      <c r="H53" s="13" t="s">
        <v>593</v>
      </c>
      <c r="I53" s="12">
        <f t="shared" si="2"/>
        <v>0</v>
      </c>
      <c r="J53" s="12"/>
      <c r="K53" t="str">
        <f t="shared" si="3"/>
        <v>,2446556</v>
      </c>
    </row>
    <row r="54" spans="3:11">
      <c r="C54" s="14" t="s">
        <v>322</v>
      </c>
      <c r="D54" s="15">
        <v>16.17</v>
      </c>
      <c r="F54" s="12" t="s">
        <v>322</v>
      </c>
      <c r="G54" s="12">
        <v>16.17</v>
      </c>
      <c r="H54" s="13" t="s">
        <v>594</v>
      </c>
      <c r="I54" s="12">
        <f t="shared" si="2"/>
        <v>0</v>
      </c>
      <c r="J54" s="12"/>
      <c r="K54" t="str">
        <f t="shared" si="3"/>
        <v>,2446820</v>
      </c>
    </row>
    <row r="55" spans="3:11">
      <c r="C55" s="14" t="s">
        <v>326</v>
      </c>
      <c r="D55" s="15">
        <v>89.11</v>
      </c>
      <c r="F55" s="12" t="s">
        <v>326</v>
      </c>
      <c r="G55" s="12">
        <v>89.11</v>
      </c>
      <c r="H55" s="13" t="s">
        <v>595</v>
      </c>
      <c r="I55" s="12">
        <f t="shared" si="2"/>
        <v>0</v>
      </c>
      <c r="J55" s="12"/>
      <c r="K55" t="str">
        <f t="shared" si="3"/>
        <v>,2446839</v>
      </c>
    </row>
    <row r="56" spans="3:11">
      <c r="C56" s="14" t="s">
        <v>508</v>
      </c>
      <c r="D56" s="15">
        <v>84</v>
      </c>
      <c r="F56" s="12" t="s">
        <v>508</v>
      </c>
      <c r="G56" s="12">
        <v>84</v>
      </c>
      <c r="H56" s="13" t="s">
        <v>596</v>
      </c>
      <c r="I56" s="12">
        <f t="shared" si="2"/>
        <v>0</v>
      </c>
      <c r="J56" s="12"/>
      <c r="K56" t="str">
        <f t="shared" si="3"/>
        <v>,2446980</v>
      </c>
    </row>
    <row r="57" spans="3:11">
      <c r="C57" s="14" t="s">
        <v>514</v>
      </c>
      <c r="D57" s="15">
        <v>48.12</v>
      </c>
      <c r="F57" s="12" t="s">
        <v>514</v>
      </c>
      <c r="G57" s="12">
        <v>48.12</v>
      </c>
      <c r="H57" s="13" t="s">
        <v>597</v>
      </c>
      <c r="I57" s="12">
        <f t="shared" si="2"/>
        <v>0</v>
      </c>
      <c r="J57" s="12"/>
      <c r="K57" t="str">
        <f t="shared" si="3"/>
        <v>,2447077</v>
      </c>
    </row>
    <row r="58" spans="3:11">
      <c r="C58" s="14" t="s">
        <v>331</v>
      </c>
      <c r="D58" s="15">
        <v>108.6</v>
      </c>
      <c r="F58" s="12" t="s">
        <v>331</v>
      </c>
      <c r="G58" s="12">
        <v>108.6</v>
      </c>
      <c r="H58" s="13" t="s">
        <v>598</v>
      </c>
      <c r="I58" s="12">
        <f t="shared" si="2"/>
        <v>0</v>
      </c>
      <c r="J58" s="12"/>
      <c r="K58" t="str">
        <f t="shared" si="3"/>
        <v>,2447255</v>
      </c>
    </row>
    <row r="59" hidden="1" spans="3:11">
      <c r="C59" s="14" t="s">
        <v>336</v>
      </c>
      <c r="D59" s="15">
        <v>0</v>
      </c>
      <c r="F59" s="12" t="s">
        <v>336</v>
      </c>
      <c r="G59" s="12">
        <v>0</v>
      </c>
      <c r="H59" s="13" t="e">
        <v>#N/A</v>
      </c>
      <c r="I59" s="12" t="e">
        <f t="shared" si="2"/>
        <v>#N/A</v>
      </c>
      <c r="J59" s="12"/>
      <c r="K59" t="str">
        <f t="shared" si="3"/>
        <v>,2447420</v>
      </c>
    </row>
    <row r="60" hidden="1" spans="3:11">
      <c r="C60" s="14" t="s">
        <v>343</v>
      </c>
      <c r="D60" s="15">
        <v>0</v>
      </c>
      <c r="F60" s="12" t="s">
        <v>343</v>
      </c>
      <c r="G60" s="12">
        <v>0</v>
      </c>
      <c r="H60" s="13" t="e">
        <v>#N/A</v>
      </c>
      <c r="I60" s="12" t="e">
        <f t="shared" si="2"/>
        <v>#N/A</v>
      </c>
      <c r="J60" s="12"/>
      <c r="K60" t="str">
        <f t="shared" si="3"/>
        <v>,2447445</v>
      </c>
    </row>
    <row r="61" spans="3:11">
      <c r="C61" s="14" t="s">
        <v>349</v>
      </c>
      <c r="D61" s="15">
        <v>947.7</v>
      </c>
      <c r="F61" s="12" t="s">
        <v>349</v>
      </c>
      <c r="G61" s="12">
        <v>947.7</v>
      </c>
      <c r="H61" s="13" t="s">
        <v>599</v>
      </c>
      <c r="I61" s="12">
        <f t="shared" si="2"/>
        <v>0</v>
      </c>
      <c r="J61" s="12"/>
      <c r="K61" t="str">
        <f t="shared" si="3"/>
        <v>,2447460</v>
      </c>
    </row>
    <row r="62" spans="3:11">
      <c r="C62" s="14" t="s">
        <v>354</v>
      </c>
      <c r="D62" s="15">
        <v>43.1</v>
      </c>
      <c r="F62" s="12" t="s">
        <v>354</v>
      </c>
      <c r="G62" s="12">
        <v>43.1</v>
      </c>
      <c r="H62" s="13" t="s">
        <v>600</v>
      </c>
      <c r="I62" s="12">
        <f t="shared" si="2"/>
        <v>0</v>
      </c>
      <c r="J62" s="12"/>
      <c r="K62" t="str">
        <f t="shared" si="3"/>
        <v>,2447470</v>
      </c>
    </row>
    <row r="63" spans="3:11">
      <c r="C63" s="14" t="s">
        <v>357</v>
      </c>
      <c r="D63" s="15">
        <v>101.55</v>
      </c>
      <c r="F63" s="12" t="s">
        <v>357</v>
      </c>
      <c r="G63" s="12">
        <v>101.55</v>
      </c>
      <c r="H63" s="13" t="s">
        <v>601</v>
      </c>
      <c r="I63" s="12">
        <f t="shared" si="2"/>
        <v>0</v>
      </c>
      <c r="J63" s="12"/>
      <c r="K63" t="str">
        <f t="shared" si="3"/>
        <v>,2447502</v>
      </c>
    </row>
    <row r="64" spans="3:11">
      <c r="C64" s="14" t="s">
        <v>518</v>
      </c>
      <c r="D64" s="15">
        <v>39.44</v>
      </c>
      <c r="F64" s="12" t="s">
        <v>518</v>
      </c>
      <c r="G64" s="12">
        <v>39.44</v>
      </c>
      <c r="H64" s="13" t="s">
        <v>602</v>
      </c>
      <c r="I64" s="12">
        <f t="shared" si="2"/>
        <v>0</v>
      </c>
      <c r="J64" s="12"/>
      <c r="K64" t="str">
        <f t="shared" si="3"/>
        <v>,2447519</v>
      </c>
    </row>
    <row r="65" spans="3:11">
      <c r="C65" s="14" t="s">
        <v>362</v>
      </c>
      <c r="D65" s="15">
        <v>257.72</v>
      </c>
      <c r="F65" s="12" t="s">
        <v>362</v>
      </c>
      <c r="G65" s="12">
        <v>257.72</v>
      </c>
      <c r="H65" s="13" t="s">
        <v>603</v>
      </c>
      <c r="I65" s="12">
        <f t="shared" si="2"/>
        <v>0</v>
      </c>
      <c r="J65" s="12"/>
      <c r="K65" t="str">
        <f t="shared" si="3"/>
        <v>,2447558</v>
      </c>
    </row>
    <row r="66" spans="3:11">
      <c r="C66" s="14" t="s">
        <v>366</v>
      </c>
      <c r="D66" s="15">
        <v>209.99</v>
      </c>
      <c r="F66" s="12" t="s">
        <v>366</v>
      </c>
      <c r="G66" s="12">
        <v>209.99</v>
      </c>
      <c r="H66" s="13" t="s">
        <v>604</v>
      </c>
      <c r="I66" s="12">
        <f t="shared" si="2"/>
        <v>0</v>
      </c>
      <c r="J66" s="12"/>
      <c r="K66" t="str">
        <f t="shared" si="3"/>
        <v>,2447769</v>
      </c>
    </row>
    <row r="67" hidden="1" spans="3:11">
      <c r="C67" s="14" t="s">
        <v>524</v>
      </c>
      <c r="D67" s="15">
        <v>0</v>
      </c>
      <c r="F67" s="12" t="s">
        <v>524</v>
      </c>
      <c r="G67" s="12">
        <v>0</v>
      </c>
      <c r="H67" s="13" t="e">
        <v>#N/A</v>
      </c>
      <c r="I67" s="12" t="e">
        <f t="shared" si="2"/>
        <v>#N/A</v>
      </c>
      <c r="J67" s="12"/>
      <c r="K67" t="str">
        <f t="shared" si="3"/>
        <v>,2447857</v>
      </c>
    </row>
    <row r="68" spans="3:11">
      <c r="C68" s="14" t="s">
        <v>370</v>
      </c>
      <c r="D68" s="15">
        <v>266.8</v>
      </c>
      <c r="F68" s="12" t="s">
        <v>370</v>
      </c>
      <c r="G68" s="12">
        <v>266.8</v>
      </c>
      <c r="H68" s="13" t="s">
        <v>605</v>
      </c>
      <c r="I68" s="12">
        <f t="shared" si="2"/>
        <v>0</v>
      </c>
      <c r="J68" s="12"/>
      <c r="K68" t="str">
        <f t="shared" si="3"/>
        <v>,2447922</v>
      </c>
    </row>
    <row r="69" spans="3:11">
      <c r="C69" s="14" t="s">
        <v>375</v>
      </c>
      <c r="D69" s="15">
        <v>16.13</v>
      </c>
      <c r="F69" s="12" t="s">
        <v>375</v>
      </c>
      <c r="G69" s="12">
        <v>16.13</v>
      </c>
      <c r="H69" s="13" t="s">
        <v>606</v>
      </c>
      <c r="I69" s="12">
        <f t="shared" si="2"/>
        <v>0</v>
      </c>
      <c r="J69" s="12"/>
      <c r="K69" t="str">
        <f t="shared" si="3"/>
        <v>,2448449</v>
      </c>
    </row>
    <row r="70" spans="3:11">
      <c r="C70" s="14" t="s">
        <v>378</v>
      </c>
      <c r="D70" s="15">
        <v>78.38</v>
      </c>
      <c r="F70" s="12" t="s">
        <v>378</v>
      </c>
      <c r="G70" s="12">
        <v>78.38</v>
      </c>
      <c r="H70" s="13" t="s">
        <v>607</v>
      </c>
      <c r="I70" s="12">
        <f t="shared" si="2"/>
        <v>0</v>
      </c>
      <c r="J70" s="12"/>
      <c r="K70" t="str">
        <f t="shared" si="3"/>
        <v>,2449114</v>
      </c>
    </row>
    <row r="71" spans="3:11">
      <c r="C71" s="14" t="s">
        <v>383</v>
      </c>
      <c r="D71" s="15">
        <v>58.44</v>
      </c>
      <c r="F71" s="12" t="s">
        <v>383</v>
      </c>
      <c r="G71" s="12">
        <v>58.44</v>
      </c>
      <c r="H71" s="13" t="s">
        <v>608</v>
      </c>
      <c r="I71" s="12">
        <f t="shared" ref="I71:I96" si="4">G71-H71</f>
        <v>0</v>
      </c>
      <c r="J71" s="12"/>
      <c r="K71" t="str">
        <f t="shared" ref="K71:K97" si="5">$K$5&amp;F71</f>
        <v>,2449146</v>
      </c>
    </row>
    <row r="72" spans="3:11">
      <c r="C72" s="14" t="s">
        <v>388</v>
      </c>
      <c r="D72" s="15">
        <v>204.08</v>
      </c>
      <c r="F72" s="12" t="s">
        <v>388</v>
      </c>
      <c r="G72" s="12">
        <v>204.08</v>
      </c>
      <c r="H72" s="13" t="s">
        <v>609</v>
      </c>
      <c r="I72" s="12">
        <f t="shared" si="4"/>
        <v>0</v>
      </c>
      <c r="J72" s="12"/>
      <c r="K72" t="str">
        <f t="shared" si="5"/>
        <v>,2449473</v>
      </c>
    </row>
    <row r="73" spans="3:11">
      <c r="C73" s="14" t="s">
        <v>392</v>
      </c>
      <c r="D73" s="15">
        <v>278.07</v>
      </c>
      <c r="F73" s="12" t="s">
        <v>392</v>
      </c>
      <c r="G73" s="12">
        <v>278.07</v>
      </c>
      <c r="H73" s="13" t="s">
        <v>610</v>
      </c>
      <c r="I73" s="12">
        <f t="shared" si="4"/>
        <v>0</v>
      </c>
      <c r="J73" s="12"/>
      <c r="K73" t="str">
        <f t="shared" si="5"/>
        <v>,2449488</v>
      </c>
    </row>
    <row r="74" spans="3:11">
      <c r="C74" s="14" t="s">
        <v>395</v>
      </c>
      <c r="D74" s="15">
        <v>346.28</v>
      </c>
      <c r="F74" s="12" t="s">
        <v>395</v>
      </c>
      <c r="G74" s="12">
        <v>346.28</v>
      </c>
      <c r="H74" s="13" t="s">
        <v>611</v>
      </c>
      <c r="I74" s="12">
        <f t="shared" si="4"/>
        <v>0</v>
      </c>
      <c r="J74" s="12"/>
      <c r="K74" t="str">
        <f t="shared" si="5"/>
        <v>,2449522</v>
      </c>
    </row>
    <row r="75" spans="3:11">
      <c r="C75" s="14" t="s">
        <v>400</v>
      </c>
      <c r="D75" s="15">
        <v>210.35</v>
      </c>
      <c r="F75" s="12" t="s">
        <v>400</v>
      </c>
      <c r="G75" s="12">
        <v>210.35</v>
      </c>
      <c r="H75" s="13" t="s">
        <v>612</v>
      </c>
      <c r="I75" s="12">
        <f t="shared" si="4"/>
        <v>0</v>
      </c>
      <c r="J75" s="12"/>
      <c r="K75" t="str">
        <f t="shared" si="5"/>
        <v>,2449542</v>
      </c>
    </row>
    <row r="76" spans="3:11">
      <c r="C76" s="14" t="s">
        <v>405</v>
      </c>
      <c r="D76" s="15">
        <v>36.25</v>
      </c>
      <c r="F76" s="12" t="s">
        <v>405</v>
      </c>
      <c r="G76" s="12">
        <v>36.25</v>
      </c>
      <c r="H76" s="13" t="s">
        <v>613</v>
      </c>
      <c r="I76" s="12">
        <f t="shared" si="4"/>
        <v>0</v>
      </c>
      <c r="J76" s="12"/>
      <c r="K76" t="str">
        <f t="shared" si="5"/>
        <v>,2449678</v>
      </c>
    </row>
    <row r="77" spans="3:11">
      <c r="C77" s="14" t="s">
        <v>527</v>
      </c>
      <c r="D77" s="15">
        <v>129.52</v>
      </c>
      <c r="F77" s="12" t="s">
        <v>527</v>
      </c>
      <c r="G77" s="12">
        <v>129.52</v>
      </c>
      <c r="H77" s="13" t="s">
        <v>614</v>
      </c>
      <c r="I77" s="12">
        <f t="shared" si="4"/>
        <v>0</v>
      </c>
      <c r="J77" s="12"/>
      <c r="K77" t="str">
        <f t="shared" si="5"/>
        <v>,2450089</v>
      </c>
    </row>
    <row r="78" spans="3:11">
      <c r="C78" s="14" t="s">
        <v>531</v>
      </c>
      <c r="D78" s="15">
        <v>84.36</v>
      </c>
      <c r="F78" s="12" t="s">
        <v>531</v>
      </c>
      <c r="G78" s="12">
        <v>84.36</v>
      </c>
      <c r="H78" s="13" t="s">
        <v>615</v>
      </c>
      <c r="I78" s="12">
        <f t="shared" si="4"/>
        <v>0</v>
      </c>
      <c r="J78" s="12"/>
      <c r="K78" t="str">
        <f t="shared" si="5"/>
        <v>,2450588</v>
      </c>
    </row>
    <row r="79" spans="3:11">
      <c r="C79" s="14" t="s">
        <v>410</v>
      </c>
      <c r="D79" s="15">
        <v>641.73</v>
      </c>
      <c r="F79" s="12" t="s">
        <v>410</v>
      </c>
      <c r="G79" s="12">
        <v>641.73</v>
      </c>
      <c r="H79" s="13" t="s">
        <v>616</v>
      </c>
      <c r="I79" s="12">
        <f t="shared" si="4"/>
        <v>0</v>
      </c>
      <c r="J79" s="12"/>
      <c r="K79" t="str">
        <f t="shared" si="5"/>
        <v>,2450646</v>
      </c>
    </row>
    <row r="80" spans="3:11">
      <c r="C80" s="14" t="s">
        <v>413</v>
      </c>
      <c r="D80" s="15">
        <v>331.24</v>
      </c>
      <c r="F80" s="12" t="s">
        <v>413</v>
      </c>
      <c r="G80" s="12">
        <v>331.24</v>
      </c>
      <c r="H80" s="13" t="s">
        <v>617</v>
      </c>
      <c r="I80" s="12">
        <f t="shared" si="4"/>
        <v>0</v>
      </c>
      <c r="J80" s="12"/>
      <c r="K80" t="str">
        <f t="shared" si="5"/>
        <v>,2450672</v>
      </c>
    </row>
    <row r="81" spans="3:11">
      <c r="C81" s="14" t="s">
        <v>418</v>
      </c>
      <c r="D81" s="15">
        <v>36.78</v>
      </c>
      <c r="F81" s="12" t="s">
        <v>418</v>
      </c>
      <c r="G81" s="12">
        <v>36.78</v>
      </c>
      <c r="H81" s="13" t="s">
        <v>618</v>
      </c>
      <c r="I81" s="12">
        <f t="shared" si="4"/>
        <v>0</v>
      </c>
      <c r="J81" s="12"/>
      <c r="K81" t="str">
        <f t="shared" si="5"/>
        <v>,2450740</v>
      </c>
    </row>
    <row r="82" spans="3:11">
      <c r="C82" s="14" t="s">
        <v>423</v>
      </c>
      <c r="D82" s="15">
        <v>54.66</v>
      </c>
      <c r="F82" s="12" t="s">
        <v>423</v>
      </c>
      <c r="G82" s="12">
        <v>54.66</v>
      </c>
      <c r="H82" s="13" t="s">
        <v>619</v>
      </c>
      <c r="I82" s="12">
        <f t="shared" si="4"/>
        <v>0</v>
      </c>
      <c r="J82" s="12"/>
      <c r="K82" t="str">
        <f t="shared" si="5"/>
        <v>,2450779</v>
      </c>
    </row>
    <row r="83" spans="3:11">
      <c r="C83" s="14" t="s">
        <v>429</v>
      </c>
      <c r="D83" s="15">
        <v>97.42</v>
      </c>
      <c r="F83" s="12" t="s">
        <v>429</v>
      </c>
      <c r="G83" s="12">
        <v>97.42</v>
      </c>
      <c r="H83" s="13" t="s">
        <v>620</v>
      </c>
      <c r="I83" s="12">
        <f t="shared" si="4"/>
        <v>0</v>
      </c>
      <c r="J83" s="12"/>
      <c r="K83" t="str">
        <f t="shared" si="5"/>
        <v>,2451376</v>
      </c>
    </row>
    <row r="84" spans="3:11">
      <c r="C84" s="14" t="s">
        <v>434</v>
      </c>
      <c r="D84" s="15">
        <v>49.2</v>
      </c>
      <c r="F84" s="12" t="s">
        <v>434</v>
      </c>
      <c r="G84" s="12">
        <v>49.2</v>
      </c>
      <c r="H84" s="13" t="s">
        <v>621</v>
      </c>
      <c r="I84" s="12">
        <f t="shared" si="4"/>
        <v>0</v>
      </c>
      <c r="J84" s="12"/>
      <c r="K84" t="str">
        <f t="shared" si="5"/>
        <v>,2451409</v>
      </c>
    </row>
    <row r="85" spans="3:11">
      <c r="C85" s="14" t="s">
        <v>439</v>
      </c>
      <c r="D85" s="15">
        <v>186.84</v>
      </c>
      <c r="F85" s="12" t="s">
        <v>439</v>
      </c>
      <c r="G85" s="12">
        <v>186.84</v>
      </c>
      <c r="H85" s="13" t="s">
        <v>622</v>
      </c>
      <c r="I85" s="12">
        <f t="shared" si="4"/>
        <v>0</v>
      </c>
      <c r="J85" s="12"/>
      <c r="K85" t="str">
        <f t="shared" si="5"/>
        <v>,2451433</v>
      </c>
    </row>
    <row r="86" spans="3:11">
      <c r="C86" s="14" t="s">
        <v>444</v>
      </c>
      <c r="D86" s="15">
        <v>29.44</v>
      </c>
      <c r="F86" s="12" t="s">
        <v>444</v>
      </c>
      <c r="G86" s="12">
        <v>29.44</v>
      </c>
      <c r="H86" s="13" t="s">
        <v>623</v>
      </c>
      <c r="I86" s="12">
        <f t="shared" si="4"/>
        <v>0</v>
      </c>
      <c r="J86" s="12"/>
      <c r="K86" t="str">
        <f t="shared" si="5"/>
        <v>,2451545</v>
      </c>
    </row>
    <row r="87" spans="3:11">
      <c r="C87" s="14" t="s">
        <v>449</v>
      </c>
      <c r="D87" s="15">
        <v>346.28</v>
      </c>
      <c r="F87" s="12" t="s">
        <v>449</v>
      </c>
      <c r="G87" s="12">
        <v>346.28</v>
      </c>
      <c r="H87" s="13" t="s">
        <v>611</v>
      </c>
      <c r="I87" s="12">
        <f t="shared" si="4"/>
        <v>0</v>
      </c>
      <c r="J87" s="12"/>
      <c r="K87" t="str">
        <f t="shared" si="5"/>
        <v>,2451861</v>
      </c>
    </row>
    <row r="88" spans="3:11">
      <c r="C88" s="14" t="s">
        <v>452</v>
      </c>
      <c r="D88" s="15">
        <v>68.87</v>
      </c>
      <c r="F88" s="12" t="s">
        <v>452</v>
      </c>
      <c r="G88" s="12">
        <v>68.87</v>
      </c>
      <c r="H88" s="13" t="s">
        <v>624</v>
      </c>
      <c r="I88" s="12">
        <f t="shared" si="4"/>
        <v>0</v>
      </c>
      <c r="J88" s="12"/>
      <c r="K88" t="str">
        <f t="shared" si="5"/>
        <v>,2452280</v>
      </c>
    </row>
    <row r="89" spans="3:10">
      <c r="C89" s="14" t="s">
        <v>536</v>
      </c>
      <c r="D89" s="15">
        <v>66</v>
      </c>
      <c r="F89" s="17" t="s">
        <v>536</v>
      </c>
      <c r="G89" s="17">
        <v>66</v>
      </c>
      <c r="H89" s="18" t="e">
        <v>#N/A</v>
      </c>
      <c r="I89" s="17" t="e">
        <f t="shared" si="4"/>
        <v>#N/A</v>
      </c>
      <c r="J89" s="22" t="s">
        <v>625</v>
      </c>
    </row>
    <row r="90" spans="3:11">
      <c r="C90" s="14" t="s">
        <v>457</v>
      </c>
      <c r="D90" s="15">
        <v>282.48</v>
      </c>
      <c r="F90" s="12" t="s">
        <v>457</v>
      </c>
      <c r="G90" s="12">
        <v>282.48</v>
      </c>
      <c r="H90" s="13" t="s">
        <v>626</v>
      </c>
      <c r="I90" s="12">
        <f t="shared" si="4"/>
        <v>0</v>
      </c>
      <c r="J90" s="12"/>
      <c r="K90" t="str">
        <f t="shared" si="5"/>
        <v>,2452978</v>
      </c>
    </row>
    <row r="91" spans="3:11">
      <c r="C91" s="14" t="s">
        <v>462</v>
      </c>
      <c r="D91" s="15">
        <v>137.75</v>
      </c>
      <c r="F91" s="12" t="s">
        <v>462</v>
      </c>
      <c r="G91" s="12">
        <v>137.75</v>
      </c>
      <c r="H91" s="13" t="s">
        <v>627</v>
      </c>
      <c r="I91" s="12">
        <f t="shared" si="4"/>
        <v>0</v>
      </c>
      <c r="J91" s="12"/>
      <c r="K91" t="str">
        <f t="shared" si="5"/>
        <v>,2453023</v>
      </c>
    </row>
    <row r="92" spans="3:11">
      <c r="C92" s="14" t="s">
        <v>467</v>
      </c>
      <c r="D92" s="15">
        <v>16.09</v>
      </c>
      <c r="F92" s="12" t="s">
        <v>467</v>
      </c>
      <c r="G92" s="12">
        <v>16.09</v>
      </c>
      <c r="H92" s="13" t="s">
        <v>628</v>
      </c>
      <c r="I92" s="12">
        <f t="shared" si="4"/>
        <v>0</v>
      </c>
      <c r="J92" s="12"/>
      <c r="K92" t="str">
        <f t="shared" si="5"/>
        <v>,2453107</v>
      </c>
    </row>
    <row r="93" spans="3:11">
      <c r="C93" s="14" t="s">
        <v>543</v>
      </c>
      <c r="D93" s="15">
        <v>125.75</v>
      </c>
      <c r="F93" s="12" t="s">
        <v>543</v>
      </c>
      <c r="G93" s="12">
        <v>125.75</v>
      </c>
      <c r="H93" s="13" t="s">
        <v>629</v>
      </c>
      <c r="I93" s="12">
        <f t="shared" si="4"/>
        <v>0</v>
      </c>
      <c r="J93" s="12"/>
      <c r="K93" t="str">
        <f t="shared" si="5"/>
        <v>,2453977</v>
      </c>
    </row>
    <row r="94" spans="3:11">
      <c r="C94" s="14" t="s">
        <v>470</v>
      </c>
      <c r="D94" s="15">
        <v>21.47</v>
      </c>
      <c r="F94" s="12" t="s">
        <v>470</v>
      </c>
      <c r="G94" s="12">
        <v>21.47</v>
      </c>
      <c r="H94" s="13" t="s">
        <v>630</v>
      </c>
      <c r="I94" s="12">
        <f t="shared" si="4"/>
        <v>0</v>
      </c>
      <c r="J94" s="12"/>
      <c r="K94" t="str">
        <f t="shared" si="5"/>
        <v>,2454183</v>
      </c>
    </row>
    <row r="95" spans="3:11">
      <c r="C95" s="14" t="s">
        <v>475</v>
      </c>
      <c r="D95" s="15">
        <v>207.65</v>
      </c>
      <c r="F95" s="12" t="s">
        <v>475</v>
      </c>
      <c r="G95" s="12">
        <v>207.65</v>
      </c>
      <c r="H95" s="13" t="s">
        <v>631</v>
      </c>
      <c r="I95" s="12">
        <f t="shared" si="4"/>
        <v>0</v>
      </c>
      <c r="J95" s="12"/>
      <c r="K95" t="str">
        <f t="shared" si="5"/>
        <v>,2454266</v>
      </c>
    </row>
    <row r="96" spans="3:11">
      <c r="C96" s="14" t="s">
        <v>479</v>
      </c>
      <c r="D96" s="15">
        <v>74.77</v>
      </c>
      <c r="F96" s="12" t="s">
        <v>479</v>
      </c>
      <c r="G96" s="12">
        <v>74.77</v>
      </c>
      <c r="H96" s="13" t="s">
        <v>632</v>
      </c>
      <c r="I96" s="12">
        <f t="shared" si="4"/>
        <v>0</v>
      </c>
      <c r="J96" s="12"/>
      <c r="K96" t="str">
        <f t="shared" si="5"/>
        <v>,2454636</v>
      </c>
    </row>
    <row r="97" spans="3:10">
      <c r="C97" s="19" t="s">
        <v>633</v>
      </c>
      <c r="D97" s="20">
        <v>16598.39</v>
      </c>
      <c r="F97" s="16" t="s">
        <v>633</v>
      </c>
      <c r="G97" s="12">
        <f>SUM(G6:G96)</f>
        <v>16598.39</v>
      </c>
      <c r="H97" s="12"/>
      <c r="I97" s="12"/>
      <c r="J97" s="12"/>
    </row>
    <row r="98" spans="6:6">
      <c r="F98" s="21"/>
    </row>
    <row r="101" spans="11:11">
      <c r="K101">
        <v>14979.97</v>
      </c>
    </row>
    <row r="102" spans="11:11">
      <c r="K102">
        <v>58.18</v>
      </c>
    </row>
    <row r="103" spans="11:11">
      <c r="K103">
        <f>K101-K102</f>
        <v>14921.79</v>
      </c>
    </row>
  </sheetData>
  <autoFilter ref="C5:K97">
    <filterColumn colId="4">
      <filters>
        <filter val="43.1"/>
        <filter val="296.1"/>
        <filter val="49.2"/>
        <filter val="104.4"/>
        <filter val="84.5"/>
        <filter val="108.6"/>
        <filter val="947.7"/>
        <filter val="65.8"/>
        <filter val="166.8"/>
        <filter val="266.8"/>
        <filter val="16598.39"/>
        <filter val="210.04"/>
        <filter val="539.04"/>
        <filter val="278.07"/>
        <filter val="204.08"/>
        <filter val="415.08"/>
        <filter val="16.09"/>
        <filter val="89.11"/>
        <filter val="48.12"/>
        <filter val="16.13"/>
        <filter val="214"/>
        <filter val="742.14"/>
        <filter val="16.17"/>
        <filter val="151.17"/>
        <filter val="19.18"/>
        <filter val="574.19"/>
        <filter val="19.23"/>
        <filter val="132.24"/>
        <filter val="331.24"/>
        <filter val="36.25"/>
        <filter val="295.26"/>
        <filter val="41.27"/>
        <filter val="346.28"/>
        <filter val="93.34"/>
        <filter val="210.35"/>
        <filter val="84.36"/>
        <filter val="20.37"/>
        <filter val="78.38"/>
        <filter val="97.42"/>
        <filter val="153.42"/>
        <filter val="60.43"/>
        <filter val="29.44"/>
        <filter val="39.44"/>
        <filter val="58.44"/>
        <filter val="21.47"/>
        <filter val="57.48"/>
        <filter val="103.48"/>
        <filter val="282.48"/>
        <filter val="129.52"/>
        <filter val="101.55"/>
        <filter val="1449.87"/>
        <filter val="260.58"/>
        <filter val="96.62"/>
        <filter val="269.62"/>
        <filter val="206.63"/>
        <filter val="207.65"/>
        <filter val="66"/>
        <filter val="54.66"/>
        <filter val="194.72"/>
        <filter val="257.72"/>
        <filter val="641.73"/>
        <filter val="511.74"/>
        <filter val="125.75"/>
        <filter val="137.75"/>
        <filter val="74.77"/>
        <filter val="36.78"/>
        <filter val="99.81"/>
        <filter val="84"/>
        <filter val="186.84"/>
        <filter val="233.84"/>
        <filter val="126.86"/>
        <filter val="68.87"/>
        <filter val="521.88"/>
        <filter val="46.89"/>
        <filter val="294.91"/>
        <filter val="864.91"/>
        <filter val="104.98"/>
        <filter val="209.99"/>
        <filter val="326.9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zoomScaleSheetLayoutView="60" workbookViewId="0">
      <selection activeCell="B11" sqref="B11"/>
    </sheetView>
  </sheetViews>
  <sheetFormatPr defaultColWidth="9.14285714285714" defaultRowHeight="15" outlineLevelCol="1"/>
  <cols>
    <col min="1" max="1" width="18.6666666666667"/>
    <col min="2" max="2" width="47.8857142857143" customWidth="1"/>
  </cols>
  <sheetData>
    <row r="1" spans="1:2">
      <c r="A1" s="1" t="s">
        <v>634</v>
      </c>
      <c r="B1" s="2"/>
    </row>
    <row r="2" spans="1:2">
      <c r="A2" s="1" t="s">
        <v>635</v>
      </c>
      <c r="B2" s="3"/>
    </row>
    <row r="3" spans="1:2">
      <c r="A3" s="1" t="s">
        <v>636</v>
      </c>
      <c r="B3" s="2"/>
    </row>
    <row r="4" spans="1:2">
      <c r="A4" s="1" t="s">
        <v>637</v>
      </c>
      <c r="B4" s="4"/>
    </row>
    <row r="5" spans="1:2">
      <c r="A5" s="1" t="s">
        <v>638</v>
      </c>
      <c r="B5" s="4" t="s">
        <v>639</v>
      </c>
    </row>
    <row r="6" spans="1:2">
      <c r="A6" s="1" t="s">
        <v>640</v>
      </c>
      <c r="B6" s="4"/>
    </row>
    <row r="7" spans="1:2">
      <c r="A7" s="1" t="s">
        <v>641</v>
      </c>
      <c r="B7" s="5"/>
    </row>
    <row r="8" spans="1:2">
      <c r="A8" s="1" t="s">
        <v>642</v>
      </c>
      <c r="B8" s="2"/>
    </row>
    <row r="10" spans="1:2">
      <c r="A10" s="6" t="s">
        <v>643</v>
      </c>
      <c r="B10" s="7"/>
    </row>
    <row r="11" spans="1:2">
      <c r="A11" s="8" t="s">
        <v>644</v>
      </c>
      <c r="B11" s="8" t="s">
        <v>645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Oracle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XDO_METADATA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HOKULT</cp:lastModifiedBy>
  <dcterms:created xsi:type="dcterms:W3CDTF">2010-04-14T16:02:00Z</dcterms:created>
  <dcterms:modified xsi:type="dcterms:W3CDTF">2022-03-10T03:35:53Z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358AED611BD94485ADF9C2BB5D5FFB18</vt:lpwstr>
  </property>
  <property fmtid="{D5CDD505-2E9C-101B-9397-08002B2CF9AE}" pid="3" name="KSOProductBuildVer">
    <vt:lpwstr>2052-11.1.0.11551</vt:lpwstr>
  </property>
</Properties>
</file>