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0" hidden="1">Sheet1!$A$1:$Y$273</definedName>
    <definedName name="_xlnm._FilterDatabase" localSheetId="1" hidden="1">对账!$1:$240</definedName>
  </definedNames>
  <calcPr calcId="144525"/>
</workbook>
</file>

<file path=xl/sharedStrings.xml><?xml version="1.0" encoding="utf-8"?>
<sst xmlns="http://schemas.openxmlformats.org/spreadsheetml/2006/main" count="7448" uniqueCount="1603">
  <si>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</si>
  <si>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</si>
  <si>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</si>
  <si>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</si>
  <si>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</si>
  <si>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</si>
  <si>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</si>
  <si>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</si>
  <si>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</si>
  <si>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</si>
  <si>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</si>
  <si>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</si>
  <si>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</si>
  <si>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</si>
  <si>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</si>
  <si>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</si>
  <si>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</si>
  <si>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</si>
  <si>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</si>
  <si>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</si>
  <si>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</si>
  <si>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</si>
  <si>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</si>
  <si>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</si>
  <si>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</si>
  <si>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17384446527	</t>
  </si>
  <si>
    <t>Ctrip</t>
  </si>
  <si>
    <t>正常</t>
  </si>
  <si>
    <t>[台中]天阁酒店(台中馆)(Tango Hotel Taichung)(80942068)</t>
  </si>
  <si>
    <t>天豪大床房&lt;2人入住&gt;</t>
  </si>
  <si>
    <t>CNY</t>
  </si>
  <si>
    <t>LIN/HSINFENG,LI/SHUFEN</t>
  </si>
  <si>
    <t>CA13744220312CNY</t>
  </si>
  <si>
    <t>未提现</t>
  </si>
  <si>
    <t>携程开票</t>
  </si>
  <si>
    <t xml:space="preserve">	</t>
  </si>
  <si>
    <t xml:space="preserve">17421424697	</t>
  </si>
  <si>
    <t>[南宁]精途酒店（南宁火车东站店）(82341406)</t>
  </si>
  <si>
    <t>标准大床房&lt;2人入住&gt;</t>
  </si>
  <si>
    <t>徐凌文</t>
  </si>
  <si>
    <t xml:space="preserve">17429246568	</t>
  </si>
  <si>
    <t>FU/JUNGSHENG</t>
  </si>
  <si>
    <t xml:space="preserve">17430370949	</t>
  </si>
  <si>
    <t>[上海]全季酒店(上海徐家汇店)(76445733)</t>
  </si>
  <si>
    <t>零压-高级大床房&lt;2人入住&gt;</t>
  </si>
  <si>
    <t>吴良佳</t>
  </si>
  <si>
    <t xml:space="preserve">R9001100078069029001	</t>
  </si>
  <si>
    <t xml:space="preserve">17430840614	</t>
  </si>
  <si>
    <t>WAN/JHANWEI</t>
  </si>
  <si>
    <t xml:space="preserve">17439997363	</t>
  </si>
  <si>
    <t>[台北]台北柯达大饭店-敦南馆(K Hotel Dunnan)(80941563)</t>
  </si>
  <si>
    <t>商务大床房&lt;2人入住&gt;</t>
  </si>
  <si>
    <t>Huang/PoMing</t>
  </si>
  <si>
    <t xml:space="preserve">2428874	</t>
  </si>
  <si>
    <t xml:space="preserve">17440351640	</t>
  </si>
  <si>
    <t>[杭州]美仑酒店(杭州钱江世纪城店)(80250147)</t>
  </si>
  <si>
    <t>神首集团</t>
  </si>
  <si>
    <t xml:space="preserve">2429138	</t>
  </si>
  <si>
    <t xml:space="preserve">R9001059078169794001	</t>
  </si>
  <si>
    <t xml:space="preserve">17455572123	</t>
  </si>
  <si>
    <t>[台南]台南剑桥大饭店-台南店(Cambridge Tainan Hotel)(80941647)</t>
  </si>
  <si>
    <t>豪华双床房&lt;2人入住&gt;&lt;早餐&gt;</t>
  </si>
  <si>
    <t>Liang/YinHsiu,Liang/YinHsiu</t>
  </si>
  <si>
    <t xml:space="preserve">17455703917	</t>
  </si>
  <si>
    <t>[广州]广州影星宾馆(82340457)</t>
  </si>
  <si>
    <t>商务双床客房&lt;2人入住&gt;</t>
  </si>
  <si>
    <t>杨丽琼,武沂</t>
  </si>
  <si>
    <t xml:space="preserve">17456040122	</t>
  </si>
  <si>
    <t>[长沙]长沙金融中心智选假日酒店(80895166)</t>
  </si>
  <si>
    <t>标准大床房&lt;2人入住&gt;&lt;早餐&gt;</t>
  </si>
  <si>
    <t>韩振海</t>
  </si>
  <si>
    <t xml:space="preserve">2431840	</t>
  </si>
  <si>
    <t>取消</t>
  </si>
  <si>
    <t xml:space="preserve">17461701728	</t>
  </si>
  <si>
    <t>杨丽琼</t>
  </si>
  <si>
    <t xml:space="preserve">01	</t>
  </si>
  <si>
    <t xml:space="preserve">17461921665	</t>
  </si>
  <si>
    <t>[遵义]城市便捷酒店(遵义新蒲林达美食城店)(68345834)</t>
  </si>
  <si>
    <t>高明</t>
  </si>
  <si>
    <t xml:space="preserve">17462620128	</t>
  </si>
  <si>
    <t>[上海]上海森景大酒店(76480208)</t>
  </si>
  <si>
    <t>特价大床房&lt;2人入住&gt;&lt;早餐&gt;</t>
  </si>
  <si>
    <t>吴中杰</t>
  </si>
  <si>
    <t xml:space="preserve">17462940946	</t>
  </si>
  <si>
    <t>朱文华</t>
  </si>
  <si>
    <t xml:space="preserve">005	</t>
  </si>
  <si>
    <t xml:space="preserve">17463912003	</t>
  </si>
  <si>
    <t>[济南]都市118连锁酒店(济南大学店)(80251126)</t>
  </si>
  <si>
    <t>舒适大床房&lt;2人入住&gt;</t>
  </si>
  <si>
    <t>郝卓</t>
  </si>
  <si>
    <t xml:space="preserve">17464445488	</t>
  </si>
  <si>
    <t>[null](82807011)</t>
  </si>
  <si>
    <t xml:space="preserve">17464825008	</t>
  </si>
  <si>
    <t>李军</t>
  </si>
  <si>
    <t xml:space="preserve">123	</t>
  </si>
  <si>
    <t xml:space="preserve">17464901665	</t>
  </si>
  <si>
    <t>[台南]台南捷乔商务旅馆(Just Enjoy Hotel)(80941738)</t>
  </si>
  <si>
    <t>标准一大床&lt;2人入住&gt;&lt;早餐&gt;</t>
  </si>
  <si>
    <t>CHIEN/TSAIFEI</t>
  </si>
  <si>
    <t xml:space="preserve">339	</t>
  </si>
  <si>
    <t xml:space="preserve">17465181098	</t>
  </si>
  <si>
    <t>[上海]上海迪康凯莱悦享酒店(88620912)</t>
  </si>
  <si>
    <t>大床房&lt;2人入住&gt;</t>
  </si>
  <si>
    <t>张晋虎</t>
  </si>
  <si>
    <t xml:space="preserve">17470274211	</t>
  </si>
  <si>
    <t>[北京]格林豪泰(北京通州区亦庄次渠地铁站店)(80248957)</t>
  </si>
  <si>
    <t>张浩</t>
  </si>
  <si>
    <t xml:space="preserve">(GRT)75221593;	</t>
  </si>
  <si>
    <t xml:space="preserve">17470259910	</t>
  </si>
  <si>
    <t>[北京]北京大华路宾馆(88620581)</t>
  </si>
  <si>
    <t>标准双床房&lt;2人入住&gt;</t>
  </si>
  <si>
    <t>高波</t>
  </si>
  <si>
    <t xml:space="preserve">17470452408	</t>
  </si>
  <si>
    <t>[成都]成都凯嘉公寓(88621021)</t>
  </si>
  <si>
    <t>商务经典双床房&lt;2人入住&gt;</t>
  </si>
  <si>
    <t>易海军</t>
  </si>
  <si>
    <t xml:space="preserve">2433152	</t>
  </si>
  <si>
    <t xml:space="preserve">17470504398	</t>
  </si>
  <si>
    <t>[南昌]尚客优精选酒店(南昌叠山路滕王阁步行街店)(80245746)</t>
  </si>
  <si>
    <t>高级大床房&lt;2人入住&gt;</t>
  </si>
  <si>
    <t>胡唯</t>
  </si>
  <si>
    <t xml:space="preserve">17470643143	</t>
  </si>
  <si>
    <t>[武汉]武汉鼎盛卓怡酒店(88620681)</t>
  </si>
  <si>
    <t>豪华大床房&lt;2人入住&gt;</t>
  </si>
  <si>
    <t>王晓飞</t>
  </si>
  <si>
    <t xml:space="preserve">17470837246	</t>
  </si>
  <si>
    <t>王福生</t>
  </si>
  <si>
    <t xml:space="preserve">17471265037	</t>
  </si>
  <si>
    <t>[昭通]7天酒店(昭通发达广场店)(80248254)</t>
  </si>
  <si>
    <t>自主大床房&lt;2人入住&gt;&lt;钻石会员&gt;&lt;交叉用户机票，高铁，汽车，船票，用车&gt;</t>
  </si>
  <si>
    <t>谭长江</t>
  </si>
  <si>
    <t xml:space="preserve">17471343013	</t>
  </si>
  <si>
    <t>[香港]香港逸东酒店(Eaton HK)(76478799)</t>
  </si>
  <si>
    <t>逸·雅大床房&lt;2人入住&gt;</t>
  </si>
  <si>
    <t>WONG/PUI KWAN</t>
  </si>
  <si>
    <t xml:space="preserve">2433363	</t>
  </si>
  <si>
    <t xml:space="preserve">17471585625	</t>
  </si>
  <si>
    <t>[登封]登封DF元素酒店（登封中岳嵩山景区店）(88620586)</t>
  </si>
  <si>
    <t>影视大床房&lt;2人入住&gt;</t>
  </si>
  <si>
    <t>吕士栋</t>
  </si>
  <si>
    <t xml:space="preserve">17471576376	</t>
  </si>
  <si>
    <t>庄平</t>
  </si>
  <si>
    <t xml:space="preserve">1223	</t>
  </si>
  <si>
    <t xml:space="preserve">17471712923	</t>
  </si>
  <si>
    <t>[林州]骏怡精选酒店(林州翰林名苑美龙华店)(81209695)</t>
  </si>
  <si>
    <t>乐享双床房&lt;2人入住&gt;</t>
  </si>
  <si>
    <t>秦帅统</t>
  </si>
  <si>
    <t xml:space="preserve">17471824046	</t>
  </si>
  <si>
    <t>[石家庄]河北云瑧世纪大饭店(80249405)</t>
  </si>
  <si>
    <t>豪华零压大床房&lt;2人入住&gt;</t>
  </si>
  <si>
    <t>刘宇</t>
  </si>
  <si>
    <t xml:space="preserve">2433528	</t>
  </si>
  <si>
    <t xml:space="preserve">17471847745	</t>
  </si>
  <si>
    <t>[济宁]柏曼酒店(济宁任城区政府中德广场店)(68332368)</t>
  </si>
  <si>
    <t>曼享大床房&lt;2人入住&gt;&lt;钻石会员&gt;</t>
  </si>
  <si>
    <t>王生</t>
  </si>
  <si>
    <t xml:space="preserve">17471940459	</t>
  </si>
  <si>
    <t>[null](80249368)</t>
  </si>
  <si>
    <t xml:space="preserve">17472127857	</t>
  </si>
  <si>
    <t>[台北]Hotel M 台北摩莎精品旅店(Taipei M Hotel - Main Station)(80941622)</t>
  </si>
  <si>
    <t>时尚大床房&lt;2人入住&gt;</t>
  </si>
  <si>
    <t>PAO/PING LUNG</t>
  </si>
  <si>
    <t xml:space="preserve">2433622	</t>
  </si>
  <si>
    <t xml:space="preserve">20220224-078	</t>
  </si>
  <si>
    <t xml:space="preserve">17472526402	</t>
  </si>
  <si>
    <t>[池州]格林豪泰(池州市政务中心平天湖风景区店)(68608013)</t>
  </si>
  <si>
    <t>1.8大床房&lt;2人入住&gt;</t>
  </si>
  <si>
    <t>牛亚楠,罗运国</t>
  </si>
  <si>
    <t xml:space="preserve">(GRT)75231625;(GRT)75231626;	</t>
  </si>
  <si>
    <t xml:space="preserve">17472571135	</t>
  </si>
  <si>
    <t>曹俊</t>
  </si>
  <si>
    <t xml:space="preserve">1233	</t>
  </si>
  <si>
    <t xml:space="preserve">17472662031	</t>
  </si>
  <si>
    <t>[昆明]7天连锁酒店(昆明菊华立交桥东郊路地铁站店)(80248450)</t>
  </si>
  <si>
    <t>高级大床房&lt;2人入住&gt;&lt;钻石会员&gt;&lt;交叉用户机票，高铁，汽车，船票，用车&gt;</t>
  </si>
  <si>
    <t>魏楷宜</t>
  </si>
  <si>
    <t xml:space="preserve">104278264414	</t>
  </si>
  <si>
    <t xml:space="preserve">17472723365	</t>
  </si>
  <si>
    <t>[合肥]格林豪泰酒店(合肥明发广场店)(80249219)</t>
  </si>
  <si>
    <t>特惠大床房&lt;2人入住&gt;</t>
  </si>
  <si>
    <t>朱越尘</t>
  </si>
  <si>
    <t xml:space="preserve">17472863228	</t>
  </si>
  <si>
    <t>[厦门]厦门源昌凯宾斯基大酒店(77149540)</t>
  </si>
  <si>
    <t>豪华大床房&lt;2人入住&gt;&lt;早餐&gt;</t>
  </si>
  <si>
    <t>王美</t>
  </si>
  <si>
    <t xml:space="preserve">17472893337	</t>
  </si>
  <si>
    <t>[上海]上海88酒店(88620824)</t>
  </si>
  <si>
    <t>江涛</t>
  </si>
  <si>
    <t xml:space="preserve">17472918986	</t>
  </si>
  <si>
    <t>[建湖]格美酒店(建湖欧堡利亚尊园店)(80247783)</t>
  </si>
  <si>
    <t>特色大床房&lt;2人入住&gt;&lt;早餐&gt;</t>
  </si>
  <si>
    <t>薛成赵</t>
  </si>
  <si>
    <t xml:space="preserve">17473825717	</t>
  </si>
  <si>
    <t>[烟台]锦江之星品尚(烟台开发区五指山路店)(80248137)</t>
  </si>
  <si>
    <t>商务房C&lt;2人入住&gt;&lt;钻石会员&gt;&lt;交叉用户机票，高铁，汽车，船票，用车&gt;</t>
  </si>
  <si>
    <t>包涛</t>
  </si>
  <si>
    <t xml:space="preserve">104278905894	</t>
  </si>
  <si>
    <t xml:space="preserve">17474092088	</t>
  </si>
  <si>
    <t>[南宁]如金酒店(南宁东葛路店)(88634168)</t>
  </si>
  <si>
    <t>罗昌敏</t>
  </si>
  <si>
    <t xml:space="preserve">17474333691	</t>
  </si>
  <si>
    <t>[海口]城市精选酒店(海口国贸中心店)(80249399)</t>
  </si>
  <si>
    <t>精选大床房&lt;2人入住&gt;</t>
  </si>
  <si>
    <t>林小宁</t>
  </si>
  <si>
    <t xml:space="preserve">17474351252	</t>
  </si>
  <si>
    <t>[宁波]和颐酒店(宁波印象城钱湖北路地铁站店)(80250111)</t>
  </si>
  <si>
    <t>胡旭东</t>
  </si>
  <si>
    <t xml:space="preserve">17474373259	</t>
  </si>
  <si>
    <t>[null](80941880)</t>
  </si>
  <si>
    <t xml:space="preserve">17474387774	</t>
  </si>
  <si>
    <t>[深圳]美德酒店(深圳石岩汽车站店)(88634192)</t>
  </si>
  <si>
    <t>陆汐瑶</t>
  </si>
  <si>
    <t xml:space="preserve">17474475222	</t>
  </si>
  <si>
    <t>特惠房(无窗)&lt;2人入住&gt;</t>
  </si>
  <si>
    <t>黃寿建</t>
  </si>
  <si>
    <t xml:space="preserve">17479735471	</t>
  </si>
  <si>
    <t>[null](80244668)</t>
  </si>
  <si>
    <t xml:space="preserve">17479982495	</t>
  </si>
  <si>
    <t>[宁波]宁波凯洲智选假日酒店(80895060)</t>
  </si>
  <si>
    <t>纪国宏</t>
  </si>
  <si>
    <t xml:space="preserve">2434480	</t>
  </si>
  <si>
    <t>退单</t>
  </si>
  <si>
    <t xml:space="preserve">17375936772	</t>
  </si>
  <si>
    <t>[台北]天阁酒店(台北复兴馆)(The Tango Hotel (Taipei Fu Hsing))(80941372)</t>
  </si>
  <si>
    <t>天豪客房&lt;2人入住&gt;&lt;早餐&gt;</t>
  </si>
  <si>
    <t>TSAI/SHUNHSIUNG</t>
  </si>
  <si>
    <t>CA13744220313CNY</t>
  </si>
  <si>
    <t xml:space="preserve">17428461052	</t>
  </si>
  <si>
    <t>[上海]汉庭酒店(上海大宁国际广中路店)(76438849)</t>
  </si>
  <si>
    <t>孙启明</t>
  </si>
  <si>
    <t xml:space="preserve">R2000834078014949001	</t>
  </si>
  <si>
    <t xml:space="preserve">17439133401	</t>
  </si>
  <si>
    <t>[厦门]海友酒店(厦门集美万达广场店)(68605319)</t>
  </si>
  <si>
    <t>大床房A&lt;2人入住&gt;</t>
  </si>
  <si>
    <t>罗舒文</t>
  </si>
  <si>
    <t xml:space="preserve">R3610213078154608001	</t>
  </si>
  <si>
    <t xml:space="preserve">17440337895	</t>
  </si>
  <si>
    <t>[正定]尚客优精选酒店(正定国际小商品城店)(80248818)</t>
  </si>
  <si>
    <t>商务双床房&lt;2人入住&gt;</t>
  </si>
  <si>
    <t>张金颖</t>
  </si>
  <si>
    <t xml:space="preserve">17453976424	</t>
  </si>
  <si>
    <t>[香港]香港伟晴轩(West Hotel)(80243568)</t>
  </si>
  <si>
    <t>CHUI/CHI KIT</t>
  </si>
  <si>
    <t xml:space="preserve">2431544	</t>
  </si>
  <si>
    <t xml:space="preserve">EXP-1898121472	</t>
  </si>
  <si>
    <t xml:space="preserve">17454639008	</t>
  </si>
  <si>
    <t>[保定]城市便捷酒店(保定火车站店)(80249552)</t>
  </si>
  <si>
    <t>高级大床房&lt;2人入住&gt;&lt;早餐&gt;</t>
  </si>
  <si>
    <t>席璐</t>
  </si>
  <si>
    <t xml:space="preserve">17455227882	</t>
  </si>
  <si>
    <t>逸·尚大床房&lt;2人入住&gt;</t>
  </si>
  <si>
    <t>Kai/Yat Chun</t>
  </si>
  <si>
    <t xml:space="preserve">17455808405	</t>
  </si>
  <si>
    <t>精选双床房&lt;2人入住&gt;</t>
  </si>
  <si>
    <t>邵甜甜</t>
  </si>
  <si>
    <t xml:space="preserve">17462053131	</t>
  </si>
  <si>
    <t>[台中]台中绿夜文旅(Greenight Hotel)(80941934)</t>
  </si>
  <si>
    <t>标准双人房&lt;2人入住&gt;</t>
  </si>
  <si>
    <t>WU/TZUYI</t>
  </si>
  <si>
    <t xml:space="preserve">17465126072	</t>
  </si>
  <si>
    <t>[珠海]珠海唐邑酒店(68604471)</t>
  </si>
  <si>
    <t>家庭房&lt;2人入住&gt;&lt;早餐&gt;</t>
  </si>
  <si>
    <t>杜潇涵</t>
  </si>
  <si>
    <t xml:space="preserve">073465	</t>
  </si>
  <si>
    <t xml:space="preserve">17465091888	</t>
  </si>
  <si>
    <t>[北京]格林豪泰智选酒店(北京十里河地铁站店)(68606537)</t>
  </si>
  <si>
    <t>孙景祥</t>
  </si>
  <si>
    <t xml:space="preserve">2433114	</t>
  </si>
  <si>
    <t xml:space="preserve">报名字	</t>
  </si>
  <si>
    <t xml:space="preserve">17471329869	</t>
  </si>
  <si>
    <t xml:space="preserve">17471858695	</t>
  </si>
  <si>
    <t>[济南]济南VTOPVIE电竞酒店(88620969)</t>
  </si>
  <si>
    <t>绝地四人间&lt;2人入住&gt;</t>
  </si>
  <si>
    <t>段培硕</t>
  </si>
  <si>
    <t xml:space="preserve">2433544	</t>
  </si>
  <si>
    <t xml:space="preserve">17472244232	</t>
  </si>
  <si>
    <t>[长沙]格林豪泰酒店(长沙中医药大学店)(76434313)</t>
  </si>
  <si>
    <t>高级双床房&lt;2人入住&gt;</t>
  </si>
  <si>
    <t>彭瀞铃</t>
  </si>
  <si>
    <t xml:space="preserve">(GRT)75230047;	</t>
  </si>
  <si>
    <t xml:space="preserve">17472470873	</t>
  </si>
  <si>
    <t>[新北]新北新店矽谷温泉会馆(New Taipei Hot Spring Hotel)(80941666)</t>
  </si>
  <si>
    <t>和风豪华双人房&lt;2人入住&gt;</t>
  </si>
  <si>
    <t>LIU/KUANHUNG</t>
  </si>
  <si>
    <t xml:space="preserve">2433736	</t>
  </si>
  <si>
    <t xml:space="preserve">Acknowledged	</t>
  </si>
  <si>
    <t xml:space="preserve">17472915577	</t>
  </si>
  <si>
    <t>[邓州]邓州倾城芸舍精品酒店(88620907)</t>
  </si>
  <si>
    <t>倾城大床房&lt;2人入住&gt;</t>
  </si>
  <si>
    <t>穆娟</t>
  </si>
  <si>
    <t xml:space="preserve">2433891	</t>
  </si>
  <si>
    <t xml:space="preserve">17473251718	</t>
  </si>
  <si>
    <t>[高雄]富驿商旅-高雄中华路馆(FX INN Kaohsiung)(80941628)</t>
  </si>
  <si>
    <t>时尚双床房&lt;2人入住&gt;</t>
  </si>
  <si>
    <t>SNIFFEN/RAY,SNIFFEN/RAY</t>
  </si>
  <si>
    <t xml:space="preserve">T645180	</t>
  </si>
  <si>
    <t xml:space="preserve">17473512663	</t>
  </si>
  <si>
    <t>[昆明]通怡商务酒店(昆明火车站店)(88633999)</t>
  </si>
  <si>
    <t>标准大床房B&lt;2人入住&gt;</t>
  </si>
  <si>
    <t>罗玉</t>
  </si>
  <si>
    <t xml:space="preserve">17473985939	</t>
  </si>
  <si>
    <t>[北京]北京花园十六号四合院酒店(77146662)</t>
  </si>
  <si>
    <t>豪华大床间&lt;2人入住&gt;</t>
  </si>
  <si>
    <t>王洪建</t>
  </si>
  <si>
    <t xml:space="preserve">17474181954	</t>
  </si>
  <si>
    <t>CHEN/YUHAN</t>
  </si>
  <si>
    <t xml:space="preserve">T645214	</t>
  </si>
  <si>
    <t xml:space="preserve">17479886094	</t>
  </si>
  <si>
    <t xml:space="preserve">17480082841	</t>
  </si>
  <si>
    <t>[郑州]郑州锦翰商务酒店(88620585)</t>
  </si>
  <si>
    <t>张玉明</t>
  </si>
  <si>
    <t xml:space="preserve">17480328555	</t>
  </si>
  <si>
    <t>和平五人间&lt;2人入住&gt;</t>
  </si>
  <si>
    <t>张庆明</t>
  </si>
  <si>
    <t xml:space="preserve">2434504	</t>
  </si>
  <si>
    <t xml:space="preserve">17480614582	</t>
  </si>
  <si>
    <t>[绵阳]尚客优品酒店(绵阳塞纳阳光高铁站店)(76551110)</t>
  </si>
  <si>
    <t>优品双床房&lt;2人入住&gt;</t>
  </si>
  <si>
    <t>李雪梅</t>
  </si>
  <si>
    <t xml:space="preserve">17480763131	</t>
  </si>
  <si>
    <t>[汕头]城市便捷酒店(汕头华山路万象城店)(68309147)</t>
  </si>
  <si>
    <t>精选大床房&lt;2人入住&gt;&lt;早餐&gt;</t>
  </si>
  <si>
    <t>魏巍,钟旭,陈晓烽</t>
  </si>
  <si>
    <t xml:space="preserve">2434548	</t>
  </si>
  <si>
    <t xml:space="preserve">17480808788	</t>
  </si>
  <si>
    <t>[吴川]吴川喜尔顺假日酒店(88634198)</t>
  </si>
  <si>
    <t>龙义先</t>
  </si>
  <si>
    <t xml:space="preserve">2434555	</t>
  </si>
  <si>
    <t xml:space="preserve">17480812982	</t>
  </si>
  <si>
    <t>徐百林</t>
  </si>
  <si>
    <t xml:space="preserve">17480830035	</t>
  </si>
  <si>
    <t>[海口]今日大酒店（海口美兰机场店）(88633960)</t>
  </si>
  <si>
    <t>今朝·安双床房&lt;2人入住&gt;</t>
  </si>
  <si>
    <t>殷开武</t>
  </si>
  <si>
    <t xml:space="preserve">17480886998	</t>
  </si>
  <si>
    <t xml:space="preserve">17480964628	</t>
  </si>
  <si>
    <t>[香港]香港汀兰居(Bay Bridge Lifestyle Retreat)(80243712)</t>
  </si>
  <si>
    <t>开放式单位大床房&lt;2人入住&gt;</t>
  </si>
  <si>
    <t>KHUUSHAAN/IDERCHULUUN,Cheng/LiHo</t>
  </si>
  <si>
    <t xml:space="preserve">17480972982	</t>
  </si>
  <si>
    <t>孙志娟</t>
  </si>
  <si>
    <t xml:space="preserve">2434581	</t>
  </si>
  <si>
    <t xml:space="preserve">17480978871	</t>
  </si>
  <si>
    <t>[义乌]美豪·漫居酒店(义乌商贸城一区店)(80249087)</t>
  </si>
  <si>
    <t>美豪双床房&lt;2人入住&gt;&lt;早餐&gt;</t>
  </si>
  <si>
    <t>毛冰燕</t>
  </si>
  <si>
    <t xml:space="preserve">17481064874	</t>
  </si>
  <si>
    <t>[济南]格林豪泰(济南泉城广场店)(68600774)</t>
  </si>
  <si>
    <t>家庭房&lt;2人入住&gt;</t>
  </si>
  <si>
    <t>王雪彤</t>
  </si>
  <si>
    <t xml:space="preserve">(GRT)75247739	</t>
  </si>
  <si>
    <t xml:space="preserve">17481249051	</t>
  </si>
  <si>
    <t>[威宁]IU酒店(毕节草海店)(76295438)</t>
  </si>
  <si>
    <t>小U·舒适大床房&lt;2人入住&gt;</t>
  </si>
  <si>
    <t>邵明月</t>
  </si>
  <si>
    <t xml:space="preserve">104280105714	</t>
  </si>
  <si>
    <t xml:space="preserve">17481331857	</t>
  </si>
  <si>
    <t>[乐山]乐山嘉家商务酒店(88633985)</t>
  </si>
  <si>
    <t>优选简约双床房&lt;2人入住&gt;</t>
  </si>
  <si>
    <t>吉克马喜</t>
  </si>
  <si>
    <t xml:space="preserve">17481356246	</t>
  </si>
  <si>
    <t>[北京]IU酒店(北京科技大学北沙滩地铁站店)(76423426)</t>
  </si>
  <si>
    <t>小U舒适大床房&lt;2人入住&gt;</t>
  </si>
  <si>
    <t>刘良明</t>
  </si>
  <si>
    <t xml:space="preserve">104280158244	</t>
  </si>
  <si>
    <t xml:space="preserve">17481391053	</t>
  </si>
  <si>
    <t>储德权</t>
  </si>
  <si>
    <t xml:space="preserve">2434633	</t>
  </si>
  <si>
    <t xml:space="preserve">17481414643	</t>
  </si>
  <si>
    <t>[新余]维也纳国际酒店(新余人民广场店)(68346266)</t>
  </si>
  <si>
    <t>愉梦大床房&lt;2人入住&gt;&lt;钻石会员&gt;&lt;交叉用户机票，高铁，汽车，船票，用车&gt;</t>
  </si>
  <si>
    <t>彭俊</t>
  </si>
  <si>
    <t xml:space="preserve">17481433920	</t>
  </si>
  <si>
    <t>[大冶]尚客优品酒店(大冶云顶店)(88620815)</t>
  </si>
  <si>
    <t>吴江林</t>
  </si>
  <si>
    <t xml:space="preserve">17481573317	</t>
  </si>
  <si>
    <t>[清镇]清镇曼都酒店(88620896)</t>
  </si>
  <si>
    <t>舒享双床房&lt;2人入住&gt;</t>
  </si>
  <si>
    <t>刘磊</t>
  </si>
  <si>
    <t xml:space="preserve">17481571806	</t>
  </si>
  <si>
    <t>[石家庄]金圆快捷酒店(石家庄万象城新百店)(88633987)</t>
  </si>
  <si>
    <t>标准间&lt;2人入住&gt;</t>
  </si>
  <si>
    <t>王英海</t>
  </si>
  <si>
    <t xml:space="preserve">17481594459	</t>
  </si>
  <si>
    <t>[紫金]尚客优品酒店(紫金宝成商业广场店)(81209001)</t>
  </si>
  <si>
    <t>优馨大床房&lt;2人入住&gt;</t>
  </si>
  <si>
    <t>蓝浩光</t>
  </si>
  <si>
    <t xml:space="preserve">17481784207	</t>
  </si>
  <si>
    <t>[桂林]桂林澜漾国际酒店(82340960)</t>
  </si>
  <si>
    <t>龚翠花</t>
  </si>
  <si>
    <t xml:space="preserve">17481893197	</t>
  </si>
  <si>
    <t>[唐河]唐河富唐秀水兰亭假日酒店(88634061)</t>
  </si>
  <si>
    <t>昝天永</t>
  </si>
  <si>
    <t xml:space="preserve">17481898122	</t>
  </si>
  <si>
    <t>[高雄]轻旅店(Travel Young)(80941868)</t>
  </si>
  <si>
    <t>高级双人房&lt;2人入住&gt;</t>
  </si>
  <si>
    <t>TSENG/YICHENG</t>
  </si>
  <si>
    <t xml:space="preserve">181851	</t>
  </si>
  <si>
    <t xml:space="preserve">17481984446	</t>
  </si>
  <si>
    <t>[惠州]希岸酒店(惠州仲恺大世界店)(80248793)</t>
  </si>
  <si>
    <t>希岸商务大床房&lt;2人入住&gt;</t>
  </si>
  <si>
    <t>谢荣</t>
  </si>
  <si>
    <t xml:space="preserve">17482139296	</t>
  </si>
  <si>
    <t>[贵阳]7天连锁酒店(贵阳高铁东站骨科医院店)(80248776)</t>
  </si>
  <si>
    <t>张湖</t>
  </si>
  <si>
    <t xml:space="preserve">104280565954	</t>
  </si>
  <si>
    <t xml:space="preserve">17482154509	</t>
  </si>
  <si>
    <t>[台中]台中企业家大饭店(The Enterpriser Hotel)(80941378)</t>
  </si>
  <si>
    <t>标准双人房&lt;2人入住&gt;&lt;早餐&gt;</t>
  </si>
  <si>
    <t>WANG/YUNGHSU</t>
  </si>
  <si>
    <t xml:space="preserve">17482200245	</t>
  </si>
  <si>
    <t>[陇西]骏怡连锁酒店(陇西第一人民医院店)(80248987)</t>
  </si>
  <si>
    <t>梦百合零压舒适大床房&lt;2人入住&gt;&lt;早餐&gt;</t>
  </si>
  <si>
    <t>潘霞</t>
  </si>
  <si>
    <t xml:space="preserve">17482207979	</t>
  </si>
  <si>
    <t>[重庆]维也纳国际酒店(重庆星光大道两江幸福广场店)(68335101)</t>
  </si>
  <si>
    <t>贺志强</t>
  </si>
  <si>
    <t xml:space="preserve">104280586094	</t>
  </si>
  <si>
    <t xml:space="preserve">17482249788	</t>
  </si>
  <si>
    <t>[昆明]昆明倬怡酒店(88634159)</t>
  </si>
  <si>
    <t>朱双福</t>
  </si>
  <si>
    <t xml:space="preserve">17482320073	</t>
  </si>
  <si>
    <t>[菏泽]希岸·轻雅酒店(菏泽牡丹路店)(80248566)</t>
  </si>
  <si>
    <t>苑玉强</t>
  </si>
  <si>
    <t xml:space="preserve">17482368684	</t>
  </si>
  <si>
    <t>[南京]南京又一天轻奢酒店(88621020)</t>
  </si>
  <si>
    <t>温馨大床房&lt;2人入住&gt;</t>
  </si>
  <si>
    <t>卢红冰</t>
  </si>
  <si>
    <t xml:space="preserve">17482384451	</t>
  </si>
  <si>
    <t>[昌宁]昌宁阳光酒店(88620844)</t>
  </si>
  <si>
    <t>陈中勇</t>
  </si>
  <si>
    <t xml:space="preserve">2434751	</t>
  </si>
  <si>
    <t xml:space="preserve">17482390742	</t>
  </si>
  <si>
    <t>何静利</t>
  </si>
  <si>
    <t xml:space="preserve">17482449001	</t>
  </si>
  <si>
    <t>棋牌豪华大床房&lt;2人入住&gt;</t>
  </si>
  <si>
    <t>吴宗仁</t>
  </si>
  <si>
    <t xml:space="preserve">2434756	</t>
  </si>
  <si>
    <t xml:space="preserve">(GRT)75254862;	</t>
  </si>
  <si>
    <t xml:space="preserve">17482511692	</t>
  </si>
  <si>
    <t>[白银]白银金凤凰酒店(88634281)</t>
  </si>
  <si>
    <t>豪华双床房&lt;2人入住&gt;</t>
  </si>
  <si>
    <t>周锦</t>
  </si>
  <si>
    <t xml:space="preserve">17482636835	</t>
  </si>
  <si>
    <t>[濮阳]濮阳京龙国际酒店(88620742)</t>
  </si>
  <si>
    <t>轻奢标准间&lt;2人入住&gt;&lt;早餐&gt;</t>
  </si>
  <si>
    <t>陈云</t>
  </si>
  <si>
    <t xml:space="preserve">17482731588	</t>
  </si>
  <si>
    <t>阳浩川</t>
  </si>
  <si>
    <t xml:space="preserve">2434785	</t>
  </si>
  <si>
    <t xml:space="preserve">17482754516	</t>
  </si>
  <si>
    <t>曹新鲁</t>
  </si>
  <si>
    <t xml:space="preserve">17482842848	</t>
  </si>
  <si>
    <t>[兰州]兰州惠锦宾馆(88634230)</t>
  </si>
  <si>
    <t>标准双人间&lt;2人入住&gt;</t>
  </si>
  <si>
    <t>马玉</t>
  </si>
  <si>
    <t xml:space="preserve">17483039351	</t>
  </si>
  <si>
    <t>马玉祥</t>
  </si>
  <si>
    <t xml:space="preserve">17483102084	</t>
  </si>
  <si>
    <t>[项城]尚客优连锁酒店(项城东方大道店)(80248107)</t>
  </si>
  <si>
    <t>杜磊</t>
  </si>
  <si>
    <t xml:space="preserve">2434821	</t>
  </si>
  <si>
    <t xml:space="preserve">17483113126	</t>
  </si>
  <si>
    <t>[兴化]格林豪泰(兴化英武中路店)(76550913)</t>
  </si>
  <si>
    <t>三人房&lt;2人入住&gt;</t>
  </si>
  <si>
    <t>艾炎波</t>
  </si>
  <si>
    <t xml:space="preserve">(GRT)75258329;	</t>
  </si>
  <si>
    <t xml:space="preserve">17483048717	</t>
  </si>
  <si>
    <t>[南宁]南宁青花里艺术酒店(83647410)</t>
  </si>
  <si>
    <t>雅韵双床房&lt;2人入住&gt;&lt;早餐&gt;</t>
  </si>
  <si>
    <t>梁路珠</t>
  </si>
  <si>
    <t xml:space="preserve">2434816	</t>
  </si>
  <si>
    <t xml:space="preserve">acknowledge	</t>
  </si>
  <si>
    <t xml:space="preserve">17483248525	</t>
  </si>
  <si>
    <t>[null](80248502)</t>
  </si>
  <si>
    <t xml:space="preserve">17483270502	</t>
  </si>
  <si>
    <t>许绍华</t>
  </si>
  <si>
    <t xml:space="preserve">17483296638	</t>
  </si>
  <si>
    <t>[昆明]希岸·轻雅酒店(昆明霖雨桥地铁站耀龙康城店)(80248236)</t>
  </si>
  <si>
    <t>希岸豪华双床房&lt;2人入住&gt;</t>
  </si>
  <si>
    <t>张发富</t>
  </si>
  <si>
    <t xml:space="preserve">104281187154	</t>
  </si>
  <si>
    <t xml:space="preserve">17483473692	</t>
  </si>
  <si>
    <t>倾城双床房&lt;2人入住&gt;</t>
  </si>
  <si>
    <t>吴席东</t>
  </si>
  <si>
    <t xml:space="preserve">17483484771	</t>
  </si>
  <si>
    <t>[长沙]梦莱乡情酒店(长沙梅溪湖店)(88633970)</t>
  </si>
  <si>
    <t>梦莱双人间&lt;2人入住&gt;</t>
  </si>
  <si>
    <t>曾思敏</t>
  </si>
  <si>
    <t xml:space="preserve">17483564178	</t>
  </si>
  <si>
    <t>陆宣名</t>
  </si>
  <si>
    <t xml:space="preserve">17483598541	</t>
  </si>
  <si>
    <t>[郑州]郑州罗曼斯时尚酒店(88620702)</t>
  </si>
  <si>
    <t>胡敏娜</t>
  </si>
  <si>
    <t xml:space="preserve">17483629506	</t>
  </si>
  <si>
    <t>刘辉鑫</t>
  </si>
  <si>
    <t xml:space="preserve">17489324953	</t>
  </si>
  <si>
    <t>于广权</t>
  </si>
  <si>
    <t xml:space="preserve">17489459760	</t>
  </si>
  <si>
    <t>[北京]德全酒店(北京广渠门外地铁站店)(88621019)</t>
  </si>
  <si>
    <t>王晶晶</t>
  </si>
  <si>
    <t xml:space="preserve">17489668022	</t>
  </si>
  <si>
    <t>[栾川]栾川乐和酒店(88620918)</t>
  </si>
  <si>
    <t>标准双人间&lt;2人入住&gt;&lt;早餐&gt;</t>
  </si>
  <si>
    <t>梁松</t>
  </si>
  <si>
    <t xml:space="preserve">17489712367	</t>
  </si>
  <si>
    <t>李然</t>
  </si>
  <si>
    <t xml:space="preserve">17489703240	</t>
  </si>
  <si>
    <t>皮元飞</t>
  </si>
  <si>
    <t xml:space="preserve">17489863292	</t>
  </si>
  <si>
    <t>[上海]0578连锁酒店(上海临汾路店)(88634189)</t>
  </si>
  <si>
    <t>风情圆床房&lt;2人入住&gt;</t>
  </si>
  <si>
    <t>李健</t>
  </si>
  <si>
    <t xml:space="preserve">17489878291	</t>
  </si>
  <si>
    <t>[赣州]维也纳酒店(赣州火车站店)(68351528)</t>
  </si>
  <si>
    <t>豪华双床房&lt;2人入住&gt;&lt;钻石会员&gt;&lt;交叉用户机票，高铁，汽车，船票，用车&gt;</t>
  </si>
  <si>
    <t>王超</t>
  </si>
  <si>
    <t xml:space="preserve">17489909779	</t>
  </si>
  <si>
    <t>陈凯</t>
  </si>
  <si>
    <t xml:space="preserve">17489994805	</t>
  </si>
  <si>
    <t>[赣州]赣州万事达便捷酒店连锁(88634070)</t>
  </si>
  <si>
    <t>豪华标准房&lt;2人入住&gt;</t>
  </si>
  <si>
    <t>曾爱明</t>
  </si>
  <si>
    <t xml:space="preserve">17490058352	</t>
  </si>
  <si>
    <t xml:space="preserve">17490115369	</t>
  </si>
  <si>
    <t>凌桂阳</t>
  </si>
  <si>
    <t xml:space="preserve">17490150864	</t>
  </si>
  <si>
    <t>樊梦</t>
  </si>
  <si>
    <t xml:space="preserve">2434982	</t>
  </si>
  <si>
    <t xml:space="preserve">17490187486	</t>
  </si>
  <si>
    <t>[海口]浪琴海主题酒店(海口美苑路店)(88633993)</t>
  </si>
  <si>
    <t>故乡大床房&lt;2人入住&gt;</t>
  </si>
  <si>
    <t>郑成禄</t>
  </si>
  <si>
    <t xml:space="preserve">17490209599	</t>
  </si>
  <si>
    <t xml:space="preserve">17490241852	</t>
  </si>
  <si>
    <t>[武汉]城市便捷酒店(武汉友谊大道车管所店)(68346941)</t>
  </si>
  <si>
    <t>胡俊峰</t>
  </si>
  <si>
    <t xml:space="preserve">17490347405	</t>
  </si>
  <si>
    <t>[睢县]睢县麒麟酒店(88620864)</t>
  </si>
  <si>
    <t>翟紫阳</t>
  </si>
  <si>
    <t xml:space="preserve">17327859483	</t>
  </si>
  <si>
    <t>天致三人房&lt;2人入住&gt;&lt;早餐&gt;</t>
  </si>
  <si>
    <t>YANGMEIHSIANG/TSAICHINGYEN</t>
  </si>
  <si>
    <t>CA13744220314CNY</t>
  </si>
  <si>
    <t xml:space="preserve">17359426900	</t>
  </si>
  <si>
    <t>[北京]汉庭酒店(北京朝阳站火车站店)(76438795)</t>
  </si>
  <si>
    <t>牛铭莎</t>
  </si>
  <si>
    <t xml:space="preserve">R1000257077560033001	</t>
  </si>
  <si>
    <t xml:space="preserve">17361124480	</t>
  </si>
  <si>
    <t>[长春]汉庭酒店(长春火车站店)(80248876)</t>
  </si>
  <si>
    <t>双床房&lt;2人入住&gt;</t>
  </si>
  <si>
    <t>毕诗旋</t>
  </si>
  <si>
    <t xml:space="preserve">17361908942	</t>
  </si>
  <si>
    <t>天豪客房&lt;2人入住&gt;</t>
  </si>
  <si>
    <t>LIN/YIHUA</t>
  </si>
  <si>
    <t xml:space="preserve">17386359380	</t>
  </si>
  <si>
    <t>CHEN/MENGYAO</t>
  </si>
  <si>
    <t xml:space="preserve">17428591039	</t>
  </si>
  <si>
    <t>[台中]台中爱恋旅店(Amour Hotel)(80941755)</t>
  </si>
  <si>
    <t>经济双人房&lt;2人入住&gt;</t>
  </si>
  <si>
    <t>HUANG/REN JYUN,HUANG/REN JYUN</t>
  </si>
  <si>
    <t xml:space="preserve">2425825	</t>
  </si>
  <si>
    <t xml:space="preserve">102192	</t>
  </si>
  <si>
    <t xml:space="preserve">17428926166	</t>
  </si>
  <si>
    <t>KUO/CHUNYI,KUO/CHUNYI</t>
  </si>
  <si>
    <t xml:space="preserve">102204	</t>
  </si>
  <si>
    <t xml:space="preserve">17430747580	</t>
  </si>
  <si>
    <t>Lin/Guan hong,Lin/Guan hong</t>
  </si>
  <si>
    <t xml:space="preserve">102222	</t>
  </si>
  <si>
    <t xml:space="preserve">17430753068	</t>
  </si>
  <si>
    <t>[上海]汉庭优佳酒店(上海北外滩海伦路地铁站酒店)(68600632)</t>
  </si>
  <si>
    <t>王婧</t>
  </si>
  <si>
    <t xml:space="preserve">17431090256	</t>
  </si>
  <si>
    <t>豪华双人房&lt;2人入住&gt;</t>
  </si>
  <si>
    <t>LUNG/WEICHIEN</t>
  </si>
  <si>
    <t xml:space="preserve">102233	</t>
  </si>
  <si>
    <t xml:space="preserve">17436993114	</t>
  </si>
  <si>
    <t>[长春]汉庭酒店(长春会展中心店)(80249900)</t>
  </si>
  <si>
    <t>郑玉含</t>
  </si>
  <si>
    <t xml:space="preserve">17437563059	</t>
  </si>
  <si>
    <t>罗源</t>
  </si>
  <si>
    <t xml:space="preserve">17438820197	</t>
  </si>
  <si>
    <t>[台南]台南台邦商旅(Taipung Suites)(82340337)</t>
  </si>
  <si>
    <t>商务客房&lt;2人入住&gt;&lt;早餐&gt;</t>
  </si>
  <si>
    <t>CHANG/MINGLIN,HSUEH/SHIHHUA</t>
  </si>
  <si>
    <t xml:space="preserve">2428222	</t>
  </si>
  <si>
    <t xml:space="preserve">17445562792	</t>
  </si>
  <si>
    <t>[上海]锦江之星风尚(上海南京路步行街福建中路店)(80243041)</t>
  </si>
  <si>
    <t>单人房A&lt;2人入住&gt;&lt;钻石会员&gt;&lt;交叉用户机票，高铁，汽车，船票，用车&gt;</t>
  </si>
  <si>
    <t>马佳炜</t>
  </si>
  <si>
    <t xml:space="preserve">104270847734	</t>
  </si>
  <si>
    <t xml:space="preserve">17445801066	</t>
  </si>
  <si>
    <t>[台北]柯达饭店(台北长安店)(K Hotel Taipei Chang-An)(80941757)</t>
  </si>
  <si>
    <t>标准客房(无窗)&lt;2人入住&gt;&lt;早餐&gt;</t>
  </si>
  <si>
    <t>LIN/CHIEH YU,LIN/CHIEH YU</t>
  </si>
  <si>
    <t xml:space="preserve">17447899312	</t>
  </si>
  <si>
    <t>[香港]香港城景国际(The Cityview)(80243637)</t>
  </si>
  <si>
    <t>SHEN/ZHENDA,LIU/ENZE</t>
  </si>
  <si>
    <t xml:space="preserve">2430716	</t>
  </si>
  <si>
    <t xml:space="preserve">671655064	</t>
  </si>
  <si>
    <t xml:space="preserve">17452514659	</t>
  </si>
  <si>
    <t>秦超</t>
  </si>
  <si>
    <t xml:space="preserve">2430934	</t>
  </si>
  <si>
    <t xml:space="preserve">17453278721	</t>
  </si>
  <si>
    <t>王宗帅</t>
  </si>
  <si>
    <t xml:space="preserve">17455667796	</t>
  </si>
  <si>
    <t>[天津]汉庭酒店(天津二纬路地铁站店)(68608024)</t>
  </si>
  <si>
    <t>王聪</t>
  </si>
  <si>
    <t xml:space="preserve">R3000004078314282001	</t>
  </si>
  <si>
    <t xml:space="preserve">17461417947	</t>
  </si>
  <si>
    <t>[屏东]屏东垦丁悠活渡假村(Yoho Beach Resort)(81210332)</t>
  </si>
  <si>
    <t>景致客房&lt;2人入住&gt;&lt;早餐&gt;</t>
  </si>
  <si>
    <t>LIAO/PEICHUN</t>
  </si>
  <si>
    <t xml:space="preserve">17464523053	</t>
  </si>
  <si>
    <t>[太原]品家酒店（太原万象城店）(88620985)</t>
  </si>
  <si>
    <t>品舒大床房&lt;2人入住&gt;</t>
  </si>
  <si>
    <t>韩秀红</t>
  </si>
  <si>
    <t xml:space="preserve">17464851564	</t>
  </si>
  <si>
    <t>郑俊超</t>
  </si>
  <si>
    <t xml:space="preserve">(GRT)75219713;	</t>
  </si>
  <si>
    <t xml:space="preserve">17470966782	</t>
  </si>
  <si>
    <t>罗泽华</t>
  </si>
  <si>
    <t xml:space="preserve">2433254	</t>
  </si>
  <si>
    <t xml:space="preserve">17471207485	</t>
  </si>
  <si>
    <t>[贵阳]贵阳金逸豪城市假日酒店(88620620)</t>
  </si>
  <si>
    <t>精致双床房&lt;2人入住&gt;</t>
  </si>
  <si>
    <t>刘燕</t>
  </si>
  <si>
    <t xml:space="preserve">17471705623	</t>
  </si>
  <si>
    <t>[厦门]厦门朴易居酒店(88620751)</t>
  </si>
  <si>
    <t>清新大床房&lt;2人入住&gt;</t>
  </si>
  <si>
    <t>孙鹏</t>
  </si>
  <si>
    <t xml:space="preserve">17472784733	</t>
  </si>
  <si>
    <t>何姗</t>
  </si>
  <si>
    <t xml:space="preserve">17473092655	</t>
  </si>
  <si>
    <t>李文</t>
  </si>
  <si>
    <t xml:space="preserve">2433965	</t>
  </si>
  <si>
    <t xml:space="preserve">17479772237	</t>
  </si>
  <si>
    <t>[台北]台北美仑大饭店(Park Taipei Hotel)(82340188)</t>
  </si>
  <si>
    <t>LIN/YUCHEN</t>
  </si>
  <si>
    <t xml:space="preserve">35165692	</t>
  </si>
  <si>
    <t xml:space="preserve">17480708476	</t>
  </si>
  <si>
    <t>[null](80247428)</t>
  </si>
  <si>
    <t xml:space="preserve">17480853110	</t>
  </si>
  <si>
    <t>李利民</t>
  </si>
  <si>
    <t xml:space="preserve">2434563	</t>
  </si>
  <si>
    <t xml:space="preserve">17481005967	</t>
  </si>
  <si>
    <t>[null](80248206)</t>
  </si>
  <si>
    <t xml:space="preserve">17481931576	</t>
  </si>
  <si>
    <t xml:space="preserve">17482269711	</t>
  </si>
  <si>
    <t>龙上林</t>
  </si>
  <si>
    <t xml:space="preserve">17482484429	</t>
  </si>
  <si>
    <t>[台北]台北兄弟大饭店(Brother Hotel)(80941333)</t>
  </si>
  <si>
    <t>标准双床房&lt;2人入住&gt;&lt;早餐&gt;</t>
  </si>
  <si>
    <t>SunYiChun/SunYiChun,SunYiChun/SunYiChun</t>
  </si>
  <si>
    <t xml:space="preserve">Q9789	</t>
  </si>
  <si>
    <t xml:space="preserve">17483234235	</t>
  </si>
  <si>
    <t xml:space="preserve">17489220833	</t>
  </si>
  <si>
    <t>[广州]广州白宫酒店(80248909)</t>
  </si>
  <si>
    <t>黄芳</t>
  </si>
  <si>
    <t xml:space="preserve">(LNG)5543177;	</t>
  </si>
  <si>
    <t xml:space="preserve">17489548416	</t>
  </si>
  <si>
    <t>[贵阳]贵阳鑫维美大酒店(88620754)</t>
  </si>
  <si>
    <t>赖家朋</t>
  </si>
  <si>
    <t xml:space="preserve">17490097778	</t>
  </si>
  <si>
    <t>陈晓洁</t>
  </si>
  <si>
    <t xml:space="preserve">17490392750	</t>
  </si>
  <si>
    <t>[null](80895425)</t>
  </si>
  <si>
    <t xml:space="preserve">17490759191	</t>
  </si>
  <si>
    <t>[贵阳]索菲酒店(金融城店)(88634214)</t>
  </si>
  <si>
    <t>北欧雅致大床房&lt;2人入住&gt;</t>
  </si>
  <si>
    <t>高福鑫</t>
  </si>
  <si>
    <t xml:space="preserve">17490791495	</t>
  </si>
  <si>
    <t>北欧简约大床房&lt;2人入住&gt;&lt;早餐&gt;</t>
  </si>
  <si>
    <t>姚南</t>
  </si>
  <si>
    <t xml:space="preserve">17490989772	</t>
  </si>
  <si>
    <t>[济南]格林豪泰酒店(济南大明湖西南门店)(80244677)</t>
  </si>
  <si>
    <t>李旭冉</t>
  </si>
  <si>
    <t xml:space="preserve">(GRT)75269835;	</t>
  </si>
  <si>
    <t xml:space="preserve">17491061308	</t>
  </si>
  <si>
    <t>[贵阳]贵阳悦凯伊酒店(88634273)</t>
  </si>
  <si>
    <t>时尚主题房&lt;2人入住&gt;</t>
  </si>
  <si>
    <t>龙菊</t>
  </si>
  <si>
    <t xml:space="preserve">17491089717	</t>
  </si>
  <si>
    <t>[龙岩]龙岩园中园宾馆(88634041)</t>
  </si>
  <si>
    <t>悦享大床房&lt;2人入住&gt;</t>
  </si>
  <si>
    <t>黄兴炬</t>
  </si>
  <si>
    <t xml:space="preserve">17491143020	</t>
  </si>
  <si>
    <t>[融水]融水凯悦精品酒店(88633982)</t>
  </si>
  <si>
    <t>特惠双床房&lt;2人入住&gt;</t>
  </si>
  <si>
    <t>赵秋菊</t>
  </si>
  <si>
    <t xml:space="preserve">17491144149	</t>
  </si>
  <si>
    <t>[合肥]格林豪泰(合肥城隍庙三孝口地铁站店)(80246578)</t>
  </si>
  <si>
    <t>黄红燕</t>
  </si>
  <si>
    <t xml:space="preserve">(GRT)75270689;	</t>
  </si>
  <si>
    <t xml:space="preserve">17491222173	</t>
  </si>
  <si>
    <t>豪华家庭房&lt;2人入住&gt;</t>
  </si>
  <si>
    <t>任燕伟</t>
  </si>
  <si>
    <t xml:space="preserve">17491236243	</t>
  </si>
  <si>
    <t xml:space="preserve">17491326600	</t>
  </si>
  <si>
    <t>马尚福</t>
  </si>
  <si>
    <t xml:space="preserve">2435173	</t>
  </si>
  <si>
    <t xml:space="preserve">17491399470	</t>
  </si>
  <si>
    <t>程金梦</t>
  </si>
  <si>
    <t xml:space="preserve">17491460374	</t>
  </si>
  <si>
    <t xml:space="preserve">17491576849	</t>
  </si>
  <si>
    <t xml:space="preserve">17491703935	</t>
  </si>
  <si>
    <t>茹珊</t>
  </si>
  <si>
    <t xml:space="preserve">2435234	</t>
  </si>
  <si>
    <t xml:space="preserve">17491759344	</t>
  </si>
  <si>
    <t xml:space="preserve">17491782604	</t>
  </si>
  <si>
    <t>[null](88620707)</t>
  </si>
  <si>
    <t xml:space="preserve">17491783960	</t>
  </si>
  <si>
    <t>[合肥]格林豪泰(合肥西二环省肿瘤医院店)(68605849)</t>
  </si>
  <si>
    <t>1.5米大床房&lt;2人入住&gt;</t>
  </si>
  <si>
    <t>宫雅雯</t>
  </si>
  <si>
    <t xml:space="preserve">2435249	</t>
  </si>
  <si>
    <t xml:space="preserve">17491787711	</t>
  </si>
  <si>
    <t xml:space="preserve">17491887534	</t>
  </si>
  <si>
    <t>王禾明</t>
  </si>
  <si>
    <t xml:space="preserve">17491967787	</t>
  </si>
  <si>
    <t>梁美英</t>
  </si>
  <si>
    <t xml:space="preserve">17491982917	</t>
  </si>
  <si>
    <t>韩新宇</t>
  </si>
  <si>
    <t xml:space="preserve">104283029254	</t>
  </si>
  <si>
    <t xml:space="preserve">17492065070	</t>
  </si>
  <si>
    <t>胡涛</t>
  </si>
  <si>
    <t xml:space="preserve">17492080647	</t>
  </si>
  <si>
    <t>杨方</t>
  </si>
  <si>
    <t xml:space="preserve">17492112111	</t>
  </si>
  <si>
    <t>冯琴</t>
  </si>
  <si>
    <t xml:space="preserve">17492144636	</t>
  </si>
  <si>
    <t>张徐权</t>
  </si>
  <si>
    <t xml:space="preserve">17492158789	</t>
  </si>
  <si>
    <t>[东莞]维也纳酒店(东莞清溪宏信店)(68337348)</t>
  </si>
  <si>
    <t>豪华大床房&lt;2人入住&gt;&lt;钻石会员&gt;&lt;交叉用户机票，高铁，汽车，船票，用车&gt;</t>
  </si>
  <si>
    <t>汤蓓</t>
  </si>
  <si>
    <t xml:space="preserve">17492212099	</t>
  </si>
  <si>
    <t>罗嗣林</t>
  </si>
  <si>
    <t xml:space="preserve">17492264456	</t>
  </si>
  <si>
    <t>王庆凯</t>
  </si>
  <si>
    <t xml:space="preserve">2435328	</t>
  </si>
  <si>
    <t xml:space="preserve">17492302418	</t>
  </si>
  <si>
    <t xml:space="preserve">17492322106	</t>
  </si>
  <si>
    <t>李博</t>
  </si>
  <si>
    <t xml:space="preserve">17492334501	</t>
  </si>
  <si>
    <t>黎燕玲</t>
  </si>
  <si>
    <t xml:space="preserve">17492404508	</t>
  </si>
  <si>
    <t>今朝·惠大床房&lt;2人入住&gt;</t>
  </si>
  <si>
    <t>郭泽隆</t>
  </si>
  <si>
    <t xml:space="preserve">17492442880	</t>
  </si>
  <si>
    <t>[洛阳]洛阳兰瑞酒店(88620978)</t>
  </si>
  <si>
    <t>精致榻榻米大床房&lt;2人入住&gt;</t>
  </si>
  <si>
    <t>胡妞</t>
  </si>
  <si>
    <t xml:space="preserve">17492513310	</t>
  </si>
  <si>
    <t>[香港]旭逸酒店 · 荃湾(Hotel Ease · Tsuen Wan)(80247247)</t>
  </si>
  <si>
    <t>高级客房&lt;2人入住&gt;</t>
  </si>
  <si>
    <t>CHAN/WA CHING</t>
  </si>
  <si>
    <t xml:space="preserve">17492546389	</t>
  </si>
  <si>
    <t>[广州]城市便捷酒店(广州十三行沙涌地铁站店)(68307598)</t>
  </si>
  <si>
    <t>特惠大床房&lt;2人入住&gt;&lt;钻石会员&gt;</t>
  </si>
  <si>
    <t>马碧双</t>
  </si>
  <si>
    <t xml:space="preserve">2435372	</t>
  </si>
  <si>
    <t xml:space="preserve">17492714531	</t>
  </si>
  <si>
    <t xml:space="preserve">17492820133	</t>
  </si>
  <si>
    <t>晏吉飞</t>
  </si>
  <si>
    <t xml:space="preserve">17498458371	</t>
  </si>
  <si>
    <t>洪举</t>
  </si>
  <si>
    <t xml:space="preserve">2435429	</t>
  </si>
  <si>
    <t xml:space="preserve">17498544849	</t>
  </si>
  <si>
    <t>杨坚</t>
  </si>
  <si>
    <t xml:space="preserve">2435436	</t>
  </si>
  <si>
    <t xml:space="preserve">17498643144	</t>
  </si>
  <si>
    <t>[null](80244471)</t>
  </si>
  <si>
    <t xml:space="preserve">17498693937	</t>
  </si>
  <si>
    <t>[成都]成都阳光快捷商务酒店(88633954)</t>
  </si>
  <si>
    <t>大床间&lt;2人入住&gt;</t>
  </si>
  <si>
    <t>陈道夫</t>
  </si>
  <si>
    <t xml:space="preserve">17499029138	</t>
  </si>
  <si>
    <t>向建军</t>
  </si>
  <si>
    <t xml:space="preserve">17499178762	</t>
  </si>
  <si>
    <t>[合肥]格林豪泰酒店(合肥政务区奥体中心安医大二附院地铁站店)(80249153)</t>
  </si>
  <si>
    <t>孔翩翩,陈倩</t>
  </si>
  <si>
    <t xml:space="preserve">17499202527	</t>
  </si>
  <si>
    <t>[香港]帝乐文娜公馆(The Luxe Manor)(80243672)</t>
  </si>
  <si>
    <t>尊尚客房&lt;2人入住&gt;</t>
  </si>
  <si>
    <t>NAINANI/ANIL TIKAM</t>
  </si>
  <si>
    <t xml:space="preserve">17499260114	</t>
  </si>
  <si>
    <t>车立平</t>
  </si>
  <si>
    <t xml:space="preserve">(LNG)5545295;	</t>
  </si>
  <si>
    <t xml:space="preserve">17499472137	</t>
  </si>
  <si>
    <t>叶子铷</t>
  </si>
  <si>
    <t xml:space="preserve">17499478998	</t>
  </si>
  <si>
    <t>[合肥]合肥塞纳河畔蜀山国际大酒店(88620584)</t>
  </si>
  <si>
    <t>内景高级标间&lt;2人入住&gt;</t>
  </si>
  <si>
    <t>何柳</t>
  </si>
  <si>
    <t xml:space="preserve">17499561000	</t>
  </si>
  <si>
    <t>[芜湖]格林豪泰(芜湖县迎宾大道世贸南楼店)(77171768)</t>
  </si>
  <si>
    <t>刘伟,朱宝祥</t>
  </si>
  <si>
    <t xml:space="preserve">(GRT)75284625;(GRT)75284627;	</t>
  </si>
  <si>
    <t xml:space="preserve">17499773756	</t>
  </si>
  <si>
    <t>特色大床房&lt;2人入住&gt;</t>
  </si>
  <si>
    <t>成立洲</t>
  </si>
  <si>
    <t xml:space="preserve">17499836854	</t>
  </si>
  <si>
    <t>[定州]定州美度电影家酒店(88634039)</t>
  </si>
  <si>
    <t>时尚格调大床房&lt;2人入住&gt;</t>
  </si>
  <si>
    <t>王伟</t>
  </si>
  <si>
    <t xml:space="preserve">17500023036	</t>
  </si>
  <si>
    <t xml:space="preserve">17500191509	</t>
  </si>
  <si>
    <t>[江油]江油家怡商务酒店(88634261)</t>
  </si>
  <si>
    <t>怡致大床房&lt;2人入住&gt;</t>
  </si>
  <si>
    <t>梁黎明</t>
  </si>
  <si>
    <t xml:space="preserve">17500239189	</t>
  </si>
  <si>
    <t xml:space="preserve">17500262478	</t>
  </si>
  <si>
    <t>[null](88634022)</t>
  </si>
  <si>
    <t xml:space="preserve">17500360135	</t>
  </si>
  <si>
    <t>朱勇</t>
  </si>
  <si>
    <t xml:space="preserve">2436626	</t>
  </si>
  <si>
    <t xml:space="preserve">17500430654	</t>
  </si>
  <si>
    <t>[常州]维也纳酒店(常州湖塘吾悦广场店)(68322803)</t>
  </si>
  <si>
    <t>高级双床房&lt;2人入住&gt;&lt;早餐&gt;&lt;钻石会员&gt;&lt;交叉用户机票，高铁，汽车，船票，用车&gt;</t>
  </si>
  <si>
    <t>梁锡娟</t>
  </si>
  <si>
    <t xml:space="preserve">17500555769	</t>
  </si>
  <si>
    <t>[济南]汉庭酒店(济南高新区凤凰路店)(68610746)</t>
  </si>
  <si>
    <t>吴锦波</t>
  </si>
  <si>
    <t xml:space="preserve">R2501015078617670001	</t>
  </si>
  <si>
    <t xml:space="preserve">17500630020	</t>
  </si>
  <si>
    <t>王云根</t>
  </si>
  <si>
    <t xml:space="preserve">(GRT)75290553;	</t>
  </si>
  <si>
    <t>，</t>
  </si>
  <si>
    <t>本期扣款24.14元</t>
  </si>
  <si>
    <t xml:space="preserve"> 52135.86 CNY</t>
  </si>
  <si>
    <t>A220314101509481</t>
  </si>
  <si>
    <t>A220314101536481</t>
  </si>
  <si>
    <t>总计：52135.86元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</si>
  <si>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</si>
  <si>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</si>
  <si>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</si>
  <si>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</si>
  <si>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</si>
  <si>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</si>
  <si>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</si>
  <si>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</si>
  <si>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</si>
  <si>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</si>
  <si>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</si>
  <si>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</si>
  <si>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</si>
  <si>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</si>
  <si>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</si>
  <si>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</si>
  <si>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</si>
  <si>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</si>
  <si>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2022-02-10</t>
  </si>
  <si>
    <t>2416961</t>
  </si>
  <si>
    <t>天阁酒店(台中馆)</t>
  </si>
  <si>
    <t>YANGMEIHSIANG TSAICHINGYEN</t>
  </si>
  <si>
    <t>2022-02-26</t>
  </si>
  <si>
    <t>2022-02-27</t>
  </si>
  <si>
    <t>退房日月结</t>
  </si>
  <si>
    <t>975.00</t>
  </si>
  <si>
    <t>RMB</t>
  </si>
  <si>
    <t>0</t>
  </si>
  <si>
    <t>0.00</t>
  </si>
  <si>
    <t>携程汇登国内直连</t>
  </si>
  <si>
    <t>01.011264</t>
  </si>
  <si>
    <t>2022-02-10 19:07:49</t>
  </si>
  <si>
    <t>否</t>
  </si>
  <si>
    <t>广州汇登信息科技有限公司</t>
  </si>
  <si>
    <t>直连</t>
  </si>
  <si>
    <t>2022-02-14</t>
  </si>
  <si>
    <t>2419274</t>
  </si>
  <si>
    <t>汉庭酒店(长春火车站店)</t>
  </si>
  <si>
    <t>2022-02-25</t>
  </si>
  <si>
    <t>2022-02-14 20:40:59</t>
  </si>
  <si>
    <t>2419344</t>
  </si>
  <si>
    <t>天阁酒店(台北复兴馆)</t>
  </si>
  <si>
    <t>LIN YIHUA</t>
  </si>
  <si>
    <t>502.00</t>
  </si>
  <si>
    <t>2022-02-14 23:45:56</t>
  </si>
  <si>
    <t>2022-02-16</t>
  </si>
  <si>
    <t>2420167</t>
  </si>
  <si>
    <t>TSAI SHUNHSIUNG</t>
  </si>
  <si>
    <t>438.00</t>
  </si>
  <si>
    <t>2022-02-16 21:57:55</t>
  </si>
  <si>
    <t>2022-02-17</t>
  </si>
  <si>
    <t>2420802</t>
  </si>
  <si>
    <t>LIN HSINFENG,LI SHUFEN</t>
  </si>
  <si>
    <t>2022-02-24</t>
  </si>
  <si>
    <t>840.00</t>
  </si>
  <si>
    <t>2022-02-17 18:54:51</t>
  </si>
  <si>
    <t>2022-02-18</t>
  </si>
  <si>
    <t>2421675</t>
  </si>
  <si>
    <t>CHEN MENGYAO</t>
  </si>
  <si>
    <t>561.00</t>
  </si>
  <si>
    <t>200.00</t>
  </si>
  <si>
    <t>-361</t>
  </si>
  <si>
    <t>2022-02-18 07:50:54</t>
  </si>
  <si>
    <t>2022-02-19</t>
  </si>
  <si>
    <t>2424523</t>
  </si>
  <si>
    <t>精途酒店（南宁火车东站店）</t>
  </si>
  <si>
    <t>2022-02-23</t>
  </si>
  <si>
    <t>288.00</t>
  </si>
  <si>
    <t>2022-02-19 14:10:44</t>
  </si>
  <si>
    <t>2425790</t>
  </si>
  <si>
    <t>汉庭酒店(上海大宁国际广中路店)</t>
  </si>
  <si>
    <t>223.00</t>
  </si>
  <si>
    <t>2022-02-19 22:49:10</t>
  </si>
  <si>
    <t>2425825</t>
  </si>
  <si>
    <t>台中爱恋旅店</t>
  </si>
  <si>
    <t>HUANG REN JYUN,HUANG REN JYUN</t>
  </si>
  <si>
    <t>788.00</t>
  </si>
  <si>
    <t>2022-02-19 23:25:34</t>
  </si>
  <si>
    <t>2022-02-20</t>
  </si>
  <si>
    <t>2425909</t>
  </si>
  <si>
    <t>KUO CHUNYI,KUO CHUNYI</t>
  </si>
  <si>
    <t>887.00</t>
  </si>
  <si>
    <t>2022-02-20 02:00:46</t>
  </si>
  <si>
    <t>2426074</t>
  </si>
  <si>
    <t>FU JUNGSHENG</t>
  </si>
  <si>
    <t>424.00</t>
  </si>
  <si>
    <t>2022-02-20 08:50:40</t>
  </si>
  <si>
    <t>2426544</t>
  </si>
  <si>
    <t>全季酒店(上海徐家汇店)</t>
  </si>
  <si>
    <t>1126.00</t>
  </si>
  <si>
    <t>2022-02-20 13:50:31</t>
  </si>
  <si>
    <t>2426708</t>
  </si>
  <si>
    <t>Lin Guan hong,Lin Guan hong</t>
  </si>
  <si>
    <t>2022-02-20 15:23:23</t>
  </si>
  <si>
    <t>2426750</t>
  </si>
  <si>
    <t>WAN JHANWEI</t>
  </si>
  <si>
    <t>2022-02-20 15:46:07</t>
  </si>
  <si>
    <t>2426876</t>
  </si>
  <si>
    <t>LUNG WEICHIEN</t>
  </si>
  <si>
    <t>2022-02-20 16:53:49</t>
  </si>
  <si>
    <t>2427483</t>
  </si>
  <si>
    <t>汉庭酒店(长春会展中心店)</t>
  </si>
  <si>
    <t>2022-02-20 21:40:53</t>
  </si>
  <si>
    <t>2022-02-21</t>
  </si>
  <si>
    <t>2427641</t>
  </si>
  <si>
    <t>149.00</t>
  </si>
  <si>
    <t>2022-02-21 00:27:38</t>
  </si>
  <si>
    <t>2428381</t>
  </si>
  <si>
    <t>海友酒店(厦门集美学村店)</t>
  </si>
  <si>
    <t>126.00</t>
  </si>
  <si>
    <t>2022-02-21 13:36:50</t>
  </si>
  <si>
    <t>2428874</t>
  </si>
  <si>
    <t>台北柯达大饭店-敦南馆</t>
  </si>
  <si>
    <t>Huang PoMing</t>
  </si>
  <si>
    <t>2022-02-21 16:43:38</t>
  </si>
  <si>
    <t>2429124</t>
  </si>
  <si>
    <t>尚客优精选酒店（石家庄正定国际小商品城店）</t>
  </si>
  <si>
    <t>246.00</t>
  </si>
  <si>
    <t>2022-02-21 17:47:28</t>
  </si>
  <si>
    <t>2429138</t>
  </si>
  <si>
    <t>美仑酒店(杭州钱江世纪城店)</t>
  </si>
  <si>
    <t>2022-02-21 17:49:56</t>
  </si>
  <si>
    <t>2429862</t>
  </si>
  <si>
    <t>锦江之星风尚(上海南京路步行街福建中路店)</t>
  </si>
  <si>
    <t>170.00</t>
  </si>
  <si>
    <t>-170</t>
  </si>
  <si>
    <t>2022-02-21 21:56:35</t>
  </si>
  <si>
    <t>2429969</t>
  </si>
  <si>
    <t>柯达饭店(台北长安店)</t>
  </si>
  <si>
    <t>LIN CHIEH YU,LIN CHIEH YU</t>
  </si>
  <si>
    <t>774.00</t>
  </si>
  <si>
    <t>2022-02-21 22:55:01</t>
  </si>
  <si>
    <t>2022-02-22</t>
  </si>
  <si>
    <t>2430716</t>
  </si>
  <si>
    <t>香港城景国际</t>
  </si>
  <si>
    <t>SHEN ZHENDA,LIU ENZE</t>
  </si>
  <si>
    <t>443.00</t>
  </si>
  <si>
    <t>2022-02-22 14:15:45</t>
  </si>
  <si>
    <t>2430934</t>
  </si>
  <si>
    <t>城市便捷酒店(遵义新蒲林达美食城店)</t>
  </si>
  <si>
    <t>2022-02-22 15:59:00</t>
  </si>
  <si>
    <t>2431237</t>
  </si>
  <si>
    <t>都市118连锁酒店（济南大学店）</t>
  </si>
  <si>
    <t>152.00</t>
  </si>
  <si>
    <t>2022-02-22 17:52:14</t>
  </si>
  <si>
    <t>2431544</t>
  </si>
  <si>
    <t>香港伟晴轩</t>
  </si>
  <si>
    <t>CHUI CHI KIT</t>
  </si>
  <si>
    <t>1238.01</t>
  </si>
  <si>
    <t>2022-02-22 20:09:28</t>
  </si>
  <si>
    <t>2431619</t>
  </si>
  <si>
    <t>城市便捷酒店(保定火车站店)</t>
  </si>
  <si>
    <t>188.00</t>
  </si>
  <si>
    <t>2022-02-22 22:25:08</t>
  </si>
  <si>
    <t>2431675</t>
  </si>
  <si>
    <t>香港逸东酒店</t>
  </si>
  <si>
    <t>Kai Yat Chun</t>
  </si>
  <si>
    <t>427.00</t>
  </si>
  <si>
    <t>2022-02-23 02:59:43</t>
  </si>
  <si>
    <t>2431746</t>
  </si>
  <si>
    <t>台南剑桥大饭店-台南店</t>
  </si>
  <si>
    <t>Liang YinHsiu,Liang YinHsiu</t>
  </si>
  <si>
    <t>327.00</t>
  </si>
  <si>
    <t>2022-02-23 09:25:59</t>
  </si>
  <si>
    <t>2431760</t>
  </si>
  <si>
    <t>汉庭酒店(天津二纬路地铁站店)</t>
  </si>
  <si>
    <t>216.00</t>
  </si>
  <si>
    <t>2022-02-23 09:58:03</t>
  </si>
  <si>
    <t>2431771</t>
  </si>
  <si>
    <t>134.00</t>
  </si>
  <si>
    <t>2022-02-23 10:38:27</t>
  </si>
  <si>
    <t>2431840</t>
  </si>
  <si>
    <t>长沙金融中心智选假日酒店</t>
  </si>
  <si>
    <t>766.00</t>
  </si>
  <si>
    <t>2022-02-23 11:32:29</t>
  </si>
  <si>
    <t>2431977</t>
  </si>
  <si>
    <t>屏东垦丁悠活渡假村</t>
  </si>
  <si>
    <t>LIAO PEICHUN</t>
  </si>
  <si>
    <t>2022-02-23 14:15:12</t>
  </si>
  <si>
    <t>2431990</t>
  </si>
  <si>
    <t>广州影星宾馆</t>
  </si>
  <si>
    <t>275.00</t>
  </si>
  <si>
    <t>2022-02-23 13:29:34</t>
  </si>
  <si>
    <t>2432037</t>
  </si>
  <si>
    <t>272.00</t>
  </si>
  <si>
    <t>2022-02-23 14:06:29</t>
  </si>
  <si>
    <t>2432075</t>
  </si>
  <si>
    <t>台中绿夜文旅</t>
  </si>
  <si>
    <t>WU TZUYI</t>
  </si>
  <si>
    <t>437.00</t>
  </si>
  <si>
    <t>2022-02-23 14:44:20</t>
  </si>
  <si>
    <t>2432265</t>
  </si>
  <si>
    <t>上海森景大酒店</t>
  </si>
  <si>
    <t>191.00</t>
  </si>
  <si>
    <t>2022-02-23 16:41:00</t>
  </si>
  <si>
    <t>2432421</t>
  </si>
  <si>
    <t>2022-02-23 17:40:36</t>
  </si>
  <si>
    <t>2432875</t>
  </si>
  <si>
    <t>76.00</t>
  </si>
  <si>
    <t>2022-02-23 20:41:56</t>
  </si>
  <si>
    <t>2433003</t>
  </si>
  <si>
    <t>布丁酒店（重庆南坪万达地铁站店）</t>
  </si>
  <si>
    <t>王琴琴</t>
  </si>
  <si>
    <t>64.00</t>
  </si>
  <si>
    <t>2022-02-23 22:34:26</t>
  </si>
  <si>
    <t>2433022</t>
  </si>
  <si>
    <t>品家酒店（太原万象城店）</t>
  </si>
  <si>
    <t>2022-02-23 22:53:14</t>
  </si>
  <si>
    <t>2433065</t>
  </si>
  <si>
    <t>2022-02-24 00:32:31</t>
  </si>
  <si>
    <t>2433069</t>
  </si>
  <si>
    <t>格林豪泰(北京市次渠地铁站店)</t>
  </si>
  <si>
    <t>590.01</t>
  </si>
  <si>
    <t>2022-02-24 00:45:13</t>
  </si>
  <si>
    <t>2433072</t>
  </si>
  <si>
    <t>台南捷乔商务旅馆</t>
  </si>
  <si>
    <t>CHIEN TSAIFEI</t>
  </si>
  <si>
    <t>317.00</t>
  </si>
  <si>
    <t>2022-02-24 01:35:04</t>
  </si>
  <si>
    <t>2433119</t>
  </si>
  <si>
    <t>珠海唐邑酒店</t>
  </si>
  <si>
    <t>1331.00</t>
  </si>
  <si>
    <t>2022-02-24 07:17:24</t>
  </si>
  <si>
    <t>2433129</t>
  </si>
  <si>
    <t>上海迪康凯莱悦享酒店</t>
  </si>
  <si>
    <t>131.00</t>
  </si>
  <si>
    <t>2022-02-24 08:05:10</t>
  </si>
  <si>
    <t>2433140</t>
  </si>
  <si>
    <t>197.00</t>
  </si>
  <si>
    <t>2022-02-24 08:38:11</t>
  </si>
  <si>
    <t>2433141</t>
  </si>
  <si>
    <t>北京大华路宾馆</t>
  </si>
  <si>
    <t>233.00</t>
  </si>
  <si>
    <t>2022-02-24 08:38:29</t>
  </si>
  <si>
    <t>2433152</t>
  </si>
  <si>
    <t>成都凯嘉公寓</t>
  </si>
  <si>
    <t>173.00</t>
  </si>
  <si>
    <t>2022-02-24 09:06:20</t>
  </si>
  <si>
    <t>2433163</t>
  </si>
  <si>
    <t>尚客优精选酒店（叠山路滕王阁步行街店）</t>
  </si>
  <si>
    <t>103.00</t>
  </si>
  <si>
    <t>2022-02-24 09:15:47</t>
  </si>
  <si>
    <t>2433183</t>
  </si>
  <si>
    <t>武汉鼎盛卓怡酒店</t>
  </si>
  <si>
    <t>151.00</t>
  </si>
  <si>
    <t>2022-02-24 09:37:51</t>
  </si>
  <si>
    <t>2433213</t>
  </si>
  <si>
    <t>2022-02-24 10:09:17</t>
  </si>
  <si>
    <t>2433254</t>
  </si>
  <si>
    <t>2022-02-24 10:42:35</t>
  </si>
  <si>
    <t>2433314</t>
  </si>
  <si>
    <t>贵阳金逸豪城市假日酒店</t>
  </si>
  <si>
    <t>84.00</t>
  </si>
  <si>
    <t>2022-02-24 11:17:51</t>
  </si>
  <si>
    <t>2433338</t>
  </si>
  <si>
    <t>7天酒店(昭通发达广场店)</t>
  </si>
  <si>
    <t>98.00</t>
  </si>
  <si>
    <t>2022-02-24 11:30:03</t>
  </si>
  <si>
    <t>2433358</t>
  </si>
  <si>
    <t>派酒店（广州大石地铁站番禺马戏店）</t>
  </si>
  <si>
    <t>王建风</t>
  </si>
  <si>
    <t>122.00</t>
  </si>
  <si>
    <t>2022-02-24 11:43:30</t>
  </si>
  <si>
    <t>2433363</t>
  </si>
  <si>
    <t>WONG PUI KWAN</t>
  </si>
  <si>
    <t>564.00</t>
  </si>
  <si>
    <t>2022-02-24 11:46:52</t>
  </si>
  <si>
    <t>2433436</t>
  </si>
  <si>
    <t>登封DF元素酒店</t>
  </si>
  <si>
    <t>116.00</t>
  </si>
  <si>
    <t>2022-02-24 12:34:20</t>
  </si>
  <si>
    <t>2433437</t>
  </si>
  <si>
    <t>2022-02-24 12:34:27</t>
  </si>
  <si>
    <t>2433479</t>
  </si>
  <si>
    <t>厦门朴易居酒店</t>
  </si>
  <si>
    <t>237.00</t>
  </si>
  <si>
    <t>2022-02-24 12:58:23</t>
  </si>
  <si>
    <t>2433481</t>
  </si>
  <si>
    <t>林州骏怡精品连锁主题酒店</t>
  </si>
  <si>
    <t>127.00</t>
  </si>
  <si>
    <t>2022-02-24 12:59:51</t>
  </si>
  <si>
    <t>2433536</t>
  </si>
  <si>
    <t>柏曼酒店(济宁任城区政府中德广场店)</t>
  </si>
  <si>
    <t>221.00</t>
  </si>
  <si>
    <t>2022-02-24 13:26:53</t>
  </si>
  <si>
    <t>2433566</t>
  </si>
  <si>
    <t>汪秋明</t>
  </si>
  <si>
    <t>113.00</t>
  </si>
  <si>
    <t>2022-02-24 13:45:40</t>
  </si>
  <si>
    <t>2433622</t>
  </si>
  <si>
    <t>Hotel M 台北摩莎精品旅店</t>
  </si>
  <si>
    <t>PAO PING LUNG</t>
  </si>
  <si>
    <t>141.00</t>
  </si>
  <si>
    <t>2022-02-24 14:26:52</t>
  </si>
  <si>
    <t>2433665</t>
  </si>
  <si>
    <t>格林豪泰酒店(长沙中医药大学店)</t>
  </si>
  <si>
    <t>2022-02-24 14:57:07</t>
  </si>
  <si>
    <t>2433736</t>
  </si>
  <si>
    <t>新北新店矽谷温泉会馆</t>
  </si>
  <si>
    <t>LIU KUANHUNG</t>
  </si>
  <si>
    <t>604.00</t>
  </si>
  <si>
    <t>2022-02-24 15:59:43</t>
  </si>
  <si>
    <t>2433753</t>
  </si>
  <si>
    <t>格林豪泰商务酒店（池州平天湖清风大道店）</t>
  </si>
  <si>
    <t>276.00</t>
  </si>
  <si>
    <t>138.00</t>
  </si>
  <si>
    <t>-138</t>
  </si>
  <si>
    <t>2022-02-24 16:00:16</t>
  </si>
  <si>
    <t>2433774</t>
  </si>
  <si>
    <t>2022-02-24 16:10:02</t>
  </si>
  <si>
    <t>2433802</t>
  </si>
  <si>
    <t>7天连锁酒店(昆明菊华立交桥东郊路地铁站店)</t>
  </si>
  <si>
    <t>2022-02-24 16:28:27</t>
  </si>
  <si>
    <t>2433828</t>
  </si>
  <si>
    <t>格林豪泰酒店(合肥明发广场店)</t>
  </si>
  <si>
    <t>119.00</t>
  </si>
  <si>
    <t>2022-02-24 16:41:21</t>
  </si>
  <si>
    <t>2433838</t>
  </si>
  <si>
    <t>如金酒店(南宁东葛路店)</t>
  </si>
  <si>
    <t>168.00</t>
  </si>
  <si>
    <t>2022-02-24 16:53:07</t>
  </si>
  <si>
    <t>2433876</t>
  </si>
  <si>
    <t>厦门源昌凯宾斯基大酒店</t>
  </si>
  <si>
    <t>805.00</t>
  </si>
  <si>
    <t>2022-02-24 17:08:58</t>
  </si>
  <si>
    <t>2433886</t>
  </si>
  <si>
    <t>上海88酒店</t>
  </si>
  <si>
    <t>118.00</t>
  </si>
  <si>
    <t>2022-02-24 17:14:52</t>
  </si>
  <si>
    <t>2433891</t>
  </si>
  <si>
    <t>邓州倾城芸舍精品酒店</t>
  </si>
  <si>
    <t>198.00</t>
  </si>
  <si>
    <t>2022-02-24 17:18:11</t>
  </si>
  <si>
    <t>2433932</t>
  </si>
  <si>
    <t>格美酒店(建湖欧堡利亚尊园店)</t>
  </si>
  <si>
    <t>195.00</t>
  </si>
  <si>
    <t>2022-02-24 17:37:18</t>
  </si>
  <si>
    <t>2434034</t>
  </si>
  <si>
    <t>富驿商旅-高雄中华路馆</t>
  </si>
  <si>
    <t>SNIFFEN RAY,SNIFFEN RAY</t>
  </si>
  <si>
    <t>296.00</t>
  </si>
  <si>
    <t>2022-02-24 18:18:34</t>
  </si>
  <si>
    <t>2434087</t>
  </si>
  <si>
    <t>通怡商务酒店(昆明火车站店)</t>
  </si>
  <si>
    <t>86.00</t>
  </si>
  <si>
    <t>2022-02-24 19:08:35</t>
  </si>
  <si>
    <t>2434198</t>
  </si>
  <si>
    <t>锦江之星品尚(烟台开发区五指山路店)</t>
  </si>
  <si>
    <t>129.00</t>
  </si>
  <si>
    <t>2022-02-24 20:06:53</t>
  </si>
  <si>
    <t>2434264</t>
  </si>
  <si>
    <t>北京花园十六号四合院酒店</t>
  </si>
  <si>
    <t>161.00</t>
  </si>
  <si>
    <t>2022-02-24 20:37:53</t>
  </si>
  <si>
    <t>2434298</t>
  </si>
  <si>
    <t>2022-02-24 20:58:59</t>
  </si>
  <si>
    <t>2434331</t>
  </si>
  <si>
    <t>CHEN YUHAN</t>
  </si>
  <si>
    <t>2022-02-24 21:19:10</t>
  </si>
  <si>
    <t>2434390</t>
  </si>
  <si>
    <t>图森文旅</t>
  </si>
  <si>
    <t>Wu wen-ching,Wu wen-ching</t>
  </si>
  <si>
    <t>374.00</t>
  </si>
  <si>
    <t>2022-02-24 22:03:13</t>
  </si>
  <si>
    <t>2434397</t>
  </si>
  <si>
    <t>美德酒店(深圳石岩汽车站店)</t>
  </si>
  <si>
    <t>2022-02-24 22:00:24</t>
  </si>
  <si>
    <t>2434431</t>
  </si>
  <si>
    <t>140.00</t>
  </si>
  <si>
    <t>2022-02-24 22:18:48</t>
  </si>
  <si>
    <t>2434458</t>
  </si>
  <si>
    <t>尚客优连锁酒店(南充高坪龙门镇店)</t>
  </si>
  <si>
    <t>张宇</t>
  </si>
  <si>
    <t>153.00</t>
  </si>
  <si>
    <t>2022-02-24 22:39:33</t>
  </si>
  <si>
    <t>2434468</t>
  </si>
  <si>
    <t>2022-02-24 22:53:38</t>
  </si>
  <si>
    <t>2434477</t>
  </si>
  <si>
    <t>台北美仑大饭店</t>
  </si>
  <si>
    <t>LIN YUCHEN</t>
  </si>
  <si>
    <t>642.00</t>
  </si>
  <si>
    <t>2022-02-24 23:00:13</t>
  </si>
  <si>
    <t>2434480</t>
  </si>
  <si>
    <t>宁波凯洲智选假日酒店</t>
  </si>
  <si>
    <t>305.00</t>
  </si>
  <si>
    <t>2022-02-24 23:05:46</t>
  </si>
  <si>
    <t>2434485</t>
  </si>
  <si>
    <t>郑州锦翰商务酒店</t>
  </si>
  <si>
    <t>210.00</t>
  </si>
  <si>
    <t>2022-02-24 23:19:05</t>
  </si>
  <si>
    <t>2434504</t>
  </si>
  <si>
    <t>济南VTOPVIE电竞酒店</t>
  </si>
  <si>
    <t>356.00</t>
  </si>
  <si>
    <t>2022-02-25 00:06:22</t>
  </si>
  <si>
    <t>2434524</t>
  </si>
  <si>
    <t>尚客优品酒店(绵阳塞纳阳光高铁站店)</t>
  </si>
  <si>
    <t>181.00</t>
  </si>
  <si>
    <t>2022-02-25 02:26:26</t>
  </si>
  <si>
    <t>2434540</t>
  </si>
  <si>
    <t>香港加州酒店(家庭旅馆)</t>
  </si>
  <si>
    <t>HUANG yanyi</t>
  </si>
  <si>
    <t>318.00</t>
  </si>
  <si>
    <t>2022-02-25 05:59:26</t>
  </si>
  <si>
    <t>2434548</t>
  </si>
  <si>
    <t>城市便捷酒店(汕头华山路店)</t>
  </si>
  <si>
    <t>552.00</t>
  </si>
  <si>
    <t>2022-02-25 07:30:09</t>
  </si>
  <si>
    <t>2434555</t>
  </si>
  <si>
    <t>喜尔顺假日酒店</t>
  </si>
  <si>
    <t>139.00</t>
  </si>
  <si>
    <t>2022-02-25 08:08:43</t>
  </si>
  <si>
    <t>2434556</t>
  </si>
  <si>
    <t>2022-02-25 08:10:05</t>
  </si>
  <si>
    <t>2434558</t>
  </si>
  <si>
    <t>今日大酒店（美兰机场店）</t>
  </si>
  <si>
    <t>2022-02-25 08:19:23</t>
  </si>
  <si>
    <t>2434563</t>
  </si>
  <si>
    <t>475.00</t>
  </si>
  <si>
    <t>2022-02-25 08:31:45</t>
  </si>
  <si>
    <t>2434569</t>
  </si>
  <si>
    <t>239.00</t>
  </si>
  <si>
    <t>2022-02-25 08:59:16</t>
  </si>
  <si>
    <t>2434580</t>
  </si>
  <si>
    <t>香港汀兰居</t>
  </si>
  <si>
    <t>KHUUSHAAN IDERCHULUUN,Cheng LiHo</t>
  </si>
  <si>
    <t>882.00</t>
  </si>
  <si>
    <t>2022-02-25 09:26:16</t>
  </si>
  <si>
    <t>2434581</t>
  </si>
  <si>
    <t>2022-02-25 09:23:13</t>
  </si>
  <si>
    <t>2434584</t>
  </si>
  <si>
    <t>骏怡连锁酒店（玉门汽车站店 ）</t>
  </si>
  <si>
    <t>陈娟丽</t>
  </si>
  <si>
    <t>2022-02-25 09:35:19</t>
  </si>
  <si>
    <t>2434595</t>
  </si>
  <si>
    <t>格林豪泰商务酒店（济南泉城广场店）</t>
  </si>
  <si>
    <t>2022-02-25 09:55:05</t>
  </si>
  <si>
    <t>2434617</t>
  </si>
  <si>
    <t>IU酒店(毕节草海店)</t>
  </si>
  <si>
    <t>132.00</t>
  </si>
  <si>
    <t>2022-02-25 10:47:16</t>
  </si>
  <si>
    <t>2434628</t>
  </si>
  <si>
    <t>乐山嘉家商务酒店</t>
  </si>
  <si>
    <t>65.00</t>
  </si>
  <si>
    <t>2022-02-25 11:07:22</t>
  </si>
  <si>
    <t>2434631</t>
  </si>
  <si>
    <t>IU酒店(北京科技大学北沙滩地铁站店)</t>
  </si>
  <si>
    <t>333.00</t>
  </si>
  <si>
    <t>2022-02-25 11:13:13</t>
  </si>
  <si>
    <t>2434633</t>
  </si>
  <si>
    <t>2022-02-25 11:21:03</t>
  </si>
  <si>
    <t>2434635</t>
  </si>
  <si>
    <t>尚客优品酒店（大冶观山店）</t>
  </si>
  <si>
    <t>124.00</t>
  </si>
  <si>
    <t>2022-02-25 11:30:06</t>
  </si>
  <si>
    <t>2434658</t>
  </si>
  <si>
    <t>石家庄金圆快捷酒店</t>
  </si>
  <si>
    <t>2022-02-25 11:58:31</t>
  </si>
  <si>
    <t>2434664</t>
  </si>
  <si>
    <t>尚客优品酒店(紫金宝成商业广场店)</t>
  </si>
  <si>
    <t>182.00</t>
  </si>
  <si>
    <t>2022-02-25 12:02:53</t>
  </si>
  <si>
    <t>2434679</t>
  </si>
  <si>
    <t>桂林澜漾国际酒店</t>
  </si>
  <si>
    <t>2022-02-25 12:41:47</t>
  </si>
  <si>
    <t>2434691</t>
  </si>
  <si>
    <t>轻旅店</t>
  </si>
  <si>
    <t>TSENG YICHENG</t>
  </si>
  <si>
    <t>2022-02-25 13:10:24</t>
  </si>
  <si>
    <t>2434693</t>
  </si>
  <si>
    <t>李华勇</t>
  </si>
  <si>
    <t>226.00</t>
  </si>
  <si>
    <t>2022-02-25 13:11:50</t>
  </si>
  <si>
    <t>2434703</t>
  </si>
  <si>
    <t>希岸酒店(惠州仲恺大世界店)</t>
  </si>
  <si>
    <t>218.00</t>
  </si>
  <si>
    <t>2022-02-25 13:22:35</t>
  </si>
  <si>
    <t>2434721</t>
  </si>
  <si>
    <t>7天连锁酒店（贵阳东站乌当行政中心店）</t>
  </si>
  <si>
    <t>94.00</t>
  </si>
  <si>
    <t>2022-02-25 14:00:35</t>
  </si>
  <si>
    <t>2434722</t>
  </si>
  <si>
    <t>台中企业家大饭店</t>
  </si>
  <si>
    <t>WANG YUNGHSU</t>
  </si>
  <si>
    <t>314.00</t>
  </si>
  <si>
    <t>2022-02-25 13:59:59</t>
  </si>
  <si>
    <t>2434725</t>
  </si>
  <si>
    <t>骏怡连锁酒店(陇西第一人民医院店)</t>
  </si>
  <si>
    <t>128.00</t>
  </si>
  <si>
    <t>2022-02-25 14:06:50</t>
  </si>
  <si>
    <t>2434727</t>
  </si>
  <si>
    <t>维也纳国际酒店(重庆星光大道两江幸福广场店)</t>
  </si>
  <si>
    <t>2022-02-25 14:08:27</t>
  </si>
  <si>
    <t>2434733</t>
  </si>
  <si>
    <t>昆明倬怡酒店</t>
  </si>
  <si>
    <t>2022-02-25 14:17:26</t>
  </si>
  <si>
    <t>2434735</t>
  </si>
  <si>
    <t>410.00</t>
  </si>
  <si>
    <t>2022-02-25 14:21:45</t>
  </si>
  <si>
    <t>2434738</t>
  </si>
  <si>
    <t>希岸·轻雅酒店(菏泽牡丹路店)</t>
  </si>
  <si>
    <t>2022-02-25 14:33:27</t>
  </si>
  <si>
    <t>2434748</t>
  </si>
  <si>
    <t>南京又一天轻奢酒店</t>
  </si>
  <si>
    <t>63.00</t>
  </si>
  <si>
    <t>2022-02-25 14:46:37</t>
  </si>
  <si>
    <t>2434751</t>
  </si>
  <si>
    <t>昌宁阳光酒店</t>
  </si>
  <si>
    <t>110.00</t>
  </si>
  <si>
    <t>2022-02-25 14:48:13</t>
  </si>
  <si>
    <t>2434752</t>
  </si>
  <si>
    <t>唐河富唐秀水兰亭假日酒店</t>
  </si>
  <si>
    <t>114.00</t>
  </si>
  <si>
    <t>2022-02-25 14:49:28</t>
  </si>
  <si>
    <t>2434756</t>
  </si>
  <si>
    <t>2022-02-25 15:03:06</t>
  </si>
  <si>
    <t>2434763</t>
  </si>
  <si>
    <t>台北兄弟大饭店</t>
  </si>
  <si>
    <t>SunYiChun SunYiChun,SunYiChun SunYiChun</t>
  </si>
  <si>
    <t>623.00</t>
  </si>
  <si>
    <t>2022-02-25 15:10:53</t>
  </si>
  <si>
    <t>2434765</t>
  </si>
  <si>
    <t>白银金凤凰酒店</t>
  </si>
  <si>
    <t>256.00</t>
  </si>
  <si>
    <t>2022-02-25 15:17:18</t>
  </si>
  <si>
    <t>2434777</t>
  </si>
  <si>
    <t>濮阳京龙国际酒店</t>
  </si>
  <si>
    <t>2022-02-25 15:45:25</t>
  </si>
  <si>
    <t>2434795</t>
  </si>
  <si>
    <t>兰州惠锦宾馆</t>
  </si>
  <si>
    <t>135.00</t>
  </si>
  <si>
    <t>2022-02-25 16:29:41</t>
  </si>
  <si>
    <t>2434815</t>
  </si>
  <si>
    <t>2022-02-25 17:09:01</t>
  </si>
  <si>
    <t>2434816</t>
  </si>
  <si>
    <t>南宁青花里艺术酒店</t>
  </si>
  <si>
    <t>261.00</t>
  </si>
  <si>
    <t>2022-02-25 17:26:00</t>
  </si>
  <si>
    <t>直采</t>
  </si>
  <si>
    <t>2434821</t>
  </si>
  <si>
    <t>尚客优连锁酒店(项城东方大道店)</t>
  </si>
  <si>
    <t>96.00</t>
  </si>
  <si>
    <t>2022-02-25 17:20:10</t>
  </si>
  <si>
    <t>2434822</t>
  </si>
  <si>
    <t>格林豪泰(兴化英武中路店)</t>
  </si>
  <si>
    <t>171.00</t>
  </si>
  <si>
    <t>2022-02-25 17:22:02</t>
  </si>
  <si>
    <t>2434834</t>
  </si>
  <si>
    <t>2022-02-25 17:45:17</t>
  </si>
  <si>
    <t>2434836</t>
  </si>
  <si>
    <t>尚客优精选酒店(唐山茂源东街店)</t>
  </si>
  <si>
    <t>葛冉</t>
  </si>
  <si>
    <t>2022-02-25 17:47:43</t>
  </si>
  <si>
    <t>2434839</t>
  </si>
  <si>
    <t>2022-02-25 17:51:34</t>
  </si>
  <si>
    <t>2434843</t>
  </si>
  <si>
    <t>希岸·轻雅酒店(昆明霖雨桥地铁站耀龙康城店)</t>
  </si>
  <si>
    <t>309.00</t>
  </si>
  <si>
    <t>2022-02-25 17:56:12</t>
  </si>
  <si>
    <t>2434854</t>
  </si>
  <si>
    <t>2022-02-25 18:30:13</t>
  </si>
  <si>
    <t>2434855</t>
  </si>
  <si>
    <t>梦莱乡情酒店(长沙梅溪湖店)</t>
  </si>
  <si>
    <t>125.00</t>
  </si>
  <si>
    <t>2022-02-25 18:31:17</t>
  </si>
  <si>
    <t>2434865</t>
  </si>
  <si>
    <t>郑州罗曼斯时尚酒店</t>
  </si>
  <si>
    <t>2022-02-25 18:52:15</t>
  </si>
  <si>
    <t>2434868</t>
  </si>
  <si>
    <t>2022-02-25 18:58:21</t>
  </si>
  <si>
    <t>2434897</t>
  </si>
  <si>
    <t>广州白宫酒店</t>
  </si>
  <si>
    <t>2022-02-25 19:46:01</t>
  </si>
  <si>
    <t>2434905</t>
  </si>
  <si>
    <t>236.00</t>
  </si>
  <si>
    <t>2022-02-25 19:59:27</t>
  </si>
  <si>
    <t>2434913</t>
  </si>
  <si>
    <t>德全酒店(北京广渠门外地铁站店)</t>
  </si>
  <si>
    <t>2022-02-25 20:09:41</t>
  </si>
  <si>
    <t>2434927</t>
  </si>
  <si>
    <t>乐和酒店</t>
  </si>
  <si>
    <t>130.00</t>
  </si>
  <si>
    <t>2022-02-25 20:38:44</t>
  </si>
  <si>
    <t>2434933</t>
  </si>
  <si>
    <t>2022-02-25 20:39:12</t>
  </si>
  <si>
    <t>2434934</t>
  </si>
  <si>
    <t>99.00</t>
  </si>
  <si>
    <t>2022-02-25 20:39:24</t>
  </si>
  <si>
    <t>2434949</t>
  </si>
  <si>
    <t>0578连锁酒店(上海临汾路店)</t>
  </si>
  <si>
    <t>190.00</t>
  </si>
  <si>
    <t>2022-02-25 21:02:58</t>
  </si>
  <si>
    <t>2434952</t>
  </si>
  <si>
    <t>维也纳酒店(赣州火车站店)</t>
  </si>
  <si>
    <t>2022-02-25 21:05:45</t>
  </si>
  <si>
    <t>2434955</t>
  </si>
  <si>
    <t>2022-02-25 21:12:10</t>
  </si>
  <si>
    <t>2434959</t>
  </si>
  <si>
    <t>赣州万事达便捷酒店连锁</t>
  </si>
  <si>
    <t>2022-02-25 21:28:28</t>
  </si>
  <si>
    <t>2434965</t>
  </si>
  <si>
    <t>宋玉华</t>
  </si>
  <si>
    <t>2022-02-25 21:40:24</t>
  </si>
  <si>
    <t>2434971</t>
  </si>
  <si>
    <t>2022-02-25 21:48:30</t>
  </si>
  <si>
    <t>2434973</t>
  </si>
  <si>
    <t>670.00</t>
  </si>
  <si>
    <t>2022-02-25 21:52:03</t>
  </si>
  <si>
    <t>2434982</t>
  </si>
  <si>
    <t>2022-02-25 21:58:48</t>
  </si>
  <si>
    <t>2434992</t>
  </si>
  <si>
    <t>浪琴海主题酒店(海口美苑路店)</t>
  </si>
  <si>
    <t>102.00</t>
  </si>
  <si>
    <t>2022-02-25 22:06:41</t>
  </si>
  <si>
    <t>2434993</t>
  </si>
  <si>
    <t>甘钱山</t>
  </si>
  <si>
    <t>108.00</t>
  </si>
  <si>
    <t>2022-02-25 22:11:02</t>
  </si>
  <si>
    <t>2435001</t>
  </si>
  <si>
    <t>城市便捷酒店(武汉友谊大道车管所店)</t>
  </si>
  <si>
    <t>2022-02-25 22:17:44</t>
  </si>
  <si>
    <t>2435023</t>
  </si>
  <si>
    <t>睢县麒麟酒店</t>
  </si>
  <si>
    <t>2022-02-25 22:40:47</t>
  </si>
  <si>
    <t>2435071</t>
  </si>
  <si>
    <t>索菲酒店(金融城店)</t>
  </si>
  <si>
    <t>189.00</t>
  </si>
  <si>
    <t>2022-02-26 00:42:45</t>
  </si>
  <si>
    <t>2435109</t>
  </si>
  <si>
    <t>格林豪泰(济南大明湖店)</t>
  </si>
  <si>
    <t>2022-02-26 03:39:35</t>
  </si>
  <si>
    <t>2435124</t>
  </si>
  <si>
    <t>贵阳悦凯伊酒店</t>
  </si>
  <si>
    <t>137.00</t>
  </si>
  <si>
    <t>2022-02-26 06:41:14</t>
  </si>
  <si>
    <t>2435132</t>
  </si>
  <si>
    <t>龙岩园中园宾馆</t>
  </si>
  <si>
    <t>2022-02-26 07:23:32</t>
  </si>
  <si>
    <t>2435138</t>
  </si>
  <si>
    <t>融水凯悦精品酒店</t>
  </si>
  <si>
    <t>2022-02-26 08:08:38</t>
  </si>
  <si>
    <t>2435139</t>
  </si>
  <si>
    <t>格林豪泰(合肥城隍庙商务酒店)</t>
  </si>
  <si>
    <t>2022-02-26 08:09:42</t>
  </si>
  <si>
    <t>2435149</t>
  </si>
  <si>
    <t>2022-02-26 08:51:45</t>
  </si>
  <si>
    <t>2435151</t>
  </si>
  <si>
    <t>2022-02-26 08:58:18</t>
  </si>
  <si>
    <t>2435186</t>
  </si>
  <si>
    <t>2022-02-26 09:58:57</t>
  </si>
  <si>
    <t>2435217</t>
  </si>
  <si>
    <t>谢贵粤</t>
  </si>
  <si>
    <t>2022-02-26 10:51:18</t>
  </si>
  <si>
    <t>2435234</t>
  </si>
  <si>
    <t>163.00</t>
  </si>
  <si>
    <t>2022-02-26 11:21:27</t>
  </si>
  <si>
    <t>2435245</t>
  </si>
  <si>
    <t>2022-02-26 11:33:47</t>
  </si>
  <si>
    <t>2435248</t>
  </si>
  <si>
    <t>丽迪亚酒店（贵阳北站店）</t>
  </si>
  <si>
    <t>万帅</t>
  </si>
  <si>
    <t>123.00</t>
  </si>
  <si>
    <t>2022-02-26 11:38:37</t>
  </si>
  <si>
    <t>2435250</t>
  </si>
  <si>
    <t>2022-02-26 11:40:02</t>
  </si>
  <si>
    <t>2435263</t>
  </si>
  <si>
    <t>2022-02-26 12:01:04</t>
  </si>
  <si>
    <t>2435274</t>
  </si>
  <si>
    <t>2022-02-26 12:22:55</t>
  </si>
  <si>
    <t>2435278</t>
  </si>
  <si>
    <t>341.00</t>
  </si>
  <si>
    <t>2022-02-26 12:21:02</t>
  </si>
  <si>
    <t>2435290</t>
  </si>
  <si>
    <t>2022-02-26 12:38:44</t>
  </si>
  <si>
    <t>2435293</t>
  </si>
  <si>
    <t>2022-02-26 12:42:01</t>
  </si>
  <si>
    <t>2435304</t>
  </si>
  <si>
    <t>142.00</t>
  </si>
  <si>
    <t>2022-02-26 12:55:37</t>
  </si>
  <si>
    <t>2435310</t>
  </si>
  <si>
    <t>维也纳酒店(东莞清溪宏信店)</t>
  </si>
  <si>
    <t>212.00</t>
  </si>
  <si>
    <t>2022-02-26 12:58:34</t>
  </si>
  <si>
    <t>2435318</t>
  </si>
  <si>
    <t>2022-02-26 13:09:41</t>
  </si>
  <si>
    <t>2435328</t>
  </si>
  <si>
    <t>257.00</t>
  </si>
  <si>
    <t>2022-02-26 13:21:08</t>
  </si>
  <si>
    <t>2435335</t>
  </si>
  <si>
    <t>邓大英</t>
  </si>
  <si>
    <t>2022-02-26 13:28:50</t>
  </si>
  <si>
    <t>2435336</t>
  </si>
  <si>
    <t>2022-02-26 13:34:05</t>
  </si>
  <si>
    <t>2435337</t>
  </si>
  <si>
    <t>2022-02-26 13:35:58</t>
  </si>
  <si>
    <t>2435344</t>
  </si>
  <si>
    <t>59.00</t>
  </si>
  <si>
    <t>2022-02-26 13:50:24</t>
  </si>
  <si>
    <t>2435353</t>
  </si>
  <si>
    <t>洛阳兰瑞酒店</t>
  </si>
  <si>
    <t>100.00</t>
  </si>
  <si>
    <t>2022-02-26 13:58:35</t>
  </si>
  <si>
    <t>2435364</t>
  </si>
  <si>
    <t>旭逸酒店 · 荃湾</t>
  </si>
  <si>
    <t>CHAN WA CHING</t>
  </si>
  <si>
    <t>1034.00</t>
  </si>
  <si>
    <t>2022-02-26 14:16:21</t>
  </si>
  <si>
    <t>2435372</t>
  </si>
  <si>
    <t>城市便捷酒店(广州十三行沙涌地铁站店)</t>
  </si>
  <si>
    <t>2022-02-26 14:22:11</t>
  </si>
  <si>
    <t>2435388</t>
  </si>
  <si>
    <t>杨沅</t>
  </si>
  <si>
    <t>2022-02-26 15:02:46</t>
  </si>
  <si>
    <t>2435407</t>
  </si>
  <si>
    <t>2022-02-26 15:28:40</t>
  </si>
  <si>
    <t>2435429</t>
  </si>
  <si>
    <t>146.00</t>
  </si>
  <si>
    <t>2022-02-26 15:59:32</t>
  </si>
  <si>
    <t>2435436</t>
  </si>
  <si>
    <t>2022-02-26 16:07:26</t>
  </si>
  <si>
    <t>2435445</t>
  </si>
  <si>
    <t>7天连锁酒店(昆明华山东路省政府店)</t>
  </si>
  <si>
    <t>田仁济</t>
  </si>
  <si>
    <t>133.00</t>
  </si>
  <si>
    <t>2022-02-26 16:17:13</t>
  </si>
  <si>
    <t>2435460</t>
  </si>
  <si>
    <t>成都阳光快捷商务酒店</t>
  </si>
  <si>
    <t>2022-02-26 16:22:45</t>
  </si>
  <si>
    <t>2435585</t>
  </si>
  <si>
    <t>2022-02-26 17:05:22</t>
  </si>
  <si>
    <t>2435677</t>
  </si>
  <si>
    <t>格林豪泰政务区奥体中心安医大二附院地铁站商务酒店</t>
  </si>
  <si>
    <t>2022-02-26 17:31:22</t>
  </si>
  <si>
    <t>2435693</t>
  </si>
  <si>
    <t>帝乐文娜公馆</t>
  </si>
  <si>
    <t>NAINANI ANIL TIKAM</t>
  </si>
  <si>
    <t>1036.00</t>
  </si>
  <si>
    <t>2022-02-26 17:35:27</t>
  </si>
  <si>
    <t>2435734</t>
  </si>
  <si>
    <t>2022-02-26 17:44:21</t>
  </si>
  <si>
    <t>2435935</t>
  </si>
  <si>
    <t>合肥塞纳河畔蜀山国际大酒店</t>
  </si>
  <si>
    <t>2022-02-26 18:29:02</t>
  </si>
  <si>
    <t>2436004</t>
  </si>
  <si>
    <t>格林豪泰快捷酒店（芜湖迎宾大道世贸南楼店）</t>
  </si>
  <si>
    <t>294.00</t>
  </si>
  <si>
    <t>2022-02-26 18:45:29</t>
  </si>
  <si>
    <t>2436163</t>
  </si>
  <si>
    <t>186.00</t>
  </si>
  <si>
    <t>2022-02-26 19:30:06</t>
  </si>
  <si>
    <t>2436383</t>
  </si>
  <si>
    <t>谢青</t>
  </si>
  <si>
    <t>2022-02-26 20:21:44</t>
  </si>
  <si>
    <t>2436516</t>
  </si>
  <si>
    <t>江油家怡商务酒店</t>
  </si>
  <si>
    <t>2022-02-26 20:56:16</t>
  </si>
  <si>
    <t>2436548</t>
  </si>
  <si>
    <t>杨家跃</t>
  </si>
  <si>
    <t>2022-02-26 21:05:59</t>
  </si>
  <si>
    <t>2436626</t>
  </si>
  <si>
    <t>2022-02-26 21:31:19</t>
  </si>
  <si>
    <t>2436686</t>
  </si>
  <si>
    <t>维也纳3好酒店(常州湖塘吾悦广场店)</t>
  </si>
  <si>
    <t>2022-02-26 21:48:55</t>
  </si>
  <si>
    <t>2436781</t>
  </si>
  <si>
    <t>汉庭（济南高新区凤凰路店）</t>
  </si>
  <si>
    <t>2022-02-26 22:14:31</t>
  </si>
  <si>
    <t>2436859</t>
  </si>
  <si>
    <t>164.00</t>
  </si>
  <si>
    <t>2022-02-26 22:38:46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</si>
</sst>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Y273"/>
  <sheetViews>
    <sheetView workbookViewId="0">
      <selection activeCell="A269" sqref="A269"/>
    </sheetView>
  </sheetViews>
  <sheetFormatPr defaultColWidth="9" defaultRowHeight="13.5"/>
  <cols>
    <col min="1" max="1" width="16.5" style="4" customWidth="1"/>
    <col min="2" max="5" width="9" style="4"/>
    <col min="6" max="6" width="10.625" style="4" customWidth="1"/>
    <col min="7" max="7" width="11.625" style="4" customWidth="1"/>
    <col min="8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hidden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44616</v>
      </c>
      <c r="G2" s="6">
        <v>44617</v>
      </c>
      <c r="H2" s="4">
        <v>2</v>
      </c>
      <c r="I2" s="4">
        <v>1</v>
      </c>
      <c r="J2" s="4">
        <v>2</v>
      </c>
      <c r="K2" s="4" t="s">
        <v>30</v>
      </c>
      <c r="L2" s="4">
        <v>840</v>
      </c>
      <c r="M2" s="4">
        <v>840</v>
      </c>
      <c r="N2" s="4" t="s">
        <v>31</v>
      </c>
      <c r="O2" s="4" t="s">
        <v>32</v>
      </c>
      <c r="P2" s="4" t="s">
        <v>33</v>
      </c>
      <c r="Q2" s="4">
        <v>0</v>
      </c>
      <c r="R2" s="7">
        <v>44609</v>
      </c>
      <c r="S2" s="6">
        <v>44632</v>
      </c>
      <c r="T2" s="4" t="s">
        <v>34</v>
      </c>
      <c r="U2" s="4">
        <v>840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hidden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44615</v>
      </c>
      <c r="G3" s="6">
        <v>44617</v>
      </c>
      <c r="H3" s="4">
        <v>1</v>
      </c>
      <c r="I3" s="4">
        <v>2</v>
      </c>
      <c r="J3" s="4">
        <v>2</v>
      </c>
      <c r="K3" s="4" t="s">
        <v>30</v>
      </c>
      <c r="L3" s="4">
        <v>288</v>
      </c>
      <c r="M3" s="4">
        <v>288</v>
      </c>
      <c r="N3" s="4" t="s">
        <v>39</v>
      </c>
      <c r="O3" s="4" t="s">
        <v>32</v>
      </c>
      <c r="P3" s="4" t="s">
        <v>33</v>
      </c>
      <c r="Q3" s="4">
        <v>0</v>
      </c>
      <c r="R3" s="7">
        <v>44611</v>
      </c>
      <c r="S3" s="6">
        <v>44632</v>
      </c>
      <c r="T3" s="4" t="s">
        <v>34</v>
      </c>
      <c r="U3" s="4">
        <v>288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hidden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44616</v>
      </c>
      <c r="G4" s="6">
        <v>44617</v>
      </c>
      <c r="H4" s="4">
        <v>1</v>
      </c>
      <c r="I4" s="4">
        <v>1</v>
      </c>
      <c r="J4" s="4">
        <v>1</v>
      </c>
      <c r="K4" s="4" t="s">
        <v>30</v>
      </c>
      <c r="L4" s="4">
        <v>424</v>
      </c>
      <c r="M4" s="4">
        <v>424</v>
      </c>
      <c r="N4" s="4" t="s">
        <v>41</v>
      </c>
      <c r="O4" s="4" t="s">
        <v>32</v>
      </c>
      <c r="P4" s="4" t="s">
        <v>33</v>
      </c>
      <c r="Q4" s="4">
        <v>0</v>
      </c>
      <c r="R4" s="7">
        <v>44612</v>
      </c>
      <c r="S4" s="6">
        <v>44632</v>
      </c>
      <c r="T4" s="4" t="s">
        <v>34</v>
      </c>
      <c r="U4" s="4">
        <v>424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hidden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44615</v>
      </c>
      <c r="G5" s="6">
        <v>44617</v>
      </c>
      <c r="H5" s="4">
        <v>1</v>
      </c>
      <c r="I5" s="4">
        <v>2</v>
      </c>
      <c r="J5" s="4">
        <v>2</v>
      </c>
      <c r="K5" s="4" t="s">
        <v>30</v>
      </c>
      <c r="L5" s="4">
        <v>1126</v>
      </c>
      <c r="M5" s="4">
        <v>1126</v>
      </c>
      <c r="N5" s="4" t="s">
        <v>45</v>
      </c>
      <c r="O5" s="4" t="s">
        <v>32</v>
      </c>
      <c r="P5" s="4" t="s">
        <v>33</v>
      </c>
      <c r="Q5" s="4">
        <v>0</v>
      </c>
      <c r="R5" s="7">
        <v>44612</v>
      </c>
      <c r="S5" s="6">
        <v>44632</v>
      </c>
      <c r="T5" s="4" t="s">
        <v>34</v>
      </c>
      <c r="U5" s="4">
        <v>1126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hidden="1" spans="1:25">
      <c r="A6" s="4" t="s">
        <v>47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44616</v>
      </c>
      <c r="G6" s="6">
        <v>44617</v>
      </c>
      <c r="H6" s="4">
        <v>1</v>
      </c>
      <c r="I6" s="4">
        <v>1</v>
      </c>
      <c r="J6" s="4">
        <v>1</v>
      </c>
      <c r="K6" s="4" t="s">
        <v>30</v>
      </c>
      <c r="L6" s="4">
        <v>424</v>
      </c>
      <c r="M6" s="4">
        <v>424</v>
      </c>
      <c r="N6" s="4" t="s">
        <v>48</v>
      </c>
      <c r="O6" s="4" t="s">
        <v>32</v>
      </c>
      <c r="P6" s="4" t="s">
        <v>33</v>
      </c>
      <c r="Q6" s="4">
        <v>0</v>
      </c>
      <c r="R6" s="7">
        <v>44612</v>
      </c>
      <c r="S6" s="6">
        <v>44632</v>
      </c>
      <c r="T6" s="4" t="s">
        <v>34</v>
      </c>
      <c r="U6" s="4">
        <v>424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hidden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44616</v>
      </c>
      <c r="G7" s="6">
        <v>44617</v>
      </c>
      <c r="H7" s="4">
        <v>1</v>
      </c>
      <c r="I7" s="4">
        <v>1</v>
      </c>
      <c r="J7" s="4">
        <v>1</v>
      </c>
      <c r="K7" s="4" t="s">
        <v>30</v>
      </c>
      <c r="L7" s="4">
        <v>424</v>
      </c>
      <c r="M7" s="4">
        <v>424</v>
      </c>
      <c r="N7" s="4" t="s">
        <v>52</v>
      </c>
      <c r="O7" s="4" t="s">
        <v>32</v>
      </c>
      <c r="P7" s="4" t="s">
        <v>33</v>
      </c>
      <c r="Q7" s="4">
        <v>0</v>
      </c>
      <c r="R7" s="7">
        <v>44613</v>
      </c>
      <c r="S7" s="6">
        <v>44632</v>
      </c>
      <c r="T7" s="4" t="s">
        <v>34</v>
      </c>
      <c r="U7" s="4">
        <v>424</v>
      </c>
      <c r="V7" s="4">
        <v>0</v>
      </c>
      <c r="W7" s="4">
        <v>0</v>
      </c>
      <c r="X7" s="4" t="s">
        <v>53</v>
      </c>
      <c r="Y7" s="4" t="s">
        <v>35</v>
      </c>
    </row>
    <row r="8" s="4" customFormat="1" hidden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51</v>
      </c>
      <c r="F8" s="6">
        <v>44616</v>
      </c>
      <c r="G8" s="6">
        <v>44617</v>
      </c>
      <c r="H8" s="4">
        <v>1</v>
      </c>
      <c r="I8" s="4">
        <v>1</v>
      </c>
      <c r="J8" s="4">
        <v>1</v>
      </c>
      <c r="K8" s="4" t="s">
        <v>30</v>
      </c>
      <c r="L8" s="4">
        <v>288</v>
      </c>
      <c r="M8" s="4">
        <v>288</v>
      </c>
      <c r="N8" s="4" t="s">
        <v>56</v>
      </c>
      <c r="O8" s="4" t="s">
        <v>32</v>
      </c>
      <c r="P8" s="4" t="s">
        <v>33</v>
      </c>
      <c r="Q8" s="4">
        <v>0</v>
      </c>
      <c r="R8" s="7">
        <v>44613</v>
      </c>
      <c r="S8" s="6">
        <v>44632</v>
      </c>
      <c r="T8" s="4" t="s">
        <v>34</v>
      </c>
      <c r="U8" s="4">
        <v>288</v>
      </c>
      <c r="V8" s="4">
        <v>0</v>
      </c>
      <c r="W8" s="4">
        <v>0</v>
      </c>
      <c r="X8" s="4" t="s">
        <v>57</v>
      </c>
      <c r="Y8" s="4" t="s">
        <v>58</v>
      </c>
    </row>
    <row r="9" s="4" customFormat="1" hidden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44616</v>
      </c>
      <c r="G9" s="6">
        <v>44617</v>
      </c>
      <c r="H9" s="4">
        <v>1</v>
      </c>
      <c r="I9" s="4">
        <v>1</v>
      </c>
      <c r="J9" s="4">
        <v>1</v>
      </c>
      <c r="K9" s="4" t="s">
        <v>30</v>
      </c>
      <c r="L9" s="4">
        <v>327</v>
      </c>
      <c r="M9" s="4">
        <v>327</v>
      </c>
      <c r="N9" s="4" t="s">
        <v>62</v>
      </c>
      <c r="O9" s="4" t="s">
        <v>32</v>
      </c>
      <c r="P9" s="4" t="s">
        <v>33</v>
      </c>
      <c r="Q9" s="4">
        <v>0</v>
      </c>
      <c r="R9" s="7">
        <v>44615</v>
      </c>
      <c r="S9" s="6">
        <v>44632</v>
      </c>
      <c r="T9" s="4" t="s">
        <v>34</v>
      </c>
      <c r="U9" s="4">
        <v>327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hidden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44616</v>
      </c>
      <c r="G10" s="6">
        <v>44617</v>
      </c>
      <c r="H10" s="4">
        <v>2</v>
      </c>
      <c r="I10" s="4">
        <v>1</v>
      </c>
      <c r="J10" s="4">
        <v>2</v>
      </c>
      <c r="K10" s="4" t="s">
        <v>30</v>
      </c>
      <c r="L10" s="4">
        <v>550</v>
      </c>
      <c r="M10" s="4">
        <v>550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44615</v>
      </c>
      <c r="S10" s="6">
        <v>44632</v>
      </c>
      <c r="T10" s="4" t="s">
        <v>34</v>
      </c>
      <c r="U10" s="4">
        <v>550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hidden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44615</v>
      </c>
      <c r="G11" s="6">
        <v>44617</v>
      </c>
      <c r="H11" s="4">
        <v>1</v>
      </c>
      <c r="I11" s="4">
        <v>2</v>
      </c>
      <c r="J11" s="4">
        <v>2</v>
      </c>
      <c r="K11" s="4" t="s">
        <v>30</v>
      </c>
      <c r="L11" s="4">
        <v>766</v>
      </c>
      <c r="M11" s="4">
        <v>766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44615</v>
      </c>
      <c r="S11" s="6">
        <v>44632</v>
      </c>
      <c r="T11" s="4" t="s">
        <v>34</v>
      </c>
      <c r="U11" s="4">
        <v>766</v>
      </c>
      <c r="V11" s="4">
        <v>0</v>
      </c>
      <c r="W11" s="4">
        <v>0</v>
      </c>
      <c r="X11" s="4" t="s">
        <v>71</v>
      </c>
      <c r="Y11" s="4" t="s">
        <v>35</v>
      </c>
    </row>
    <row r="12" s="4" customFormat="1" hidden="1" spans="1:25">
      <c r="A12" s="4" t="s">
        <v>63</v>
      </c>
      <c r="B12" s="4" t="s">
        <v>26</v>
      </c>
      <c r="C12" s="4" t="s">
        <v>72</v>
      </c>
      <c r="D12" s="4" t="s">
        <v>64</v>
      </c>
      <c r="E12" s="4" t="s">
        <v>65</v>
      </c>
      <c r="F12" s="6">
        <v>44616</v>
      </c>
      <c r="G12" s="6">
        <v>44617</v>
      </c>
      <c r="H12" s="4">
        <v>2</v>
      </c>
      <c r="I12" s="4">
        <v>1</v>
      </c>
      <c r="J12" s="4">
        <v>2</v>
      </c>
      <c r="K12" s="4" t="s">
        <v>30</v>
      </c>
      <c r="L12" s="4">
        <v>-550</v>
      </c>
      <c r="M12" s="4">
        <v>-550</v>
      </c>
      <c r="N12" s="4" t="s">
        <v>66</v>
      </c>
      <c r="O12" s="4" t="s">
        <v>32</v>
      </c>
      <c r="P12" s="4" t="s">
        <v>33</v>
      </c>
      <c r="Q12" s="4">
        <v>0</v>
      </c>
      <c r="R12" s="7">
        <v>44615</v>
      </c>
      <c r="S12" s="6">
        <v>44632</v>
      </c>
      <c r="T12" s="4" t="s">
        <v>34</v>
      </c>
      <c r="U12" s="4">
        <v>-550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hidden="1" spans="1:25">
      <c r="A13" s="4" t="s">
        <v>73</v>
      </c>
      <c r="B13" s="4" t="s">
        <v>26</v>
      </c>
      <c r="C13" s="4" t="s">
        <v>27</v>
      </c>
      <c r="D13" s="4" t="s">
        <v>64</v>
      </c>
      <c r="E13" s="4" t="s">
        <v>65</v>
      </c>
      <c r="F13" s="6">
        <v>44616</v>
      </c>
      <c r="G13" s="6">
        <v>44617</v>
      </c>
      <c r="H13" s="4">
        <v>1</v>
      </c>
      <c r="I13" s="4">
        <v>1</v>
      </c>
      <c r="J13" s="4">
        <v>1</v>
      </c>
      <c r="K13" s="4" t="s">
        <v>30</v>
      </c>
      <c r="L13" s="4">
        <v>275</v>
      </c>
      <c r="M13" s="4">
        <v>275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44615</v>
      </c>
      <c r="S13" s="6">
        <v>44632</v>
      </c>
      <c r="T13" s="4" t="s">
        <v>34</v>
      </c>
      <c r="U13" s="4">
        <v>275</v>
      </c>
      <c r="V13" s="4">
        <v>0</v>
      </c>
      <c r="W13" s="4">
        <v>0</v>
      </c>
      <c r="X13" s="4" t="s">
        <v>35</v>
      </c>
      <c r="Y13" s="4" t="s">
        <v>75</v>
      </c>
    </row>
    <row r="14" s="4" customFormat="1" hidden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38</v>
      </c>
      <c r="F14" s="6">
        <v>44615</v>
      </c>
      <c r="G14" s="6">
        <v>44617</v>
      </c>
      <c r="H14" s="4">
        <v>1</v>
      </c>
      <c r="I14" s="4">
        <v>2</v>
      </c>
      <c r="J14" s="4">
        <v>2</v>
      </c>
      <c r="K14" s="4" t="s">
        <v>30</v>
      </c>
      <c r="L14" s="4">
        <v>272</v>
      </c>
      <c r="M14" s="4">
        <v>272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44615</v>
      </c>
      <c r="S14" s="6">
        <v>44632</v>
      </c>
      <c r="T14" s="4" t="s">
        <v>34</v>
      </c>
      <c r="U14" s="4">
        <v>272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hidden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44616</v>
      </c>
      <c r="G15" s="6">
        <v>44617</v>
      </c>
      <c r="H15" s="4">
        <v>1</v>
      </c>
      <c r="I15" s="4">
        <v>1</v>
      </c>
      <c r="J15" s="4">
        <v>1</v>
      </c>
      <c r="K15" s="4" t="s">
        <v>30</v>
      </c>
      <c r="L15" s="4">
        <v>191</v>
      </c>
      <c r="M15" s="4">
        <v>191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44615</v>
      </c>
      <c r="S15" s="6">
        <v>44632</v>
      </c>
      <c r="T15" s="4" t="s">
        <v>34</v>
      </c>
      <c r="U15" s="4">
        <v>191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hidden="1" spans="1:25">
      <c r="A16" s="4" t="s">
        <v>83</v>
      </c>
      <c r="B16" s="4" t="s">
        <v>26</v>
      </c>
      <c r="C16" s="4" t="s">
        <v>27</v>
      </c>
      <c r="D16" s="4" t="s">
        <v>64</v>
      </c>
      <c r="E16" s="4" t="s">
        <v>65</v>
      </c>
      <c r="F16" s="6">
        <v>44616</v>
      </c>
      <c r="G16" s="6">
        <v>44617</v>
      </c>
      <c r="H16" s="4">
        <v>1</v>
      </c>
      <c r="I16" s="4">
        <v>1</v>
      </c>
      <c r="J16" s="4">
        <v>1</v>
      </c>
      <c r="K16" s="4" t="s">
        <v>30</v>
      </c>
      <c r="L16" s="4">
        <v>275</v>
      </c>
      <c r="M16" s="4">
        <v>275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44615</v>
      </c>
      <c r="S16" s="6">
        <v>44632</v>
      </c>
      <c r="T16" s="4" t="s">
        <v>34</v>
      </c>
      <c r="U16" s="4">
        <v>275</v>
      </c>
      <c r="V16" s="4">
        <v>0</v>
      </c>
      <c r="W16" s="4">
        <v>0</v>
      </c>
      <c r="X16" s="4" t="s">
        <v>35</v>
      </c>
      <c r="Y16" s="4" t="s">
        <v>85</v>
      </c>
    </row>
    <row r="17" s="4" customFormat="1" hidden="1" spans="1:25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44616</v>
      </c>
      <c r="G17" s="6">
        <v>44617</v>
      </c>
      <c r="H17" s="4">
        <v>1</v>
      </c>
      <c r="I17" s="4">
        <v>1</v>
      </c>
      <c r="J17" s="4">
        <v>1</v>
      </c>
      <c r="K17" s="4" t="s">
        <v>30</v>
      </c>
      <c r="L17" s="4">
        <v>76</v>
      </c>
      <c r="M17" s="4">
        <v>76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44615</v>
      </c>
      <c r="S17" s="6">
        <v>44632</v>
      </c>
      <c r="T17" s="4" t="s">
        <v>34</v>
      </c>
      <c r="U17" s="4">
        <v>76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hidden="1" spans="1:25">
      <c r="A18" s="4" t="s">
        <v>90</v>
      </c>
      <c r="B18" s="4" t="s">
        <v>26</v>
      </c>
      <c r="C18" s="4" t="s">
        <v>27</v>
      </c>
      <c r="D18" s="4" t="s">
        <v>91</v>
      </c>
      <c r="F18" s="6">
        <v>44616</v>
      </c>
      <c r="G18" s="6">
        <v>44617</v>
      </c>
      <c r="H18" s="4">
        <v>0</v>
      </c>
      <c r="I18" s="4">
        <v>1</v>
      </c>
      <c r="J18" s="4">
        <v>0</v>
      </c>
      <c r="K18" s="4" t="s">
        <v>30</v>
      </c>
      <c r="L18" s="4">
        <v>64</v>
      </c>
      <c r="M18" s="4">
        <v>64</v>
      </c>
      <c r="O18" s="4" t="s">
        <v>32</v>
      </c>
      <c r="P18" s="4" t="s">
        <v>33</v>
      </c>
      <c r="Q18" s="4">
        <v>0</v>
      </c>
      <c r="R18" s="7">
        <v>44615</v>
      </c>
      <c r="S18" s="6">
        <v>44632</v>
      </c>
      <c r="T18" s="4" t="s">
        <v>34</v>
      </c>
      <c r="U18" s="4">
        <v>64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hidden="1" spans="1:25">
      <c r="A19" s="4" t="s">
        <v>92</v>
      </c>
      <c r="B19" s="4" t="s">
        <v>26</v>
      </c>
      <c r="C19" s="4" t="s">
        <v>27</v>
      </c>
      <c r="D19" s="4" t="s">
        <v>80</v>
      </c>
      <c r="E19" s="4" t="s">
        <v>81</v>
      </c>
      <c r="F19" s="6">
        <v>44616</v>
      </c>
      <c r="G19" s="6">
        <v>44617</v>
      </c>
      <c r="H19" s="4">
        <v>1</v>
      </c>
      <c r="I19" s="4">
        <v>1</v>
      </c>
      <c r="J19" s="4">
        <v>1</v>
      </c>
      <c r="K19" s="4" t="s">
        <v>30</v>
      </c>
      <c r="L19" s="4">
        <v>191</v>
      </c>
      <c r="M19" s="4">
        <v>191</v>
      </c>
      <c r="N19" s="4" t="s">
        <v>93</v>
      </c>
      <c r="O19" s="4" t="s">
        <v>32</v>
      </c>
      <c r="P19" s="4" t="s">
        <v>33</v>
      </c>
      <c r="Q19" s="4">
        <v>0</v>
      </c>
      <c r="R19" s="7">
        <v>44616</v>
      </c>
      <c r="S19" s="6">
        <v>44632</v>
      </c>
      <c r="T19" s="4" t="s">
        <v>34</v>
      </c>
      <c r="U19" s="4">
        <v>191</v>
      </c>
      <c r="V19" s="4">
        <v>0</v>
      </c>
      <c r="W19" s="4">
        <v>0</v>
      </c>
      <c r="X19" s="4" t="s">
        <v>35</v>
      </c>
      <c r="Y19" s="4" t="s">
        <v>94</v>
      </c>
    </row>
    <row r="20" s="4" customFormat="1" hidden="1" spans="1:25">
      <c r="A20" s="4" t="s">
        <v>95</v>
      </c>
      <c r="B20" s="4" t="s">
        <v>26</v>
      </c>
      <c r="C20" s="4" t="s">
        <v>27</v>
      </c>
      <c r="D20" s="4" t="s">
        <v>96</v>
      </c>
      <c r="E20" s="4" t="s">
        <v>97</v>
      </c>
      <c r="F20" s="6">
        <v>44616</v>
      </c>
      <c r="G20" s="6">
        <v>44617</v>
      </c>
      <c r="H20" s="4">
        <v>1</v>
      </c>
      <c r="I20" s="4">
        <v>1</v>
      </c>
      <c r="J20" s="4">
        <v>1</v>
      </c>
      <c r="K20" s="4" t="s">
        <v>30</v>
      </c>
      <c r="L20" s="4">
        <v>317</v>
      </c>
      <c r="M20" s="4">
        <v>317</v>
      </c>
      <c r="N20" s="4" t="s">
        <v>98</v>
      </c>
      <c r="O20" s="4" t="s">
        <v>32</v>
      </c>
      <c r="P20" s="4" t="s">
        <v>33</v>
      </c>
      <c r="Q20" s="4">
        <v>0</v>
      </c>
      <c r="R20" s="7">
        <v>44616</v>
      </c>
      <c r="S20" s="6">
        <v>44632</v>
      </c>
      <c r="T20" s="4" t="s">
        <v>34</v>
      </c>
      <c r="U20" s="4">
        <v>317</v>
      </c>
      <c r="V20" s="4">
        <v>0</v>
      </c>
      <c r="W20" s="4">
        <v>0</v>
      </c>
      <c r="X20" s="4" t="s">
        <v>35</v>
      </c>
      <c r="Y20" s="4" t="s">
        <v>99</v>
      </c>
    </row>
    <row r="21" s="4" customFormat="1" hidden="1" spans="1:25">
      <c r="A21" s="4" t="s">
        <v>100</v>
      </c>
      <c r="B21" s="4" t="s">
        <v>26</v>
      </c>
      <c r="C21" s="4" t="s">
        <v>27</v>
      </c>
      <c r="D21" s="4" t="s">
        <v>101</v>
      </c>
      <c r="E21" s="4" t="s">
        <v>102</v>
      </c>
      <c r="F21" s="6">
        <v>44616</v>
      </c>
      <c r="G21" s="6">
        <v>44617</v>
      </c>
      <c r="H21" s="4">
        <v>1</v>
      </c>
      <c r="I21" s="4">
        <v>1</v>
      </c>
      <c r="J21" s="4">
        <v>1</v>
      </c>
      <c r="K21" s="4" t="s">
        <v>30</v>
      </c>
      <c r="L21" s="4">
        <v>131</v>
      </c>
      <c r="M21" s="4">
        <v>131</v>
      </c>
      <c r="N21" s="4" t="s">
        <v>103</v>
      </c>
      <c r="O21" s="4" t="s">
        <v>32</v>
      </c>
      <c r="P21" s="4" t="s">
        <v>33</v>
      </c>
      <c r="Q21" s="4">
        <v>0</v>
      </c>
      <c r="R21" s="7">
        <v>44616</v>
      </c>
      <c r="S21" s="6">
        <v>44632</v>
      </c>
      <c r="T21" s="4" t="s">
        <v>34</v>
      </c>
      <c r="U21" s="4">
        <v>131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hidden="1" spans="1:25">
      <c r="A22" s="4" t="s">
        <v>104</v>
      </c>
      <c r="B22" s="4" t="s">
        <v>26</v>
      </c>
      <c r="C22" s="4" t="s">
        <v>27</v>
      </c>
      <c r="D22" s="4" t="s">
        <v>105</v>
      </c>
      <c r="E22" s="4" t="s">
        <v>102</v>
      </c>
      <c r="F22" s="6">
        <v>44616</v>
      </c>
      <c r="G22" s="6">
        <v>44617</v>
      </c>
      <c r="H22" s="4">
        <v>1</v>
      </c>
      <c r="I22" s="4">
        <v>1</v>
      </c>
      <c r="J22" s="4">
        <v>1</v>
      </c>
      <c r="K22" s="4" t="s">
        <v>30</v>
      </c>
      <c r="L22" s="4">
        <v>197</v>
      </c>
      <c r="M22" s="4">
        <v>197</v>
      </c>
      <c r="N22" s="4" t="s">
        <v>106</v>
      </c>
      <c r="O22" s="4" t="s">
        <v>32</v>
      </c>
      <c r="P22" s="4" t="s">
        <v>33</v>
      </c>
      <c r="Q22" s="4">
        <v>0</v>
      </c>
      <c r="R22" s="7">
        <v>44616</v>
      </c>
      <c r="S22" s="6">
        <v>44632</v>
      </c>
      <c r="T22" s="4" t="s">
        <v>34</v>
      </c>
      <c r="U22" s="4">
        <v>197</v>
      </c>
      <c r="V22" s="4">
        <v>0</v>
      </c>
      <c r="W22" s="4">
        <v>0</v>
      </c>
      <c r="X22" s="4" t="s">
        <v>35</v>
      </c>
      <c r="Y22" s="4" t="s">
        <v>107</v>
      </c>
    </row>
    <row r="23" s="4" customFormat="1" hidden="1" spans="1:25">
      <c r="A23" s="4" t="s">
        <v>108</v>
      </c>
      <c r="B23" s="4" t="s">
        <v>26</v>
      </c>
      <c r="C23" s="4" t="s">
        <v>27</v>
      </c>
      <c r="D23" s="4" t="s">
        <v>109</v>
      </c>
      <c r="E23" s="4" t="s">
        <v>110</v>
      </c>
      <c r="F23" s="6">
        <v>44616</v>
      </c>
      <c r="G23" s="6">
        <v>44617</v>
      </c>
      <c r="H23" s="4">
        <v>1</v>
      </c>
      <c r="I23" s="4">
        <v>1</v>
      </c>
      <c r="J23" s="4">
        <v>1</v>
      </c>
      <c r="K23" s="4" t="s">
        <v>30</v>
      </c>
      <c r="L23" s="4">
        <v>233</v>
      </c>
      <c r="M23" s="4">
        <v>233</v>
      </c>
      <c r="N23" s="4" t="s">
        <v>111</v>
      </c>
      <c r="O23" s="4" t="s">
        <v>32</v>
      </c>
      <c r="P23" s="4" t="s">
        <v>33</v>
      </c>
      <c r="Q23" s="4">
        <v>0</v>
      </c>
      <c r="R23" s="7">
        <v>44616</v>
      </c>
      <c r="S23" s="6">
        <v>44632</v>
      </c>
      <c r="T23" s="4" t="s">
        <v>34</v>
      </c>
      <c r="U23" s="4">
        <v>233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hidden="1" spans="1:25">
      <c r="A24" s="4" t="s">
        <v>112</v>
      </c>
      <c r="B24" s="4" t="s">
        <v>26</v>
      </c>
      <c r="C24" s="4" t="s">
        <v>27</v>
      </c>
      <c r="D24" s="4" t="s">
        <v>113</v>
      </c>
      <c r="E24" s="4" t="s">
        <v>114</v>
      </c>
      <c r="F24" s="6">
        <v>44616</v>
      </c>
      <c r="G24" s="6">
        <v>44617</v>
      </c>
      <c r="H24" s="4">
        <v>1</v>
      </c>
      <c r="I24" s="4">
        <v>1</v>
      </c>
      <c r="J24" s="4">
        <v>1</v>
      </c>
      <c r="K24" s="4" t="s">
        <v>30</v>
      </c>
      <c r="L24" s="4">
        <v>173</v>
      </c>
      <c r="M24" s="4">
        <v>173</v>
      </c>
      <c r="N24" s="4" t="s">
        <v>115</v>
      </c>
      <c r="O24" s="4" t="s">
        <v>32</v>
      </c>
      <c r="P24" s="4" t="s">
        <v>33</v>
      </c>
      <c r="Q24" s="4">
        <v>0</v>
      </c>
      <c r="R24" s="7">
        <v>44616</v>
      </c>
      <c r="S24" s="6">
        <v>44632</v>
      </c>
      <c r="T24" s="4" t="s">
        <v>34</v>
      </c>
      <c r="U24" s="4">
        <v>173</v>
      </c>
      <c r="V24" s="4">
        <v>0</v>
      </c>
      <c r="W24" s="4">
        <v>0</v>
      </c>
      <c r="X24" s="4" t="s">
        <v>116</v>
      </c>
      <c r="Y24" s="4" t="s">
        <v>35</v>
      </c>
    </row>
    <row r="25" s="4" customFormat="1" hidden="1" spans="1:25">
      <c r="A25" s="4" t="s">
        <v>117</v>
      </c>
      <c r="B25" s="4" t="s">
        <v>26</v>
      </c>
      <c r="C25" s="4" t="s">
        <v>27</v>
      </c>
      <c r="D25" s="4" t="s">
        <v>118</v>
      </c>
      <c r="E25" s="4" t="s">
        <v>119</v>
      </c>
      <c r="F25" s="6">
        <v>44616</v>
      </c>
      <c r="G25" s="6">
        <v>44617</v>
      </c>
      <c r="H25" s="4">
        <v>1</v>
      </c>
      <c r="I25" s="4">
        <v>1</v>
      </c>
      <c r="J25" s="4">
        <v>1</v>
      </c>
      <c r="K25" s="4" t="s">
        <v>30</v>
      </c>
      <c r="L25" s="4">
        <v>103</v>
      </c>
      <c r="M25" s="4">
        <v>103</v>
      </c>
      <c r="N25" s="4" t="s">
        <v>120</v>
      </c>
      <c r="O25" s="4" t="s">
        <v>32</v>
      </c>
      <c r="P25" s="4" t="s">
        <v>33</v>
      </c>
      <c r="Q25" s="4">
        <v>0</v>
      </c>
      <c r="R25" s="7">
        <v>44616</v>
      </c>
      <c r="S25" s="6">
        <v>44632</v>
      </c>
      <c r="T25" s="4" t="s">
        <v>34</v>
      </c>
      <c r="U25" s="4">
        <v>103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hidden="1" spans="1:25">
      <c r="A26" s="4" t="s">
        <v>121</v>
      </c>
      <c r="B26" s="4" t="s">
        <v>26</v>
      </c>
      <c r="C26" s="4" t="s">
        <v>27</v>
      </c>
      <c r="D26" s="4" t="s">
        <v>122</v>
      </c>
      <c r="E26" s="4" t="s">
        <v>123</v>
      </c>
      <c r="F26" s="6">
        <v>44616</v>
      </c>
      <c r="G26" s="6">
        <v>44617</v>
      </c>
      <c r="H26" s="4">
        <v>1</v>
      </c>
      <c r="I26" s="4">
        <v>1</v>
      </c>
      <c r="J26" s="4">
        <v>1</v>
      </c>
      <c r="K26" s="4" t="s">
        <v>30</v>
      </c>
      <c r="L26" s="4">
        <v>151</v>
      </c>
      <c r="M26" s="4">
        <v>151</v>
      </c>
      <c r="N26" s="4" t="s">
        <v>124</v>
      </c>
      <c r="O26" s="4" t="s">
        <v>32</v>
      </c>
      <c r="P26" s="4" t="s">
        <v>33</v>
      </c>
      <c r="Q26" s="4">
        <v>0</v>
      </c>
      <c r="R26" s="7">
        <v>44616</v>
      </c>
      <c r="S26" s="6">
        <v>44632</v>
      </c>
      <c r="T26" s="4" t="s">
        <v>34</v>
      </c>
      <c r="U26" s="4">
        <v>151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hidden="1" spans="1:25">
      <c r="A27" s="4" t="s">
        <v>125</v>
      </c>
      <c r="B27" s="4" t="s">
        <v>26</v>
      </c>
      <c r="C27" s="4" t="s">
        <v>27</v>
      </c>
      <c r="D27" s="4" t="s">
        <v>109</v>
      </c>
      <c r="E27" s="4" t="s">
        <v>110</v>
      </c>
      <c r="F27" s="6">
        <v>44616</v>
      </c>
      <c r="G27" s="6">
        <v>44617</v>
      </c>
      <c r="H27" s="4">
        <v>1</v>
      </c>
      <c r="I27" s="4">
        <v>1</v>
      </c>
      <c r="J27" s="4">
        <v>1</v>
      </c>
      <c r="K27" s="4" t="s">
        <v>30</v>
      </c>
      <c r="L27" s="4">
        <v>233</v>
      </c>
      <c r="M27" s="4">
        <v>233</v>
      </c>
      <c r="N27" s="4" t="s">
        <v>126</v>
      </c>
      <c r="O27" s="4" t="s">
        <v>32</v>
      </c>
      <c r="P27" s="4" t="s">
        <v>33</v>
      </c>
      <c r="Q27" s="4">
        <v>0</v>
      </c>
      <c r="R27" s="7">
        <v>44616</v>
      </c>
      <c r="S27" s="6">
        <v>44632</v>
      </c>
      <c r="T27" s="4" t="s">
        <v>34</v>
      </c>
      <c r="U27" s="4">
        <v>233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127</v>
      </c>
      <c r="B28" s="4" t="s">
        <v>26</v>
      </c>
      <c r="C28" s="4" t="s">
        <v>27</v>
      </c>
      <c r="D28" s="4" t="s">
        <v>128</v>
      </c>
      <c r="E28" s="4" t="s">
        <v>129</v>
      </c>
      <c r="F28" s="6">
        <v>44616</v>
      </c>
      <c r="G28" s="6">
        <v>44617</v>
      </c>
      <c r="H28" s="4">
        <v>1</v>
      </c>
      <c r="I28" s="4">
        <v>1</v>
      </c>
      <c r="J28" s="4">
        <v>1</v>
      </c>
      <c r="K28" s="4" t="s">
        <v>30</v>
      </c>
      <c r="L28" s="4">
        <v>98</v>
      </c>
      <c r="M28" s="4">
        <v>98</v>
      </c>
      <c r="N28" s="4" t="s">
        <v>130</v>
      </c>
      <c r="O28" s="4" t="s">
        <v>32</v>
      </c>
      <c r="P28" s="4" t="s">
        <v>33</v>
      </c>
      <c r="Q28" s="4">
        <v>0</v>
      </c>
      <c r="R28" s="7">
        <v>44616</v>
      </c>
      <c r="S28" s="6">
        <v>44632</v>
      </c>
      <c r="T28" s="4" t="s">
        <v>34</v>
      </c>
      <c r="U28" s="4">
        <v>98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hidden="1" spans="1:25">
      <c r="A29" s="4" t="s">
        <v>131</v>
      </c>
      <c r="B29" s="4" t="s">
        <v>26</v>
      </c>
      <c r="C29" s="4" t="s">
        <v>27</v>
      </c>
      <c r="D29" s="4" t="s">
        <v>132</v>
      </c>
      <c r="E29" s="4" t="s">
        <v>133</v>
      </c>
      <c r="F29" s="6">
        <v>44616</v>
      </c>
      <c r="G29" s="6">
        <v>44617</v>
      </c>
      <c r="H29" s="4">
        <v>1</v>
      </c>
      <c r="I29" s="4">
        <v>1</v>
      </c>
      <c r="J29" s="4">
        <v>1</v>
      </c>
      <c r="K29" s="4" t="s">
        <v>30</v>
      </c>
      <c r="L29" s="4">
        <v>564</v>
      </c>
      <c r="M29" s="4">
        <v>564</v>
      </c>
      <c r="N29" s="4" t="s">
        <v>134</v>
      </c>
      <c r="O29" s="4" t="s">
        <v>32</v>
      </c>
      <c r="P29" s="4" t="s">
        <v>33</v>
      </c>
      <c r="Q29" s="4">
        <v>0</v>
      </c>
      <c r="R29" s="7">
        <v>44616</v>
      </c>
      <c r="S29" s="6">
        <v>44632</v>
      </c>
      <c r="T29" s="4" t="s">
        <v>34</v>
      </c>
      <c r="U29" s="4">
        <v>564</v>
      </c>
      <c r="V29" s="4">
        <v>0</v>
      </c>
      <c r="W29" s="4">
        <v>0</v>
      </c>
      <c r="X29" s="4" t="s">
        <v>135</v>
      </c>
      <c r="Y29" s="4" t="s">
        <v>35</v>
      </c>
    </row>
    <row r="30" s="4" customFormat="1" hidden="1" spans="1:25">
      <c r="A30" s="4" t="s">
        <v>136</v>
      </c>
      <c r="B30" s="4" t="s">
        <v>26</v>
      </c>
      <c r="C30" s="4" t="s">
        <v>27</v>
      </c>
      <c r="D30" s="4" t="s">
        <v>137</v>
      </c>
      <c r="E30" s="4" t="s">
        <v>138</v>
      </c>
      <c r="F30" s="6">
        <v>44616</v>
      </c>
      <c r="G30" s="6">
        <v>44617</v>
      </c>
      <c r="H30" s="4">
        <v>1</v>
      </c>
      <c r="I30" s="4">
        <v>1</v>
      </c>
      <c r="J30" s="4">
        <v>1</v>
      </c>
      <c r="K30" s="4" t="s">
        <v>30</v>
      </c>
      <c r="L30" s="4">
        <v>116</v>
      </c>
      <c r="M30" s="4">
        <v>116</v>
      </c>
      <c r="N30" s="4" t="s">
        <v>139</v>
      </c>
      <c r="O30" s="4" t="s">
        <v>32</v>
      </c>
      <c r="P30" s="4" t="s">
        <v>33</v>
      </c>
      <c r="Q30" s="4">
        <v>0</v>
      </c>
      <c r="R30" s="7">
        <v>44616</v>
      </c>
      <c r="S30" s="6">
        <v>44632</v>
      </c>
      <c r="T30" s="4" t="s">
        <v>34</v>
      </c>
      <c r="U30" s="4">
        <v>116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hidden="1" spans="1:25">
      <c r="A31" s="4" t="s">
        <v>140</v>
      </c>
      <c r="B31" s="4" t="s">
        <v>26</v>
      </c>
      <c r="C31" s="4" t="s">
        <v>27</v>
      </c>
      <c r="D31" s="4" t="s">
        <v>80</v>
      </c>
      <c r="E31" s="4" t="s">
        <v>81</v>
      </c>
      <c r="F31" s="6">
        <v>44616</v>
      </c>
      <c r="G31" s="6">
        <v>44617</v>
      </c>
      <c r="H31" s="4">
        <v>1</v>
      </c>
      <c r="I31" s="4">
        <v>1</v>
      </c>
      <c r="J31" s="4">
        <v>1</v>
      </c>
      <c r="K31" s="4" t="s">
        <v>30</v>
      </c>
      <c r="L31" s="4">
        <v>191</v>
      </c>
      <c r="M31" s="4">
        <v>191</v>
      </c>
      <c r="N31" s="4" t="s">
        <v>141</v>
      </c>
      <c r="O31" s="4" t="s">
        <v>32</v>
      </c>
      <c r="P31" s="4" t="s">
        <v>33</v>
      </c>
      <c r="Q31" s="4">
        <v>0</v>
      </c>
      <c r="R31" s="7">
        <v>44616</v>
      </c>
      <c r="S31" s="6">
        <v>44632</v>
      </c>
      <c r="T31" s="4" t="s">
        <v>34</v>
      </c>
      <c r="U31" s="4">
        <v>191</v>
      </c>
      <c r="V31" s="4">
        <v>0</v>
      </c>
      <c r="W31" s="4">
        <v>0</v>
      </c>
      <c r="X31" s="4" t="s">
        <v>35</v>
      </c>
      <c r="Y31" s="4" t="s">
        <v>142</v>
      </c>
    </row>
    <row r="32" s="4" customFormat="1" hidden="1" spans="1:25">
      <c r="A32" s="4" t="s">
        <v>143</v>
      </c>
      <c r="B32" s="4" t="s">
        <v>26</v>
      </c>
      <c r="C32" s="4" t="s">
        <v>27</v>
      </c>
      <c r="D32" s="4" t="s">
        <v>144</v>
      </c>
      <c r="E32" s="4" t="s">
        <v>145</v>
      </c>
      <c r="F32" s="6">
        <v>44616</v>
      </c>
      <c r="G32" s="6">
        <v>44617</v>
      </c>
      <c r="H32" s="4">
        <v>1</v>
      </c>
      <c r="I32" s="4">
        <v>1</v>
      </c>
      <c r="J32" s="4">
        <v>1</v>
      </c>
      <c r="K32" s="4" t="s">
        <v>30</v>
      </c>
      <c r="L32" s="4">
        <v>127</v>
      </c>
      <c r="M32" s="4">
        <v>127</v>
      </c>
      <c r="N32" s="4" t="s">
        <v>146</v>
      </c>
      <c r="O32" s="4" t="s">
        <v>32</v>
      </c>
      <c r="P32" s="4" t="s">
        <v>33</v>
      </c>
      <c r="Q32" s="4">
        <v>0</v>
      </c>
      <c r="R32" s="7">
        <v>44616</v>
      </c>
      <c r="S32" s="6">
        <v>44632</v>
      </c>
      <c r="T32" s="4" t="s">
        <v>34</v>
      </c>
      <c r="U32" s="4">
        <v>127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hidden="1" spans="1:25">
      <c r="A33" s="4" t="s">
        <v>147</v>
      </c>
      <c r="B33" s="4" t="s">
        <v>26</v>
      </c>
      <c r="C33" s="4" t="s">
        <v>27</v>
      </c>
      <c r="D33" s="4" t="s">
        <v>148</v>
      </c>
      <c r="E33" s="4" t="s">
        <v>149</v>
      </c>
      <c r="F33" s="6">
        <v>44616</v>
      </c>
      <c r="G33" s="6">
        <v>44617</v>
      </c>
      <c r="H33" s="4">
        <v>1</v>
      </c>
      <c r="I33" s="4">
        <v>1</v>
      </c>
      <c r="J33" s="4">
        <v>1</v>
      </c>
      <c r="K33" s="4" t="s">
        <v>30</v>
      </c>
      <c r="L33" s="4">
        <v>491</v>
      </c>
      <c r="M33" s="4">
        <v>491</v>
      </c>
      <c r="N33" s="4" t="s">
        <v>150</v>
      </c>
      <c r="O33" s="4" t="s">
        <v>32</v>
      </c>
      <c r="P33" s="4" t="s">
        <v>33</v>
      </c>
      <c r="Q33" s="4">
        <v>0</v>
      </c>
      <c r="R33" s="7">
        <v>44616</v>
      </c>
      <c r="S33" s="6">
        <v>44632</v>
      </c>
      <c r="T33" s="4" t="s">
        <v>34</v>
      </c>
      <c r="U33" s="4">
        <v>491</v>
      </c>
      <c r="V33" s="4">
        <v>0</v>
      </c>
      <c r="W33" s="4">
        <v>0</v>
      </c>
      <c r="X33" s="4" t="s">
        <v>151</v>
      </c>
      <c r="Y33" s="4" t="s">
        <v>35</v>
      </c>
    </row>
    <row r="34" s="4" customFormat="1" hidden="1" spans="1:25">
      <c r="A34" s="4" t="s">
        <v>152</v>
      </c>
      <c r="B34" s="4" t="s">
        <v>26</v>
      </c>
      <c r="C34" s="4" t="s">
        <v>27</v>
      </c>
      <c r="D34" s="4" t="s">
        <v>153</v>
      </c>
      <c r="E34" s="4" t="s">
        <v>154</v>
      </c>
      <c r="F34" s="6">
        <v>44616</v>
      </c>
      <c r="G34" s="6">
        <v>44617</v>
      </c>
      <c r="H34" s="4">
        <v>1</v>
      </c>
      <c r="I34" s="4">
        <v>1</v>
      </c>
      <c r="J34" s="4">
        <v>1</v>
      </c>
      <c r="K34" s="4" t="s">
        <v>30</v>
      </c>
      <c r="L34" s="4">
        <v>221</v>
      </c>
      <c r="M34" s="4">
        <v>221</v>
      </c>
      <c r="N34" s="4" t="s">
        <v>155</v>
      </c>
      <c r="O34" s="4" t="s">
        <v>32</v>
      </c>
      <c r="P34" s="4" t="s">
        <v>33</v>
      </c>
      <c r="Q34" s="4">
        <v>0</v>
      </c>
      <c r="R34" s="7">
        <v>44616</v>
      </c>
      <c r="S34" s="6">
        <v>44632</v>
      </c>
      <c r="T34" s="4" t="s">
        <v>34</v>
      </c>
      <c r="U34" s="4">
        <v>221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hidden="1" spans="1:25">
      <c r="A35" s="4" t="s">
        <v>156</v>
      </c>
      <c r="B35" s="4" t="s">
        <v>26</v>
      </c>
      <c r="C35" s="4" t="s">
        <v>27</v>
      </c>
      <c r="D35" s="4" t="s">
        <v>157</v>
      </c>
      <c r="F35" s="6">
        <v>44616</v>
      </c>
      <c r="G35" s="6">
        <v>44617</v>
      </c>
      <c r="H35" s="4">
        <v>0</v>
      </c>
      <c r="I35" s="4">
        <v>1</v>
      </c>
      <c r="J35" s="4">
        <v>0</v>
      </c>
      <c r="K35" s="4" t="s">
        <v>30</v>
      </c>
      <c r="L35" s="4">
        <v>113</v>
      </c>
      <c r="M35" s="4">
        <v>113</v>
      </c>
      <c r="O35" s="4" t="s">
        <v>32</v>
      </c>
      <c r="P35" s="4" t="s">
        <v>33</v>
      </c>
      <c r="Q35" s="4">
        <v>0</v>
      </c>
      <c r="R35" s="7">
        <v>44616</v>
      </c>
      <c r="S35" s="6">
        <v>44632</v>
      </c>
      <c r="T35" s="4" t="s">
        <v>34</v>
      </c>
      <c r="U35" s="4">
        <v>113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hidden="1" spans="1:25">
      <c r="A36" s="4" t="s">
        <v>158</v>
      </c>
      <c r="B36" s="4" t="s">
        <v>26</v>
      </c>
      <c r="C36" s="4" t="s">
        <v>27</v>
      </c>
      <c r="D36" s="4" t="s">
        <v>159</v>
      </c>
      <c r="E36" s="4" t="s">
        <v>160</v>
      </c>
      <c r="F36" s="6">
        <v>44616</v>
      </c>
      <c r="G36" s="6">
        <v>44617</v>
      </c>
      <c r="H36" s="4">
        <v>1</v>
      </c>
      <c r="I36" s="4">
        <v>1</v>
      </c>
      <c r="J36" s="4">
        <v>1</v>
      </c>
      <c r="K36" s="4" t="s">
        <v>30</v>
      </c>
      <c r="L36" s="4">
        <v>141</v>
      </c>
      <c r="M36" s="4">
        <v>141</v>
      </c>
      <c r="N36" s="4" t="s">
        <v>161</v>
      </c>
      <c r="O36" s="4" t="s">
        <v>32</v>
      </c>
      <c r="P36" s="4" t="s">
        <v>33</v>
      </c>
      <c r="Q36" s="4">
        <v>0</v>
      </c>
      <c r="R36" s="7">
        <v>44616</v>
      </c>
      <c r="S36" s="6">
        <v>44632</v>
      </c>
      <c r="T36" s="4" t="s">
        <v>34</v>
      </c>
      <c r="U36" s="4">
        <v>141</v>
      </c>
      <c r="V36" s="4">
        <v>0</v>
      </c>
      <c r="W36" s="4">
        <v>0</v>
      </c>
      <c r="X36" s="4" t="s">
        <v>162</v>
      </c>
      <c r="Y36" s="4" t="s">
        <v>163</v>
      </c>
    </row>
    <row r="37" s="4" customFormat="1" hidden="1" spans="1:25">
      <c r="A37" s="4" t="s">
        <v>147</v>
      </c>
      <c r="B37" s="4" t="s">
        <v>26</v>
      </c>
      <c r="C37" s="4" t="s">
        <v>72</v>
      </c>
      <c r="D37" s="4" t="s">
        <v>148</v>
      </c>
      <c r="E37" s="4" t="s">
        <v>149</v>
      </c>
      <c r="F37" s="6">
        <v>44616</v>
      </c>
      <c r="G37" s="6">
        <v>44617</v>
      </c>
      <c r="H37" s="4">
        <v>1</v>
      </c>
      <c r="I37" s="4">
        <v>1</v>
      </c>
      <c r="J37" s="4">
        <v>1</v>
      </c>
      <c r="K37" s="4" t="s">
        <v>30</v>
      </c>
      <c r="L37" s="4">
        <v>-491</v>
      </c>
      <c r="M37" s="4">
        <v>-491</v>
      </c>
      <c r="N37" s="4" t="s">
        <v>150</v>
      </c>
      <c r="O37" s="4" t="s">
        <v>32</v>
      </c>
      <c r="P37" s="4" t="s">
        <v>33</v>
      </c>
      <c r="Q37" s="4">
        <v>0</v>
      </c>
      <c r="R37" s="7">
        <v>44616</v>
      </c>
      <c r="S37" s="6">
        <v>44632</v>
      </c>
      <c r="T37" s="4" t="s">
        <v>34</v>
      </c>
      <c r="U37" s="4">
        <v>-491</v>
      </c>
      <c r="V37" s="4">
        <v>0</v>
      </c>
      <c r="W37" s="4">
        <v>0</v>
      </c>
      <c r="X37" s="4" t="s">
        <v>151</v>
      </c>
      <c r="Y37" s="4" t="s">
        <v>35</v>
      </c>
    </row>
    <row r="38" s="4" customFormat="1" hidden="1" spans="1:25">
      <c r="A38" s="4" t="s">
        <v>164</v>
      </c>
      <c r="B38" s="4" t="s">
        <v>26</v>
      </c>
      <c r="C38" s="4" t="s">
        <v>27</v>
      </c>
      <c r="D38" s="4" t="s">
        <v>165</v>
      </c>
      <c r="E38" s="4" t="s">
        <v>166</v>
      </c>
      <c r="F38" s="6">
        <v>44616</v>
      </c>
      <c r="G38" s="6">
        <v>44617</v>
      </c>
      <c r="H38" s="4">
        <v>2</v>
      </c>
      <c r="I38" s="4">
        <v>1</v>
      </c>
      <c r="J38" s="4">
        <v>2</v>
      </c>
      <c r="K38" s="4" t="s">
        <v>30</v>
      </c>
      <c r="L38" s="4">
        <v>276</v>
      </c>
      <c r="M38" s="4">
        <v>276</v>
      </c>
      <c r="N38" s="4" t="s">
        <v>167</v>
      </c>
      <c r="O38" s="4" t="s">
        <v>32</v>
      </c>
      <c r="P38" s="4" t="s">
        <v>33</v>
      </c>
      <c r="Q38" s="4">
        <v>0</v>
      </c>
      <c r="R38" s="7">
        <v>44616</v>
      </c>
      <c r="S38" s="6">
        <v>44632</v>
      </c>
      <c r="T38" s="4" t="s">
        <v>34</v>
      </c>
      <c r="U38" s="4">
        <v>276</v>
      </c>
      <c r="V38" s="4">
        <v>0</v>
      </c>
      <c r="W38" s="4">
        <v>0</v>
      </c>
      <c r="X38" s="4" t="s">
        <v>35</v>
      </c>
      <c r="Y38" s="4" t="s">
        <v>168</v>
      </c>
    </row>
    <row r="39" s="4" customFormat="1" hidden="1" spans="1:25">
      <c r="A39" s="4" t="s">
        <v>169</v>
      </c>
      <c r="B39" s="4" t="s">
        <v>26</v>
      </c>
      <c r="C39" s="4" t="s">
        <v>27</v>
      </c>
      <c r="D39" s="4" t="s">
        <v>80</v>
      </c>
      <c r="E39" s="4" t="s">
        <v>81</v>
      </c>
      <c r="F39" s="6">
        <v>44616</v>
      </c>
      <c r="G39" s="6">
        <v>44617</v>
      </c>
      <c r="H39" s="4">
        <v>1</v>
      </c>
      <c r="I39" s="4">
        <v>1</v>
      </c>
      <c r="J39" s="4">
        <v>1</v>
      </c>
      <c r="K39" s="4" t="s">
        <v>30</v>
      </c>
      <c r="L39" s="4">
        <v>191</v>
      </c>
      <c r="M39" s="4">
        <v>191</v>
      </c>
      <c r="N39" s="4" t="s">
        <v>170</v>
      </c>
      <c r="O39" s="4" t="s">
        <v>32</v>
      </c>
      <c r="P39" s="4" t="s">
        <v>33</v>
      </c>
      <c r="Q39" s="4">
        <v>0</v>
      </c>
      <c r="R39" s="7">
        <v>44616</v>
      </c>
      <c r="S39" s="6">
        <v>44632</v>
      </c>
      <c r="T39" s="4" t="s">
        <v>34</v>
      </c>
      <c r="U39" s="4">
        <v>191</v>
      </c>
      <c r="V39" s="4">
        <v>0</v>
      </c>
      <c r="W39" s="4">
        <v>0</v>
      </c>
      <c r="X39" s="4" t="s">
        <v>35</v>
      </c>
      <c r="Y39" s="4" t="s">
        <v>171</v>
      </c>
    </row>
    <row r="40" s="4" customFormat="1" hidden="1" spans="1:25">
      <c r="A40" s="4" t="s">
        <v>172</v>
      </c>
      <c r="B40" s="4" t="s">
        <v>26</v>
      </c>
      <c r="C40" s="4" t="s">
        <v>27</v>
      </c>
      <c r="D40" s="4" t="s">
        <v>173</v>
      </c>
      <c r="E40" s="4" t="s">
        <v>174</v>
      </c>
      <c r="F40" s="6">
        <v>44616</v>
      </c>
      <c r="G40" s="6">
        <v>44617</v>
      </c>
      <c r="H40" s="4">
        <v>1</v>
      </c>
      <c r="I40" s="4">
        <v>1</v>
      </c>
      <c r="J40" s="4">
        <v>1</v>
      </c>
      <c r="K40" s="4" t="s">
        <v>30</v>
      </c>
      <c r="L40" s="4">
        <v>103</v>
      </c>
      <c r="M40" s="4">
        <v>103</v>
      </c>
      <c r="N40" s="4" t="s">
        <v>175</v>
      </c>
      <c r="O40" s="4" t="s">
        <v>32</v>
      </c>
      <c r="P40" s="4" t="s">
        <v>33</v>
      </c>
      <c r="Q40" s="4">
        <v>0</v>
      </c>
      <c r="R40" s="7">
        <v>44616</v>
      </c>
      <c r="S40" s="6">
        <v>44632</v>
      </c>
      <c r="T40" s="4" t="s">
        <v>34</v>
      </c>
      <c r="U40" s="4">
        <v>103</v>
      </c>
      <c r="V40" s="4">
        <v>0</v>
      </c>
      <c r="W40" s="4">
        <v>0</v>
      </c>
      <c r="X40" s="4" t="s">
        <v>35</v>
      </c>
      <c r="Y40" s="4" t="s">
        <v>176</v>
      </c>
    </row>
    <row r="41" s="4" customFormat="1" hidden="1" spans="1:25">
      <c r="A41" s="4" t="s">
        <v>177</v>
      </c>
      <c r="B41" s="4" t="s">
        <v>26</v>
      </c>
      <c r="C41" s="4" t="s">
        <v>27</v>
      </c>
      <c r="D41" s="4" t="s">
        <v>178</v>
      </c>
      <c r="E41" s="4" t="s">
        <v>179</v>
      </c>
      <c r="F41" s="6">
        <v>44616</v>
      </c>
      <c r="G41" s="6">
        <v>44617</v>
      </c>
      <c r="H41" s="4">
        <v>1</v>
      </c>
      <c r="I41" s="4">
        <v>1</v>
      </c>
      <c r="J41" s="4">
        <v>1</v>
      </c>
      <c r="K41" s="4" t="s">
        <v>30</v>
      </c>
      <c r="L41" s="4">
        <v>119</v>
      </c>
      <c r="M41" s="4">
        <v>119</v>
      </c>
      <c r="N41" s="4" t="s">
        <v>180</v>
      </c>
      <c r="O41" s="4" t="s">
        <v>32</v>
      </c>
      <c r="P41" s="4" t="s">
        <v>33</v>
      </c>
      <c r="Q41" s="4">
        <v>0</v>
      </c>
      <c r="R41" s="7">
        <v>44616</v>
      </c>
      <c r="S41" s="6">
        <v>44632</v>
      </c>
      <c r="T41" s="4" t="s">
        <v>34</v>
      </c>
      <c r="U41" s="4">
        <v>119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hidden="1" spans="1:25">
      <c r="A42" s="4" t="s">
        <v>181</v>
      </c>
      <c r="B42" s="4" t="s">
        <v>26</v>
      </c>
      <c r="C42" s="4" t="s">
        <v>27</v>
      </c>
      <c r="D42" s="4" t="s">
        <v>182</v>
      </c>
      <c r="E42" s="4" t="s">
        <v>183</v>
      </c>
      <c r="F42" s="6">
        <v>44616</v>
      </c>
      <c r="G42" s="6">
        <v>44617</v>
      </c>
      <c r="H42" s="4">
        <v>1</v>
      </c>
      <c r="I42" s="4">
        <v>1</v>
      </c>
      <c r="J42" s="4">
        <v>1</v>
      </c>
      <c r="K42" s="4" t="s">
        <v>30</v>
      </c>
      <c r="L42" s="4">
        <v>805</v>
      </c>
      <c r="M42" s="4">
        <v>805</v>
      </c>
      <c r="N42" s="4" t="s">
        <v>184</v>
      </c>
      <c r="O42" s="4" t="s">
        <v>32</v>
      </c>
      <c r="P42" s="4" t="s">
        <v>33</v>
      </c>
      <c r="Q42" s="4">
        <v>0</v>
      </c>
      <c r="R42" s="7">
        <v>44616</v>
      </c>
      <c r="S42" s="6">
        <v>44632</v>
      </c>
      <c r="T42" s="4" t="s">
        <v>34</v>
      </c>
      <c r="U42" s="4">
        <v>805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hidden="1" spans="1:25">
      <c r="A43" s="4" t="s">
        <v>185</v>
      </c>
      <c r="B43" s="4" t="s">
        <v>26</v>
      </c>
      <c r="C43" s="4" t="s">
        <v>27</v>
      </c>
      <c r="D43" s="4" t="s">
        <v>186</v>
      </c>
      <c r="E43" s="4" t="s">
        <v>88</v>
      </c>
      <c r="F43" s="6">
        <v>44616</v>
      </c>
      <c r="G43" s="6">
        <v>44617</v>
      </c>
      <c r="H43" s="4">
        <v>1</v>
      </c>
      <c r="I43" s="4">
        <v>1</v>
      </c>
      <c r="J43" s="4">
        <v>1</v>
      </c>
      <c r="K43" s="4" t="s">
        <v>30</v>
      </c>
      <c r="L43" s="4">
        <v>118</v>
      </c>
      <c r="M43" s="4">
        <v>118</v>
      </c>
      <c r="N43" s="4" t="s">
        <v>187</v>
      </c>
      <c r="O43" s="4" t="s">
        <v>32</v>
      </c>
      <c r="P43" s="4" t="s">
        <v>33</v>
      </c>
      <c r="Q43" s="4">
        <v>0</v>
      </c>
      <c r="R43" s="7">
        <v>44616</v>
      </c>
      <c r="S43" s="6">
        <v>44632</v>
      </c>
      <c r="T43" s="4" t="s">
        <v>34</v>
      </c>
      <c r="U43" s="4">
        <v>118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hidden="1" spans="1:25">
      <c r="A44" s="4" t="s">
        <v>188</v>
      </c>
      <c r="B44" s="4" t="s">
        <v>26</v>
      </c>
      <c r="C44" s="4" t="s">
        <v>27</v>
      </c>
      <c r="D44" s="4" t="s">
        <v>189</v>
      </c>
      <c r="E44" s="4" t="s">
        <v>190</v>
      </c>
      <c r="F44" s="6">
        <v>44616</v>
      </c>
      <c r="G44" s="6">
        <v>44617</v>
      </c>
      <c r="H44" s="4">
        <v>1</v>
      </c>
      <c r="I44" s="4">
        <v>1</v>
      </c>
      <c r="J44" s="4">
        <v>1</v>
      </c>
      <c r="K44" s="4" t="s">
        <v>30</v>
      </c>
      <c r="L44" s="4">
        <v>195</v>
      </c>
      <c r="M44" s="4">
        <v>195</v>
      </c>
      <c r="N44" s="4" t="s">
        <v>191</v>
      </c>
      <c r="O44" s="4" t="s">
        <v>32</v>
      </c>
      <c r="P44" s="4" t="s">
        <v>33</v>
      </c>
      <c r="Q44" s="4">
        <v>0</v>
      </c>
      <c r="R44" s="7">
        <v>44616</v>
      </c>
      <c r="S44" s="6">
        <v>44632</v>
      </c>
      <c r="T44" s="4" t="s">
        <v>34</v>
      </c>
      <c r="U44" s="4">
        <v>195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hidden="1" spans="1:25">
      <c r="A45" s="4" t="s">
        <v>192</v>
      </c>
      <c r="B45" s="4" t="s">
        <v>26</v>
      </c>
      <c r="C45" s="4" t="s">
        <v>27</v>
      </c>
      <c r="D45" s="4" t="s">
        <v>193</v>
      </c>
      <c r="E45" s="4" t="s">
        <v>194</v>
      </c>
      <c r="F45" s="6">
        <v>44616</v>
      </c>
      <c r="G45" s="6">
        <v>44617</v>
      </c>
      <c r="H45" s="4">
        <v>1</v>
      </c>
      <c r="I45" s="4">
        <v>1</v>
      </c>
      <c r="J45" s="4">
        <v>1</v>
      </c>
      <c r="K45" s="4" t="s">
        <v>30</v>
      </c>
      <c r="L45" s="4">
        <v>129</v>
      </c>
      <c r="M45" s="4">
        <v>129</v>
      </c>
      <c r="N45" s="4" t="s">
        <v>195</v>
      </c>
      <c r="O45" s="4" t="s">
        <v>32</v>
      </c>
      <c r="P45" s="4" t="s">
        <v>33</v>
      </c>
      <c r="Q45" s="4">
        <v>0</v>
      </c>
      <c r="R45" s="7">
        <v>44616</v>
      </c>
      <c r="S45" s="6">
        <v>44632</v>
      </c>
      <c r="T45" s="4" t="s">
        <v>34</v>
      </c>
      <c r="U45" s="4">
        <v>129</v>
      </c>
      <c r="V45" s="4">
        <v>0</v>
      </c>
      <c r="W45" s="4">
        <v>0</v>
      </c>
      <c r="X45" s="4" t="s">
        <v>35</v>
      </c>
      <c r="Y45" s="4" t="s">
        <v>196</v>
      </c>
    </row>
    <row r="46" s="4" customFormat="1" hidden="1" spans="1:25">
      <c r="A46" s="4" t="s">
        <v>197</v>
      </c>
      <c r="B46" s="4" t="s">
        <v>26</v>
      </c>
      <c r="C46" s="4" t="s">
        <v>27</v>
      </c>
      <c r="D46" s="4" t="s">
        <v>198</v>
      </c>
      <c r="E46" s="4" t="s">
        <v>123</v>
      </c>
      <c r="F46" s="6">
        <v>44616</v>
      </c>
      <c r="G46" s="6">
        <v>44617</v>
      </c>
      <c r="H46" s="4">
        <v>1</v>
      </c>
      <c r="I46" s="4">
        <v>1</v>
      </c>
      <c r="J46" s="4">
        <v>1</v>
      </c>
      <c r="K46" s="4" t="s">
        <v>30</v>
      </c>
      <c r="L46" s="4">
        <v>84</v>
      </c>
      <c r="M46" s="4">
        <v>84</v>
      </c>
      <c r="N46" s="4" t="s">
        <v>199</v>
      </c>
      <c r="O46" s="4" t="s">
        <v>32</v>
      </c>
      <c r="P46" s="4" t="s">
        <v>33</v>
      </c>
      <c r="Q46" s="4">
        <v>0</v>
      </c>
      <c r="R46" s="7">
        <v>44616</v>
      </c>
      <c r="S46" s="6">
        <v>44632</v>
      </c>
      <c r="T46" s="4" t="s">
        <v>34</v>
      </c>
      <c r="U46" s="4">
        <v>84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hidden="1" spans="1:25">
      <c r="A47" s="4" t="s">
        <v>200</v>
      </c>
      <c r="B47" s="4" t="s">
        <v>26</v>
      </c>
      <c r="C47" s="4" t="s">
        <v>27</v>
      </c>
      <c r="D47" s="4" t="s">
        <v>201</v>
      </c>
      <c r="E47" s="4" t="s">
        <v>202</v>
      </c>
      <c r="F47" s="6">
        <v>44616</v>
      </c>
      <c r="G47" s="6">
        <v>44617</v>
      </c>
      <c r="H47" s="4">
        <v>1</v>
      </c>
      <c r="I47" s="4">
        <v>1</v>
      </c>
      <c r="J47" s="4">
        <v>1</v>
      </c>
      <c r="K47" s="4" t="s">
        <v>30</v>
      </c>
      <c r="L47" s="4">
        <v>190</v>
      </c>
      <c r="M47" s="4">
        <v>190</v>
      </c>
      <c r="N47" s="4" t="s">
        <v>203</v>
      </c>
      <c r="O47" s="4" t="s">
        <v>32</v>
      </c>
      <c r="P47" s="4" t="s">
        <v>33</v>
      </c>
      <c r="Q47" s="4">
        <v>0</v>
      </c>
      <c r="R47" s="7">
        <v>44616</v>
      </c>
      <c r="S47" s="6">
        <v>44632</v>
      </c>
      <c r="T47" s="4" t="s">
        <v>34</v>
      </c>
      <c r="U47" s="4">
        <v>190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hidden="1" spans="1:25">
      <c r="A48" s="4" t="s">
        <v>204</v>
      </c>
      <c r="B48" s="4" t="s">
        <v>26</v>
      </c>
      <c r="C48" s="4" t="s">
        <v>27</v>
      </c>
      <c r="D48" s="4" t="s">
        <v>205</v>
      </c>
      <c r="E48" s="4" t="s">
        <v>102</v>
      </c>
      <c r="F48" s="6">
        <v>44616</v>
      </c>
      <c r="G48" s="6">
        <v>44617</v>
      </c>
      <c r="H48" s="4">
        <v>1</v>
      </c>
      <c r="I48" s="4">
        <v>1</v>
      </c>
      <c r="J48" s="4">
        <v>1</v>
      </c>
      <c r="K48" s="4" t="s">
        <v>30</v>
      </c>
      <c r="L48" s="4">
        <v>181</v>
      </c>
      <c r="M48" s="4">
        <v>181</v>
      </c>
      <c r="N48" s="4" t="s">
        <v>206</v>
      </c>
      <c r="O48" s="4" t="s">
        <v>32</v>
      </c>
      <c r="P48" s="4" t="s">
        <v>33</v>
      </c>
      <c r="Q48" s="4">
        <v>0</v>
      </c>
      <c r="R48" s="7">
        <v>44616</v>
      </c>
      <c r="S48" s="6">
        <v>44632</v>
      </c>
      <c r="T48" s="4" t="s">
        <v>34</v>
      </c>
      <c r="U48" s="4">
        <v>181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hidden="1" spans="1:25">
      <c r="A49" s="4" t="s">
        <v>207</v>
      </c>
      <c r="B49" s="4" t="s">
        <v>26</v>
      </c>
      <c r="C49" s="4" t="s">
        <v>27</v>
      </c>
      <c r="D49" s="4" t="s">
        <v>208</v>
      </c>
      <c r="F49" s="6">
        <v>44616</v>
      </c>
      <c r="G49" s="6">
        <v>44617</v>
      </c>
      <c r="H49" s="4">
        <v>0</v>
      </c>
      <c r="I49" s="4">
        <v>1</v>
      </c>
      <c r="J49" s="4">
        <v>0</v>
      </c>
      <c r="K49" s="4" t="s">
        <v>30</v>
      </c>
      <c r="L49" s="4">
        <v>374</v>
      </c>
      <c r="M49" s="4">
        <v>374</v>
      </c>
      <c r="O49" s="4" t="s">
        <v>32</v>
      </c>
      <c r="P49" s="4" t="s">
        <v>33</v>
      </c>
      <c r="Q49" s="4">
        <v>0</v>
      </c>
      <c r="R49" s="7">
        <v>44616</v>
      </c>
      <c r="S49" s="6">
        <v>44632</v>
      </c>
      <c r="T49" s="4" t="s">
        <v>34</v>
      </c>
      <c r="U49" s="4">
        <v>374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hidden="1" spans="1:25">
      <c r="A50" s="4" t="s">
        <v>209</v>
      </c>
      <c r="B50" s="4" t="s">
        <v>26</v>
      </c>
      <c r="C50" s="4" t="s">
        <v>27</v>
      </c>
      <c r="D50" s="4" t="s">
        <v>210</v>
      </c>
      <c r="E50" s="4" t="s">
        <v>51</v>
      </c>
      <c r="F50" s="6">
        <v>44616</v>
      </c>
      <c r="G50" s="6">
        <v>44617</v>
      </c>
      <c r="H50" s="4">
        <v>1</v>
      </c>
      <c r="I50" s="4">
        <v>1</v>
      </c>
      <c r="J50" s="4">
        <v>1</v>
      </c>
      <c r="K50" s="4" t="s">
        <v>30</v>
      </c>
      <c r="L50" s="4">
        <v>151</v>
      </c>
      <c r="M50" s="4">
        <v>151</v>
      </c>
      <c r="N50" s="4" t="s">
        <v>211</v>
      </c>
      <c r="O50" s="4" t="s">
        <v>32</v>
      </c>
      <c r="P50" s="4" t="s">
        <v>33</v>
      </c>
      <c r="Q50" s="4">
        <v>0</v>
      </c>
      <c r="R50" s="7">
        <v>44616</v>
      </c>
      <c r="S50" s="6">
        <v>44632</v>
      </c>
      <c r="T50" s="4" t="s">
        <v>34</v>
      </c>
      <c r="U50" s="4">
        <v>151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hidden="1" spans="1:25">
      <c r="A51" s="4" t="s">
        <v>204</v>
      </c>
      <c r="B51" s="4" t="s">
        <v>26</v>
      </c>
      <c r="C51" s="4" t="s">
        <v>72</v>
      </c>
      <c r="D51" s="4" t="s">
        <v>205</v>
      </c>
      <c r="E51" s="4" t="s">
        <v>102</v>
      </c>
      <c r="F51" s="6">
        <v>44616</v>
      </c>
      <c r="G51" s="6">
        <v>44617</v>
      </c>
      <c r="H51" s="4">
        <v>1</v>
      </c>
      <c r="I51" s="4">
        <v>1</v>
      </c>
      <c r="J51" s="4">
        <v>1</v>
      </c>
      <c r="K51" s="4" t="s">
        <v>30</v>
      </c>
      <c r="L51" s="4">
        <v>-181</v>
      </c>
      <c r="M51" s="4">
        <v>-181</v>
      </c>
      <c r="N51" s="4" t="s">
        <v>206</v>
      </c>
      <c r="O51" s="4" t="s">
        <v>32</v>
      </c>
      <c r="P51" s="4" t="s">
        <v>33</v>
      </c>
      <c r="Q51" s="4">
        <v>0</v>
      </c>
      <c r="R51" s="7">
        <v>44616</v>
      </c>
      <c r="S51" s="6">
        <v>44632</v>
      </c>
      <c r="T51" s="4" t="s">
        <v>34</v>
      </c>
      <c r="U51" s="4">
        <v>-181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hidden="1" spans="1:25">
      <c r="A52" s="4" t="s">
        <v>212</v>
      </c>
      <c r="B52" s="4" t="s">
        <v>26</v>
      </c>
      <c r="C52" s="4" t="s">
        <v>27</v>
      </c>
      <c r="D52" s="4" t="s">
        <v>210</v>
      </c>
      <c r="E52" s="4" t="s">
        <v>213</v>
      </c>
      <c r="F52" s="6">
        <v>44616</v>
      </c>
      <c r="G52" s="6">
        <v>44617</v>
      </c>
      <c r="H52" s="4">
        <v>1</v>
      </c>
      <c r="I52" s="4">
        <v>1</v>
      </c>
      <c r="J52" s="4">
        <v>1</v>
      </c>
      <c r="K52" s="4" t="s">
        <v>30</v>
      </c>
      <c r="L52" s="4">
        <v>140</v>
      </c>
      <c r="M52" s="4">
        <v>140</v>
      </c>
      <c r="N52" s="4" t="s">
        <v>214</v>
      </c>
      <c r="O52" s="4" t="s">
        <v>32</v>
      </c>
      <c r="P52" s="4" t="s">
        <v>33</v>
      </c>
      <c r="Q52" s="4">
        <v>0</v>
      </c>
      <c r="R52" s="7">
        <v>44616</v>
      </c>
      <c r="S52" s="6">
        <v>44632</v>
      </c>
      <c r="T52" s="4" t="s">
        <v>34</v>
      </c>
      <c r="U52" s="4">
        <v>140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hidden="1" spans="1:25">
      <c r="A53" s="4" t="s">
        <v>215</v>
      </c>
      <c r="B53" s="4" t="s">
        <v>26</v>
      </c>
      <c r="C53" s="4" t="s">
        <v>27</v>
      </c>
      <c r="D53" s="4" t="s">
        <v>216</v>
      </c>
      <c r="F53" s="6">
        <v>44616</v>
      </c>
      <c r="G53" s="6">
        <v>44617</v>
      </c>
      <c r="H53" s="4">
        <v>0</v>
      </c>
      <c r="I53" s="4">
        <v>1</v>
      </c>
      <c r="J53" s="4">
        <v>0</v>
      </c>
      <c r="K53" s="4" t="s">
        <v>30</v>
      </c>
      <c r="L53" s="4">
        <v>153</v>
      </c>
      <c r="M53" s="4">
        <v>153</v>
      </c>
      <c r="O53" s="4" t="s">
        <v>32</v>
      </c>
      <c r="P53" s="4" t="s">
        <v>33</v>
      </c>
      <c r="Q53" s="4">
        <v>0</v>
      </c>
      <c r="R53" s="7">
        <v>44616</v>
      </c>
      <c r="S53" s="6">
        <v>44632</v>
      </c>
      <c r="T53" s="4" t="s">
        <v>34</v>
      </c>
      <c r="U53" s="4">
        <v>153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hidden="1" spans="1:25">
      <c r="A54" s="4" t="s">
        <v>200</v>
      </c>
      <c r="B54" s="4" t="s">
        <v>26</v>
      </c>
      <c r="C54" s="4" t="s">
        <v>72</v>
      </c>
      <c r="D54" s="4" t="s">
        <v>201</v>
      </c>
      <c r="E54" s="4" t="s">
        <v>202</v>
      </c>
      <c r="F54" s="6">
        <v>44616</v>
      </c>
      <c r="G54" s="6">
        <v>44617</v>
      </c>
      <c r="H54" s="4">
        <v>1</v>
      </c>
      <c r="I54" s="4">
        <v>1</v>
      </c>
      <c r="J54" s="4">
        <v>1</v>
      </c>
      <c r="K54" s="4" t="s">
        <v>30</v>
      </c>
      <c r="L54" s="4">
        <v>-190</v>
      </c>
      <c r="M54" s="4">
        <v>-190</v>
      </c>
      <c r="N54" s="4" t="s">
        <v>203</v>
      </c>
      <c r="O54" s="4" t="s">
        <v>32</v>
      </c>
      <c r="P54" s="4" t="s">
        <v>33</v>
      </c>
      <c r="Q54" s="4">
        <v>0</v>
      </c>
      <c r="R54" s="7">
        <v>44616</v>
      </c>
      <c r="S54" s="6">
        <v>44632</v>
      </c>
      <c r="T54" s="4" t="s">
        <v>34</v>
      </c>
      <c r="U54" s="4">
        <v>-190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hidden="1" spans="1:25">
      <c r="A55" s="4" t="s">
        <v>217</v>
      </c>
      <c r="B55" s="4" t="s">
        <v>26</v>
      </c>
      <c r="C55" s="4" t="s">
        <v>27</v>
      </c>
      <c r="D55" s="4" t="s">
        <v>218</v>
      </c>
      <c r="E55" s="4" t="s">
        <v>69</v>
      </c>
      <c r="F55" s="6">
        <v>44616</v>
      </c>
      <c r="G55" s="6">
        <v>44617</v>
      </c>
      <c r="H55" s="4">
        <v>1</v>
      </c>
      <c r="I55" s="4">
        <v>1</v>
      </c>
      <c r="J55" s="4">
        <v>1</v>
      </c>
      <c r="K55" s="4" t="s">
        <v>30</v>
      </c>
      <c r="L55" s="4">
        <v>305</v>
      </c>
      <c r="M55" s="4">
        <v>305</v>
      </c>
      <c r="N55" s="4" t="s">
        <v>219</v>
      </c>
      <c r="O55" s="4" t="s">
        <v>32</v>
      </c>
      <c r="P55" s="4" t="s">
        <v>33</v>
      </c>
      <c r="Q55" s="4">
        <v>0</v>
      </c>
      <c r="R55" s="7">
        <v>44616</v>
      </c>
      <c r="S55" s="6">
        <v>44632</v>
      </c>
      <c r="T55" s="4" t="s">
        <v>34</v>
      </c>
      <c r="U55" s="4">
        <v>305</v>
      </c>
      <c r="V55" s="4">
        <v>0</v>
      </c>
      <c r="W55" s="4">
        <v>0</v>
      </c>
      <c r="X55" s="4" t="s">
        <v>220</v>
      </c>
      <c r="Y55" s="4" t="s">
        <v>35</v>
      </c>
    </row>
    <row r="56" s="4" customFormat="1" hidden="1" spans="1:25">
      <c r="A56" s="4" t="s">
        <v>164</v>
      </c>
      <c r="B56" s="4" t="s">
        <v>26</v>
      </c>
      <c r="C56" s="4" t="s">
        <v>221</v>
      </c>
      <c r="D56" s="4" t="s">
        <v>165</v>
      </c>
      <c r="E56" s="4" t="s">
        <v>166</v>
      </c>
      <c r="F56" s="6">
        <v>44616</v>
      </c>
      <c r="G56" s="6">
        <v>44617</v>
      </c>
      <c r="H56" s="4">
        <v>2</v>
      </c>
      <c r="I56" s="4">
        <v>1</v>
      </c>
      <c r="J56" s="4">
        <v>2</v>
      </c>
      <c r="K56" s="4" t="s">
        <v>30</v>
      </c>
      <c r="L56" s="4">
        <v>-138</v>
      </c>
      <c r="M56" s="4">
        <v>-138</v>
      </c>
      <c r="N56" s="4" t="s">
        <v>167</v>
      </c>
      <c r="O56" s="4" t="s">
        <v>32</v>
      </c>
      <c r="P56" s="4" t="s">
        <v>33</v>
      </c>
      <c r="Q56" s="4">
        <v>0</v>
      </c>
      <c r="R56" s="7">
        <v>44616</v>
      </c>
      <c r="S56" s="6">
        <v>44632</v>
      </c>
      <c r="T56" s="4" t="s">
        <v>34</v>
      </c>
      <c r="U56" s="4">
        <v>-138</v>
      </c>
      <c r="V56" s="4">
        <v>0</v>
      </c>
      <c r="W56" s="4">
        <v>0</v>
      </c>
      <c r="X56" s="4" t="s">
        <v>35</v>
      </c>
      <c r="Y56" s="4" t="s">
        <v>168</v>
      </c>
    </row>
    <row r="57" s="4" customFormat="1" hidden="1" spans="1:25">
      <c r="A57" s="4" t="s">
        <v>222</v>
      </c>
      <c r="B57" s="4" t="s">
        <v>26</v>
      </c>
      <c r="C57" s="4" t="s">
        <v>27</v>
      </c>
      <c r="D57" s="4" t="s">
        <v>223</v>
      </c>
      <c r="E57" s="4" t="s">
        <v>224</v>
      </c>
      <c r="F57" s="6">
        <v>44617</v>
      </c>
      <c r="G57" s="6">
        <v>44618</v>
      </c>
      <c r="H57" s="4">
        <v>1</v>
      </c>
      <c r="I57" s="4">
        <v>1</v>
      </c>
      <c r="J57" s="4">
        <v>1</v>
      </c>
      <c r="K57" s="4" t="s">
        <v>30</v>
      </c>
      <c r="L57" s="4">
        <v>438</v>
      </c>
      <c r="M57" s="4">
        <v>438</v>
      </c>
      <c r="N57" s="4" t="s">
        <v>225</v>
      </c>
      <c r="O57" s="4" t="s">
        <v>226</v>
      </c>
      <c r="P57" s="4" t="s">
        <v>33</v>
      </c>
      <c r="Q57" s="4">
        <v>0</v>
      </c>
      <c r="R57" s="7">
        <v>44608</v>
      </c>
      <c r="S57" s="6">
        <v>44633</v>
      </c>
      <c r="T57" s="4" t="s">
        <v>34</v>
      </c>
      <c r="U57" s="4">
        <v>438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hidden="1" spans="1:25">
      <c r="A58" s="4" t="s">
        <v>227</v>
      </c>
      <c r="B58" s="4" t="s">
        <v>26</v>
      </c>
      <c r="C58" s="4" t="s">
        <v>27</v>
      </c>
      <c r="D58" s="4" t="s">
        <v>228</v>
      </c>
      <c r="E58" s="4" t="s">
        <v>119</v>
      </c>
      <c r="F58" s="6">
        <v>44617</v>
      </c>
      <c r="G58" s="6">
        <v>44618</v>
      </c>
      <c r="H58" s="4">
        <v>1</v>
      </c>
      <c r="I58" s="4">
        <v>1</v>
      </c>
      <c r="J58" s="4">
        <v>1</v>
      </c>
      <c r="K58" s="4" t="s">
        <v>30</v>
      </c>
      <c r="L58" s="4">
        <v>223</v>
      </c>
      <c r="M58" s="4">
        <v>223</v>
      </c>
      <c r="N58" s="4" t="s">
        <v>229</v>
      </c>
      <c r="O58" s="4" t="s">
        <v>226</v>
      </c>
      <c r="P58" s="4" t="s">
        <v>33</v>
      </c>
      <c r="Q58" s="4">
        <v>0</v>
      </c>
      <c r="R58" s="7">
        <v>44611</v>
      </c>
      <c r="S58" s="6">
        <v>44633</v>
      </c>
      <c r="T58" s="4" t="s">
        <v>34</v>
      </c>
      <c r="U58" s="4">
        <v>223</v>
      </c>
      <c r="V58" s="4">
        <v>0</v>
      </c>
      <c r="W58" s="4">
        <v>0</v>
      </c>
      <c r="X58" s="4" t="s">
        <v>35</v>
      </c>
      <c r="Y58" s="4" t="s">
        <v>230</v>
      </c>
    </row>
    <row r="59" s="4" customFormat="1" hidden="1" spans="1:25">
      <c r="A59" s="4" t="s">
        <v>231</v>
      </c>
      <c r="B59" s="4" t="s">
        <v>26</v>
      </c>
      <c r="C59" s="4" t="s">
        <v>27</v>
      </c>
      <c r="D59" s="4" t="s">
        <v>232</v>
      </c>
      <c r="E59" s="4" t="s">
        <v>233</v>
      </c>
      <c r="F59" s="6">
        <v>44617</v>
      </c>
      <c r="G59" s="6">
        <v>44618</v>
      </c>
      <c r="H59" s="4">
        <v>1</v>
      </c>
      <c r="I59" s="4">
        <v>1</v>
      </c>
      <c r="J59" s="4">
        <v>1</v>
      </c>
      <c r="K59" s="4" t="s">
        <v>30</v>
      </c>
      <c r="L59" s="4">
        <v>126</v>
      </c>
      <c r="M59" s="4">
        <v>126</v>
      </c>
      <c r="N59" s="4" t="s">
        <v>234</v>
      </c>
      <c r="O59" s="4" t="s">
        <v>226</v>
      </c>
      <c r="P59" s="4" t="s">
        <v>33</v>
      </c>
      <c r="Q59" s="4">
        <v>0</v>
      </c>
      <c r="R59" s="7">
        <v>44613</v>
      </c>
      <c r="S59" s="6">
        <v>44633</v>
      </c>
      <c r="T59" s="4" t="s">
        <v>34</v>
      </c>
      <c r="U59" s="4">
        <v>126</v>
      </c>
      <c r="V59" s="4">
        <v>0</v>
      </c>
      <c r="W59" s="4">
        <v>0</v>
      </c>
      <c r="X59" s="4" t="s">
        <v>35</v>
      </c>
      <c r="Y59" s="4" t="s">
        <v>235</v>
      </c>
    </row>
    <row r="60" s="4" customFormat="1" hidden="1" spans="1:25">
      <c r="A60" s="4" t="s">
        <v>236</v>
      </c>
      <c r="B60" s="4" t="s">
        <v>26</v>
      </c>
      <c r="C60" s="4" t="s">
        <v>27</v>
      </c>
      <c r="D60" s="4" t="s">
        <v>237</v>
      </c>
      <c r="E60" s="4" t="s">
        <v>238</v>
      </c>
      <c r="F60" s="6">
        <v>44616</v>
      </c>
      <c r="G60" s="6">
        <v>44618</v>
      </c>
      <c r="H60" s="4">
        <v>1</v>
      </c>
      <c r="I60" s="4">
        <v>2</v>
      </c>
      <c r="J60" s="4">
        <v>2</v>
      </c>
      <c r="K60" s="4" t="s">
        <v>30</v>
      </c>
      <c r="L60" s="4">
        <v>246</v>
      </c>
      <c r="M60" s="4">
        <v>246</v>
      </c>
      <c r="N60" s="4" t="s">
        <v>239</v>
      </c>
      <c r="O60" s="4" t="s">
        <v>226</v>
      </c>
      <c r="P60" s="4" t="s">
        <v>33</v>
      </c>
      <c r="Q60" s="4">
        <v>0</v>
      </c>
      <c r="R60" s="7">
        <v>44613</v>
      </c>
      <c r="S60" s="6">
        <v>44633</v>
      </c>
      <c r="T60" s="4" t="s">
        <v>34</v>
      </c>
      <c r="U60" s="4">
        <v>246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hidden="1" spans="1:25">
      <c r="A61" s="4" t="s">
        <v>240</v>
      </c>
      <c r="B61" s="4" t="s">
        <v>26</v>
      </c>
      <c r="C61" s="4" t="s">
        <v>27</v>
      </c>
      <c r="D61" s="4" t="s">
        <v>241</v>
      </c>
      <c r="E61" s="4" t="s">
        <v>110</v>
      </c>
      <c r="F61" s="6">
        <v>44615</v>
      </c>
      <c r="G61" s="6">
        <v>44618</v>
      </c>
      <c r="H61" s="4">
        <v>1</v>
      </c>
      <c r="I61" s="4">
        <v>3</v>
      </c>
      <c r="J61" s="4">
        <v>3</v>
      </c>
      <c r="K61" s="4" t="s">
        <v>30</v>
      </c>
      <c r="L61" s="4">
        <v>1238</v>
      </c>
      <c r="M61" s="4">
        <v>1238</v>
      </c>
      <c r="N61" s="4" t="s">
        <v>242</v>
      </c>
      <c r="O61" s="4" t="s">
        <v>226</v>
      </c>
      <c r="P61" s="4" t="s">
        <v>33</v>
      </c>
      <c r="Q61" s="4">
        <v>0</v>
      </c>
      <c r="R61" s="7">
        <v>44614</v>
      </c>
      <c r="S61" s="6">
        <v>44633</v>
      </c>
      <c r="T61" s="4" t="s">
        <v>34</v>
      </c>
      <c r="U61" s="4">
        <v>1238</v>
      </c>
      <c r="V61" s="4">
        <v>0</v>
      </c>
      <c r="W61" s="4">
        <v>0</v>
      </c>
      <c r="X61" s="4" t="s">
        <v>243</v>
      </c>
      <c r="Y61" s="4" t="s">
        <v>244</v>
      </c>
    </row>
    <row r="62" s="4" customFormat="1" hidden="1" spans="1:25">
      <c r="A62" s="4" t="s">
        <v>245</v>
      </c>
      <c r="B62" s="4" t="s">
        <v>26</v>
      </c>
      <c r="C62" s="4" t="s">
        <v>27</v>
      </c>
      <c r="D62" s="4" t="s">
        <v>246</v>
      </c>
      <c r="E62" s="4" t="s">
        <v>247</v>
      </c>
      <c r="F62" s="6">
        <v>44617</v>
      </c>
      <c r="G62" s="6">
        <v>44618</v>
      </c>
      <c r="H62" s="4">
        <v>1</v>
      </c>
      <c r="I62" s="4">
        <v>1</v>
      </c>
      <c r="J62" s="4">
        <v>1</v>
      </c>
      <c r="K62" s="4" t="s">
        <v>30</v>
      </c>
      <c r="L62" s="4">
        <v>188</v>
      </c>
      <c r="M62" s="4">
        <v>188</v>
      </c>
      <c r="N62" s="4" t="s">
        <v>248</v>
      </c>
      <c r="O62" s="4" t="s">
        <v>226</v>
      </c>
      <c r="P62" s="4" t="s">
        <v>33</v>
      </c>
      <c r="Q62" s="4">
        <v>0</v>
      </c>
      <c r="R62" s="7">
        <v>44614</v>
      </c>
      <c r="S62" s="6">
        <v>44633</v>
      </c>
      <c r="T62" s="4" t="s">
        <v>34</v>
      </c>
      <c r="U62" s="4">
        <v>188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hidden="1" spans="1:25">
      <c r="A63" s="4" t="s">
        <v>249</v>
      </c>
      <c r="B63" s="4" t="s">
        <v>26</v>
      </c>
      <c r="C63" s="4" t="s">
        <v>27</v>
      </c>
      <c r="D63" s="4" t="s">
        <v>132</v>
      </c>
      <c r="E63" s="4" t="s">
        <v>250</v>
      </c>
      <c r="F63" s="6">
        <v>44617</v>
      </c>
      <c r="G63" s="6">
        <v>44618</v>
      </c>
      <c r="H63" s="4">
        <v>1</v>
      </c>
      <c r="I63" s="4">
        <v>1</v>
      </c>
      <c r="J63" s="4">
        <v>1</v>
      </c>
      <c r="K63" s="4" t="s">
        <v>30</v>
      </c>
      <c r="L63" s="4">
        <v>427</v>
      </c>
      <c r="M63" s="4">
        <v>427</v>
      </c>
      <c r="N63" s="4" t="s">
        <v>251</v>
      </c>
      <c r="O63" s="4" t="s">
        <v>226</v>
      </c>
      <c r="P63" s="4" t="s">
        <v>33</v>
      </c>
      <c r="Q63" s="4">
        <v>0</v>
      </c>
      <c r="R63" s="7">
        <v>44615</v>
      </c>
      <c r="S63" s="6">
        <v>44633</v>
      </c>
      <c r="T63" s="4" t="s">
        <v>34</v>
      </c>
      <c r="U63" s="4">
        <v>427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hidden="1" spans="1:25">
      <c r="A64" s="4" t="s">
        <v>252</v>
      </c>
      <c r="B64" s="4" t="s">
        <v>26</v>
      </c>
      <c r="C64" s="4" t="s">
        <v>27</v>
      </c>
      <c r="D64" s="4" t="s">
        <v>77</v>
      </c>
      <c r="E64" s="4" t="s">
        <v>253</v>
      </c>
      <c r="F64" s="6">
        <v>44617</v>
      </c>
      <c r="G64" s="6">
        <v>44618</v>
      </c>
      <c r="H64" s="4">
        <v>1</v>
      </c>
      <c r="I64" s="4">
        <v>1</v>
      </c>
      <c r="J64" s="4">
        <v>1</v>
      </c>
      <c r="K64" s="4" t="s">
        <v>30</v>
      </c>
      <c r="L64" s="4">
        <v>134</v>
      </c>
      <c r="M64" s="4">
        <v>134</v>
      </c>
      <c r="N64" s="4" t="s">
        <v>254</v>
      </c>
      <c r="O64" s="4" t="s">
        <v>226</v>
      </c>
      <c r="P64" s="4" t="s">
        <v>33</v>
      </c>
      <c r="Q64" s="4">
        <v>0</v>
      </c>
      <c r="R64" s="7">
        <v>44615</v>
      </c>
      <c r="S64" s="6">
        <v>44633</v>
      </c>
      <c r="T64" s="4" t="s">
        <v>34</v>
      </c>
      <c r="U64" s="4">
        <v>134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hidden="1" spans="1:25">
      <c r="A65" s="4" t="s">
        <v>255</v>
      </c>
      <c r="B65" s="4" t="s">
        <v>26</v>
      </c>
      <c r="C65" s="4" t="s">
        <v>27</v>
      </c>
      <c r="D65" s="4" t="s">
        <v>256</v>
      </c>
      <c r="E65" s="4" t="s">
        <v>257</v>
      </c>
      <c r="F65" s="6">
        <v>44617</v>
      </c>
      <c r="G65" s="6">
        <v>44618</v>
      </c>
      <c r="H65" s="4">
        <v>1</v>
      </c>
      <c r="I65" s="4">
        <v>1</v>
      </c>
      <c r="J65" s="4">
        <v>1</v>
      </c>
      <c r="K65" s="4" t="s">
        <v>30</v>
      </c>
      <c r="L65" s="4">
        <v>437</v>
      </c>
      <c r="M65" s="4">
        <v>437</v>
      </c>
      <c r="N65" s="4" t="s">
        <v>258</v>
      </c>
      <c r="O65" s="4" t="s">
        <v>226</v>
      </c>
      <c r="P65" s="4" t="s">
        <v>33</v>
      </c>
      <c r="Q65" s="4">
        <v>0</v>
      </c>
      <c r="R65" s="7">
        <v>44615</v>
      </c>
      <c r="S65" s="6">
        <v>44633</v>
      </c>
      <c r="T65" s="4" t="s">
        <v>34</v>
      </c>
      <c r="U65" s="4">
        <v>437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hidden="1" spans="1:25">
      <c r="A66" s="4" t="s">
        <v>259</v>
      </c>
      <c r="B66" s="4" t="s">
        <v>26</v>
      </c>
      <c r="C66" s="4" t="s">
        <v>27</v>
      </c>
      <c r="D66" s="4" t="s">
        <v>260</v>
      </c>
      <c r="E66" s="4" t="s">
        <v>261</v>
      </c>
      <c r="F66" s="6">
        <v>44616</v>
      </c>
      <c r="G66" s="6">
        <v>44618</v>
      </c>
      <c r="H66" s="4">
        <v>1</v>
      </c>
      <c r="I66" s="4">
        <v>2</v>
      </c>
      <c r="J66" s="4">
        <v>2</v>
      </c>
      <c r="K66" s="4" t="s">
        <v>30</v>
      </c>
      <c r="L66" s="4">
        <v>1331</v>
      </c>
      <c r="M66" s="4">
        <v>1331</v>
      </c>
      <c r="N66" s="4" t="s">
        <v>262</v>
      </c>
      <c r="O66" s="4" t="s">
        <v>226</v>
      </c>
      <c r="P66" s="4" t="s">
        <v>33</v>
      </c>
      <c r="Q66" s="4">
        <v>0</v>
      </c>
      <c r="R66" s="7">
        <v>44616</v>
      </c>
      <c r="S66" s="6">
        <v>44633</v>
      </c>
      <c r="T66" s="4" t="s">
        <v>34</v>
      </c>
      <c r="U66" s="4">
        <v>1331</v>
      </c>
      <c r="V66" s="4">
        <v>0</v>
      </c>
      <c r="W66" s="4">
        <v>0</v>
      </c>
      <c r="X66" s="4" t="s">
        <v>35</v>
      </c>
      <c r="Y66" s="4" t="s">
        <v>263</v>
      </c>
    </row>
    <row r="67" s="4" customFormat="1" hidden="1" spans="1:25">
      <c r="A67" s="4" t="s">
        <v>264</v>
      </c>
      <c r="B67" s="4" t="s">
        <v>26</v>
      </c>
      <c r="C67" s="4" t="s">
        <v>27</v>
      </c>
      <c r="D67" s="4" t="s">
        <v>265</v>
      </c>
      <c r="E67" s="4" t="s">
        <v>102</v>
      </c>
      <c r="F67" s="6">
        <v>44616</v>
      </c>
      <c r="G67" s="6">
        <v>44618</v>
      </c>
      <c r="H67" s="4">
        <v>1</v>
      </c>
      <c r="I67" s="4">
        <v>2</v>
      </c>
      <c r="J67" s="4">
        <v>2</v>
      </c>
      <c r="K67" s="4" t="s">
        <v>30</v>
      </c>
      <c r="L67" s="4">
        <v>411</v>
      </c>
      <c r="M67" s="4">
        <v>411</v>
      </c>
      <c r="N67" s="4" t="s">
        <v>266</v>
      </c>
      <c r="O67" s="4" t="s">
        <v>226</v>
      </c>
      <c r="P67" s="4" t="s">
        <v>33</v>
      </c>
      <c r="Q67" s="4">
        <v>0</v>
      </c>
      <c r="R67" s="7">
        <v>44616</v>
      </c>
      <c r="S67" s="6">
        <v>44633</v>
      </c>
      <c r="T67" s="4" t="s">
        <v>34</v>
      </c>
      <c r="U67" s="4">
        <v>411</v>
      </c>
      <c r="V67" s="4">
        <v>0</v>
      </c>
      <c r="W67" s="4">
        <v>0</v>
      </c>
      <c r="X67" s="4" t="s">
        <v>267</v>
      </c>
      <c r="Y67" s="4" t="s">
        <v>268</v>
      </c>
    </row>
    <row r="68" s="4" customFormat="1" hidden="1" spans="1:25">
      <c r="A68" s="4" t="s">
        <v>264</v>
      </c>
      <c r="B68" s="4" t="s">
        <v>26</v>
      </c>
      <c r="C68" s="4" t="s">
        <v>72</v>
      </c>
      <c r="D68" s="4" t="s">
        <v>265</v>
      </c>
      <c r="E68" s="4" t="s">
        <v>102</v>
      </c>
      <c r="F68" s="6">
        <v>44616</v>
      </c>
      <c r="G68" s="6">
        <v>44618</v>
      </c>
      <c r="H68" s="4">
        <v>1</v>
      </c>
      <c r="I68" s="4">
        <v>2</v>
      </c>
      <c r="J68" s="4">
        <v>2</v>
      </c>
      <c r="K68" s="4" t="s">
        <v>30</v>
      </c>
      <c r="L68" s="4">
        <v>-411</v>
      </c>
      <c r="M68" s="4">
        <v>-411</v>
      </c>
      <c r="N68" s="4" t="s">
        <v>266</v>
      </c>
      <c r="O68" s="4" t="s">
        <v>226</v>
      </c>
      <c r="P68" s="4" t="s">
        <v>33</v>
      </c>
      <c r="Q68" s="4">
        <v>0</v>
      </c>
      <c r="R68" s="7">
        <v>44616</v>
      </c>
      <c r="S68" s="6">
        <v>44633</v>
      </c>
      <c r="T68" s="4" t="s">
        <v>34</v>
      </c>
      <c r="U68" s="4">
        <v>-411</v>
      </c>
      <c r="V68" s="4">
        <v>0</v>
      </c>
      <c r="W68" s="4">
        <v>0</v>
      </c>
      <c r="X68" s="4" t="s">
        <v>267</v>
      </c>
      <c r="Y68" s="4" t="s">
        <v>268</v>
      </c>
    </row>
    <row r="69" s="4" customFormat="1" hidden="1" spans="1:25">
      <c r="A69" s="4" t="s">
        <v>269</v>
      </c>
      <c r="B69" s="4" t="s">
        <v>26</v>
      </c>
      <c r="C69" s="4" t="s">
        <v>27</v>
      </c>
      <c r="D69" s="4" t="s">
        <v>157</v>
      </c>
      <c r="F69" s="6">
        <v>44617</v>
      </c>
      <c r="G69" s="6">
        <v>44618</v>
      </c>
      <c r="H69" s="4">
        <v>0</v>
      </c>
      <c r="I69" s="4">
        <v>1</v>
      </c>
      <c r="J69" s="4">
        <v>0</v>
      </c>
      <c r="K69" s="4" t="s">
        <v>30</v>
      </c>
      <c r="L69" s="4">
        <v>122</v>
      </c>
      <c r="M69" s="4">
        <v>122</v>
      </c>
      <c r="O69" s="4" t="s">
        <v>226</v>
      </c>
      <c r="P69" s="4" t="s">
        <v>33</v>
      </c>
      <c r="Q69" s="4">
        <v>0</v>
      </c>
      <c r="R69" s="7">
        <v>44616</v>
      </c>
      <c r="S69" s="6">
        <v>44633</v>
      </c>
      <c r="T69" s="4" t="s">
        <v>34</v>
      </c>
      <c r="U69" s="4">
        <v>122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hidden="1" spans="1:25">
      <c r="A70" s="4" t="s">
        <v>270</v>
      </c>
      <c r="B70" s="4" t="s">
        <v>26</v>
      </c>
      <c r="C70" s="4" t="s">
        <v>27</v>
      </c>
      <c r="D70" s="4" t="s">
        <v>271</v>
      </c>
      <c r="E70" s="4" t="s">
        <v>272</v>
      </c>
      <c r="F70" s="6">
        <v>44617</v>
      </c>
      <c r="G70" s="6">
        <v>44618</v>
      </c>
      <c r="H70" s="4">
        <v>1</v>
      </c>
      <c r="I70" s="4">
        <v>1</v>
      </c>
      <c r="J70" s="4">
        <v>1</v>
      </c>
      <c r="K70" s="4" t="s">
        <v>30</v>
      </c>
      <c r="L70" s="4">
        <v>292</v>
      </c>
      <c r="M70" s="4">
        <v>292</v>
      </c>
      <c r="N70" s="4" t="s">
        <v>273</v>
      </c>
      <c r="O70" s="4" t="s">
        <v>226</v>
      </c>
      <c r="P70" s="4" t="s">
        <v>33</v>
      </c>
      <c r="Q70" s="4">
        <v>0</v>
      </c>
      <c r="R70" s="7">
        <v>44616</v>
      </c>
      <c r="S70" s="6">
        <v>44633</v>
      </c>
      <c r="T70" s="4" t="s">
        <v>34</v>
      </c>
      <c r="U70" s="4">
        <v>292</v>
      </c>
      <c r="V70" s="4">
        <v>0</v>
      </c>
      <c r="W70" s="4">
        <v>0</v>
      </c>
      <c r="X70" s="4" t="s">
        <v>274</v>
      </c>
      <c r="Y70" s="4" t="s">
        <v>35</v>
      </c>
    </row>
    <row r="71" s="4" customFormat="1" hidden="1" spans="1:25">
      <c r="A71" s="4" t="s">
        <v>270</v>
      </c>
      <c r="B71" s="4" t="s">
        <v>26</v>
      </c>
      <c r="C71" s="4" t="s">
        <v>72</v>
      </c>
      <c r="D71" s="4" t="s">
        <v>271</v>
      </c>
      <c r="E71" s="4" t="s">
        <v>272</v>
      </c>
      <c r="F71" s="6">
        <v>44617</v>
      </c>
      <c r="G71" s="6">
        <v>44618</v>
      </c>
      <c r="H71" s="4">
        <v>1</v>
      </c>
      <c r="I71" s="4">
        <v>1</v>
      </c>
      <c r="J71" s="4">
        <v>1</v>
      </c>
      <c r="K71" s="4" t="s">
        <v>30</v>
      </c>
      <c r="L71" s="4">
        <v>-292</v>
      </c>
      <c r="M71" s="4">
        <v>-292</v>
      </c>
      <c r="N71" s="4" t="s">
        <v>273</v>
      </c>
      <c r="O71" s="4" t="s">
        <v>226</v>
      </c>
      <c r="P71" s="4" t="s">
        <v>33</v>
      </c>
      <c r="Q71" s="4">
        <v>0</v>
      </c>
      <c r="R71" s="7">
        <v>44616</v>
      </c>
      <c r="S71" s="6">
        <v>44633</v>
      </c>
      <c r="T71" s="4" t="s">
        <v>34</v>
      </c>
      <c r="U71" s="4">
        <v>-292</v>
      </c>
      <c r="V71" s="4">
        <v>0</v>
      </c>
      <c r="W71" s="4">
        <v>0</v>
      </c>
      <c r="X71" s="4" t="s">
        <v>274</v>
      </c>
      <c r="Y71" s="4" t="s">
        <v>35</v>
      </c>
    </row>
    <row r="72" s="4" customFormat="1" hidden="1" spans="1:25">
      <c r="A72" s="4" t="s">
        <v>275</v>
      </c>
      <c r="B72" s="4" t="s">
        <v>26</v>
      </c>
      <c r="C72" s="4" t="s">
        <v>27</v>
      </c>
      <c r="D72" s="4" t="s">
        <v>276</v>
      </c>
      <c r="E72" s="4" t="s">
        <v>277</v>
      </c>
      <c r="F72" s="6">
        <v>44617</v>
      </c>
      <c r="G72" s="6">
        <v>44618</v>
      </c>
      <c r="H72" s="4">
        <v>1</v>
      </c>
      <c r="I72" s="4">
        <v>1</v>
      </c>
      <c r="J72" s="4">
        <v>1</v>
      </c>
      <c r="K72" s="4" t="s">
        <v>30</v>
      </c>
      <c r="L72" s="4">
        <v>188</v>
      </c>
      <c r="M72" s="4">
        <v>188</v>
      </c>
      <c r="N72" s="4" t="s">
        <v>278</v>
      </c>
      <c r="O72" s="4" t="s">
        <v>226</v>
      </c>
      <c r="P72" s="4" t="s">
        <v>33</v>
      </c>
      <c r="Q72" s="4">
        <v>0</v>
      </c>
      <c r="R72" s="7">
        <v>44616</v>
      </c>
      <c r="S72" s="6">
        <v>44633</v>
      </c>
      <c r="T72" s="4" t="s">
        <v>34</v>
      </c>
      <c r="U72" s="4">
        <v>188</v>
      </c>
      <c r="V72" s="4">
        <v>0</v>
      </c>
      <c r="W72" s="4">
        <v>0</v>
      </c>
      <c r="X72" s="4" t="s">
        <v>35</v>
      </c>
      <c r="Y72" s="4" t="s">
        <v>279</v>
      </c>
    </row>
    <row r="73" s="4" customFormat="1" hidden="1" spans="1:25">
      <c r="A73" s="4" t="s">
        <v>280</v>
      </c>
      <c r="B73" s="4" t="s">
        <v>26</v>
      </c>
      <c r="C73" s="4" t="s">
        <v>27</v>
      </c>
      <c r="D73" s="4" t="s">
        <v>281</v>
      </c>
      <c r="E73" s="4" t="s">
        <v>282</v>
      </c>
      <c r="F73" s="6">
        <v>44617</v>
      </c>
      <c r="G73" s="6">
        <v>44618</v>
      </c>
      <c r="H73" s="4">
        <v>1</v>
      </c>
      <c r="I73" s="4">
        <v>1</v>
      </c>
      <c r="J73" s="4">
        <v>1</v>
      </c>
      <c r="K73" s="4" t="s">
        <v>30</v>
      </c>
      <c r="L73" s="4">
        <v>604</v>
      </c>
      <c r="M73" s="4">
        <v>604</v>
      </c>
      <c r="N73" s="4" t="s">
        <v>283</v>
      </c>
      <c r="O73" s="4" t="s">
        <v>226</v>
      </c>
      <c r="P73" s="4" t="s">
        <v>33</v>
      </c>
      <c r="Q73" s="4">
        <v>0</v>
      </c>
      <c r="R73" s="7">
        <v>44616</v>
      </c>
      <c r="S73" s="6">
        <v>44633</v>
      </c>
      <c r="T73" s="4" t="s">
        <v>34</v>
      </c>
      <c r="U73" s="4">
        <v>604</v>
      </c>
      <c r="V73" s="4">
        <v>0</v>
      </c>
      <c r="W73" s="4">
        <v>0</v>
      </c>
      <c r="X73" s="4" t="s">
        <v>284</v>
      </c>
      <c r="Y73" s="4" t="s">
        <v>285</v>
      </c>
    </row>
    <row r="74" s="4" customFormat="1" hidden="1" spans="1:25">
      <c r="A74" s="4" t="s">
        <v>286</v>
      </c>
      <c r="B74" s="4" t="s">
        <v>26</v>
      </c>
      <c r="C74" s="4" t="s">
        <v>27</v>
      </c>
      <c r="D74" s="4" t="s">
        <v>287</v>
      </c>
      <c r="E74" s="4" t="s">
        <v>288</v>
      </c>
      <c r="F74" s="6">
        <v>44616</v>
      </c>
      <c r="G74" s="6">
        <v>44618</v>
      </c>
      <c r="H74" s="4">
        <v>1</v>
      </c>
      <c r="I74" s="4">
        <v>2</v>
      </c>
      <c r="J74" s="4">
        <v>2</v>
      </c>
      <c r="K74" s="4" t="s">
        <v>30</v>
      </c>
      <c r="L74" s="4">
        <v>198</v>
      </c>
      <c r="M74" s="4">
        <v>198</v>
      </c>
      <c r="N74" s="4" t="s">
        <v>289</v>
      </c>
      <c r="O74" s="4" t="s">
        <v>226</v>
      </c>
      <c r="P74" s="4" t="s">
        <v>33</v>
      </c>
      <c r="Q74" s="4">
        <v>0</v>
      </c>
      <c r="R74" s="7">
        <v>44616</v>
      </c>
      <c r="S74" s="6">
        <v>44633</v>
      </c>
      <c r="T74" s="4" t="s">
        <v>34</v>
      </c>
      <c r="U74" s="4">
        <v>198</v>
      </c>
      <c r="V74" s="4">
        <v>0</v>
      </c>
      <c r="W74" s="4">
        <v>0</v>
      </c>
      <c r="X74" s="4" t="s">
        <v>290</v>
      </c>
      <c r="Y74" s="4" t="s">
        <v>35</v>
      </c>
    </row>
    <row r="75" s="4" customFormat="1" hidden="1" spans="1:25">
      <c r="A75" s="4" t="s">
        <v>291</v>
      </c>
      <c r="B75" s="4" t="s">
        <v>26</v>
      </c>
      <c r="C75" s="4" t="s">
        <v>27</v>
      </c>
      <c r="D75" s="4" t="s">
        <v>292</v>
      </c>
      <c r="E75" s="4" t="s">
        <v>293</v>
      </c>
      <c r="F75" s="6">
        <v>44617</v>
      </c>
      <c r="G75" s="6">
        <v>44618</v>
      </c>
      <c r="H75" s="4">
        <v>1</v>
      </c>
      <c r="I75" s="4">
        <v>1</v>
      </c>
      <c r="J75" s="4">
        <v>1</v>
      </c>
      <c r="K75" s="4" t="s">
        <v>30</v>
      </c>
      <c r="L75" s="4">
        <v>296</v>
      </c>
      <c r="M75" s="4">
        <v>296</v>
      </c>
      <c r="N75" s="4" t="s">
        <v>294</v>
      </c>
      <c r="O75" s="4" t="s">
        <v>226</v>
      </c>
      <c r="P75" s="4" t="s">
        <v>33</v>
      </c>
      <c r="Q75" s="4">
        <v>0</v>
      </c>
      <c r="R75" s="7">
        <v>44616</v>
      </c>
      <c r="S75" s="6">
        <v>44633</v>
      </c>
      <c r="T75" s="4" t="s">
        <v>34</v>
      </c>
      <c r="U75" s="4">
        <v>296</v>
      </c>
      <c r="V75" s="4">
        <v>0</v>
      </c>
      <c r="W75" s="4">
        <v>0</v>
      </c>
      <c r="X75" s="4" t="s">
        <v>35</v>
      </c>
      <c r="Y75" s="4" t="s">
        <v>295</v>
      </c>
    </row>
    <row r="76" s="4" customFormat="1" hidden="1" spans="1:25">
      <c r="A76" s="4" t="s">
        <v>296</v>
      </c>
      <c r="B76" s="4" t="s">
        <v>26</v>
      </c>
      <c r="C76" s="4" t="s">
        <v>27</v>
      </c>
      <c r="D76" s="4" t="s">
        <v>297</v>
      </c>
      <c r="E76" s="4" t="s">
        <v>298</v>
      </c>
      <c r="F76" s="6">
        <v>44617</v>
      </c>
      <c r="G76" s="6">
        <v>44618</v>
      </c>
      <c r="H76" s="4">
        <v>1</v>
      </c>
      <c r="I76" s="4">
        <v>1</v>
      </c>
      <c r="J76" s="4">
        <v>1</v>
      </c>
      <c r="K76" s="4" t="s">
        <v>30</v>
      </c>
      <c r="L76" s="4">
        <v>86</v>
      </c>
      <c r="M76" s="4">
        <v>86</v>
      </c>
      <c r="N76" s="4" t="s">
        <v>299</v>
      </c>
      <c r="O76" s="4" t="s">
        <v>226</v>
      </c>
      <c r="P76" s="4" t="s">
        <v>33</v>
      </c>
      <c r="Q76" s="4">
        <v>0</v>
      </c>
      <c r="R76" s="7">
        <v>44616</v>
      </c>
      <c r="S76" s="6">
        <v>44633</v>
      </c>
      <c r="T76" s="4" t="s">
        <v>34</v>
      </c>
      <c r="U76" s="4">
        <v>86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hidden="1" spans="1:25">
      <c r="A77" s="4" t="s">
        <v>300</v>
      </c>
      <c r="B77" s="4" t="s">
        <v>26</v>
      </c>
      <c r="C77" s="4" t="s">
        <v>27</v>
      </c>
      <c r="D77" s="4" t="s">
        <v>301</v>
      </c>
      <c r="E77" s="4" t="s">
        <v>302</v>
      </c>
      <c r="F77" s="6">
        <v>44617</v>
      </c>
      <c r="G77" s="6">
        <v>44618</v>
      </c>
      <c r="H77" s="4">
        <v>1</v>
      </c>
      <c r="I77" s="4">
        <v>1</v>
      </c>
      <c r="J77" s="4">
        <v>1</v>
      </c>
      <c r="K77" s="4" t="s">
        <v>30</v>
      </c>
      <c r="L77" s="4">
        <v>161</v>
      </c>
      <c r="M77" s="4">
        <v>161</v>
      </c>
      <c r="N77" s="4" t="s">
        <v>303</v>
      </c>
      <c r="O77" s="4" t="s">
        <v>226</v>
      </c>
      <c r="P77" s="4" t="s">
        <v>33</v>
      </c>
      <c r="Q77" s="4">
        <v>0</v>
      </c>
      <c r="R77" s="7">
        <v>44616</v>
      </c>
      <c r="S77" s="6">
        <v>44633</v>
      </c>
      <c r="T77" s="4" t="s">
        <v>34</v>
      </c>
      <c r="U77" s="4">
        <v>161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hidden="1" spans="1:25">
      <c r="A78" s="4" t="s">
        <v>304</v>
      </c>
      <c r="B78" s="4" t="s">
        <v>26</v>
      </c>
      <c r="C78" s="4" t="s">
        <v>27</v>
      </c>
      <c r="D78" s="4" t="s">
        <v>292</v>
      </c>
      <c r="E78" s="4" t="s">
        <v>293</v>
      </c>
      <c r="F78" s="6">
        <v>44617</v>
      </c>
      <c r="G78" s="6">
        <v>44618</v>
      </c>
      <c r="H78" s="4">
        <v>1</v>
      </c>
      <c r="I78" s="4">
        <v>1</v>
      </c>
      <c r="J78" s="4">
        <v>1</v>
      </c>
      <c r="K78" s="4" t="s">
        <v>30</v>
      </c>
      <c r="L78" s="4">
        <v>296</v>
      </c>
      <c r="M78" s="4">
        <v>296</v>
      </c>
      <c r="N78" s="4" t="s">
        <v>305</v>
      </c>
      <c r="O78" s="4" t="s">
        <v>226</v>
      </c>
      <c r="P78" s="4" t="s">
        <v>33</v>
      </c>
      <c r="Q78" s="4">
        <v>0</v>
      </c>
      <c r="R78" s="7">
        <v>44616</v>
      </c>
      <c r="S78" s="6">
        <v>44633</v>
      </c>
      <c r="T78" s="4" t="s">
        <v>34</v>
      </c>
      <c r="U78" s="4">
        <v>296</v>
      </c>
      <c r="V78" s="4">
        <v>0</v>
      </c>
      <c r="W78" s="4">
        <v>0</v>
      </c>
      <c r="X78" s="4" t="s">
        <v>35</v>
      </c>
      <c r="Y78" s="4" t="s">
        <v>306</v>
      </c>
    </row>
    <row r="79" s="4" customFormat="1" hidden="1" spans="1:25">
      <c r="A79" s="4" t="s">
        <v>307</v>
      </c>
      <c r="B79" s="4" t="s">
        <v>26</v>
      </c>
      <c r="C79" s="4" t="s">
        <v>27</v>
      </c>
      <c r="D79" s="4" t="s">
        <v>87</v>
      </c>
      <c r="E79" s="4" t="s">
        <v>88</v>
      </c>
      <c r="F79" s="6">
        <v>44617</v>
      </c>
      <c r="G79" s="6">
        <v>44618</v>
      </c>
      <c r="H79" s="4">
        <v>1</v>
      </c>
      <c r="I79" s="4">
        <v>1</v>
      </c>
      <c r="J79" s="4">
        <v>1</v>
      </c>
      <c r="K79" s="4" t="s">
        <v>30</v>
      </c>
      <c r="L79" s="4">
        <v>76</v>
      </c>
      <c r="M79" s="4">
        <v>76</v>
      </c>
      <c r="N79" s="4" t="s">
        <v>89</v>
      </c>
      <c r="O79" s="4" t="s">
        <v>226</v>
      </c>
      <c r="P79" s="4" t="s">
        <v>33</v>
      </c>
      <c r="Q79" s="4">
        <v>0</v>
      </c>
      <c r="R79" s="7">
        <v>44616</v>
      </c>
      <c r="S79" s="6">
        <v>44633</v>
      </c>
      <c r="T79" s="4" t="s">
        <v>34</v>
      </c>
      <c r="U79" s="4">
        <v>76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hidden="1" spans="1:25">
      <c r="A80" s="4" t="s">
        <v>308</v>
      </c>
      <c r="B80" s="4" t="s">
        <v>26</v>
      </c>
      <c r="C80" s="4" t="s">
        <v>27</v>
      </c>
      <c r="D80" s="4" t="s">
        <v>309</v>
      </c>
      <c r="E80" s="4" t="s">
        <v>51</v>
      </c>
      <c r="F80" s="6">
        <v>44616</v>
      </c>
      <c r="G80" s="6">
        <v>44618</v>
      </c>
      <c r="H80" s="4">
        <v>1</v>
      </c>
      <c r="I80" s="4">
        <v>2</v>
      </c>
      <c r="J80" s="4">
        <v>2</v>
      </c>
      <c r="K80" s="4" t="s">
        <v>30</v>
      </c>
      <c r="L80" s="4">
        <v>210</v>
      </c>
      <c r="M80" s="4">
        <v>210</v>
      </c>
      <c r="N80" s="4" t="s">
        <v>310</v>
      </c>
      <c r="O80" s="4" t="s">
        <v>226</v>
      </c>
      <c r="P80" s="4" t="s">
        <v>33</v>
      </c>
      <c r="Q80" s="4">
        <v>0</v>
      </c>
      <c r="R80" s="7">
        <v>44616</v>
      </c>
      <c r="S80" s="6">
        <v>44633</v>
      </c>
      <c r="T80" s="4" t="s">
        <v>34</v>
      </c>
      <c r="U80" s="4">
        <v>210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hidden="1" spans="1:25">
      <c r="A81" s="4" t="s">
        <v>311</v>
      </c>
      <c r="B81" s="4" t="s">
        <v>26</v>
      </c>
      <c r="C81" s="4" t="s">
        <v>27</v>
      </c>
      <c r="D81" s="4" t="s">
        <v>271</v>
      </c>
      <c r="E81" s="4" t="s">
        <v>312</v>
      </c>
      <c r="F81" s="6">
        <v>44617</v>
      </c>
      <c r="G81" s="6">
        <v>44618</v>
      </c>
      <c r="H81" s="4">
        <v>1</v>
      </c>
      <c r="I81" s="4">
        <v>1</v>
      </c>
      <c r="J81" s="4">
        <v>1</v>
      </c>
      <c r="K81" s="4" t="s">
        <v>30</v>
      </c>
      <c r="L81" s="4">
        <v>356</v>
      </c>
      <c r="M81" s="4">
        <v>356</v>
      </c>
      <c r="N81" s="4" t="s">
        <v>313</v>
      </c>
      <c r="O81" s="4" t="s">
        <v>226</v>
      </c>
      <c r="P81" s="4" t="s">
        <v>33</v>
      </c>
      <c r="Q81" s="4">
        <v>0</v>
      </c>
      <c r="R81" s="7">
        <v>44617</v>
      </c>
      <c r="S81" s="6">
        <v>44633</v>
      </c>
      <c r="T81" s="4" t="s">
        <v>34</v>
      </c>
      <c r="U81" s="4">
        <v>356</v>
      </c>
      <c r="V81" s="4">
        <v>0</v>
      </c>
      <c r="W81" s="4">
        <v>0</v>
      </c>
      <c r="X81" s="4" t="s">
        <v>314</v>
      </c>
      <c r="Y81" s="4" t="s">
        <v>35</v>
      </c>
    </row>
    <row r="82" s="4" customFormat="1" hidden="1" spans="1:25">
      <c r="A82" s="4" t="s">
        <v>315</v>
      </c>
      <c r="B82" s="4" t="s">
        <v>26</v>
      </c>
      <c r="C82" s="4" t="s">
        <v>27</v>
      </c>
      <c r="D82" s="4" t="s">
        <v>316</v>
      </c>
      <c r="E82" s="4" t="s">
        <v>317</v>
      </c>
      <c r="F82" s="6">
        <v>44617</v>
      </c>
      <c r="G82" s="6">
        <v>44618</v>
      </c>
      <c r="H82" s="4">
        <v>1</v>
      </c>
      <c r="I82" s="4">
        <v>1</v>
      </c>
      <c r="J82" s="4">
        <v>1</v>
      </c>
      <c r="K82" s="4" t="s">
        <v>30</v>
      </c>
      <c r="L82" s="4">
        <v>181</v>
      </c>
      <c r="M82" s="4">
        <v>181</v>
      </c>
      <c r="N82" s="4" t="s">
        <v>318</v>
      </c>
      <c r="O82" s="4" t="s">
        <v>226</v>
      </c>
      <c r="P82" s="4" t="s">
        <v>33</v>
      </c>
      <c r="Q82" s="4">
        <v>0</v>
      </c>
      <c r="R82" s="7">
        <v>44617</v>
      </c>
      <c r="S82" s="6">
        <v>44633</v>
      </c>
      <c r="T82" s="4" t="s">
        <v>34</v>
      </c>
      <c r="U82" s="4">
        <v>181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hidden="1" spans="1:25">
      <c r="A83" s="4" t="s">
        <v>319</v>
      </c>
      <c r="B83" s="4" t="s">
        <v>26</v>
      </c>
      <c r="C83" s="4" t="s">
        <v>27</v>
      </c>
      <c r="D83" s="4" t="s">
        <v>320</v>
      </c>
      <c r="E83" s="4" t="s">
        <v>321</v>
      </c>
      <c r="F83" s="6">
        <v>44617</v>
      </c>
      <c r="G83" s="6">
        <v>44618</v>
      </c>
      <c r="H83" s="4">
        <v>3</v>
      </c>
      <c r="I83" s="4">
        <v>1</v>
      </c>
      <c r="J83" s="4">
        <v>3</v>
      </c>
      <c r="K83" s="4" t="s">
        <v>30</v>
      </c>
      <c r="L83" s="4">
        <v>552</v>
      </c>
      <c r="M83" s="4">
        <v>552</v>
      </c>
      <c r="N83" s="4" t="s">
        <v>322</v>
      </c>
      <c r="O83" s="4" t="s">
        <v>226</v>
      </c>
      <c r="P83" s="4" t="s">
        <v>33</v>
      </c>
      <c r="Q83" s="4">
        <v>0</v>
      </c>
      <c r="R83" s="7">
        <v>44617</v>
      </c>
      <c r="S83" s="6">
        <v>44633</v>
      </c>
      <c r="T83" s="4" t="s">
        <v>34</v>
      </c>
      <c r="U83" s="4">
        <v>552</v>
      </c>
      <c r="V83" s="4">
        <v>0</v>
      </c>
      <c r="W83" s="4">
        <v>0</v>
      </c>
      <c r="X83" s="4" t="s">
        <v>323</v>
      </c>
      <c r="Y83" s="4" t="s">
        <v>35</v>
      </c>
    </row>
    <row r="84" s="4" customFormat="1" hidden="1" spans="1:25">
      <c r="A84" s="4" t="s">
        <v>324</v>
      </c>
      <c r="B84" s="4" t="s">
        <v>26</v>
      </c>
      <c r="C84" s="4" t="s">
        <v>27</v>
      </c>
      <c r="D84" s="4" t="s">
        <v>325</v>
      </c>
      <c r="E84" s="4" t="s">
        <v>110</v>
      </c>
      <c r="F84" s="6">
        <v>44617</v>
      </c>
      <c r="G84" s="6">
        <v>44618</v>
      </c>
      <c r="H84" s="4">
        <v>1</v>
      </c>
      <c r="I84" s="4">
        <v>1</v>
      </c>
      <c r="J84" s="4">
        <v>1</v>
      </c>
      <c r="K84" s="4" t="s">
        <v>30</v>
      </c>
      <c r="L84" s="4">
        <v>139</v>
      </c>
      <c r="M84" s="4">
        <v>139</v>
      </c>
      <c r="N84" s="4" t="s">
        <v>326</v>
      </c>
      <c r="O84" s="4" t="s">
        <v>226</v>
      </c>
      <c r="P84" s="4" t="s">
        <v>33</v>
      </c>
      <c r="Q84" s="4">
        <v>0</v>
      </c>
      <c r="R84" s="7">
        <v>44617</v>
      </c>
      <c r="S84" s="6">
        <v>44633</v>
      </c>
      <c r="T84" s="4" t="s">
        <v>34</v>
      </c>
      <c r="U84" s="4">
        <v>139</v>
      </c>
      <c r="V84" s="4">
        <v>0</v>
      </c>
      <c r="W84" s="4">
        <v>0</v>
      </c>
      <c r="X84" s="4" t="s">
        <v>327</v>
      </c>
      <c r="Y84" s="4" t="s">
        <v>35</v>
      </c>
    </row>
    <row r="85" s="4" customFormat="1" hidden="1" spans="1:25">
      <c r="A85" s="4" t="s">
        <v>328</v>
      </c>
      <c r="B85" s="4" t="s">
        <v>26</v>
      </c>
      <c r="C85" s="4" t="s">
        <v>27</v>
      </c>
      <c r="D85" s="4" t="s">
        <v>271</v>
      </c>
      <c r="E85" s="4" t="s">
        <v>288</v>
      </c>
      <c r="F85" s="6">
        <v>44617</v>
      </c>
      <c r="G85" s="6">
        <v>44618</v>
      </c>
      <c r="H85" s="4">
        <v>1</v>
      </c>
      <c r="I85" s="4">
        <v>1</v>
      </c>
      <c r="J85" s="4">
        <v>1</v>
      </c>
      <c r="K85" s="4" t="s">
        <v>30</v>
      </c>
      <c r="L85" s="4">
        <v>219</v>
      </c>
      <c r="M85" s="4">
        <v>219</v>
      </c>
      <c r="N85" s="4" t="s">
        <v>329</v>
      </c>
      <c r="O85" s="4" t="s">
        <v>226</v>
      </c>
      <c r="P85" s="4" t="s">
        <v>33</v>
      </c>
      <c r="Q85" s="4">
        <v>0</v>
      </c>
      <c r="R85" s="7">
        <v>44617</v>
      </c>
      <c r="S85" s="6">
        <v>44633</v>
      </c>
      <c r="T85" s="4" t="s">
        <v>34</v>
      </c>
      <c r="U85" s="4">
        <v>219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hidden="1" spans="1:25">
      <c r="A86" s="4" t="s">
        <v>328</v>
      </c>
      <c r="B86" s="4" t="s">
        <v>26</v>
      </c>
      <c r="C86" s="4" t="s">
        <v>72</v>
      </c>
      <c r="D86" s="4" t="s">
        <v>271</v>
      </c>
      <c r="E86" s="4" t="s">
        <v>288</v>
      </c>
      <c r="F86" s="6">
        <v>44617</v>
      </c>
      <c r="G86" s="6">
        <v>44618</v>
      </c>
      <c r="H86" s="4">
        <v>1</v>
      </c>
      <c r="I86" s="4">
        <v>1</v>
      </c>
      <c r="J86" s="4">
        <v>1</v>
      </c>
      <c r="K86" s="4" t="s">
        <v>30</v>
      </c>
      <c r="L86" s="4">
        <v>-219</v>
      </c>
      <c r="M86" s="4">
        <v>-219</v>
      </c>
      <c r="N86" s="4" t="s">
        <v>329</v>
      </c>
      <c r="O86" s="4" t="s">
        <v>226</v>
      </c>
      <c r="P86" s="4" t="s">
        <v>33</v>
      </c>
      <c r="Q86" s="4">
        <v>0</v>
      </c>
      <c r="R86" s="7">
        <v>44617</v>
      </c>
      <c r="S86" s="6">
        <v>44633</v>
      </c>
      <c r="T86" s="4" t="s">
        <v>34</v>
      </c>
      <c r="U86" s="4">
        <v>-219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hidden="1" spans="1:25">
      <c r="A87" s="4" t="s">
        <v>330</v>
      </c>
      <c r="B87" s="4" t="s">
        <v>26</v>
      </c>
      <c r="C87" s="4" t="s">
        <v>27</v>
      </c>
      <c r="D87" s="4" t="s">
        <v>331</v>
      </c>
      <c r="E87" s="4" t="s">
        <v>332</v>
      </c>
      <c r="F87" s="6">
        <v>44617</v>
      </c>
      <c r="G87" s="6">
        <v>44618</v>
      </c>
      <c r="H87" s="4">
        <v>1</v>
      </c>
      <c r="I87" s="4">
        <v>1</v>
      </c>
      <c r="J87" s="4">
        <v>1</v>
      </c>
      <c r="K87" s="4" t="s">
        <v>30</v>
      </c>
      <c r="L87" s="4">
        <v>64</v>
      </c>
      <c r="M87" s="4">
        <v>64</v>
      </c>
      <c r="N87" s="4" t="s">
        <v>333</v>
      </c>
      <c r="O87" s="4" t="s">
        <v>226</v>
      </c>
      <c r="P87" s="4" t="s">
        <v>33</v>
      </c>
      <c r="Q87" s="4">
        <v>0</v>
      </c>
      <c r="R87" s="7">
        <v>44617</v>
      </c>
      <c r="S87" s="6">
        <v>44633</v>
      </c>
      <c r="T87" s="4" t="s">
        <v>34</v>
      </c>
      <c r="U87" s="4">
        <v>64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hidden="1" spans="1:25">
      <c r="A88" s="4" t="s">
        <v>334</v>
      </c>
      <c r="B88" s="4" t="s">
        <v>26</v>
      </c>
      <c r="C88" s="4" t="s">
        <v>27</v>
      </c>
      <c r="D88" s="4" t="s">
        <v>109</v>
      </c>
      <c r="E88" s="4" t="s">
        <v>110</v>
      </c>
      <c r="F88" s="6">
        <v>44617</v>
      </c>
      <c r="G88" s="6">
        <v>44618</v>
      </c>
      <c r="H88" s="4">
        <v>1</v>
      </c>
      <c r="I88" s="4">
        <v>1</v>
      </c>
      <c r="J88" s="4">
        <v>1</v>
      </c>
      <c r="K88" s="4" t="s">
        <v>30</v>
      </c>
      <c r="L88" s="4">
        <v>239</v>
      </c>
      <c r="M88" s="4">
        <v>239</v>
      </c>
      <c r="N88" s="4" t="s">
        <v>111</v>
      </c>
      <c r="O88" s="4" t="s">
        <v>226</v>
      </c>
      <c r="P88" s="4" t="s">
        <v>33</v>
      </c>
      <c r="Q88" s="4">
        <v>0</v>
      </c>
      <c r="R88" s="7">
        <v>44617</v>
      </c>
      <c r="S88" s="6">
        <v>44633</v>
      </c>
      <c r="T88" s="4" t="s">
        <v>34</v>
      </c>
      <c r="U88" s="4">
        <v>239</v>
      </c>
      <c r="V88" s="4">
        <v>0</v>
      </c>
      <c r="W88" s="4">
        <v>0</v>
      </c>
      <c r="X88" s="4" t="s">
        <v>35</v>
      </c>
      <c r="Y88" s="4" t="s">
        <v>285</v>
      </c>
    </row>
    <row r="89" s="4" customFormat="1" hidden="1" spans="1:25">
      <c r="A89" s="4" t="s">
        <v>335</v>
      </c>
      <c r="B89" s="4" t="s">
        <v>26</v>
      </c>
      <c r="C89" s="4" t="s">
        <v>27</v>
      </c>
      <c r="D89" s="4" t="s">
        <v>336</v>
      </c>
      <c r="E89" s="4" t="s">
        <v>337</v>
      </c>
      <c r="F89" s="6">
        <v>44617</v>
      </c>
      <c r="G89" s="6">
        <v>44618</v>
      </c>
      <c r="H89" s="4">
        <v>1</v>
      </c>
      <c r="I89" s="4">
        <v>1</v>
      </c>
      <c r="J89" s="4">
        <v>1</v>
      </c>
      <c r="K89" s="4" t="s">
        <v>30</v>
      </c>
      <c r="L89" s="4">
        <v>882</v>
      </c>
      <c r="M89" s="4">
        <v>882</v>
      </c>
      <c r="N89" s="4" t="s">
        <v>338</v>
      </c>
      <c r="O89" s="4" t="s">
        <v>226</v>
      </c>
      <c r="P89" s="4" t="s">
        <v>33</v>
      </c>
      <c r="Q89" s="4">
        <v>0</v>
      </c>
      <c r="R89" s="7">
        <v>44617</v>
      </c>
      <c r="S89" s="6">
        <v>44633</v>
      </c>
      <c r="T89" s="4" t="s">
        <v>34</v>
      </c>
      <c r="U89" s="4">
        <v>882</v>
      </c>
      <c r="V89" s="4">
        <v>0</v>
      </c>
      <c r="W89" s="4">
        <v>0</v>
      </c>
      <c r="X89" s="4" t="s">
        <v>35</v>
      </c>
      <c r="Y89" s="4" t="s">
        <v>285</v>
      </c>
    </row>
    <row r="90" s="4" customFormat="1" spans="1:25">
      <c r="A90" s="4" t="s">
        <v>339</v>
      </c>
      <c r="B90" s="4" t="s">
        <v>26</v>
      </c>
      <c r="C90" s="4" t="s">
        <v>27</v>
      </c>
      <c r="D90" s="4" t="s">
        <v>128</v>
      </c>
      <c r="E90" s="4" t="s">
        <v>129</v>
      </c>
      <c r="F90" s="6">
        <v>44617</v>
      </c>
      <c r="G90" s="6">
        <v>44618</v>
      </c>
      <c r="H90" s="4">
        <v>1</v>
      </c>
      <c r="I90" s="4">
        <v>1</v>
      </c>
      <c r="J90" s="4">
        <v>1</v>
      </c>
      <c r="K90" s="4" t="s">
        <v>30</v>
      </c>
      <c r="L90" s="4">
        <v>98</v>
      </c>
      <c r="M90" s="4">
        <v>98</v>
      </c>
      <c r="N90" s="4" t="s">
        <v>340</v>
      </c>
      <c r="O90" s="4" t="s">
        <v>226</v>
      </c>
      <c r="P90" s="4" t="s">
        <v>33</v>
      </c>
      <c r="Q90" s="4">
        <v>0</v>
      </c>
      <c r="R90" s="7">
        <v>44617</v>
      </c>
      <c r="S90" s="6">
        <v>44633</v>
      </c>
      <c r="T90" s="4" t="s">
        <v>34</v>
      </c>
      <c r="U90" s="4">
        <v>98</v>
      </c>
      <c r="V90" s="4">
        <v>0</v>
      </c>
      <c r="W90" s="4">
        <v>0</v>
      </c>
      <c r="X90" s="4" t="s">
        <v>341</v>
      </c>
      <c r="Y90" s="4" t="s">
        <v>35</v>
      </c>
    </row>
    <row r="91" s="4" customFormat="1" hidden="1" spans="1:25">
      <c r="A91" s="4" t="s">
        <v>342</v>
      </c>
      <c r="B91" s="4" t="s">
        <v>26</v>
      </c>
      <c r="C91" s="4" t="s">
        <v>27</v>
      </c>
      <c r="D91" s="4" t="s">
        <v>343</v>
      </c>
      <c r="E91" s="4" t="s">
        <v>344</v>
      </c>
      <c r="F91" s="6">
        <v>44617</v>
      </c>
      <c r="G91" s="6">
        <v>44618</v>
      </c>
      <c r="H91" s="4">
        <v>1</v>
      </c>
      <c r="I91" s="4">
        <v>1</v>
      </c>
      <c r="J91" s="4">
        <v>1</v>
      </c>
      <c r="K91" s="4" t="s">
        <v>30</v>
      </c>
      <c r="L91" s="4">
        <v>178</v>
      </c>
      <c r="M91" s="4">
        <v>178</v>
      </c>
      <c r="N91" s="4" t="s">
        <v>345</v>
      </c>
      <c r="O91" s="4" t="s">
        <v>226</v>
      </c>
      <c r="P91" s="4" t="s">
        <v>33</v>
      </c>
      <c r="Q91" s="4">
        <v>0</v>
      </c>
      <c r="R91" s="7">
        <v>44617</v>
      </c>
      <c r="S91" s="6">
        <v>44633</v>
      </c>
      <c r="T91" s="4" t="s">
        <v>34</v>
      </c>
      <c r="U91" s="4">
        <v>178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hidden="1" spans="1:25">
      <c r="A92" s="4" t="s">
        <v>342</v>
      </c>
      <c r="B92" s="4" t="s">
        <v>26</v>
      </c>
      <c r="C92" s="4" t="s">
        <v>72</v>
      </c>
      <c r="D92" s="4" t="s">
        <v>343</v>
      </c>
      <c r="E92" s="4" t="s">
        <v>344</v>
      </c>
      <c r="F92" s="6">
        <v>44617</v>
      </c>
      <c r="G92" s="6">
        <v>44618</v>
      </c>
      <c r="H92" s="4">
        <v>1</v>
      </c>
      <c r="I92" s="4">
        <v>1</v>
      </c>
      <c r="J92" s="4">
        <v>1</v>
      </c>
      <c r="K92" s="4" t="s">
        <v>30</v>
      </c>
      <c r="L92" s="4">
        <v>-178</v>
      </c>
      <c r="M92" s="4">
        <v>-178</v>
      </c>
      <c r="N92" s="4" t="s">
        <v>345</v>
      </c>
      <c r="O92" s="4" t="s">
        <v>226</v>
      </c>
      <c r="P92" s="4" t="s">
        <v>33</v>
      </c>
      <c r="Q92" s="4">
        <v>0</v>
      </c>
      <c r="R92" s="7">
        <v>44617</v>
      </c>
      <c r="S92" s="6">
        <v>44633</v>
      </c>
      <c r="T92" s="4" t="s">
        <v>34</v>
      </c>
      <c r="U92" s="4">
        <v>-178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hidden="1" spans="1:25">
      <c r="A93" s="4" t="s">
        <v>346</v>
      </c>
      <c r="B93" s="4" t="s">
        <v>26</v>
      </c>
      <c r="C93" s="4" t="s">
        <v>27</v>
      </c>
      <c r="D93" s="4" t="s">
        <v>347</v>
      </c>
      <c r="E93" s="4" t="s">
        <v>348</v>
      </c>
      <c r="F93" s="6">
        <v>44617</v>
      </c>
      <c r="G93" s="6">
        <v>44618</v>
      </c>
      <c r="H93" s="4">
        <v>1</v>
      </c>
      <c r="I93" s="4">
        <v>1</v>
      </c>
      <c r="J93" s="4">
        <v>1</v>
      </c>
      <c r="K93" s="4" t="s">
        <v>30</v>
      </c>
      <c r="L93" s="4">
        <v>197</v>
      </c>
      <c r="M93" s="4">
        <v>197</v>
      </c>
      <c r="N93" s="4" t="s">
        <v>349</v>
      </c>
      <c r="O93" s="4" t="s">
        <v>226</v>
      </c>
      <c r="P93" s="4" t="s">
        <v>33</v>
      </c>
      <c r="Q93" s="4">
        <v>0</v>
      </c>
      <c r="R93" s="7">
        <v>44617</v>
      </c>
      <c r="S93" s="6">
        <v>44633</v>
      </c>
      <c r="T93" s="4" t="s">
        <v>34</v>
      </c>
      <c r="U93" s="4">
        <v>197</v>
      </c>
      <c r="V93" s="4">
        <v>0</v>
      </c>
      <c r="W93" s="4">
        <v>0</v>
      </c>
      <c r="X93" s="4" t="s">
        <v>35</v>
      </c>
      <c r="Y93" s="4" t="s">
        <v>350</v>
      </c>
    </row>
    <row r="94" s="4" customFormat="1" hidden="1" spans="1:25">
      <c r="A94" s="4" t="s">
        <v>351</v>
      </c>
      <c r="B94" s="4" t="s">
        <v>26</v>
      </c>
      <c r="C94" s="4" t="s">
        <v>27</v>
      </c>
      <c r="D94" s="4" t="s">
        <v>352</v>
      </c>
      <c r="E94" s="4" t="s">
        <v>353</v>
      </c>
      <c r="F94" s="6">
        <v>44617</v>
      </c>
      <c r="G94" s="6">
        <v>44618</v>
      </c>
      <c r="H94" s="4">
        <v>1</v>
      </c>
      <c r="I94" s="4">
        <v>1</v>
      </c>
      <c r="J94" s="4">
        <v>1</v>
      </c>
      <c r="K94" s="4" t="s">
        <v>30</v>
      </c>
      <c r="L94" s="4">
        <v>132</v>
      </c>
      <c r="M94" s="4">
        <v>132</v>
      </c>
      <c r="N94" s="4" t="s">
        <v>354</v>
      </c>
      <c r="O94" s="4" t="s">
        <v>226</v>
      </c>
      <c r="P94" s="4" t="s">
        <v>33</v>
      </c>
      <c r="Q94" s="4">
        <v>0</v>
      </c>
      <c r="R94" s="7">
        <v>44617</v>
      </c>
      <c r="S94" s="6">
        <v>44633</v>
      </c>
      <c r="T94" s="4" t="s">
        <v>34</v>
      </c>
      <c r="U94" s="4">
        <v>132</v>
      </c>
      <c r="V94" s="4">
        <v>0</v>
      </c>
      <c r="W94" s="4">
        <v>0</v>
      </c>
      <c r="X94" s="4" t="s">
        <v>35</v>
      </c>
      <c r="Y94" s="4" t="s">
        <v>355</v>
      </c>
    </row>
    <row r="95" s="4" customFormat="1" hidden="1" spans="1:25">
      <c r="A95" s="4" t="s">
        <v>356</v>
      </c>
      <c r="B95" s="4" t="s">
        <v>26</v>
      </c>
      <c r="C95" s="4" t="s">
        <v>27</v>
      </c>
      <c r="D95" s="4" t="s">
        <v>357</v>
      </c>
      <c r="E95" s="4" t="s">
        <v>358</v>
      </c>
      <c r="F95" s="6">
        <v>44617</v>
      </c>
      <c r="G95" s="6">
        <v>44618</v>
      </c>
      <c r="H95" s="4">
        <v>1</v>
      </c>
      <c r="I95" s="4">
        <v>1</v>
      </c>
      <c r="J95" s="4">
        <v>1</v>
      </c>
      <c r="K95" s="4" t="s">
        <v>30</v>
      </c>
      <c r="L95" s="4">
        <v>65</v>
      </c>
      <c r="M95" s="4">
        <v>65</v>
      </c>
      <c r="N95" s="4" t="s">
        <v>359</v>
      </c>
      <c r="O95" s="4" t="s">
        <v>226</v>
      </c>
      <c r="P95" s="4" t="s">
        <v>33</v>
      </c>
      <c r="Q95" s="4">
        <v>0</v>
      </c>
      <c r="R95" s="7">
        <v>44617</v>
      </c>
      <c r="S95" s="6">
        <v>44633</v>
      </c>
      <c r="T95" s="4" t="s">
        <v>34</v>
      </c>
      <c r="U95" s="4">
        <v>65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hidden="1" spans="1:25">
      <c r="A96" s="4" t="s">
        <v>360</v>
      </c>
      <c r="B96" s="4" t="s">
        <v>26</v>
      </c>
      <c r="C96" s="4" t="s">
        <v>27</v>
      </c>
      <c r="D96" s="4" t="s">
        <v>361</v>
      </c>
      <c r="E96" s="4" t="s">
        <v>362</v>
      </c>
      <c r="F96" s="6">
        <v>44617</v>
      </c>
      <c r="G96" s="6">
        <v>44618</v>
      </c>
      <c r="H96" s="4">
        <v>1</v>
      </c>
      <c r="I96" s="4">
        <v>1</v>
      </c>
      <c r="J96" s="4">
        <v>1</v>
      </c>
      <c r="K96" s="4" t="s">
        <v>30</v>
      </c>
      <c r="L96" s="4">
        <v>333</v>
      </c>
      <c r="M96" s="4">
        <v>333</v>
      </c>
      <c r="N96" s="4" t="s">
        <v>363</v>
      </c>
      <c r="O96" s="4" t="s">
        <v>226</v>
      </c>
      <c r="P96" s="4" t="s">
        <v>33</v>
      </c>
      <c r="Q96" s="4">
        <v>0</v>
      </c>
      <c r="R96" s="7">
        <v>44617</v>
      </c>
      <c r="S96" s="6">
        <v>44633</v>
      </c>
      <c r="T96" s="4" t="s">
        <v>34</v>
      </c>
      <c r="U96" s="4">
        <v>333</v>
      </c>
      <c r="V96" s="4">
        <v>0</v>
      </c>
      <c r="W96" s="4">
        <v>0</v>
      </c>
      <c r="X96" s="4" t="s">
        <v>35</v>
      </c>
      <c r="Y96" s="4" t="s">
        <v>364</v>
      </c>
    </row>
    <row r="97" s="4" customFormat="1" hidden="1" spans="1:25">
      <c r="A97" s="4" t="s">
        <v>365</v>
      </c>
      <c r="B97" s="4" t="s">
        <v>26</v>
      </c>
      <c r="C97" s="4" t="s">
        <v>27</v>
      </c>
      <c r="D97" s="4" t="s">
        <v>210</v>
      </c>
      <c r="E97" s="4" t="s">
        <v>51</v>
      </c>
      <c r="F97" s="6">
        <v>44617</v>
      </c>
      <c r="G97" s="6">
        <v>44618</v>
      </c>
      <c r="H97" s="4">
        <v>1</v>
      </c>
      <c r="I97" s="4">
        <v>1</v>
      </c>
      <c r="J97" s="4">
        <v>1</v>
      </c>
      <c r="K97" s="4" t="s">
        <v>30</v>
      </c>
      <c r="L97" s="4">
        <v>151</v>
      </c>
      <c r="M97" s="4">
        <v>151</v>
      </c>
      <c r="N97" s="4" t="s">
        <v>366</v>
      </c>
      <c r="O97" s="4" t="s">
        <v>226</v>
      </c>
      <c r="P97" s="4" t="s">
        <v>33</v>
      </c>
      <c r="Q97" s="4">
        <v>0</v>
      </c>
      <c r="R97" s="7">
        <v>44617</v>
      </c>
      <c r="S97" s="6">
        <v>44633</v>
      </c>
      <c r="T97" s="4" t="s">
        <v>34</v>
      </c>
      <c r="U97" s="4">
        <v>151</v>
      </c>
      <c r="V97" s="4">
        <v>0</v>
      </c>
      <c r="W97" s="4">
        <v>0</v>
      </c>
      <c r="X97" s="4" t="s">
        <v>367</v>
      </c>
      <c r="Y97" s="4" t="s">
        <v>35</v>
      </c>
    </row>
    <row r="98" s="4" customFormat="1" hidden="1" spans="1:25">
      <c r="A98" s="4" t="s">
        <v>368</v>
      </c>
      <c r="B98" s="4" t="s">
        <v>26</v>
      </c>
      <c r="C98" s="4" t="s">
        <v>27</v>
      </c>
      <c r="D98" s="4" t="s">
        <v>369</v>
      </c>
      <c r="E98" s="4" t="s">
        <v>370</v>
      </c>
      <c r="F98" s="6">
        <v>44617</v>
      </c>
      <c r="G98" s="6">
        <v>44618</v>
      </c>
      <c r="H98" s="4">
        <v>1</v>
      </c>
      <c r="I98" s="4">
        <v>1</v>
      </c>
      <c r="J98" s="4">
        <v>1</v>
      </c>
      <c r="K98" s="4" t="s">
        <v>30</v>
      </c>
      <c r="L98" s="4">
        <v>222</v>
      </c>
      <c r="M98" s="4">
        <v>222</v>
      </c>
      <c r="N98" s="4" t="s">
        <v>371</v>
      </c>
      <c r="O98" s="4" t="s">
        <v>226</v>
      </c>
      <c r="P98" s="4" t="s">
        <v>33</v>
      </c>
      <c r="Q98" s="4">
        <v>0</v>
      </c>
      <c r="R98" s="7">
        <v>44617</v>
      </c>
      <c r="S98" s="6">
        <v>44633</v>
      </c>
      <c r="T98" s="4" t="s">
        <v>34</v>
      </c>
      <c r="U98" s="4">
        <v>222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hidden="1" spans="1:25">
      <c r="A99" s="4" t="s">
        <v>372</v>
      </c>
      <c r="B99" s="4" t="s">
        <v>26</v>
      </c>
      <c r="C99" s="4" t="s">
        <v>27</v>
      </c>
      <c r="D99" s="4" t="s">
        <v>373</v>
      </c>
      <c r="E99" s="4" t="s">
        <v>51</v>
      </c>
      <c r="F99" s="6">
        <v>44617</v>
      </c>
      <c r="G99" s="6">
        <v>44618</v>
      </c>
      <c r="H99" s="4">
        <v>1</v>
      </c>
      <c r="I99" s="4">
        <v>1</v>
      </c>
      <c r="J99" s="4">
        <v>1</v>
      </c>
      <c r="K99" s="4" t="s">
        <v>30</v>
      </c>
      <c r="L99" s="4">
        <v>124</v>
      </c>
      <c r="M99" s="4">
        <v>124</v>
      </c>
      <c r="N99" s="4" t="s">
        <v>374</v>
      </c>
      <c r="O99" s="4" t="s">
        <v>226</v>
      </c>
      <c r="P99" s="4" t="s">
        <v>33</v>
      </c>
      <c r="Q99" s="4">
        <v>0</v>
      </c>
      <c r="R99" s="7">
        <v>44617</v>
      </c>
      <c r="S99" s="6">
        <v>44633</v>
      </c>
      <c r="T99" s="4" t="s">
        <v>34</v>
      </c>
      <c r="U99" s="4">
        <v>124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hidden="1" spans="1:25">
      <c r="A100" s="4" t="s">
        <v>375</v>
      </c>
      <c r="B100" s="4" t="s">
        <v>26</v>
      </c>
      <c r="C100" s="4" t="s">
        <v>27</v>
      </c>
      <c r="D100" s="4" t="s">
        <v>376</v>
      </c>
      <c r="E100" s="4" t="s">
        <v>377</v>
      </c>
      <c r="F100" s="6">
        <v>44617</v>
      </c>
      <c r="G100" s="6">
        <v>44618</v>
      </c>
      <c r="H100" s="4">
        <v>1</v>
      </c>
      <c r="I100" s="4">
        <v>1</v>
      </c>
      <c r="J100" s="4">
        <v>1</v>
      </c>
      <c r="K100" s="4" t="s">
        <v>30</v>
      </c>
      <c r="L100" s="4">
        <v>103</v>
      </c>
      <c r="M100" s="4">
        <v>103</v>
      </c>
      <c r="N100" s="4" t="s">
        <v>378</v>
      </c>
      <c r="O100" s="4" t="s">
        <v>226</v>
      </c>
      <c r="P100" s="4" t="s">
        <v>33</v>
      </c>
      <c r="Q100" s="4">
        <v>0</v>
      </c>
      <c r="R100" s="7">
        <v>44617</v>
      </c>
      <c r="S100" s="6">
        <v>44633</v>
      </c>
      <c r="T100" s="4" t="s">
        <v>34</v>
      </c>
      <c r="U100" s="4">
        <v>103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hidden="1" spans="1:25">
      <c r="A101" s="4" t="s">
        <v>379</v>
      </c>
      <c r="B101" s="4" t="s">
        <v>26</v>
      </c>
      <c r="C101" s="4" t="s">
        <v>27</v>
      </c>
      <c r="D101" s="4" t="s">
        <v>380</v>
      </c>
      <c r="E101" s="4" t="s">
        <v>381</v>
      </c>
      <c r="F101" s="6">
        <v>44617</v>
      </c>
      <c r="G101" s="6">
        <v>44618</v>
      </c>
      <c r="H101" s="4">
        <v>1</v>
      </c>
      <c r="I101" s="4">
        <v>1</v>
      </c>
      <c r="J101" s="4">
        <v>1</v>
      </c>
      <c r="K101" s="4" t="s">
        <v>30</v>
      </c>
      <c r="L101" s="4">
        <v>126</v>
      </c>
      <c r="M101" s="4">
        <v>126</v>
      </c>
      <c r="N101" s="4" t="s">
        <v>382</v>
      </c>
      <c r="O101" s="4" t="s">
        <v>226</v>
      </c>
      <c r="P101" s="4" t="s">
        <v>33</v>
      </c>
      <c r="Q101" s="4">
        <v>0</v>
      </c>
      <c r="R101" s="7">
        <v>44617</v>
      </c>
      <c r="S101" s="6">
        <v>44633</v>
      </c>
      <c r="T101" s="4" t="s">
        <v>34</v>
      </c>
      <c r="U101" s="4">
        <v>126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hidden="1" spans="1:25">
      <c r="A102" s="4" t="s">
        <v>383</v>
      </c>
      <c r="B102" s="4" t="s">
        <v>26</v>
      </c>
      <c r="C102" s="4" t="s">
        <v>27</v>
      </c>
      <c r="D102" s="4" t="s">
        <v>384</v>
      </c>
      <c r="E102" s="4" t="s">
        <v>385</v>
      </c>
      <c r="F102" s="6">
        <v>44617</v>
      </c>
      <c r="G102" s="6">
        <v>44618</v>
      </c>
      <c r="H102" s="4">
        <v>1</v>
      </c>
      <c r="I102" s="4">
        <v>1</v>
      </c>
      <c r="J102" s="4">
        <v>1</v>
      </c>
      <c r="K102" s="4" t="s">
        <v>30</v>
      </c>
      <c r="L102" s="4">
        <v>182</v>
      </c>
      <c r="M102" s="4">
        <v>182</v>
      </c>
      <c r="N102" s="4" t="s">
        <v>386</v>
      </c>
      <c r="O102" s="4" t="s">
        <v>226</v>
      </c>
      <c r="P102" s="4" t="s">
        <v>33</v>
      </c>
      <c r="Q102" s="4">
        <v>0</v>
      </c>
      <c r="R102" s="7">
        <v>44617</v>
      </c>
      <c r="S102" s="6">
        <v>44633</v>
      </c>
      <c r="T102" s="4" t="s">
        <v>34</v>
      </c>
      <c r="U102" s="4">
        <v>182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hidden="1" spans="1:25">
      <c r="A103" s="4" t="s">
        <v>387</v>
      </c>
      <c r="B103" s="4" t="s">
        <v>26</v>
      </c>
      <c r="C103" s="4" t="s">
        <v>27</v>
      </c>
      <c r="D103" s="4" t="s">
        <v>388</v>
      </c>
      <c r="E103" s="4" t="s">
        <v>123</v>
      </c>
      <c r="F103" s="6">
        <v>44617</v>
      </c>
      <c r="G103" s="6">
        <v>44618</v>
      </c>
      <c r="H103" s="4">
        <v>1</v>
      </c>
      <c r="I103" s="4">
        <v>1</v>
      </c>
      <c r="J103" s="4">
        <v>1</v>
      </c>
      <c r="K103" s="4" t="s">
        <v>30</v>
      </c>
      <c r="L103" s="4">
        <v>126</v>
      </c>
      <c r="M103" s="4">
        <v>126</v>
      </c>
      <c r="N103" s="4" t="s">
        <v>389</v>
      </c>
      <c r="O103" s="4" t="s">
        <v>226</v>
      </c>
      <c r="P103" s="4" t="s">
        <v>33</v>
      </c>
      <c r="Q103" s="4">
        <v>0</v>
      </c>
      <c r="R103" s="7">
        <v>44617</v>
      </c>
      <c r="S103" s="6">
        <v>44633</v>
      </c>
      <c r="T103" s="4" t="s">
        <v>34</v>
      </c>
      <c r="U103" s="4">
        <v>126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hidden="1" spans="1:25">
      <c r="A104" s="4" t="s">
        <v>375</v>
      </c>
      <c r="B104" s="4" t="s">
        <v>26</v>
      </c>
      <c r="C104" s="4" t="s">
        <v>72</v>
      </c>
      <c r="D104" s="4" t="s">
        <v>376</v>
      </c>
      <c r="E104" s="4" t="s">
        <v>377</v>
      </c>
      <c r="F104" s="6">
        <v>44617</v>
      </c>
      <c r="G104" s="6">
        <v>44618</v>
      </c>
      <c r="H104" s="4">
        <v>1</v>
      </c>
      <c r="I104" s="4">
        <v>1</v>
      </c>
      <c r="J104" s="4">
        <v>1</v>
      </c>
      <c r="K104" s="4" t="s">
        <v>30</v>
      </c>
      <c r="L104" s="4">
        <v>-103</v>
      </c>
      <c r="M104" s="4">
        <v>-103</v>
      </c>
      <c r="N104" s="4" t="s">
        <v>378</v>
      </c>
      <c r="O104" s="4" t="s">
        <v>226</v>
      </c>
      <c r="P104" s="4" t="s">
        <v>33</v>
      </c>
      <c r="Q104" s="4">
        <v>0</v>
      </c>
      <c r="R104" s="7">
        <v>44617</v>
      </c>
      <c r="S104" s="6">
        <v>44633</v>
      </c>
      <c r="T104" s="4" t="s">
        <v>34</v>
      </c>
      <c r="U104" s="4">
        <v>-103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hidden="1" spans="1:25">
      <c r="A105" s="4" t="s">
        <v>390</v>
      </c>
      <c r="B105" s="4" t="s">
        <v>26</v>
      </c>
      <c r="C105" s="4" t="s">
        <v>27</v>
      </c>
      <c r="D105" s="4" t="s">
        <v>391</v>
      </c>
      <c r="E105" s="4" t="s">
        <v>102</v>
      </c>
      <c r="F105" s="6">
        <v>44617</v>
      </c>
      <c r="G105" s="6">
        <v>44618</v>
      </c>
      <c r="H105" s="4">
        <v>1</v>
      </c>
      <c r="I105" s="4">
        <v>1</v>
      </c>
      <c r="J105" s="4">
        <v>1</v>
      </c>
      <c r="K105" s="4" t="s">
        <v>30</v>
      </c>
      <c r="L105" s="4">
        <v>114</v>
      </c>
      <c r="M105" s="4">
        <v>114</v>
      </c>
      <c r="N105" s="4" t="s">
        <v>392</v>
      </c>
      <c r="O105" s="4" t="s">
        <v>226</v>
      </c>
      <c r="P105" s="4" t="s">
        <v>33</v>
      </c>
      <c r="Q105" s="4">
        <v>0</v>
      </c>
      <c r="R105" s="7">
        <v>44617</v>
      </c>
      <c r="S105" s="6">
        <v>44633</v>
      </c>
      <c r="T105" s="4" t="s">
        <v>34</v>
      </c>
      <c r="U105" s="4">
        <v>114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hidden="1" spans="1:25">
      <c r="A106" s="4" t="s">
        <v>393</v>
      </c>
      <c r="B106" s="4" t="s">
        <v>26</v>
      </c>
      <c r="C106" s="4" t="s">
        <v>27</v>
      </c>
      <c r="D106" s="4" t="s">
        <v>394</v>
      </c>
      <c r="E106" s="4" t="s">
        <v>395</v>
      </c>
      <c r="F106" s="6">
        <v>44617</v>
      </c>
      <c r="G106" s="6">
        <v>44618</v>
      </c>
      <c r="H106" s="4">
        <v>1</v>
      </c>
      <c r="I106" s="4">
        <v>1</v>
      </c>
      <c r="J106" s="4">
        <v>1</v>
      </c>
      <c r="K106" s="4" t="s">
        <v>30</v>
      </c>
      <c r="L106" s="4">
        <v>296</v>
      </c>
      <c r="M106" s="4">
        <v>296</v>
      </c>
      <c r="N106" s="4" t="s">
        <v>396</v>
      </c>
      <c r="O106" s="4" t="s">
        <v>226</v>
      </c>
      <c r="P106" s="4" t="s">
        <v>33</v>
      </c>
      <c r="Q106" s="4">
        <v>0</v>
      </c>
      <c r="R106" s="7">
        <v>44617</v>
      </c>
      <c r="S106" s="6">
        <v>44633</v>
      </c>
      <c r="T106" s="4" t="s">
        <v>34</v>
      </c>
      <c r="U106" s="4">
        <v>296</v>
      </c>
      <c r="V106" s="4">
        <v>0</v>
      </c>
      <c r="W106" s="4">
        <v>0</v>
      </c>
      <c r="X106" s="4" t="s">
        <v>35</v>
      </c>
      <c r="Y106" s="4" t="s">
        <v>397</v>
      </c>
    </row>
    <row r="107" s="4" customFormat="1" hidden="1" spans="1:25">
      <c r="A107" s="4" t="s">
        <v>398</v>
      </c>
      <c r="B107" s="4" t="s">
        <v>26</v>
      </c>
      <c r="C107" s="4" t="s">
        <v>27</v>
      </c>
      <c r="D107" s="4" t="s">
        <v>399</v>
      </c>
      <c r="E107" s="4" t="s">
        <v>400</v>
      </c>
      <c r="F107" s="6">
        <v>44617</v>
      </c>
      <c r="G107" s="6">
        <v>44618</v>
      </c>
      <c r="H107" s="4">
        <v>1</v>
      </c>
      <c r="I107" s="4">
        <v>1</v>
      </c>
      <c r="J107" s="4">
        <v>1</v>
      </c>
      <c r="K107" s="4" t="s">
        <v>30</v>
      </c>
      <c r="L107" s="4">
        <v>218</v>
      </c>
      <c r="M107" s="4">
        <v>218</v>
      </c>
      <c r="N107" s="4" t="s">
        <v>401</v>
      </c>
      <c r="O107" s="4" t="s">
        <v>226</v>
      </c>
      <c r="P107" s="4" t="s">
        <v>33</v>
      </c>
      <c r="Q107" s="4">
        <v>0</v>
      </c>
      <c r="R107" s="7">
        <v>44617</v>
      </c>
      <c r="S107" s="6">
        <v>44633</v>
      </c>
      <c r="T107" s="4" t="s">
        <v>34</v>
      </c>
      <c r="U107" s="4">
        <v>218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hidden="1" spans="1:25">
      <c r="A108" s="4" t="s">
        <v>402</v>
      </c>
      <c r="B108" s="4" t="s">
        <v>26</v>
      </c>
      <c r="C108" s="4" t="s">
        <v>27</v>
      </c>
      <c r="D108" s="4" t="s">
        <v>403</v>
      </c>
      <c r="E108" s="4" t="s">
        <v>174</v>
      </c>
      <c r="F108" s="6">
        <v>44617</v>
      </c>
      <c r="G108" s="6">
        <v>44618</v>
      </c>
      <c r="H108" s="4">
        <v>1</v>
      </c>
      <c r="I108" s="4">
        <v>1</v>
      </c>
      <c r="J108" s="4">
        <v>1</v>
      </c>
      <c r="K108" s="4" t="s">
        <v>30</v>
      </c>
      <c r="L108" s="4">
        <v>94</v>
      </c>
      <c r="M108" s="4">
        <v>94</v>
      </c>
      <c r="N108" s="4" t="s">
        <v>404</v>
      </c>
      <c r="O108" s="4" t="s">
        <v>226</v>
      </c>
      <c r="P108" s="4" t="s">
        <v>33</v>
      </c>
      <c r="Q108" s="4">
        <v>0</v>
      </c>
      <c r="R108" s="7">
        <v>44617</v>
      </c>
      <c r="S108" s="6">
        <v>44633</v>
      </c>
      <c r="T108" s="4" t="s">
        <v>34</v>
      </c>
      <c r="U108" s="4">
        <v>94</v>
      </c>
      <c r="V108" s="4">
        <v>0</v>
      </c>
      <c r="W108" s="4">
        <v>0</v>
      </c>
      <c r="X108" s="4" t="s">
        <v>35</v>
      </c>
      <c r="Y108" s="4" t="s">
        <v>405</v>
      </c>
    </row>
    <row r="109" s="4" customFormat="1" hidden="1" spans="1:25">
      <c r="A109" s="4" t="s">
        <v>406</v>
      </c>
      <c r="B109" s="4" t="s">
        <v>26</v>
      </c>
      <c r="C109" s="4" t="s">
        <v>27</v>
      </c>
      <c r="D109" s="4" t="s">
        <v>407</v>
      </c>
      <c r="E109" s="4" t="s">
        <v>408</v>
      </c>
      <c r="F109" s="6">
        <v>44617</v>
      </c>
      <c r="G109" s="6">
        <v>44618</v>
      </c>
      <c r="H109" s="4">
        <v>1</v>
      </c>
      <c r="I109" s="4">
        <v>1</v>
      </c>
      <c r="J109" s="4">
        <v>1</v>
      </c>
      <c r="K109" s="4" t="s">
        <v>30</v>
      </c>
      <c r="L109" s="4">
        <v>314</v>
      </c>
      <c r="M109" s="4">
        <v>314</v>
      </c>
      <c r="N109" s="4" t="s">
        <v>409</v>
      </c>
      <c r="O109" s="4" t="s">
        <v>226</v>
      </c>
      <c r="P109" s="4" t="s">
        <v>33</v>
      </c>
      <c r="Q109" s="4">
        <v>0</v>
      </c>
      <c r="R109" s="7">
        <v>44617</v>
      </c>
      <c r="S109" s="6">
        <v>44633</v>
      </c>
      <c r="T109" s="4" t="s">
        <v>34</v>
      </c>
      <c r="U109" s="4">
        <v>314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hidden="1" spans="1:25">
      <c r="A110" s="4" t="s">
        <v>410</v>
      </c>
      <c r="B110" s="4" t="s">
        <v>26</v>
      </c>
      <c r="C110" s="4" t="s">
        <v>27</v>
      </c>
      <c r="D110" s="4" t="s">
        <v>411</v>
      </c>
      <c r="E110" s="4" t="s">
        <v>412</v>
      </c>
      <c r="F110" s="6">
        <v>44617</v>
      </c>
      <c r="G110" s="6">
        <v>44618</v>
      </c>
      <c r="H110" s="4">
        <v>1</v>
      </c>
      <c r="I110" s="4">
        <v>1</v>
      </c>
      <c r="J110" s="4">
        <v>1</v>
      </c>
      <c r="K110" s="4" t="s">
        <v>30</v>
      </c>
      <c r="L110" s="4">
        <v>128</v>
      </c>
      <c r="M110" s="4">
        <v>128</v>
      </c>
      <c r="N110" s="4" t="s">
        <v>413</v>
      </c>
      <c r="O110" s="4" t="s">
        <v>226</v>
      </c>
      <c r="P110" s="4" t="s">
        <v>33</v>
      </c>
      <c r="Q110" s="4">
        <v>0</v>
      </c>
      <c r="R110" s="7">
        <v>44617</v>
      </c>
      <c r="S110" s="6">
        <v>44633</v>
      </c>
      <c r="T110" s="4" t="s">
        <v>34</v>
      </c>
      <c r="U110" s="4">
        <v>128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hidden="1" spans="1:25">
      <c r="A111" s="4" t="s">
        <v>414</v>
      </c>
      <c r="B111" s="4" t="s">
        <v>26</v>
      </c>
      <c r="C111" s="4" t="s">
        <v>27</v>
      </c>
      <c r="D111" s="4" t="s">
        <v>415</v>
      </c>
      <c r="E111" s="4" t="s">
        <v>174</v>
      </c>
      <c r="F111" s="6">
        <v>44617</v>
      </c>
      <c r="G111" s="6">
        <v>44618</v>
      </c>
      <c r="H111" s="4">
        <v>1</v>
      </c>
      <c r="I111" s="4">
        <v>1</v>
      </c>
      <c r="J111" s="4">
        <v>1</v>
      </c>
      <c r="K111" s="4" t="s">
        <v>30</v>
      </c>
      <c r="L111" s="4">
        <v>275</v>
      </c>
      <c r="M111" s="4">
        <v>275</v>
      </c>
      <c r="N111" s="4" t="s">
        <v>416</v>
      </c>
      <c r="O111" s="4" t="s">
        <v>226</v>
      </c>
      <c r="P111" s="4" t="s">
        <v>33</v>
      </c>
      <c r="Q111" s="4">
        <v>0</v>
      </c>
      <c r="R111" s="7">
        <v>44617</v>
      </c>
      <c r="S111" s="6">
        <v>44633</v>
      </c>
      <c r="T111" s="4" t="s">
        <v>34</v>
      </c>
      <c r="U111" s="4">
        <v>275</v>
      </c>
      <c r="V111" s="4">
        <v>0</v>
      </c>
      <c r="W111" s="4">
        <v>0</v>
      </c>
      <c r="X111" s="4" t="s">
        <v>35</v>
      </c>
      <c r="Y111" s="4" t="s">
        <v>417</v>
      </c>
    </row>
    <row r="112" s="4" customFormat="1" hidden="1" spans="1:25">
      <c r="A112" s="4" t="s">
        <v>368</v>
      </c>
      <c r="B112" s="4" t="s">
        <v>26</v>
      </c>
      <c r="C112" s="4" t="s">
        <v>72</v>
      </c>
      <c r="D112" s="4" t="s">
        <v>369</v>
      </c>
      <c r="E112" s="4" t="s">
        <v>370</v>
      </c>
      <c r="F112" s="6">
        <v>44617</v>
      </c>
      <c r="G112" s="6">
        <v>44618</v>
      </c>
      <c r="H112" s="4">
        <v>1</v>
      </c>
      <c r="I112" s="4">
        <v>1</v>
      </c>
      <c r="J112" s="4">
        <v>1</v>
      </c>
      <c r="K112" s="4" t="s">
        <v>30</v>
      </c>
      <c r="L112" s="4">
        <v>-222</v>
      </c>
      <c r="M112" s="4">
        <v>-222</v>
      </c>
      <c r="N112" s="4" t="s">
        <v>371</v>
      </c>
      <c r="O112" s="4" t="s">
        <v>226</v>
      </c>
      <c r="P112" s="4" t="s">
        <v>33</v>
      </c>
      <c r="Q112" s="4">
        <v>0</v>
      </c>
      <c r="R112" s="7">
        <v>44617</v>
      </c>
      <c r="S112" s="6">
        <v>44633</v>
      </c>
      <c r="T112" s="4" t="s">
        <v>34</v>
      </c>
      <c r="U112" s="4">
        <v>-222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hidden="1" spans="1:25">
      <c r="A113" s="4" t="s">
        <v>418</v>
      </c>
      <c r="B113" s="4" t="s">
        <v>26</v>
      </c>
      <c r="C113" s="4" t="s">
        <v>27</v>
      </c>
      <c r="D113" s="4" t="s">
        <v>419</v>
      </c>
      <c r="E113" s="4" t="s">
        <v>110</v>
      </c>
      <c r="F113" s="6">
        <v>44617</v>
      </c>
      <c r="G113" s="6">
        <v>44618</v>
      </c>
      <c r="H113" s="4">
        <v>1</v>
      </c>
      <c r="I113" s="4">
        <v>1</v>
      </c>
      <c r="J113" s="4">
        <v>1</v>
      </c>
      <c r="K113" s="4" t="s">
        <v>30</v>
      </c>
      <c r="L113" s="4">
        <v>131</v>
      </c>
      <c r="M113" s="4">
        <v>131</v>
      </c>
      <c r="N113" s="4" t="s">
        <v>420</v>
      </c>
      <c r="O113" s="4" t="s">
        <v>226</v>
      </c>
      <c r="P113" s="4" t="s">
        <v>33</v>
      </c>
      <c r="Q113" s="4">
        <v>0</v>
      </c>
      <c r="R113" s="7">
        <v>44617</v>
      </c>
      <c r="S113" s="6">
        <v>44633</v>
      </c>
      <c r="T113" s="4" t="s">
        <v>34</v>
      </c>
      <c r="U113" s="4">
        <v>131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hidden="1" spans="1:25">
      <c r="A114" s="4" t="s">
        <v>421</v>
      </c>
      <c r="B114" s="4" t="s">
        <v>26</v>
      </c>
      <c r="C114" s="4" t="s">
        <v>27</v>
      </c>
      <c r="D114" s="4" t="s">
        <v>422</v>
      </c>
      <c r="E114" s="4" t="s">
        <v>123</v>
      </c>
      <c r="F114" s="6">
        <v>44617</v>
      </c>
      <c r="G114" s="6">
        <v>44618</v>
      </c>
      <c r="H114" s="4">
        <v>1</v>
      </c>
      <c r="I114" s="4">
        <v>1</v>
      </c>
      <c r="J114" s="4">
        <v>1</v>
      </c>
      <c r="K114" s="4" t="s">
        <v>30</v>
      </c>
      <c r="L114" s="4">
        <v>140</v>
      </c>
      <c r="M114" s="4">
        <v>140</v>
      </c>
      <c r="N114" s="4" t="s">
        <v>423</v>
      </c>
      <c r="O114" s="4" t="s">
        <v>226</v>
      </c>
      <c r="P114" s="4" t="s">
        <v>33</v>
      </c>
      <c r="Q114" s="4">
        <v>0</v>
      </c>
      <c r="R114" s="7">
        <v>44617</v>
      </c>
      <c r="S114" s="6">
        <v>44633</v>
      </c>
      <c r="T114" s="4" t="s">
        <v>34</v>
      </c>
      <c r="U114" s="4">
        <v>140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hidden="1" spans="1:25">
      <c r="A115" s="4" t="s">
        <v>424</v>
      </c>
      <c r="B115" s="4" t="s">
        <v>26</v>
      </c>
      <c r="C115" s="4" t="s">
        <v>27</v>
      </c>
      <c r="D115" s="4" t="s">
        <v>425</v>
      </c>
      <c r="E115" s="4" t="s">
        <v>426</v>
      </c>
      <c r="F115" s="6">
        <v>44617</v>
      </c>
      <c r="G115" s="6">
        <v>44618</v>
      </c>
      <c r="H115" s="4">
        <v>1</v>
      </c>
      <c r="I115" s="4">
        <v>1</v>
      </c>
      <c r="J115" s="4">
        <v>1</v>
      </c>
      <c r="K115" s="4" t="s">
        <v>30</v>
      </c>
      <c r="L115" s="4">
        <v>63</v>
      </c>
      <c r="M115" s="4">
        <v>63</v>
      </c>
      <c r="N115" s="4" t="s">
        <v>427</v>
      </c>
      <c r="O115" s="4" t="s">
        <v>226</v>
      </c>
      <c r="P115" s="4" t="s">
        <v>33</v>
      </c>
      <c r="Q115" s="4">
        <v>0</v>
      </c>
      <c r="R115" s="7">
        <v>44617</v>
      </c>
      <c r="S115" s="6">
        <v>44633</v>
      </c>
      <c r="T115" s="4" t="s">
        <v>34</v>
      </c>
      <c r="U115" s="4">
        <v>63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hidden="1" spans="1:25">
      <c r="A116" s="4" t="s">
        <v>428</v>
      </c>
      <c r="B116" s="4" t="s">
        <v>26</v>
      </c>
      <c r="C116" s="4" t="s">
        <v>27</v>
      </c>
      <c r="D116" s="4" t="s">
        <v>429</v>
      </c>
      <c r="E116" s="4" t="s">
        <v>381</v>
      </c>
      <c r="F116" s="6">
        <v>44617</v>
      </c>
      <c r="G116" s="6">
        <v>44618</v>
      </c>
      <c r="H116" s="4">
        <v>1</v>
      </c>
      <c r="I116" s="4">
        <v>1</v>
      </c>
      <c r="J116" s="4">
        <v>1</v>
      </c>
      <c r="K116" s="4" t="s">
        <v>30</v>
      </c>
      <c r="L116" s="4">
        <v>110</v>
      </c>
      <c r="M116" s="4">
        <v>110</v>
      </c>
      <c r="N116" s="4" t="s">
        <v>430</v>
      </c>
      <c r="O116" s="4" t="s">
        <v>226</v>
      </c>
      <c r="P116" s="4" t="s">
        <v>33</v>
      </c>
      <c r="Q116" s="4">
        <v>0</v>
      </c>
      <c r="R116" s="7">
        <v>44617</v>
      </c>
      <c r="S116" s="6">
        <v>44633</v>
      </c>
      <c r="T116" s="4" t="s">
        <v>34</v>
      </c>
      <c r="U116" s="4">
        <v>110</v>
      </c>
      <c r="V116" s="4">
        <v>0</v>
      </c>
      <c r="W116" s="4">
        <v>0</v>
      </c>
      <c r="X116" s="4" t="s">
        <v>431</v>
      </c>
      <c r="Y116" s="4" t="s">
        <v>35</v>
      </c>
    </row>
    <row r="117" s="4" customFormat="1" hidden="1" spans="1:25">
      <c r="A117" s="4" t="s">
        <v>432</v>
      </c>
      <c r="B117" s="4" t="s">
        <v>26</v>
      </c>
      <c r="C117" s="4" t="s">
        <v>27</v>
      </c>
      <c r="D117" s="4" t="s">
        <v>391</v>
      </c>
      <c r="E117" s="4" t="s">
        <v>102</v>
      </c>
      <c r="F117" s="6">
        <v>44617</v>
      </c>
      <c r="G117" s="6">
        <v>44618</v>
      </c>
      <c r="H117" s="4">
        <v>1</v>
      </c>
      <c r="I117" s="4">
        <v>1</v>
      </c>
      <c r="J117" s="4">
        <v>1</v>
      </c>
      <c r="K117" s="4" t="s">
        <v>30</v>
      </c>
      <c r="L117" s="4">
        <v>114</v>
      </c>
      <c r="M117" s="4">
        <v>114</v>
      </c>
      <c r="N117" s="4" t="s">
        <v>433</v>
      </c>
      <c r="O117" s="4" t="s">
        <v>226</v>
      </c>
      <c r="P117" s="4" t="s">
        <v>33</v>
      </c>
      <c r="Q117" s="4">
        <v>0</v>
      </c>
      <c r="R117" s="7">
        <v>44617</v>
      </c>
      <c r="S117" s="6">
        <v>44633</v>
      </c>
      <c r="T117" s="4" t="s">
        <v>34</v>
      </c>
      <c r="U117" s="4">
        <v>114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hidden="1" spans="1:25">
      <c r="A118" s="4" t="s">
        <v>390</v>
      </c>
      <c r="B118" s="4" t="s">
        <v>26</v>
      </c>
      <c r="C118" s="4" t="s">
        <v>72</v>
      </c>
      <c r="D118" s="4" t="s">
        <v>391</v>
      </c>
      <c r="E118" s="4" t="s">
        <v>102</v>
      </c>
      <c r="F118" s="6">
        <v>44617</v>
      </c>
      <c r="G118" s="6">
        <v>44618</v>
      </c>
      <c r="H118" s="4">
        <v>1</v>
      </c>
      <c r="I118" s="4">
        <v>1</v>
      </c>
      <c r="J118" s="4">
        <v>1</v>
      </c>
      <c r="K118" s="4" t="s">
        <v>30</v>
      </c>
      <c r="L118" s="4">
        <v>-114</v>
      </c>
      <c r="M118" s="4">
        <v>-114</v>
      </c>
      <c r="N118" s="4" t="s">
        <v>392</v>
      </c>
      <c r="O118" s="4" t="s">
        <v>226</v>
      </c>
      <c r="P118" s="4" t="s">
        <v>33</v>
      </c>
      <c r="Q118" s="4">
        <v>0</v>
      </c>
      <c r="R118" s="7">
        <v>44617</v>
      </c>
      <c r="S118" s="6">
        <v>44633</v>
      </c>
      <c r="T118" s="4" t="s">
        <v>34</v>
      </c>
      <c r="U118" s="4">
        <v>-114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hidden="1" spans="1:25">
      <c r="A119" s="4" t="s">
        <v>434</v>
      </c>
      <c r="B119" s="4" t="s">
        <v>26</v>
      </c>
      <c r="C119" s="4" t="s">
        <v>27</v>
      </c>
      <c r="D119" s="4" t="s">
        <v>276</v>
      </c>
      <c r="E119" s="4" t="s">
        <v>435</v>
      </c>
      <c r="F119" s="6">
        <v>44617</v>
      </c>
      <c r="G119" s="6">
        <v>44618</v>
      </c>
      <c r="H119" s="4">
        <v>1</v>
      </c>
      <c r="I119" s="4">
        <v>1</v>
      </c>
      <c r="J119" s="4">
        <v>1</v>
      </c>
      <c r="K119" s="4" t="s">
        <v>30</v>
      </c>
      <c r="L119" s="4">
        <v>221</v>
      </c>
      <c r="M119" s="4">
        <v>221</v>
      </c>
      <c r="N119" s="4" t="s">
        <v>436</v>
      </c>
      <c r="O119" s="4" t="s">
        <v>226</v>
      </c>
      <c r="P119" s="4" t="s">
        <v>33</v>
      </c>
      <c r="Q119" s="4">
        <v>0</v>
      </c>
      <c r="R119" s="7">
        <v>44617</v>
      </c>
      <c r="S119" s="6">
        <v>44633</v>
      </c>
      <c r="T119" s="4" t="s">
        <v>34</v>
      </c>
      <c r="U119" s="4">
        <v>221</v>
      </c>
      <c r="V119" s="4">
        <v>0</v>
      </c>
      <c r="W119" s="4">
        <v>0</v>
      </c>
      <c r="X119" s="4" t="s">
        <v>437</v>
      </c>
      <c r="Y119" s="4" t="s">
        <v>438</v>
      </c>
    </row>
    <row r="120" s="4" customFormat="1" hidden="1" spans="1:25">
      <c r="A120" s="4" t="s">
        <v>439</v>
      </c>
      <c r="B120" s="4" t="s">
        <v>26</v>
      </c>
      <c r="C120" s="4" t="s">
        <v>27</v>
      </c>
      <c r="D120" s="4" t="s">
        <v>440</v>
      </c>
      <c r="E120" s="4" t="s">
        <v>441</v>
      </c>
      <c r="F120" s="6">
        <v>44617</v>
      </c>
      <c r="G120" s="6">
        <v>44618</v>
      </c>
      <c r="H120" s="4">
        <v>1</v>
      </c>
      <c r="I120" s="4">
        <v>1</v>
      </c>
      <c r="J120" s="4">
        <v>1</v>
      </c>
      <c r="K120" s="4" t="s">
        <v>30</v>
      </c>
      <c r="L120" s="4">
        <v>256</v>
      </c>
      <c r="M120" s="4">
        <v>256</v>
      </c>
      <c r="N120" s="4" t="s">
        <v>442</v>
      </c>
      <c r="O120" s="4" t="s">
        <v>226</v>
      </c>
      <c r="P120" s="4" t="s">
        <v>33</v>
      </c>
      <c r="Q120" s="4">
        <v>0</v>
      </c>
      <c r="R120" s="7">
        <v>44617</v>
      </c>
      <c r="S120" s="6">
        <v>44633</v>
      </c>
      <c r="T120" s="4" t="s">
        <v>34</v>
      </c>
      <c r="U120" s="4">
        <v>256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hidden="1" spans="1:25">
      <c r="A121" s="4" t="s">
        <v>443</v>
      </c>
      <c r="B121" s="4" t="s">
        <v>26</v>
      </c>
      <c r="C121" s="4" t="s">
        <v>27</v>
      </c>
      <c r="D121" s="4" t="s">
        <v>444</v>
      </c>
      <c r="E121" s="4" t="s">
        <v>445</v>
      </c>
      <c r="F121" s="6">
        <v>44617</v>
      </c>
      <c r="G121" s="6">
        <v>44618</v>
      </c>
      <c r="H121" s="4">
        <v>1</v>
      </c>
      <c r="I121" s="4">
        <v>1</v>
      </c>
      <c r="J121" s="4">
        <v>1</v>
      </c>
      <c r="K121" s="4" t="s">
        <v>30</v>
      </c>
      <c r="L121" s="4">
        <v>110</v>
      </c>
      <c r="M121" s="4">
        <v>110</v>
      </c>
      <c r="N121" s="4" t="s">
        <v>446</v>
      </c>
      <c r="O121" s="4" t="s">
        <v>226</v>
      </c>
      <c r="P121" s="4" t="s">
        <v>33</v>
      </c>
      <c r="Q121" s="4">
        <v>0</v>
      </c>
      <c r="R121" s="7">
        <v>44617</v>
      </c>
      <c r="S121" s="6">
        <v>44633</v>
      </c>
      <c r="T121" s="4" t="s">
        <v>34</v>
      </c>
      <c r="U121" s="4">
        <v>110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hidden="1" spans="1:25">
      <c r="A122" s="4" t="s">
        <v>443</v>
      </c>
      <c r="B122" s="4" t="s">
        <v>26</v>
      </c>
      <c r="C122" s="4" t="s">
        <v>72</v>
      </c>
      <c r="D122" s="4" t="s">
        <v>444</v>
      </c>
      <c r="E122" s="4" t="s">
        <v>445</v>
      </c>
      <c r="F122" s="6">
        <v>44617</v>
      </c>
      <c r="G122" s="6">
        <v>44618</v>
      </c>
      <c r="H122" s="4">
        <v>1</v>
      </c>
      <c r="I122" s="4">
        <v>1</v>
      </c>
      <c r="J122" s="4">
        <v>1</v>
      </c>
      <c r="K122" s="4" t="s">
        <v>30</v>
      </c>
      <c r="L122" s="4">
        <v>-110</v>
      </c>
      <c r="M122" s="4">
        <v>-110</v>
      </c>
      <c r="N122" s="4" t="s">
        <v>446</v>
      </c>
      <c r="O122" s="4" t="s">
        <v>226</v>
      </c>
      <c r="P122" s="4" t="s">
        <v>33</v>
      </c>
      <c r="Q122" s="4">
        <v>0</v>
      </c>
      <c r="R122" s="7">
        <v>44617</v>
      </c>
      <c r="S122" s="6">
        <v>44633</v>
      </c>
      <c r="T122" s="4" t="s">
        <v>34</v>
      </c>
      <c r="U122" s="4">
        <v>-110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hidden="1" spans="1:25">
      <c r="A123" s="4" t="s">
        <v>447</v>
      </c>
      <c r="B123" s="4" t="s">
        <v>26</v>
      </c>
      <c r="C123" s="4" t="s">
        <v>27</v>
      </c>
      <c r="D123" s="4" t="s">
        <v>165</v>
      </c>
      <c r="E123" s="4" t="s">
        <v>166</v>
      </c>
      <c r="F123" s="6">
        <v>44617</v>
      </c>
      <c r="G123" s="6">
        <v>44618</v>
      </c>
      <c r="H123" s="4">
        <v>1</v>
      </c>
      <c r="I123" s="4">
        <v>1</v>
      </c>
      <c r="J123" s="4">
        <v>1</v>
      </c>
      <c r="K123" s="4" t="s">
        <v>30</v>
      </c>
      <c r="L123" s="4">
        <v>138</v>
      </c>
      <c r="M123" s="4">
        <v>138</v>
      </c>
      <c r="N123" s="4" t="s">
        <v>448</v>
      </c>
      <c r="O123" s="4" t="s">
        <v>226</v>
      </c>
      <c r="P123" s="4" t="s">
        <v>33</v>
      </c>
      <c r="Q123" s="4">
        <v>0</v>
      </c>
      <c r="R123" s="7">
        <v>44617</v>
      </c>
      <c r="S123" s="6">
        <v>44633</v>
      </c>
      <c r="T123" s="4" t="s">
        <v>34</v>
      </c>
      <c r="U123" s="4">
        <v>138</v>
      </c>
      <c r="V123" s="4">
        <v>0</v>
      </c>
      <c r="W123" s="4">
        <v>0</v>
      </c>
      <c r="X123" s="4" t="s">
        <v>449</v>
      </c>
      <c r="Y123" s="4" t="s">
        <v>35</v>
      </c>
    </row>
    <row r="124" s="4" customFormat="1" hidden="1" spans="1:25">
      <c r="A124" s="4" t="s">
        <v>450</v>
      </c>
      <c r="B124" s="4" t="s">
        <v>26</v>
      </c>
      <c r="C124" s="4" t="s">
        <v>27</v>
      </c>
      <c r="D124" s="4" t="s">
        <v>429</v>
      </c>
      <c r="E124" s="4" t="s">
        <v>102</v>
      </c>
      <c r="F124" s="6">
        <v>44617</v>
      </c>
      <c r="G124" s="6">
        <v>44618</v>
      </c>
      <c r="H124" s="4">
        <v>1</v>
      </c>
      <c r="I124" s="4">
        <v>1</v>
      </c>
      <c r="J124" s="4">
        <v>1</v>
      </c>
      <c r="K124" s="4" t="s">
        <v>30</v>
      </c>
      <c r="L124" s="4">
        <v>110</v>
      </c>
      <c r="M124" s="4">
        <v>110</v>
      </c>
      <c r="N124" s="4" t="s">
        <v>451</v>
      </c>
      <c r="O124" s="4" t="s">
        <v>226</v>
      </c>
      <c r="P124" s="4" t="s">
        <v>33</v>
      </c>
      <c r="Q124" s="4">
        <v>0</v>
      </c>
      <c r="R124" s="7">
        <v>44617</v>
      </c>
      <c r="S124" s="6">
        <v>44633</v>
      </c>
      <c r="T124" s="4" t="s">
        <v>34</v>
      </c>
      <c r="U124" s="4">
        <v>110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hidden="1" spans="1:25">
      <c r="A125" s="4" t="s">
        <v>447</v>
      </c>
      <c r="B125" s="4" t="s">
        <v>26</v>
      </c>
      <c r="C125" s="4" t="s">
        <v>72</v>
      </c>
      <c r="D125" s="4" t="s">
        <v>165</v>
      </c>
      <c r="E125" s="4" t="s">
        <v>166</v>
      </c>
      <c r="F125" s="6">
        <v>44617</v>
      </c>
      <c r="G125" s="6">
        <v>44618</v>
      </c>
      <c r="H125" s="4">
        <v>1</v>
      </c>
      <c r="I125" s="4">
        <v>1</v>
      </c>
      <c r="J125" s="4">
        <v>1</v>
      </c>
      <c r="K125" s="4" t="s">
        <v>30</v>
      </c>
      <c r="L125" s="4">
        <v>-138</v>
      </c>
      <c r="M125" s="4">
        <v>-138</v>
      </c>
      <c r="N125" s="4" t="s">
        <v>448</v>
      </c>
      <c r="O125" s="4" t="s">
        <v>226</v>
      </c>
      <c r="P125" s="4" t="s">
        <v>33</v>
      </c>
      <c r="Q125" s="4">
        <v>0</v>
      </c>
      <c r="R125" s="7">
        <v>44617</v>
      </c>
      <c r="S125" s="6">
        <v>44633</v>
      </c>
      <c r="T125" s="4" t="s">
        <v>34</v>
      </c>
      <c r="U125" s="4">
        <v>-138</v>
      </c>
      <c r="V125" s="4">
        <v>0</v>
      </c>
      <c r="W125" s="4">
        <v>0</v>
      </c>
      <c r="X125" s="4" t="s">
        <v>449</v>
      </c>
      <c r="Y125" s="4" t="s">
        <v>35</v>
      </c>
    </row>
    <row r="126" s="4" customFormat="1" hidden="1" spans="1:25">
      <c r="A126" s="4" t="s">
        <v>452</v>
      </c>
      <c r="B126" s="4" t="s">
        <v>26</v>
      </c>
      <c r="C126" s="4" t="s">
        <v>27</v>
      </c>
      <c r="D126" s="4" t="s">
        <v>453</v>
      </c>
      <c r="E126" s="4" t="s">
        <v>454</v>
      </c>
      <c r="F126" s="6">
        <v>44617</v>
      </c>
      <c r="G126" s="6">
        <v>44618</v>
      </c>
      <c r="H126" s="4">
        <v>1</v>
      </c>
      <c r="I126" s="4">
        <v>1</v>
      </c>
      <c r="J126" s="4">
        <v>1</v>
      </c>
      <c r="K126" s="4" t="s">
        <v>30</v>
      </c>
      <c r="L126" s="4">
        <v>135</v>
      </c>
      <c r="M126" s="4">
        <v>135</v>
      </c>
      <c r="N126" s="4" t="s">
        <v>455</v>
      </c>
      <c r="O126" s="4" t="s">
        <v>226</v>
      </c>
      <c r="P126" s="4" t="s">
        <v>33</v>
      </c>
      <c r="Q126" s="4">
        <v>0</v>
      </c>
      <c r="R126" s="7">
        <v>44617</v>
      </c>
      <c r="S126" s="6">
        <v>44633</v>
      </c>
      <c r="T126" s="4" t="s">
        <v>34</v>
      </c>
      <c r="U126" s="4">
        <v>135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hidden="1" spans="1:25">
      <c r="A127" s="4" t="s">
        <v>456</v>
      </c>
      <c r="B127" s="4" t="s">
        <v>26</v>
      </c>
      <c r="C127" s="4" t="s">
        <v>27</v>
      </c>
      <c r="D127" s="4" t="s">
        <v>440</v>
      </c>
      <c r="E127" s="4" t="s">
        <v>441</v>
      </c>
      <c r="F127" s="6">
        <v>44617</v>
      </c>
      <c r="G127" s="6">
        <v>44618</v>
      </c>
      <c r="H127" s="4">
        <v>1</v>
      </c>
      <c r="I127" s="4">
        <v>1</v>
      </c>
      <c r="J127" s="4">
        <v>1</v>
      </c>
      <c r="K127" s="4" t="s">
        <v>30</v>
      </c>
      <c r="L127" s="4">
        <v>256</v>
      </c>
      <c r="M127" s="4">
        <v>256</v>
      </c>
      <c r="N127" s="4" t="s">
        <v>457</v>
      </c>
      <c r="O127" s="4" t="s">
        <v>226</v>
      </c>
      <c r="P127" s="4" t="s">
        <v>33</v>
      </c>
      <c r="Q127" s="4">
        <v>0</v>
      </c>
      <c r="R127" s="7">
        <v>44617</v>
      </c>
      <c r="S127" s="6">
        <v>44633</v>
      </c>
      <c r="T127" s="4" t="s">
        <v>34</v>
      </c>
      <c r="U127" s="4">
        <v>256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hidden="1" spans="1:25">
      <c r="A128" s="4" t="s">
        <v>458</v>
      </c>
      <c r="B128" s="4" t="s">
        <v>26</v>
      </c>
      <c r="C128" s="4" t="s">
        <v>27</v>
      </c>
      <c r="D128" s="4" t="s">
        <v>459</v>
      </c>
      <c r="E128" s="4" t="s">
        <v>110</v>
      </c>
      <c r="F128" s="6">
        <v>44617</v>
      </c>
      <c r="G128" s="6">
        <v>44618</v>
      </c>
      <c r="H128" s="4">
        <v>1</v>
      </c>
      <c r="I128" s="4">
        <v>1</v>
      </c>
      <c r="J128" s="4">
        <v>1</v>
      </c>
      <c r="K128" s="4" t="s">
        <v>30</v>
      </c>
      <c r="L128" s="4">
        <v>96</v>
      </c>
      <c r="M128" s="4">
        <v>96</v>
      </c>
      <c r="N128" s="4" t="s">
        <v>460</v>
      </c>
      <c r="O128" s="4" t="s">
        <v>226</v>
      </c>
      <c r="P128" s="4" t="s">
        <v>33</v>
      </c>
      <c r="Q128" s="4">
        <v>0</v>
      </c>
      <c r="R128" s="7">
        <v>44617</v>
      </c>
      <c r="S128" s="6">
        <v>44633</v>
      </c>
      <c r="T128" s="4" t="s">
        <v>34</v>
      </c>
      <c r="U128" s="4">
        <v>96</v>
      </c>
      <c r="V128" s="4">
        <v>0</v>
      </c>
      <c r="W128" s="4">
        <v>0</v>
      </c>
      <c r="X128" s="4" t="s">
        <v>461</v>
      </c>
      <c r="Y128" s="4" t="s">
        <v>35</v>
      </c>
    </row>
    <row r="129" s="4" customFormat="1" hidden="1" spans="1:25">
      <c r="A129" s="4" t="s">
        <v>462</v>
      </c>
      <c r="B129" s="4" t="s">
        <v>26</v>
      </c>
      <c r="C129" s="4" t="s">
        <v>27</v>
      </c>
      <c r="D129" s="4" t="s">
        <v>463</v>
      </c>
      <c r="E129" s="4" t="s">
        <v>464</v>
      </c>
      <c r="F129" s="6">
        <v>44617</v>
      </c>
      <c r="G129" s="6">
        <v>44618</v>
      </c>
      <c r="H129" s="4">
        <v>1</v>
      </c>
      <c r="I129" s="4">
        <v>1</v>
      </c>
      <c r="J129" s="4">
        <v>1</v>
      </c>
      <c r="K129" s="4" t="s">
        <v>30</v>
      </c>
      <c r="L129" s="4">
        <v>171</v>
      </c>
      <c r="M129" s="4">
        <v>171</v>
      </c>
      <c r="N129" s="4" t="s">
        <v>465</v>
      </c>
      <c r="O129" s="4" t="s">
        <v>226</v>
      </c>
      <c r="P129" s="4" t="s">
        <v>33</v>
      </c>
      <c r="Q129" s="4">
        <v>0</v>
      </c>
      <c r="R129" s="7">
        <v>44617</v>
      </c>
      <c r="S129" s="6">
        <v>44633</v>
      </c>
      <c r="T129" s="4" t="s">
        <v>34</v>
      </c>
      <c r="U129" s="4">
        <v>171</v>
      </c>
      <c r="V129" s="4">
        <v>0</v>
      </c>
      <c r="W129" s="4">
        <v>0</v>
      </c>
      <c r="X129" s="4" t="s">
        <v>35</v>
      </c>
      <c r="Y129" s="4" t="s">
        <v>466</v>
      </c>
    </row>
    <row r="130" s="4" customFormat="1" hidden="1" spans="1:25">
      <c r="A130" s="4" t="s">
        <v>467</v>
      </c>
      <c r="B130" s="4" t="s">
        <v>26</v>
      </c>
      <c r="C130" s="4" t="s">
        <v>27</v>
      </c>
      <c r="D130" s="4" t="s">
        <v>468</v>
      </c>
      <c r="E130" s="4" t="s">
        <v>469</v>
      </c>
      <c r="F130" s="6">
        <v>44617</v>
      </c>
      <c r="G130" s="6">
        <v>44618</v>
      </c>
      <c r="H130" s="4">
        <v>1</v>
      </c>
      <c r="I130" s="4">
        <v>1</v>
      </c>
      <c r="J130" s="4">
        <v>1</v>
      </c>
      <c r="K130" s="4" t="s">
        <v>30</v>
      </c>
      <c r="L130" s="4">
        <v>261</v>
      </c>
      <c r="M130" s="4">
        <v>261</v>
      </c>
      <c r="N130" s="4" t="s">
        <v>470</v>
      </c>
      <c r="O130" s="4" t="s">
        <v>226</v>
      </c>
      <c r="P130" s="4" t="s">
        <v>33</v>
      </c>
      <c r="Q130" s="4">
        <v>0</v>
      </c>
      <c r="R130" s="7">
        <v>44617</v>
      </c>
      <c r="S130" s="6">
        <v>44633</v>
      </c>
      <c r="T130" s="4" t="s">
        <v>34</v>
      </c>
      <c r="U130" s="4">
        <v>261</v>
      </c>
      <c r="V130" s="4">
        <v>0</v>
      </c>
      <c r="W130" s="4">
        <v>0</v>
      </c>
      <c r="X130" s="4" t="s">
        <v>471</v>
      </c>
      <c r="Y130" s="4" t="s">
        <v>472</v>
      </c>
    </row>
    <row r="131" s="4" customFormat="1" hidden="1" spans="1:25">
      <c r="A131" s="4" t="s">
        <v>473</v>
      </c>
      <c r="B131" s="4" t="s">
        <v>26</v>
      </c>
      <c r="C131" s="4" t="s">
        <v>27</v>
      </c>
      <c r="D131" s="4" t="s">
        <v>474</v>
      </c>
      <c r="F131" s="6">
        <v>44617</v>
      </c>
      <c r="G131" s="6">
        <v>44618</v>
      </c>
      <c r="H131" s="4">
        <v>0</v>
      </c>
      <c r="I131" s="4">
        <v>1</v>
      </c>
      <c r="J131" s="4">
        <v>0</v>
      </c>
      <c r="K131" s="4" t="s">
        <v>30</v>
      </c>
      <c r="L131" s="4">
        <v>124</v>
      </c>
      <c r="M131" s="4">
        <v>124</v>
      </c>
      <c r="O131" s="4" t="s">
        <v>226</v>
      </c>
      <c r="P131" s="4" t="s">
        <v>33</v>
      </c>
      <c r="Q131" s="4">
        <v>0</v>
      </c>
      <c r="R131" s="7">
        <v>44617</v>
      </c>
      <c r="S131" s="6">
        <v>44633</v>
      </c>
      <c r="T131" s="4" t="s">
        <v>34</v>
      </c>
      <c r="U131" s="4">
        <v>124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hidden="1" spans="1:25">
      <c r="A132" s="4" t="s">
        <v>475</v>
      </c>
      <c r="B132" s="4" t="s">
        <v>26</v>
      </c>
      <c r="C132" s="4" t="s">
        <v>27</v>
      </c>
      <c r="D132" s="4" t="s">
        <v>391</v>
      </c>
      <c r="E132" s="4" t="s">
        <v>102</v>
      </c>
      <c r="F132" s="6">
        <v>44617</v>
      </c>
      <c r="G132" s="6">
        <v>44618</v>
      </c>
      <c r="H132" s="4">
        <v>1</v>
      </c>
      <c r="I132" s="4">
        <v>1</v>
      </c>
      <c r="J132" s="4">
        <v>1</v>
      </c>
      <c r="K132" s="4" t="s">
        <v>30</v>
      </c>
      <c r="L132" s="4">
        <v>114</v>
      </c>
      <c r="M132" s="4">
        <v>114</v>
      </c>
      <c r="N132" s="4" t="s">
        <v>476</v>
      </c>
      <c r="O132" s="4" t="s">
        <v>226</v>
      </c>
      <c r="P132" s="4" t="s">
        <v>33</v>
      </c>
      <c r="Q132" s="4">
        <v>0</v>
      </c>
      <c r="R132" s="7">
        <v>44617</v>
      </c>
      <c r="S132" s="6">
        <v>44633</v>
      </c>
      <c r="T132" s="4" t="s">
        <v>34</v>
      </c>
      <c r="U132" s="4">
        <v>114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hidden="1" spans="1:25">
      <c r="A133" s="4" t="s">
        <v>477</v>
      </c>
      <c r="B133" s="4" t="s">
        <v>26</v>
      </c>
      <c r="C133" s="4" t="s">
        <v>27</v>
      </c>
      <c r="D133" s="4" t="s">
        <v>478</v>
      </c>
      <c r="E133" s="4" t="s">
        <v>479</v>
      </c>
      <c r="F133" s="6">
        <v>44617</v>
      </c>
      <c r="G133" s="6">
        <v>44618</v>
      </c>
      <c r="H133" s="4">
        <v>1</v>
      </c>
      <c r="I133" s="4">
        <v>1</v>
      </c>
      <c r="J133" s="4">
        <v>1</v>
      </c>
      <c r="K133" s="4" t="s">
        <v>30</v>
      </c>
      <c r="L133" s="4">
        <v>309</v>
      </c>
      <c r="M133" s="4">
        <v>309</v>
      </c>
      <c r="N133" s="4" t="s">
        <v>480</v>
      </c>
      <c r="O133" s="4" t="s">
        <v>226</v>
      </c>
      <c r="P133" s="4" t="s">
        <v>33</v>
      </c>
      <c r="Q133" s="4">
        <v>0</v>
      </c>
      <c r="R133" s="7">
        <v>44617</v>
      </c>
      <c r="S133" s="6">
        <v>44633</v>
      </c>
      <c r="T133" s="4" t="s">
        <v>34</v>
      </c>
      <c r="U133" s="4">
        <v>309</v>
      </c>
      <c r="V133" s="4">
        <v>0</v>
      </c>
      <c r="W133" s="4">
        <v>0</v>
      </c>
      <c r="X133" s="4" t="s">
        <v>35</v>
      </c>
      <c r="Y133" s="4" t="s">
        <v>481</v>
      </c>
    </row>
    <row r="134" s="4" customFormat="1" hidden="1" spans="1:25">
      <c r="A134" s="4" t="s">
        <v>482</v>
      </c>
      <c r="B134" s="4" t="s">
        <v>26</v>
      </c>
      <c r="C134" s="4" t="s">
        <v>27</v>
      </c>
      <c r="D134" s="4" t="s">
        <v>287</v>
      </c>
      <c r="E134" s="4" t="s">
        <v>483</v>
      </c>
      <c r="F134" s="6">
        <v>44617</v>
      </c>
      <c r="G134" s="6">
        <v>44618</v>
      </c>
      <c r="H134" s="4">
        <v>1</v>
      </c>
      <c r="I134" s="4">
        <v>1</v>
      </c>
      <c r="J134" s="4">
        <v>1</v>
      </c>
      <c r="K134" s="4" t="s">
        <v>30</v>
      </c>
      <c r="L134" s="4">
        <v>110</v>
      </c>
      <c r="M134" s="4">
        <v>110</v>
      </c>
      <c r="N134" s="4" t="s">
        <v>484</v>
      </c>
      <c r="O134" s="4" t="s">
        <v>226</v>
      </c>
      <c r="P134" s="4" t="s">
        <v>33</v>
      </c>
      <c r="Q134" s="4">
        <v>0</v>
      </c>
      <c r="R134" s="7">
        <v>44617</v>
      </c>
      <c r="S134" s="6">
        <v>44633</v>
      </c>
      <c r="T134" s="4" t="s">
        <v>34</v>
      </c>
      <c r="U134" s="4">
        <v>110</v>
      </c>
      <c r="V134" s="4">
        <v>0</v>
      </c>
      <c r="W134" s="4">
        <v>0</v>
      </c>
      <c r="X134" s="4" t="s">
        <v>35</v>
      </c>
      <c r="Y134" s="4" t="s">
        <v>35</v>
      </c>
    </row>
    <row r="135" s="4" customFormat="1" hidden="1" spans="1:25">
      <c r="A135" s="4" t="s">
        <v>485</v>
      </c>
      <c r="B135" s="4" t="s">
        <v>26</v>
      </c>
      <c r="C135" s="4" t="s">
        <v>27</v>
      </c>
      <c r="D135" s="4" t="s">
        <v>486</v>
      </c>
      <c r="E135" s="4" t="s">
        <v>487</v>
      </c>
      <c r="F135" s="6">
        <v>44617</v>
      </c>
      <c r="G135" s="6">
        <v>44618</v>
      </c>
      <c r="H135" s="4">
        <v>1</v>
      </c>
      <c r="I135" s="4">
        <v>1</v>
      </c>
      <c r="J135" s="4">
        <v>1</v>
      </c>
      <c r="K135" s="4" t="s">
        <v>30</v>
      </c>
      <c r="L135" s="4">
        <v>125</v>
      </c>
      <c r="M135" s="4">
        <v>125</v>
      </c>
      <c r="N135" s="4" t="s">
        <v>488</v>
      </c>
      <c r="O135" s="4" t="s">
        <v>226</v>
      </c>
      <c r="P135" s="4" t="s">
        <v>33</v>
      </c>
      <c r="Q135" s="4">
        <v>0</v>
      </c>
      <c r="R135" s="7">
        <v>44617</v>
      </c>
      <c r="S135" s="6">
        <v>44633</v>
      </c>
      <c r="T135" s="4" t="s">
        <v>34</v>
      </c>
      <c r="U135" s="4">
        <v>125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hidden="1" spans="1:25">
      <c r="A136" s="4" t="s">
        <v>450</v>
      </c>
      <c r="B136" s="4" t="s">
        <v>26</v>
      </c>
      <c r="C136" s="4" t="s">
        <v>72</v>
      </c>
      <c r="D136" s="4" t="s">
        <v>429</v>
      </c>
      <c r="E136" s="4" t="s">
        <v>102</v>
      </c>
      <c r="F136" s="6">
        <v>44617</v>
      </c>
      <c r="G136" s="6">
        <v>44618</v>
      </c>
      <c r="H136" s="4">
        <v>1</v>
      </c>
      <c r="I136" s="4">
        <v>1</v>
      </c>
      <c r="J136" s="4">
        <v>1</v>
      </c>
      <c r="K136" s="4" t="s">
        <v>30</v>
      </c>
      <c r="L136" s="4">
        <v>-110</v>
      </c>
      <c r="M136" s="4">
        <v>-110</v>
      </c>
      <c r="N136" s="4" t="s">
        <v>451</v>
      </c>
      <c r="O136" s="4" t="s">
        <v>226</v>
      </c>
      <c r="P136" s="4" t="s">
        <v>33</v>
      </c>
      <c r="Q136" s="4">
        <v>0</v>
      </c>
      <c r="R136" s="7">
        <v>44617</v>
      </c>
      <c r="S136" s="6">
        <v>44633</v>
      </c>
      <c r="T136" s="4" t="s">
        <v>34</v>
      </c>
      <c r="U136" s="4">
        <v>-110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hidden="1" spans="1:25">
      <c r="A137" s="4" t="s">
        <v>489</v>
      </c>
      <c r="B137" s="4" t="s">
        <v>26</v>
      </c>
      <c r="C137" s="4" t="s">
        <v>27</v>
      </c>
      <c r="D137" s="4" t="s">
        <v>205</v>
      </c>
      <c r="E137" s="4" t="s">
        <v>102</v>
      </c>
      <c r="F137" s="6">
        <v>44617</v>
      </c>
      <c r="G137" s="6">
        <v>44618</v>
      </c>
      <c r="H137" s="4">
        <v>1</v>
      </c>
      <c r="I137" s="4">
        <v>1</v>
      </c>
      <c r="J137" s="4">
        <v>1</v>
      </c>
      <c r="K137" s="4" t="s">
        <v>30</v>
      </c>
      <c r="L137" s="4">
        <v>182</v>
      </c>
      <c r="M137" s="4">
        <v>182</v>
      </c>
      <c r="N137" s="4" t="s">
        <v>490</v>
      </c>
      <c r="O137" s="4" t="s">
        <v>226</v>
      </c>
      <c r="P137" s="4" t="s">
        <v>33</v>
      </c>
      <c r="Q137" s="4">
        <v>0</v>
      </c>
      <c r="R137" s="7">
        <v>44617</v>
      </c>
      <c r="S137" s="6">
        <v>44633</v>
      </c>
      <c r="T137" s="4" t="s">
        <v>34</v>
      </c>
      <c r="U137" s="4">
        <v>182</v>
      </c>
      <c r="V137" s="4">
        <v>0</v>
      </c>
      <c r="W137" s="4">
        <v>0</v>
      </c>
      <c r="X137" s="4" t="s">
        <v>35</v>
      </c>
      <c r="Y137" s="4" t="s">
        <v>35</v>
      </c>
    </row>
    <row r="138" s="4" customFormat="1" hidden="1" spans="1:25">
      <c r="A138" s="4" t="s">
        <v>491</v>
      </c>
      <c r="B138" s="4" t="s">
        <v>26</v>
      </c>
      <c r="C138" s="4" t="s">
        <v>27</v>
      </c>
      <c r="D138" s="4" t="s">
        <v>492</v>
      </c>
      <c r="E138" s="4" t="s">
        <v>348</v>
      </c>
      <c r="F138" s="6">
        <v>44617</v>
      </c>
      <c r="G138" s="6">
        <v>44618</v>
      </c>
      <c r="H138" s="4">
        <v>1</v>
      </c>
      <c r="I138" s="4">
        <v>1</v>
      </c>
      <c r="J138" s="4">
        <v>1</v>
      </c>
      <c r="K138" s="4" t="s">
        <v>30</v>
      </c>
      <c r="L138" s="4">
        <v>140</v>
      </c>
      <c r="M138" s="4">
        <v>140</v>
      </c>
      <c r="N138" s="4" t="s">
        <v>493</v>
      </c>
      <c r="O138" s="4" t="s">
        <v>226</v>
      </c>
      <c r="P138" s="4" t="s">
        <v>33</v>
      </c>
      <c r="Q138" s="4">
        <v>0</v>
      </c>
      <c r="R138" s="7">
        <v>44617</v>
      </c>
      <c r="S138" s="6">
        <v>44633</v>
      </c>
      <c r="T138" s="4" t="s">
        <v>34</v>
      </c>
      <c r="U138" s="4">
        <v>140</v>
      </c>
      <c r="V138" s="4">
        <v>0</v>
      </c>
      <c r="W138" s="4">
        <v>0</v>
      </c>
      <c r="X138" s="4" t="s">
        <v>35</v>
      </c>
      <c r="Y138" s="4" t="s">
        <v>35</v>
      </c>
    </row>
    <row r="139" s="4" customFormat="1" hidden="1" spans="1:25">
      <c r="A139" s="4" t="s">
        <v>489</v>
      </c>
      <c r="B139" s="4" t="s">
        <v>26</v>
      </c>
      <c r="C139" s="4" t="s">
        <v>72</v>
      </c>
      <c r="D139" s="4" t="s">
        <v>205</v>
      </c>
      <c r="E139" s="4" t="s">
        <v>102</v>
      </c>
      <c r="F139" s="6">
        <v>44617</v>
      </c>
      <c r="G139" s="6">
        <v>44618</v>
      </c>
      <c r="H139" s="4">
        <v>1</v>
      </c>
      <c r="I139" s="4">
        <v>1</v>
      </c>
      <c r="J139" s="4">
        <v>1</v>
      </c>
      <c r="K139" s="4" t="s">
        <v>30</v>
      </c>
      <c r="L139" s="4">
        <v>-182</v>
      </c>
      <c r="M139" s="4">
        <v>-182</v>
      </c>
      <c r="N139" s="4" t="s">
        <v>490</v>
      </c>
      <c r="O139" s="4" t="s">
        <v>226</v>
      </c>
      <c r="P139" s="4" t="s">
        <v>33</v>
      </c>
      <c r="Q139" s="4">
        <v>0</v>
      </c>
      <c r="R139" s="7">
        <v>44617</v>
      </c>
      <c r="S139" s="6">
        <v>44633</v>
      </c>
      <c r="T139" s="4" t="s">
        <v>34</v>
      </c>
      <c r="U139" s="4">
        <v>-182</v>
      </c>
      <c r="V139" s="4">
        <v>0</v>
      </c>
      <c r="W139" s="4">
        <v>0</v>
      </c>
      <c r="X139" s="4" t="s">
        <v>35</v>
      </c>
      <c r="Y139" s="4" t="s">
        <v>35</v>
      </c>
    </row>
    <row r="140" s="4" customFormat="1" hidden="1" spans="1:25">
      <c r="A140" s="4" t="s">
        <v>494</v>
      </c>
      <c r="B140" s="4" t="s">
        <v>26</v>
      </c>
      <c r="C140" s="4" t="s">
        <v>27</v>
      </c>
      <c r="D140" s="4" t="s">
        <v>486</v>
      </c>
      <c r="E140" s="4" t="s">
        <v>487</v>
      </c>
      <c r="F140" s="6">
        <v>44617</v>
      </c>
      <c r="G140" s="6">
        <v>44618</v>
      </c>
      <c r="H140" s="4">
        <v>1</v>
      </c>
      <c r="I140" s="4">
        <v>1</v>
      </c>
      <c r="J140" s="4">
        <v>1</v>
      </c>
      <c r="K140" s="4" t="s">
        <v>30</v>
      </c>
      <c r="L140" s="4">
        <v>125</v>
      </c>
      <c r="M140" s="4">
        <v>125</v>
      </c>
      <c r="N140" s="4" t="s">
        <v>495</v>
      </c>
      <c r="O140" s="4" t="s">
        <v>226</v>
      </c>
      <c r="P140" s="4" t="s">
        <v>33</v>
      </c>
      <c r="Q140" s="4">
        <v>0</v>
      </c>
      <c r="R140" s="7">
        <v>44617</v>
      </c>
      <c r="S140" s="6">
        <v>44633</v>
      </c>
      <c r="T140" s="4" t="s">
        <v>34</v>
      </c>
      <c r="U140" s="4">
        <v>125</v>
      </c>
      <c r="V140" s="4">
        <v>0</v>
      </c>
      <c r="W140" s="4">
        <v>0</v>
      </c>
      <c r="X140" s="4" t="s">
        <v>35</v>
      </c>
      <c r="Y140" s="4" t="s">
        <v>35</v>
      </c>
    </row>
    <row r="141" s="4" customFormat="1" hidden="1" spans="1:25">
      <c r="A141" s="4" t="s">
        <v>496</v>
      </c>
      <c r="B141" s="4" t="s">
        <v>26</v>
      </c>
      <c r="C141" s="4" t="s">
        <v>27</v>
      </c>
      <c r="D141" s="4" t="s">
        <v>109</v>
      </c>
      <c r="E141" s="4" t="s">
        <v>110</v>
      </c>
      <c r="F141" s="6">
        <v>44617</v>
      </c>
      <c r="G141" s="6">
        <v>44618</v>
      </c>
      <c r="H141" s="4">
        <v>1</v>
      </c>
      <c r="I141" s="4">
        <v>1</v>
      </c>
      <c r="J141" s="4">
        <v>1</v>
      </c>
      <c r="K141" s="4" t="s">
        <v>30</v>
      </c>
      <c r="L141" s="4">
        <v>236</v>
      </c>
      <c r="M141" s="4">
        <v>236</v>
      </c>
      <c r="N141" s="4" t="s">
        <v>497</v>
      </c>
      <c r="O141" s="4" t="s">
        <v>226</v>
      </c>
      <c r="P141" s="4" t="s">
        <v>33</v>
      </c>
      <c r="Q141" s="4">
        <v>0</v>
      </c>
      <c r="R141" s="7">
        <v>44617</v>
      </c>
      <c r="S141" s="6">
        <v>44633</v>
      </c>
      <c r="T141" s="4" t="s">
        <v>34</v>
      </c>
      <c r="U141" s="4">
        <v>236</v>
      </c>
      <c r="V141" s="4">
        <v>0</v>
      </c>
      <c r="W141" s="4">
        <v>0</v>
      </c>
      <c r="X141" s="4" t="s">
        <v>35</v>
      </c>
      <c r="Y141" s="4" t="s">
        <v>35</v>
      </c>
    </row>
    <row r="142" s="4" customFormat="1" hidden="1" spans="1:25">
      <c r="A142" s="4" t="s">
        <v>498</v>
      </c>
      <c r="B142" s="4" t="s">
        <v>26</v>
      </c>
      <c r="C142" s="4" t="s">
        <v>27</v>
      </c>
      <c r="D142" s="4" t="s">
        <v>499</v>
      </c>
      <c r="E142" s="4" t="s">
        <v>88</v>
      </c>
      <c r="F142" s="6">
        <v>44617</v>
      </c>
      <c r="G142" s="6">
        <v>44618</v>
      </c>
      <c r="H142" s="4">
        <v>1</v>
      </c>
      <c r="I142" s="4">
        <v>1</v>
      </c>
      <c r="J142" s="4">
        <v>1</v>
      </c>
      <c r="K142" s="4" t="s">
        <v>30</v>
      </c>
      <c r="L142" s="4">
        <v>191</v>
      </c>
      <c r="M142" s="4">
        <v>191</v>
      </c>
      <c r="N142" s="4" t="s">
        <v>500</v>
      </c>
      <c r="O142" s="4" t="s">
        <v>226</v>
      </c>
      <c r="P142" s="4" t="s">
        <v>33</v>
      </c>
      <c r="Q142" s="4">
        <v>0</v>
      </c>
      <c r="R142" s="7">
        <v>44617</v>
      </c>
      <c r="S142" s="6">
        <v>44633</v>
      </c>
      <c r="T142" s="4" t="s">
        <v>34</v>
      </c>
      <c r="U142" s="4">
        <v>191</v>
      </c>
      <c r="V142" s="4">
        <v>0</v>
      </c>
      <c r="W142" s="4">
        <v>0</v>
      </c>
      <c r="X142" s="4" t="s">
        <v>35</v>
      </c>
      <c r="Y142" s="4" t="s">
        <v>35</v>
      </c>
    </row>
    <row r="143" s="4" customFormat="1" hidden="1" spans="1:25">
      <c r="A143" s="4" t="s">
        <v>501</v>
      </c>
      <c r="B143" s="4" t="s">
        <v>26</v>
      </c>
      <c r="C143" s="4" t="s">
        <v>27</v>
      </c>
      <c r="D143" s="4" t="s">
        <v>502</v>
      </c>
      <c r="E143" s="4" t="s">
        <v>503</v>
      </c>
      <c r="F143" s="6">
        <v>44617</v>
      </c>
      <c r="G143" s="6">
        <v>44618</v>
      </c>
      <c r="H143" s="4">
        <v>1</v>
      </c>
      <c r="I143" s="4">
        <v>1</v>
      </c>
      <c r="J143" s="4">
        <v>1</v>
      </c>
      <c r="K143" s="4" t="s">
        <v>30</v>
      </c>
      <c r="L143" s="4">
        <v>130</v>
      </c>
      <c r="M143" s="4">
        <v>130</v>
      </c>
      <c r="N143" s="4" t="s">
        <v>504</v>
      </c>
      <c r="O143" s="4" t="s">
        <v>226</v>
      </c>
      <c r="P143" s="4" t="s">
        <v>33</v>
      </c>
      <c r="Q143" s="4">
        <v>0</v>
      </c>
      <c r="R143" s="7">
        <v>44617</v>
      </c>
      <c r="S143" s="6">
        <v>44633</v>
      </c>
      <c r="T143" s="4" t="s">
        <v>34</v>
      </c>
      <c r="U143" s="4">
        <v>130</v>
      </c>
      <c r="V143" s="4">
        <v>0</v>
      </c>
      <c r="W143" s="4">
        <v>0</v>
      </c>
      <c r="X143" s="4" t="s">
        <v>35</v>
      </c>
      <c r="Y143" s="4" t="s">
        <v>35</v>
      </c>
    </row>
    <row r="144" s="4" customFormat="1" hidden="1" spans="1:25">
      <c r="A144" s="4" t="s">
        <v>505</v>
      </c>
      <c r="B144" s="4" t="s">
        <v>26</v>
      </c>
      <c r="C144" s="4" t="s">
        <v>27</v>
      </c>
      <c r="D144" s="4" t="s">
        <v>287</v>
      </c>
      <c r="E144" s="4" t="s">
        <v>288</v>
      </c>
      <c r="F144" s="6">
        <v>44617</v>
      </c>
      <c r="G144" s="6">
        <v>44618</v>
      </c>
      <c r="H144" s="4">
        <v>1</v>
      </c>
      <c r="I144" s="4">
        <v>1</v>
      </c>
      <c r="J144" s="4">
        <v>1</v>
      </c>
      <c r="K144" s="4" t="s">
        <v>30</v>
      </c>
      <c r="L144" s="4">
        <v>99</v>
      </c>
      <c r="M144" s="4">
        <v>99</v>
      </c>
      <c r="N144" s="4" t="s">
        <v>506</v>
      </c>
      <c r="O144" s="4" t="s">
        <v>226</v>
      </c>
      <c r="P144" s="4" t="s">
        <v>33</v>
      </c>
      <c r="Q144" s="4">
        <v>0</v>
      </c>
      <c r="R144" s="7">
        <v>44617</v>
      </c>
      <c r="S144" s="6">
        <v>44633</v>
      </c>
      <c r="T144" s="4" t="s">
        <v>34</v>
      </c>
      <c r="U144" s="4">
        <v>99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hidden="1" spans="1:25">
      <c r="A145" s="4" t="s">
        <v>507</v>
      </c>
      <c r="B145" s="4" t="s">
        <v>26</v>
      </c>
      <c r="C145" s="4" t="s">
        <v>27</v>
      </c>
      <c r="D145" s="4" t="s">
        <v>444</v>
      </c>
      <c r="E145" s="4" t="s">
        <v>445</v>
      </c>
      <c r="F145" s="6">
        <v>44617</v>
      </c>
      <c r="G145" s="6">
        <v>44618</v>
      </c>
      <c r="H145" s="4">
        <v>1</v>
      </c>
      <c r="I145" s="4">
        <v>1</v>
      </c>
      <c r="J145" s="4">
        <v>1</v>
      </c>
      <c r="K145" s="4" t="s">
        <v>30</v>
      </c>
      <c r="L145" s="4">
        <v>110</v>
      </c>
      <c r="M145" s="4">
        <v>110</v>
      </c>
      <c r="N145" s="4" t="s">
        <v>508</v>
      </c>
      <c r="O145" s="4" t="s">
        <v>226</v>
      </c>
      <c r="P145" s="4" t="s">
        <v>33</v>
      </c>
      <c r="Q145" s="4">
        <v>0</v>
      </c>
      <c r="R145" s="7">
        <v>44617</v>
      </c>
      <c r="S145" s="6">
        <v>44633</v>
      </c>
      <c r="T145" s="4" t="s">
        <v>34</v>
      </c>
      <c r="U145" s="4">
        <v>110</v>
      </c>
      <c r="V145" s="4">
        <v>0</v>
      </c>
      <c r="W145" s="4">
        <v>0</v>
      </c>
      <c r="X145" s="4" t="s">
        <v>35</v>
      </c>
      <c r="Y145" s="4" t="s">
        <v>35</v>
      </c>
    </row>
    <row r="146" s="4" customFormat="1" hidden="1" spans="1:25">
      <c r="A146" s="4" t="s">
        <v>509</v>
      </c>
      <c r="B146" s="4" t="s">
        <v>26</v>
      </c>
      <c r="C146" s="4" t="s">
        <v>27</v>
      </c>
      <c r="D146" s="4" t="s">
        <v>510</v>
      </c>
      <c r="E146" s="4" t="s">
        <v>511</v>
      </c>
      <c r="F146" s="6">
        <v>44617</v>
      </c>
      <c r="G146" s="6">
        <v>44618</v>
      </c>
      <c r="H146" s="4">
        <v>1</v>
      </c>
      <c r="I146" s="4">
        <v>1</v>
      </c>
      <c r="J146" s="4">
        <v>1</v>
      </c>
      <c r="K146" s="4" t="s">
        <v>30</v>
      </c>
      <c r="L146" s="4">
        <v>190</v>
      </c>
      <c r="M146" s="4">
        <v>190</v>
      </c>
      <c r="N146" s="4" t="s">
        <v>512</v>
      </c>
      <c r="O146" s="4" t="s">
        <v>226</v>
      </c>
      <c r="P146" s="4" t="s">
        <v>33</v>
      </c>
      <c r="Q146" s="4">
        <v>0</v>
      </c>
      <c r="R146" s="7">
        <v>44617</v>
      </c>
      <c r="S146" s="6">
        <v>44633</v>
      </c>
      <c r="T146" s="4" t="s">
        <v>34</v>
      </c>
      <c r="U146" s="4">
        <v>190</v>
      </c>
      <c r="V146" s="4">
        <v>0</v>
      </c>
      <c r="W146" s="4">
        <v>0</v>
      </c>
      <c r="X146" s="4" t="s">
        <v>35</v>
      </c>
      <c r="Y146" s="4" t="s">
        <v>35</v>
      </c>
    </row>
    <row r="147" s="4" customFormat="1" hidden="1" spans="1:25">
      <c r="A147" s="4" t="s">
        <v>513</v>
      </c>
      <c r="B147" s="4" t="s">
        <v>26</v>
      </c>
      <c r="C147" s="4" t="s">
        <v>27</v>
      </c>
      <c r="D147" s="4" t="s">
        <v>514</v>
      </c>
      <c r="E147" s="4" t="s">
        <v>515</v>
      </c>
      <c r="F147" s="6">
        <v>44617</v>
      </c>
      <c r="G147" s="6">
        <v>44618</v>
      </c>
      <c r="H147" s="4">
        <v>1</v>
      </c>
      <c r="I147" s="4">
        <v>1</v>
      </c>
      <c r="J147" s="4">
        <v>1</v>
      </c>
      <c r="K147" s="4" t="s">
        <v>30</v>
      </c>
      <c r="L147" s="4">
        <v>216</v>
      </c>
      <c r="M147" s="4">
        <v>216</v>
      </c>
      <c r="N147" s="4" t="s">
        <v>516</v>
      </c>
      <c r="O147" s="4" t="s">
        <v>226</v>
      </c>
      <c r="P147" s="4" t="s">
        <v>33</v>
      </c>
      <c r="Q147" s="4">
        <v>0</v>
      </c>
      <c r="R147" s="7">
        <v>44617</v>
      </c>
      <c r="S147" s="6">
        <v>44633</v>
      </c>
      <c r="T147" s="4" t="s">
        <v>34</v>
      </c>
      <c r="U147" s="4">
        <v>216</v>
      </c>
      <c r="V147" s="4">
        <v>0</v>
      </c>
      <c r="W147" s="4">
        <v>0</v>
      </c>
      <c r="X147" s="4" t="s">
        <v>35</v>
      </c>
      <c r="Y147" s="4" t="s">
        <v>35</v>
      </c>
    </row>
    <row r="148" s="4" customFormat="1" hidden="1" spans="1:25">
      <c r="A148" s="4" t="s">
        <v>517</v>
      </c>
      <c r="B148" s="4" t="s">
        <v>26</v>
      </c>
      <c r="C148" s="4" t="s">
        <v>27</v>
      </c>
      <c r="D148" s="4" t="s">
        <v>429</v>
      </c>
      <c r="E148" s="4" t="s">
        <v>102</v>
      </c>
      <c r="F148" s="6">
        <v>44617</v>
      </c>
      <c r="G148" s="6">
        <v>44618</v>
      </c>
      <c r="H148" s="4">
        <v>1</v>
      </c>
      <c r="I148" s="4">
        <v>1</v>
      </c>
      <c r="J148" s="4">
        <v>1</v>
      </c>
      <c r="K148" s="4" t="s">
        <v>30</v>
      </c>
      <c r="L148" s="4">
        <v>110</v>
      </c>
      <c r="M148" s="4">
        <v>110</v>
      </c>
      <c r="N148" s="4" t="s">
        <v>518</v>
      </c>
      <c r="O148" s="4" t="s">
        <v>226</v>
      </c>
      <c r="P148" s="4" t="s">
        <v>33</v>
      </c>
      <c r="Q148" s="4">
        <v>0</v>
      </c>
      <c r="R148" s="7">
        <v>44617</v>
      </c>
      <c r="S148" s="6">
        <v>44633</v>
      </c>
      <c r="T148" s="4" t="s">
        <v>34</v>
      </c>
      <c r="U148" s="4">
        <v>110</v>
      </c>
      <c r="V148" s="4">
        <v>0</v>
      </c>
      <c r="W148" s="4">
        <v>0</v>
      </c>
      <c r="X148" s="4" t="s">
        <v>35</v>
      </c>
      <c r="Y148" s="4" t="s">
        <v>35</v>
      </c>
    </row>
    <row r="149" s="4" customFormat="1" hidden="1" spans="1:25">
      <c r="A149" s="4" t="s">
        <v>519</v>
      </c>
      <c r="B149" s="4" t="s">
        <v>26</v>
      </c>
      <c r="C149" s="4" t="s">
        <v>27</v>
      </c>
      <c r="D149" s="4" t="s">
        <v>520</v>
      </c>
      <c r="E149" s="4" t="s">
        <v>521</v>
      </c>
      <c r="F149" s="6">
        <v>44617</v>
      </c>
      <c r="G149" s="6">
        <v>44618</v>
      </c>
      <c r="H149" s="4">
        <v>1</v>
      </c>
      <c r="I149" s="4">
        <v>1</v>
      </c>
      <c r="J149" s="4">
        <v>1</v>
      </c>
      <c r="K149" s="4" t="s">
        <v>30</v>
      </c>
      <c r="L149" s="4">
        <v>76</v>
      </c>
      <c r="M149" s="4">
        <v>76</v>
      </c>
      <c r="N149" s="4" t="s">
        <v>522</v>
      </c>
      <c r="O149" s="4" t="s">
        <v>226</v>
      </c>
      <c r="P149" s="4" t="s">
        <v>33</v>
      </c>
      <c r="Q149" s="4">
        <v>0</v>
      </c>
      <c r="R149" s="7">
        <v>44617</v>
      </c>
      <c r="S149" s="6">
        <v>44633</v>
      </c>
      <c r="T149" s="4" t="s">
        <v>34</v>
      </c>
      <c r="U149" s="4">
        <v>76</v>
      </c>
      <c r="V149" s="4">
        <v>0</v>
      </c>
      <c r="W149" s="4">
        <v>0</v>
      </c>
      <c r="X149" s="4" t="s">
        <v>35</v>
      </c>
      <c r="Y149" s="4" t="s">
        <v>35</v>
      </c>
    </row>
    <row r="150" s="4" customFormat="1" hidden="1" spans="1:25">
      <c r="A150" s="4" t="s">
        <v>523</v>
      </c>
      <c r="B150" s="4" t="s">
        <v>26</v>
      </c>
      <c r="C150" s="4" t="s">
        <v>27</v>
      </c>
      <c r="D150" s="4" t="s">
        <v>157</v>
      </c>
      <c r="F150" s="6">
        <v>44617</v>
      </c>
      <c r="G150" s="6">
        <v>44618</v>
      </c>
      <c r="H150" s="4">
        <v>0</v>
      </c>
      <c r="I150" s="4">
        <v>1</v>
      </c>
      <c r="J150" s="4">
        <v>0</v>
      </c>
      <c r="K150" s="4" t="s">
        <v>30</v>
      </c>
      <c r="L150" s="4">
        <v>103</v>
      </c>
      <c r="M150" s="4">
        <v>103</v>
      </c>
      <c r="O150" s="4" t="s">
        <v>226</v>
      </c>
      <c r="P150" s="4" t="s">
        <v>33</v>
      </c>
      <c r="Q150" s="4">
        <v>0</v>
      </c>
      <c r="R150" s="7">
        <v>44617</v>
      </c>
      <c r="S150" s="6">
        <v>44633</v>
      </c>
      <c r="T150" s="4" t="s">
        <v>34</v>
      </c>
      <c r="U150" s="4">
        <v>103</v>
      </c>
      <c r="V150" s="4">
        <v>0</v>
      </c>
      <c r="W150" s="4">
        <v>0</v>
      </c>
      <c r="X150" s="4" t="s">
        <v>35</v>
      </c>
      <c r="Y150" s="4" t="s">
        <v>35</v>
      </c>
    </row>
    <row r="151" s="4" customFormat="1" hidden="1" spans="1:25">
      <c r="A151" s="4" t="s">
        <v>524</v>
      </c>
      <c r="B151" s="4" t="s">
        <v>26</v>
      </c>
      <c r="C151" s="4" t="s">
        <v>27</v>
      </c>
      <c r="D151" s="4" t="s">
        <v>182</v>
      </c>
      <c r="E151" s="4" t="s">
        <v>123</v>
      </c>
      <c r="F151" s="6">
        <v>44617</v>
      </c>
      <c r="G151" s="6">
        <v>44618</v>
      </c>
      <c r="H151" s="4">
        <v>1</v>
      </c>
      <c r="I151" s="4">
        <v>1</v>
      </c>
      <c r="J151" s="4">
        <v>1</v>
      </c>
      <c r="K151" s="4" t="s">
        <v>30</v>
      </c>
      <c r="L151" s="4">
        <v>670</v>
      </c>
      <c r="M151" s="4">
        <v>670</v>
      </c>
      <c r="N151" s="4" t="s">
        <v>525</v>
      </c>
      <c r="O151" s="4" t="s">
        <v>226</v>
      </c>
      <c r="P151" s="4" t="s">
        <v>33</v>
      </c>
      <c r="Q151" s="4">
        <v>0</v>
      </c>
      <c r="R151" s="7">
        <v>44617</v>
      </c>
      <c r="S151" s="6">
        <v>44633</v>
      </c>
      <c r="T151" s="4" t="s">
        <v>34</v>
      </c>
      <c r="U151" s="4">
        <v>670</v>
      </c>
      <c r="V151" s="4">
        <v>0</v>
      </c>
      <c r="W151" s="4">
        <v>0</v>
      </c>
      <c r="X151" s="4" t="s">
        <v>35</v>
      </c>
      <c r="Y151" s="4" t="s">
        <v>35</v>
      </c>
    </row>
    <row r="152" s="4" customFormat="1" hidden="1" spans="1:25">
      <c r="A152" s="4" t="s">
        <v>526</v>
      </c>
      <c r="B152" s="4" t="s">
        <v>26</v>
      </c>
      <c r="C152" s="4" t="s">
        <v>27</v>
      </c>
      <c r="D152" s="4" t="s">
        <v>520</v>
      </c>
      <c r="E152" s="4" t="s">
        <v>521</v>
      </c>
      <c r="F152" s="6">
        <v>44617</v>
      </c>
      <c r="G152" s="6">
        <v>44618</v>
      </c>
      <c r="H152" s="4">
        <v>1</v>
      </c>
      <c r="I152" s="4">
        <v>1</v>
      </c>
      <c r="J152" s="4">
        <v>1</v>
      </c>
      <c r="K152" s="4" t="s">
        <v>30</v>
      </c>
      <c r="L152" s="4">
        <v>76</v>
      </c>
      <c r="M152" s="4">
        <v>76</v>
      </c>
      <c r="N152" s="4" t="s">
        <v>527</v>
      </c>
      <c r="O152" s="4" t="s">
        <v>226</v>
      </c>
      <c r="P152" s="4" t="s">
        <v>33</v>
      </c>
      <c r="Q152" s="4">
        <v>0</v>
      </c>
      <c r="R152" s="7">
        <v>44617</v>
      </c>
      <c r="S152" s="6">
        <v>44633</v>
      </c>
      <c r="T152" s="4" t="s">
        <v>34</v>
      </c>
      <c r="U152" s="4">
        <v>76</v>
      </c>
      <c r="V152" s="4">
        <v>0</v>
      </c>
      <c r="W152" s="4">
        <v>0</v>
      </c>
      <c r="X152" s="4" t="s">
        <v>528</v>
      </c>
      <c r="Y152" s="4" t="s">
        <v>35</v>
      </c>
    </row>
    <row r="153" s="4" customFormat="1" hidden="1" spans="1:25">
      <c r="A153" s="4" t="s">
        <v>529</v>
      </c>
      <c r="B153" s="4" t="s">
        <v>26</v>
      </c>
      <c r="C153" s="4" t="s">
        <v>27</v>
      </c>
      <c r="D153" s="4" t="s">
        <v>530</v>
      </c>
      <c r="E153" s="4" t="s">
        <v>531</v>
      </c>
      <c r="F153" s="6">
        <v>44617</v>
      </c>
      <c r="G153" s="6">
        <v>44618</v>
      </c>
      <c r="H153" s="4">
        <v>1</v>
      </c>
      <c r="I153" s="4">
        <v>1</v>
      </c>
      <c r="J153" s="4">
        <v>1</v>
      </c>
      <c r="K153" s="4" t="s">
        <v>30</v>
      </c>
      <c r="L153" s="4">
        <v>102</v>
      </c>
      <c r="M153" s="4">
        <v>102</v>
      </c>
      <c r="N153" s="4" t="s">
        <v>532</v>
      </c>
      <c r="O153" s="4" t="s">
        <v>226</v>
      </c>
      <c r="P153" s="4" t="s">
        <v>33</v>
      </c>
      <c r="Q153" s="4">
        <v>0</v>
      </c>
      <c r="R153" s="7">
        <v>44617</v>
      </c>
      <c r="S153" s="6">
        <v>44633</v>
      </c>
      <c r="T153" s="4" t="s">
        <v>34</v>
      </c>
      <c r="U153" s="4">
        <v>102</v>
      </c>
      <c r="V153" s="4">
        <v>0</v>
      </c>
      <c r="W153" s="4">
        <v>0</v>
      </c>
      <c r="X153" s="4" t="s">
        <v>35</v>
      </c>
      <c r="Y153" s="4" t="s">
        <v>35</v>
      </c>
    </row>
    <row r="154" s="4" customFormat="1" hidden="1" spans="1:25">
      <c r="A154" s="4" t="s">
        <v>533</v>
      </c>
      <c r="B154" s="4" t="s">
        <v>26</v>
      </c>
      <c r="C154" s="4" t="s">
        <v>27</v>
      </c>
      <c r="D154" s="4" t="s">
        <v>157</v>
      </c>
      <c r="F154" s="6">
        <v>44617</v>
      </c>
      <c r="G154" s="6">
        <v>44618</v>
      </c>
      <c r="H154" s="4">
        <v>0</v>
      </c>
      <c r="I154" s="4">
        <v>1</v>
      </c>
      <c r="J154" s="4">
        <v>0</v>
      </c>
      <c r="K154" s="4" t="s">
        <v>30</v>
      </c>
      <c r="L154" s="4">
        <v>108</v>
      </c>
      <c r="M154" s="4">
        <v>108</v>
      </c>
      <c r="O154" s="4" t="s">
        <v>226</v>
      </c>
      <c r="P154" s="4" t="s">
        <v>33</v>
      </c>
      <c r="Q154" s="4">
        <v>0</v>
      </c>
      <c r="R154" s="7">
        <v>44617</v>
      </c>
      <c r="S154" s="6">
        <v>44633</v>
      </c>
      <c r="T154" s="4" t="s">
        <v>34</v>
      </c>
      <c r="U154" s="4">
        <v>108</v>
      </c>
      <c r="V154" s="4">
        <v>0</v>
      </c>
      <c r="W154" s="4">
        <v>0</v>
      </c>
      <c r="X154" s="4" t="s">
        <v>35</v>
      </c>
      <c r="Y154" s="4" t="s">
        <v>35</v>
      </c>
    </row>
    <row r="155" s="4" customFormat="1" hidden="1" spans="1:25">
      <c r="A155" s="4" t="s">
        <v>534</v>
      </c>
      <c r="B155" s="4" t="s">
        <v>26</v>
      </c>
      <c r="C155" s="4" t="s">
        <v>27</v>
      </c>
      <c r="D155" s="4" t="s">
        <v>535</v>
      </c>
      <c r="E155" s="4" t="s">
        <v>38</v>
      </c>
      <c r="F155" s="6">
        <v>44617</v>
      </c>
      <c r="G155" s="6">
        <v>44618</v>
      </c>
      <c r="H155" s="4">
        <v>1</v>
      </c>
      <c r="I155" s="4">
        <v>1</v>
      </c>
      <c r="J155" s="4">
        <v>1</v>
      </c>
      <c r="K155" s="4" t="s">
        <v>30</v>
      </c>
      <c r="L155" s="4">
        <v>161</v>
      </c>
      <c r="M155" s="4">
        <v>161</v>
      </c>
      <c r="N155" s="4" t="s">
        <v>536</v>
      </c>
      <c r="O155" s="4" t="s">
        <v>226</v>
      </c>
      <c r="P155" s="4" t="s">
        <v>33</v>
      </c>
      <c r="Q155" s="4">
        <v>0</v>
      </c>
      <c r="R155" s="7">
        <v>44617</v>
      </c>
      <c r="S155" s="6">
        <v>44633</v>
      </c>
      <c r="T155" s="4" t="s">
        <v>34</v>
      </c>
      <c r="U155" s="4">
        <v>161</v>
      </c>
      <c r="V155" s="4">
        <v>0</v>
      </c>
      <c r="W155" s="4">
        <v>0</v>
      </c>
      <c r="X155" s="4" t="s">
        <v>35</v>
      </c>
      <c r="Y155" s="4" t="s">
        <v>35</v>
      </c>
    </row>
    <row r="156" s="4" customFormat="1" spans="1:25">
      <c r="A156" s="4" t="s">
        <v>537</v>
      </c>
      <c r="B156" s="4" t="s">
        <v>26</v>
      </c>
      <c r="C156" s="4" t="s">
        <v>27</v>
      </c>
      <c r="D156" s="4" t="s">
        <v>538</v>
      </c>
      <c r="E156" s="4" t="s">
        <v>51</v>
      </c>
      <c r="F156" s="6">
        <v>44617</v>
      </c>
      <c r="G156" s="6">
        <v>44618</v>
      </c>
      <c r="H156" s="4">
        <v>1</v>
      </c>
      <c r="I156" s="4">
        <v>1</v>
      </c>
      <c r="J156" s="4">
        <v>1</v>
      </c>
      <c r="K156" s="4" t="s">
        <v>30</v>
      </c>
      <c r="L156" s="4">
        <v>98</v>
      </c>
      <c r="M156" s="4">
        <v>98</v>
      </c>
      <c r="N156" s="4" t="s">
        <v>539</v>
      </c>
      <c r="O156" s="4" t="s">
        <v>226</v>
      </c>
      <c r="P156" s="4" t="s">
        <v>33</v>
      </c>
      <c r="Q156" s="4">
        <v>0</v>
      </c>
      <c r="R156" s="7">
        <v>44617</v>
      </c>
      <c r="S156" s="6">
        <v>44633</v>
      </c>
      <c r="T156" s="4" t="s">
        <v>34</v>
      </c>
      <c r="U156" s="4">
        <v>98</v>
      </c>
      <c r="V156" s="4">
        <v>0</v>
      </c>
      <c r="W156" s="4">
        <v>0</v>
      </c>
      <c r="X156" s="4" t="s">
        <v>35</v>
      </c>
      <c r="Y156" s="4" t="s">
        <v>35</v>
      </c>
    </row>
    <row r="157" s="4" customFormat="1" hidden="1" spans="1:25">
      <c r="A157" s="4" t="s">
        <v>540</v>
      </c>
      <c r="B157" s="4" t="s">
        <v>26</v>
      </c>
      <c r="C157" s="4" t="s">
        <v>27</v>
      </c>
      <c r="D157" s="4" t="s">
        <v>28</v>
      </c>
      <c r="E157" s="4" t="s">
        <v>541</v>
      </c>
      <c r="F157" s="6">
        <v>44618</v>
      </c>
      <c r="G157" s="6">
        <v>44619</v>
      </c>
      <c r="H157" s="4">
        <v>1</v>
      </c>
      <c r="I157" s="4">
        <v>1</v>
      </c>
      <c r="J157" s="4">
        <v>1</v>
      </c>
      <c r="K157" s="4" t="s">
        <v>30</v>
      </c>
      <c r="L157" s="4">
        <v>975</v>
      </c>
      <c r="M157" s="4">
        <v>975</v>
      </c>
      <c r="N157" s="4" t="s">
        <v>542</v>
      </c>
      <c r="O157" s="4" t="s">
        <v>543</v>
      </c>
      <c r="P157" s="4" t="s">
        <v>33</v>
      </c>
      <c r="Q157" s="4">
        <v>0</v>
      </c>
      <c r="R157" s="7">
        <v>44602</v>
      </c>
      <c r="S157" s="6">
        <v>44634</v>
      </c>
      <c r="T157" s="4" t="s">
        <v>34</v>
      </c>
      <c r="U157" s="4">
        <v>975</v>
      </c>
      <c r="V157" s="4">
        <v>0</v>
      </c>
      <c r="W157" s="4">
        <v>0</v>
      </c>
      <c r="X157" s="4" t="s">
        <v>35</v>
      </c>
      <c r="Y157" s="4" t="s">
        <v>35</v>
      </c>
    </row>
    <row r="158" s="4" customFormat="1" hidden="1" spans="1:25">
      <c r="A158" s="4" t="s">
        <v>544</v>
      </c>
      <c r="B158" s="4" t="s">
        <v>26</v>
      </c>
      <c r="C158" s="4" t="s">
        <v>27</v>
      </c>
      <c r="D158" s="4" t="s">
        <v>545</v>
      </c>
      <c r="E158" s="4" t="s">
        <v>102</v>
      </c>
      <c r="F158" s="6">
        <v>44618</v>
      </c>
      <c r="G158" s="6">
        <v>44619</v>
      </c>
      <c r="H158" s="4">
        <v>1</v>
      </c>
      <c r="I158" s="4">
        <v>1</v>
      </c>
      <c r="J158" s="4">
        <v>1</v>
      </c>
      <c r="K158" s="4" t="s">
        <v>30</v>
      </c>
      <c r="L158" s="4">
        <v>216</v>
      </c>
      <c r="M158" s="4">
        <v>216</v>
      </c>
      <c r="N158" s="4" t="s">
        <v>546</v>
      </c>
      <c r="O158" s="4" t="s">
        <v>543</v>
      </c>
      <c r="P158" s="4" t="s">
        <v>33</v>
      </c>
      <c r="Q158" s="4">
        <v>0</v>
      </c>
      <c r="R158" s="7">
        <v>44606</v>
      </c>
      <c r="S158" s="6">
        <v>44634</v>
      </c>
      <c r="T158" s="4" t="s">
        <v>34</v>
      </c>
      <c r="U158" s="4">
        <v>216</v>
      </c>
      <c r="V158" s="4">
        <v>0</v>
      </c>
      <c r="W158" s="4">
        <v>0</v>
      </c>
      <c r="X158" s="4" t="s">
        <v>35</v>
      </c>
      <c r="Y158" s="4" t="s">
        <v>547</v>
      </c>
    </row>
    <row r="159" s="4" customFormat="1" hidden="1" spans="1:25">
      <c r="A159" s="4" t="s">
        <v>548</v>
      </c>
      <c r="B159" s="4" t="s">
        <v>26</v>
      </c>
      <c r="C159" s="4" t="s">
        <v>27</v>
      </c>
      <c r="D159" s="4" t="s">
        <v>549</v>
      </c>
      <c r="E159" s="4" t="s">
        <v>550</v>
      </c>
      <c r="F159" s="6">
        <v>44617</v>
      </c>
      <c r="G159" s="6">
        <v>44619</v>
      </c>
      <c r="H159" s="4">
        <v>1</v>
      </c>
      <c r="I159" s="4">
        <v>2</v>
      </c>
      <c r="J159" s="4">
        <v>2</v>
      </c>
      <c r="K159" s="4" t="s">
        <v>30</v>
      </c>
      <c r="L159" s="4">
        <v>314</v>
      </c>
      <c r="M159" s="4">
        <v>314</v>
      </c>
      <c r="N159" s="4" t="s">
        <v>551</v>
      </c>
      <c r="O159" s="4" t="s">
        <v>543</v>
      </c>
      <c r="P159" s="4" t="s">
        <v>33</v>
      </c>
      <c r="Q159" s="4">
        <v>0</v>
      </c>
      <c r="R159" s="7">
        <v>44606</v>
      </c>
      <c r="S159" s="6">
        <v>44634</v>
      </c>
      <c r="T159" s="4" t="s">
        <v>34</v>
      </c>
      <c r="U159" s="4">
        <v>314</v>
      </c>
      <c r="V159" s="4">
        <v>0</v>
      </c>
      <c r="W159" s="4">
        <v>0</v>
      </c>
      <c r="X159" s="4" t="s">
        <v>35</v>
      </c>
      <c r="Y159" s="4" t="s">
        <v>35</v>
      </c>
    </row>
    <row r="160" s="4" customFormat="1" hidden="1" spans="1:25">
      <c r="A160" s="4" t="s">
        <v>548</v>
      </c>
      <c r="B160" s="4" t="s">
        <v>26</v>
      </c>
      <c r="C160" s="4" t="s">
        <v>72</v>
      </c>
      <c r="D160" s="4" t="s">
        <v>549</v>
      </c>
      <c r="E160" s="4" t="s">
        <v>550</v>
      </c>
      <c r="F160" s="6">
        <v>44617</v>
      </c>
      <c r="G160" s="6">
        <v>44619</v>
      </c>
      <c r="H160" s="4">
        <v>1</v>
      </c>
      <c r="I160" s="4">
        <v>2</v>
      </c>
      <c r="J160" s="4">
        <v>2</v>
      </c>
      <c r="K160" s="4" t="s">
        <v>30</v>
      </c>
      <c r="L160" s="4">
        <v>-314</v>
      </c>
      <c r="M160" s="4">
        <v>-314</v>
      </c>
      <c r="N160" s="4" t="s">
        <v>551</v>
      </c>
      <c r="O160" s="4" t="s">
        <v>543</v>
      </c>
      <c r="P160" s="4" t="s">
        <v>33</v>
      </c>
      <c r="Q160" s="4">
        <v>0</v>
      </c>
      <c r="R160" s="7">
        <v>44606</v>
      </c>
      <c r="S160" s="6">
        <v>44634</v>
      </c>
      <c r="T160" s="4" t="s">
        <v>34</v>
      </c>
      <c r="U160" s="4">
        <v>-314</v>
      </c>
      <c r="V160" s="4">
        <v>0</v>
      </c>
      <c r="W160" s="4">
        <v>0</v>
      </c>
      <c r="X160" s="4" t="s">
        <v>35</v>
      </c>
      <c r="Y160" s="4" t="s">
        <v>35</v>
      </c>
    </row>
    <row r="161" s="4" customFormat="1" hidden="1" spans="1:25">
      <c r="A161" s="4" t="s">
        <v>552</v>
      </c>
      <c r="B161" s="4" t="s">
        <v>26</v>
      </c>
      <c r="C161" s="4" t="s">
        <v>27</v>
      </c>
      <c r="D161" s="4" t="s">
        <v>223</v>
      </c>
      <c r="E161" s="4" t="s">
        <v>553</v>
      </c>
      <c r="F161" s="6">
        <v>44618</v>
      </c>
      <c r="G161" s="6">
        <v>44619</v>
      </c>
      <c r="H161" s="4">
        <v>1</v>
      </c>
      <c r="I161" s="4">
        <v>1</v>
      </c>
      <c r="J161" s="4">
        <v>1</v>
      </c>
      <c r="K161" s="4" t="s">
        <v>30</v>
      </c>
      <c r="L161" s="4">
        <v>502</v>
      </c>
      <c r="M161" s="4">
        <v>502</v>
      </c>
      <c r="N161" s="4" t="s">
        <v>554</v>
      </c>
      <c r="O161" s="4" t="s">
        <v>543</v>
      </c>
      <c r="P161" s="4" t="s">
        <v>33</v>
      </c>
      <c r="Q161" s="4">
        <v>0</v>
      </c>
      <c r="R161" s="7">
        <v>44606</v>
      </c>
      <c r="S161" s="6">
        <v>44634</v>
      </c>
      <c r="T161" s="4" t="s">
        <v>34</v>
      </c>
      <c r="U161" s="4">
        <v>502</v>
      </c>
      <c r="V161" s="4">
        <v>0</v>
      </c>
      <c r="W161" s="4">
        <v>0</v>
      </c>
      <c r="X161" s="4" t="s">
        <v>35</v>
      </c>
      <c r="Y161" s="4" t="s">
        <v>35</v>
      </c>
    </row>
    <row r="162" s="4" customFormat="1" hidden="1" spans="1:25">
      <c r="A162" s="4" t="s">
        <v>555</v>
      </c>
      <c r="B162" s="4" t="s">
        <v>26</v>
      </c>
      <c r="C162" s="4" t="s">
        <v>27</v>
      </c>
      <c r="D162" s="4" t="s">
        <v>223</v>
      </c>
      <c r="E162" s="4" t="s">
        <v>224</v>
      </c>
      <c r="F162" s="6">
        <v>44618</v>
      </c>
      <c r="G162" s="6">
        <v>44619</v>
      </c>
      <c r="H162" s="4">
        <v>1</v>
      </c>
      <c r="I162" s="4">
        <v>1</v>
      </c>
      <c r="J162" s="4">
        <v>1</v>
      </c>
      <c r="K162" s="4" t="s">
        <v>30</v>
      </c>
      <c r="L162" s="4">
        <v>561</v>
      </c>
      <c r="M162" s="4">
        <v>561</v>
      </c>
      <c r="N162" s="4" t="s">
        <v>556</v>
      </c>
      <c r="O162" s="4" t="s">
        <v>543</v>
      </c>
      <c r="P162" s="4" t="s">
        <v>33</v>
      </c>
      <c r="Q162" s="4">
        <v>0</v>
      </c>
      <c r="R162" s="7">
        <v>44610</v>
      </c>
      <c r="S162" s="6">
        <v>44634</v>
      </c>
      <c r="T162" s="4" t="s">
        <v>34</v>
      </c>
      <c r="U162" s="4">
        <v>561</v>
      </c>
      <c r="V162" s="4">
        <v>0</v>
      </c>
      <c r="W162" s="4">
        <v>0</v>
      </c>
      <c r="X162" s="4" t="s">
        <v>35</v>
      </c>
      <c r="Y162" s="4" t="s">
        <v>35</v>
      </c>
    </row>
    <row r="163" s="4" customFormat="1" hidden="1" spans="1:25">
      <c r="A163" s="4" t="s">
        <v>557</v>
      </c>
      <c r="B163" s="4" t="s">
        <v>26</v>
      </c>
      <c r="C163" s="4" t="s">
        <v>27</v>
      </c>
      <c r="D163" s="4" t="s">
        <v>558</v>
      </c>
      <c r="E163" s="4" t="s">
        <v>559</v>
      </c>
      <c r="F163" s="6">
        <v>44618</v>
      </c>
      <c r="G163" s="6">
        <v>44619</v>
      </c>
      <c r="H163" s="4">
        <v>1</v>
      </c>
      <c r="I163" s="4">
        <v>1</v>
      </c>
      <c r="J163" s="4">
        <v>1</v>
      </c>
      <c r="K163" s="4" t="s">
        <v>30</v>
      </c>
      <c r="L163" s="4">
        <v>788</v>
      </c>
      <c r="M163" s="4">
        <v>788</v>
      </c>
      <c r="N163" s="4" t="s">
        <v>560</v>
      </c>
      <c r="O163" s="4" t="s">
        <v>543</v>
      </c>
      <c r="P163" s="4" t="s">
        <v>33</v>
      </c>
      <c r="Q163" s="4">
        <v>0</v>
      </c>
      <c r="R163" s="7">
        <v>44611</v>
      </c>
      <c r="S163" s="6">
        <v>44634</v>
      </c>
      <c r="T163" s="4" t="s">
        <v>34</v>
      </c>
      <c r="U163" s="4">
        <v>788</v>
      </c>
      <c r="V163" s="4">
        <v>0</v>
      </c>
      <c r="W163" s="4">
        <v>0</v>
      </c>
      <c r="X163" s="4" t="s">
        <v>561</v>
      </c>
      <c r="Y163" s="4" t="s">
        <v>562</v>
      </c>
    </row>
    <row r="164" s="4" customFormat="1" hidden="1" spans="1:25">
      <c r="A164" s="4" t="s">
        <v>563</v>
      </c>
      <c r="B164" s="4" t="s">
        <v>26</v>
      </c>
      <c r="C164" s="4" t="s">
        <v>27</v>
      </c>
      <c r="D164" s="4" t="s">
        <v>558</v>
      </c>
      <c r="E164" s="4" t="s">
        <v>395</v>
      </c>
      <c r="F164" s="6">
        <v>44618</v>
      </c>
      <c r="G164" s="6">
        <v>44619</v>
      </c>
      <c r="H164" s="4">
        <v>1</v>
      </c>
      <c r="I164" s="4">
        <v>1</v>
      </c>
      <c r="J164" s="4">
        <v>1</v>
      </c>
      <c r="K164" s="4" t="s">
        <v>30</v>
      </c>
      <c r="L164" s="4">
        <v>887</v>
      </c>
      <c r="M164" s="4">
        <v>887</v>
      </c>
      <c r="N164" s="4" t="s">
        <v>564</v>
      </c>
      <c r="O164" s="4" t="s">
        <v>543</v>
      </c>
      <c r="P164" s="4" t="s">
        <v>33</v>
      </c>
      <c r="Q164" s="4">
        <v>0</v>
      </c>
      <c r="R164" s="7">
        <v>44612</v>
      </c>
      <c r="S164" s="6">
        <v>44634</v>
      </c>
      <c r="T164" s="4" t="s">
        <v>34</v>
      </c>
      <c r="U164" s="4">
        <v>887</v>
      </c>
      <c r="V164" s="4">
        <v>0</v>
      </c>
      <c r="W164" s="4">
        <v>0</v>
      </c>
      <c r="X164" s="4" t="s">
        <v>35</v>
      </c>
      <c r="Y164" s="4" t="s">
        <v>565</v>
      </c>
    </row>
    <row r="165" s="4" customFormat="1" hidden="1" spans="1:25">
      <c r="A165" s="4" t="s">
        <v>544</v>
      </c>
      <c r="B165" s="4" t="s">
        <v>26</v>
      </c>
      <c r="C165" s="4" t="s">
        <v>72</v>
      </c>
      <c r="D165" s="4" t="s">
        <v>545</v>
      </c>
      <c r="E165" s="4" t="s">
        <v>102</v>
      </c>
      <c r="F165" s="6">
        <v>44618</v>
      </c>
      <c r="G165" s="6">
        <v>44619</v>
      </c>
      <c r="H165" s="4">
        <v>1</v>
      </c>
      <c r="I165" s="4">
        <v>1</v>
      </c>
      <c r="J165" s="4">
        <v>1</v>
      </c>
      <c r="K165" s="4" t="s">
        <v>30</v>
      </c>
      <c r="L165" s="4">
        <v>-216</v>
      </c>
      <c r="M165" s="4">
        <v>-216</v>
      </c>
      <c r="N165" s="4" t="s">
        <v>546</v>
      </c>
      <c r="O165" s="4" t="s">
        <v>543</v>
      </c>
      <c r="P165" s="4" t="s">
        <v>33</v>
      </c>
      <c r="Q165" s="4">
        <v>0</v>
      </c>
      <c r="R165" s="7">
        <v>44606</v>
      </c>
      <c r="S165" s="6">
        <v>44634</v>
      </c>
      <c r="T165" s="4" t="s">
        <v>34</v>
      </c>
      <c r="U165" s="4">
        <v>-216</v>
      </c>
      <c r="V165" s="4">
        <v>0</v>
      </c>
      <c r="W165" s="4">
        <v>0</v>
      </c>
      <c r="X165" s="4" t="s">
        <v>35</v>
      </c>
      <c r="Y165" s="4" t="s">
        <v>547</v>
      </c>
    </row>
    <row r="166" s="4" customFormat="1" hidden="1" spans="1:25">
      <c r="A166" s="4" t="s">
        <v>566</v>
      </c>
      <c r="B166" s="4" t="s">
        <v>26</v>
      </c>
      <c r="C166" s="4" t="s">
        <v>27</v>
      </c>
      <c r="D166" s="4" t="s">
        <v>558</v>
      </c>
      <c r="E166" s="4" t="s">
        <v>559</v>
      </c>
      <c r="F166" s="6">
        <v>44618</v>
      </c>
      <c r="G166" s="6">
        <v>44619</v>
      </c>
      <c r="H166" s="4">
        <v>1</v>
      </c>
      <c r="I166" s="4">
        <v>1</v>
      </c>
      <c r="J166" s="4">
        <v>1</v>
      </c>
      <c r="K166" s="4" t="s">
        <v>30</v>
      </c>
      <c r="L166" s="4">
        <v>788</v>
      </c>
      <c r="M166" s="4">
        <v>788</v>
      </c>
      <c r="N166" s="4" t="s">
        <v>567</v>
      </c>
      <c r="O166" s="4" t="s">
        <v>543</v>
      </c>
      <c r="P166" s="4" t="s">
        <v>33</v>
      </c>
      <c r="Q166" s="4">
        <v>0</v>
      </c>
      <c r="R166" s="7">
        <v>44612</v>
      </c>
      <c r="S166" s="6">
        <v>44634</v>
      </c>
      <c r="T166" s="4" t="s">
        <v>34</v>
      </c>
      <c r="U166" s="4">
        <v>788</v>
      </c>
      <c r="V166" s="4">
        <v>0</v>
      </c>
      <c r="W166" s="4">
        <v>0</v>
      </c>
      <c r="X166" s="4" t="s">
        <v>35</v>
      </c>
      <c r="Y166" s="4" t="s">
        <v>568</v>
      </c>
    </row>
    <row r="167" s="4" customFormat="1" hidden="1" spans="1:25">
      <c r="A167" s="4" t="s">
        <v>569</v>
      </c>
      <c r="B167" s="4" t="s">
        <v>26</v>
      </c>
      <c r="C167" s="4" t="s">
        <v>27</v>
      </c>
      <c r="D167" s="4" t="s">
        <v>570</v>
      </c>
      <c r="E167" s="4" t="s">
        <v>550</v>
      </c>
      <c r="F167" s="6">
        <v>44618</v>
      </c>
      <c r="G167" s="6">
        <v>44619</v>
      </c>
      <c r="H167" s="4">
        <v>1</v>
      </c>
      <c r="I167" s="4">
        <v>1</v>
      </c>
      <c r="J167" s="4">
        <v>1</v>
      </c>
      <c r="K167" s="4" t="s">
        <v>30</v>
      </c>
      <c r="L167" s="4">
        <v>265</v>
      </c>
      <c r="M167" s="4">
        <v>265</v>
      </c>
      <c r="N167" s="4" t="s">
        <v>571</v>
      </c>
      <c r="O167" s="4" t="s">
        <v>543</v>
      </c>
      <c r="P167" s="4" t="s">
        <v>33</v>
      </c>
      <c r="Q167" s="4">
        <v>0</v>
      </c>
      <c r="R167" s="7">
        <v>44612</v>
      </c>
      <c r="S167" s="6">
        <v>44634</v>
      </c>
      <c r="T167" s="4" t="s">
        <v>34</v>
      </c>
      <c r="U167" s="4">
        <v>265</v>
      </c>
      <c r="V167" s="4">
        <v>0</v>
      </c>
      <c r="W167" s="4">
        <v>0</v>
      </c>
      <c r="X167" s="4" t="s">
        <v>35</v>
      </c>
      <c r="Y167" s="4" t="s">
        <v>35</v>
      </c>
    </row>
    <row r="168" s="4" customFormat="1" hidden="1" spans="1:25">
      <c r="A168" s="4" t="s">
        <v>569</v>
      </c>
      <c r="B168" s="4" t="s">
        <v>26</v>
      </c>
      <c r="C168" s="4" t="s">
        <v>72</v>
      </c>
      <c r="D168" s="4" t="s">
        <v>570</v>
      </c>
      <c r="E168" s="4" t="s">
        <v>550</v>
      </c>
      <c r="F168" s="6">
        <v>44618</v>
      </c>
      <c r="G168" s="6">
        <v>44619</v>
      </c>
      <c r="H168" s="4">
        <v>1</v>
      </c>
      <c r="I168" s="4">
        <v>1</v>
      </c>
      <c r="J168" s="4">
        <v>1</v>
      </c>
      <c r="K168" s="4" t="s">
        <v>30</v>
      </c>
      <c r="L168" s="4">
        <v>-265</v>
      </c>
      <c r="M168" s="4">
        <v>-265</v>
      </c>
      <c r="N168" s="4" t="s">
        <v>571</v>
      </c>
      <c r="O168" s="4" t="s">
        <v>543</v>
      </c>
      <c r="P168" s="4" t="s">
        <v>33</v>
      </c>
      <c r="Q168" s="4">
        <v>0</v>
      </c>
      <c r="R168" s="7">
        <v>44612</v>
      </c>
      <c r="S168" s="6">
        <v>44634</v>
      </c>
      <c r="T168" s="4" t="s">
        <v>34</v>
      </c>
      <c r="U168" s="4">
        <v>-265</v>
      </c>
      <c r="V168" s="4">
        <v>0</v>
      </c>
      <c r="W168" s="4">
        <v>0</v>
      </c>
      <c r="X168" s="4" t="s">
        <v>35</v>
      </c>
      <c r="Y168" s="4" t="s">
        <v>35</v>
      </c>
    </row>
    <row r="169" s="4" customFormat="1" hidden="1" spans="1:25">
      <c r="A169" s="4" t="s">
        <v>555</v>
      </c>
      <c r="B169" s="4" t="s">
        <v>26</v>
      </c>
      <c r="C169" s="4" t="s">
        <v>221</v>
      </c>
      <c r="D169" s="4" t="s">
        <v>223</v>
      </c>
      <c r="E169" s="4" t="s">
        <v>224</v>
      </c>
      <c r="F169" s="6">
        <v>44618</v>
      </c>
      <c r="G169" s="6">
        <v>44619</v>
      </c>
      <c r="H169" s="4">
        <v>1</v>
      </c>
      <c r="I169" s="4">
        <v>1</v>
      </c>
      <c r="J169" s="4">
        <v>1</v>
      </c>
      <c r="K169" s="4" t="s">
        <v>30</v>
      </c>
      <c r="L169" s="4">
        <v>-385.14</v>
      </c>
      <c r="M169" s="4">
        <v>-385.14</v>
      </c>
      <c r="N169" s="4" t="s">
        <v>556</v>
      </c>
      <c r="O169" s="4" t="s">
        <v>543</v>
      </c>
      <c r="P169" s="4" t="s">
        <v>33</v>
      </c>
      <c r="Q169" s="4">
        <v>0</v>
      </c>
      <c r="R169" s="7">
        <v>44610</v>
      </c>
      <c r="S169" s="6">
        <v>44634</v>
      </c>
      <c r="T169" s="4" t="s">
        <v>34</v>
      </c>
      <c r="U169" s="4">
        <v>-385.14</v>
      </c>
      <c r="V169" s="4">
        <v>0</v>
      </c>
      <c r="W169" s="4">
        <v>0</v>
      </c>
      <c r="X169" s="4" t="s">
        <v>35</v>
      </c>
      <c r="Y169" s="4" t="s">
        <v>35</v>
      </c>
    </row>
    <row r="170" s="4" customFormat="1" hidden="1" spans="1:25">
      <c r="A170" s="4" t="s">
        <v>572</v>
      </c>
      <c r="B170" s="4" t="s">
        <v>26</v>
      </c>
      <c r="C170" s="4" t="s">
        <v>27</v>
      </c>
      <c r="D170" s="4" t="s">
        <v>558</v>
      </c>
      <c r="E170" s="4" t="s">
        <v>573</v>
      </c>
      <c r="F170" s="6">
        <v>44618</v>
      </c>
      <c r="G170" s="6">
        <v>44619</v>
      </c>
      <c r="H170" s="4">
        <v>1</v>
      </c>
      <c r="I170" s="4">
        <v>1</v>
      </c>
      <c r="J170" s="4">
        <v>1</v>
      </c>
      <c r="K170" s="4" t="s">
        <v>30</v>
      </c>
      <c r="L170" s="4">
        <v>887</v>
      </c>
      <c r="M170" s="4">
        <v>887</v>
      </c>
      <c r="N170" s="4" t="s">
        <v>574</v>
      </c>
      <c r="O170" s="4" t="s">
        <v>543</v>
      </c>
      <c r="P170" s="4" t="s">
        <v>33</v>
      </c>
      <c r="Q170" s="4">
        <v>0</v>
      </c>
      <c r="R170" s="7">
        <v>44612</v>
      </c>
      <c r="S170" s="6">
        <v>44634</v>
      </c>
      <c r="T170" s="4" t="s">
        <v>34</v>
      </c>
      <c r="U170" s="4">
        <v>887</v>
      </c>
      <c r="V170" s="4">
        <v>0</v>
      </c>
      <c r="W170" s="4">
        <v>0</v>
      </c>
      <c r="X170" s="4" t="s">
        <v>35</v>
      </c>
      <c r="Y170" s="4" t="s">
        <v>575</v>
      </c>
    </row>
    <row r="171" s="4" customFormat="1" hidden="1" spans="1:25">
      <c r="A171" s="4" t="s">
        <v>576</v>
      </c>
      <c r="B171" s="4" t="s">
        <v>26</v>
      </c>
      <c r="C171" s="4" t="s">
        <v>27</v>
      </c>
      <c r="D171" s="4" t="s">
        <v>577</v>
      </c>
      <c r="E171" s="4" t="s">
        <v>550</v>
      </c>
      <c r="F171" s="6">
        <v>44618</v>
      </c>
      <c r="G171" s="6">
        <v>44619</v>
      </c>
      <c r="H171" s="4">
        <v>1</v>
      </c>
      <c r="I171" s="4">
        <v>1</v>
      </c>
      <c r="J171" s="4">
        <v>1</v>
      </c>
      <c r="K171" s="4" t="s">
        <v>30</v>
      </c>
      <c r="L171" s="4">
        <v>149</v>
      </c>
      <c r="M171" s="4">
        <v>149</v>
      </c>
      <c r="N171" s="4" t="s">
        <v>578</v>
      </c>
      <c r="O171" s="4" t="s">
        <v>543</v>
      </c>
      <c r="P171" s="4" t="s">
        <v>33</v>
      </c>
      <c r="Q171" s="4">
        <v>0</v>
      </c>
      <c r="R171" s="7">
        <v>44612</v>
      </c>
      <c r="S171" s="6">
        <v>44634</v>
      </c>
      <c r="T171" s="4" t="s">
        <v>34</v>
      </c>
      <c r="U171" s="4">
        <v>149</v>
      </c>
      <c r="V171" s="4">
        <v>0</v>
      </c>
      <c r="W171" s="4">
        <v>0</v>
      </c>
      <c r="X171" s="4" t="s">
        <v>35</v>
      </c>
      <c r="Y171" s="4" t="s">
        <v>35</v>
      </c>
    </row>
    <row r="172" s="4" customFormat="1" hidden="1" spans="1:25">
      <c r="A172" s="4" t="s">
        <v>579</v>
      </c>
      <c r="B172" s="4" t="s">
        <v>26</v>
      </c>
      <c r="C172" s="4" t="s">
        <v>27</v>
      </c>
      <c r="D172" s="4" t="s">
        <v>577</v>
      </c>
      <c r="E172" s="4" t="s">
        <v>550</v>
      </c>
      <c r="F172" s="6">
        <v>44618</v>
      </c>
      <c r="G172" s="6">
        <v>44619</v>
      </c>
      <c r="H172" s="4">
        <v>1</v>
      </c>
      <c r="I172" s="4">
        <v>1</v>
      </c>
      <c r="J172" s="4">
        <v>1</v>
      </c>
      <c r="K172" s="4" t="s">
        <v>30</v>
      </c>
      <c r="L172" s="4">
        <v>149</v>
      </c>
      <c r="M172" s="4">
        <v>149</v>
      </c>
      <c r="N172" s="4" t="s">
        <v>580</v>
      </c>
      <c r="O172" s="4" t="s">
        <v>543</v>
      </c>
      <c r="P172" s="4" t="s">
        <v>33</v>
      </c>
      <c r="Q172" s="4">
        <v>0</v>
      </c>
      <c r="R172" s="7">
        <v>44613</v>
      </c>
      <c r="S172" s="6">
        <v>44634</v>
      </c>
      <c r="T172" s="4" t="s">
        <v>34</v>
      </c>
      <c r="U172" s="4">
        <v>149</v>
      </c>
      <c r="V172" s="4">
        <v>0</v>
      </c>
      <c r="W172" s="4">
        <v>0</v>
      </c>
      <c r="X172" s="4" t="s">
        <v>35</v>
      </c>
      <c r="Y172" s="4" t="s">
        <v>35</v>
      </c>
    </row>
    <row r="173" s="4" customFormat="1" hidden="1" spans="1:25">
      <c r="A173" s="4" t="s">
        <v>581</v>
      </c>
      <c r="B173" s="4" t="s">
        <v>26</v>
      </c>
      <c r="C173" s="4" t="s">
        <v>27</v>
      </c>
      <c r="D173" s="4" t="s">
        <v>582</v>
      </c>
      <c r="E173" s="4" t="s">
        <v>583</v>
      </c>
      <c r="F173" s="6">
        <v>44618</v>
      </c>
      <c r="G173" s="6">
        <v>44619</v>
      </c>
      <c r="H173" s="4">
        <v>2</v>
      </c>
      <c r="I173" s="4">
        <v>1</v>
      </c>
      <c r="J173" s="4">
        <v>2</v>
      </c>
      <c r="K173" s="4" t="s">
        <v>30</v>
      </c>
      <c r="L173" s="4">
        <v>1962</v>
      </c>
      <c r="M173" s="4">
        <v>1962</v>
      </c>
      <c r="N173" s="4" t="s">
        <v>584</v>
      </c>
      <c r="O173" s="4" t="s">
        <v>543</v>
      </c>
      <c r="P173" s="4" t="s">
        <v>33</v>
      </c>
      <c r="Q173" s="4">
        <v>0</v>
      </c>
      <c r="R173" s="7">
        <v>44613</v>
      </c>
      <c r="S173" s="6">
        <v>44634</v>
      </c>
      <c r="T173" s="4" t="s">
        <v>34</v>
      </c>
      <c r="U173" s="4">
        <v>1962</v>
      </c>
      <c r="V173" s="4">
        <v>0</v>
      </c>
      <c r="W173" s="4">
        <v>0</v>
      </c>
      <c r="X173" s="4" t="s">
        <v>585</v>
      </c>
      <c r="Y173" s="4" t="s">
        <v>35</v>
      </c>
    </row>
    <row r="174" s="4" customFormat="1" hidden="1" spans="1:25">
      <c r="A174" s="4" t="s">
        <v>581</v>
      </c>
      <c r="B174" s="4" t="s">
        <v>26</v>
      </c>
      <c r="C174" s="4" t="s">
        <v>72</v>
      </c>
      <c r="D174" s="4" t="s">
        <v>582</v>
      </c>
      <c r="E174" s="4" t="s">
        <v>583</v>
      </c>
      <c r="F174" s="6">
        <v>44618</v>
      </c>
      <c r="G174" s="6">
        <v>44619</v>
      </c>
      <c r="H174" s="4">
        <v>2</v>
      </c>
      <c r="I174" s="4">
        <v>1</v>
      </c>
      <c r="J174" s="4">
        <v>2</v>
      </c>
      <c r="K174" s="4" t="s">
        <v>30</v>
      </c>
      <c r="L174" s="4">
        <v>-1962</v>
      </c>
      <c r="M174" s="4">
        <v>-1962</v>
      </c>
      <c r="N174" s="4" t="s">
        <v>584</v>
      </c>
      <c r="O174" s="4" t="s">
        <v>543</v>
      </c>
      <c r="P174" s="4" t="s">
        <v>33</v>
      </c>
      <c r="Q174" s="4">
        <v>0</v>
      </c>
      <c r="R174" s="7">
        <v>44613</v>
      </c>
      <c r="S174" s="6">
        <v>44634</v>
      </c>
      <c r="T174" s="4" t="s">
        <v>34</v>
      </c>
      <c r="U174" s="4">
        <v>-1962</v>
      </c>
      <c r="V174" s="4">
        <v>0</v>
      </c>
      <c r="W174" s="4">
        <v>0</v>
      </c>
      <c r="X174" s="4" t="s">
        <v>585</v>
      </c>
      <c r="Y174" s="4" t="s">
        <v>35</v>
      </c>
    </row>
    <row r="175" s="4" customFormat="1" hidden="1" spans="1:25">
      <c r="A175" s="4" t="s">
        <v>586</v>
      </c>
      <c r="B175" s="4" t="s">
        <v>26</v>
      </c>
      <c r="C175" s="4" t="s">
        <v>27</v>
      </c>
      <c r="D175" s="4" t="s">
        <v>587</v>
      </c>
      <c r="E175" s="4" t="s">
        <v>588</v>
      </c>
      <c r="F175" s="6">
        <v>44618</v>
      </c>
      <c r="G175" s="6">
        <v>44619</v>
      </c>
      <c r="H175" s="4">
        <v>1</v>
      </c>
      <c r="I175" s="4">
        <v>1</v>
      </c>
      <c r="J175" s="4">
        <v>1</v>
      </c>
      <c r="K175" s="4" t="s">
        <v>30</v>
      </c>
      <c r="L175" s="4">
        <v>170</v>
      </c>
      <c r="M175" s="4">
        <v>170</v>
      </c>
      <c r="N175" s="4" t="s">
        <v>589</v>
      </c>
      <c r="O175" s="4" t="s">
        <v>543</v>
      </c>
      <c r="P175" s="4" t="s">
        <v>33</v>
      </c>
      <c r="Q175" s="4">
        <v>0</v>
      </c>
      <c r="R175" s="7">
        <v>44613</v>
      </c>
      <c r="S175" s="6">
        <v>44634</v>
      </c>
      <c r="T175" s="4" t="s">
        <v>34</v>
      </c>
      <c r="U175" s="4">
        <v>170</v>
      </c>
      <c r="V175" s="4">
        <v>0</v>
      </c>
      <c r="W175" s="4">
        <v>0</v>
      </c>
      <c r="X175" s="4" t="s">
        <v>35</v>
      </c>
      <c r="Y175" s="4" t="s">
        <v>590</v>
      </c>
    </row>
    <row r="176" s="4" customFormat="1" hidden="1" spans="1:25">
      <c r="A176" s="4" t="s">
        <v>591</v>
      </c>
      <c r="B176" s="4" t="s">
        <v>26</v>
      </c>
      <c r="C176" s="4" t="s">
        <v>27</v>
      </c>
      <c r="D176" s="4" t="s">
        <v>592</v>
      </c>
      <c r="E176" s="4" t="s">
        <v>593</v>
      </c>
      <c r="F176" s="6">
        <v>44618</v>
      </c>
      <c r="G176" s="6">
        <v>44619</v>
      </c>
      <c r="H176" s="4">
        <v>1</v>
      </c>
      <c r="I176" s="4">
        <v>1</v>
      </c>
      <c r="J176" s="4">
        <v>1</v>
      </c>
      <c r="K176" s="4" t="s">
        <v>30</v>
      </c>
      <c r="L176" s="4">
        <v>774</v>
      </c>
      <c r="M176" s="4">
        <v>774</v>
      </c>
      <c r="N176" s="4" t="s">
        <v>594</v>
      </c>
      <c r="O176" s="4" t="s">
        <v>543</v>
      </c>
      <c r="P176" s="4" t="s">
        <v>33</v>
      </c>
      <c r="Q176" s="4">
        <v>0</v>
      </c>
      <c r="R176" s="7">
        <v>44613</v>
      </c>
      <c r="S176" s="6">
        <v>44634</v>
      </c>
      <c r="T176" s="4" t="s">
        <v>34</v>
      </c>
      <c r="U176" s="4">
        <v>774</v>
      </c>
      <c r="V176" s="4">
        <v>0</v>
      </c>
      <c r="W176" s="4">
        <v>0</v>
      </c>
      <c r="X176" s="4" t="s">
        <v>35</v>
      </c>
      <c r="Y176" s="4" t="s">
        <v>35</v>
      </c>
    </row>
    <row r="177" s="4" customFormat="1" hidden="1" spans="1:25">
      <c r="A177" s="4" t="s">
        <v>595</v>
      </c>
      <c r="B177" s="4" t="s">
        <v>26</v>
      </c>
      <c r="C177" s="4" t="s">
        <v>27</v>
      </c>
      <c r="D177" s="4" t="s">
        <v>596</v>
      </c>
      <c r="E177" s="4" t="s">
        <v>110</v>
      </c>
      <c r="F177" s="6">
        <v>44618</v>
      </c>
      <c r="G177" s="6">
        <v>44619</v>
      </c>
      <c r="H177" s="4">
        <v>1</v>
      </c>
      <c r="I177" s="4">
        <v>1</v>
      </c>
      <c r="J177" s="4">
        <v>1</v>
      </c>
      <c r="K177" s="4" t="s">
        <v>30</v>
      </c>
      <c r="L177" s="4">
        <v>443</v>
      </c>
      <c r="M177" s="4">
        <v>443</v>
      </c>
      <c r="N177" s="4" t="s">
        <v>597</v>
      </c>
      <c r="O177" s="4" t="s">
        <v>543</v>
      </c>
      <c r="P177" s="4" t="s">
        <v>33</v>
      </c>
      <c r="Q177" s="4">
        <v>0</v>
      </c>
      <c r="R177" s="7">
        <v>44614</v>
      </c>
      <c r="S177" s="6">
        <v>44634</v>
      </c>
      <c r="T177" s="4" t="s">
        <v>34</v>
      </c>
      <c r="U177" s="4">
        <v>443</v>
      </c>
      <c r="V177" s="4">
        <v>0</v>
      </c>
      <c r="W177" s="4">
        <v>0</v>
      </c>
      <c r="X177" s="4" t="s">
        <v>598</v>
      </c>
      <c r="Y177" s="4" t="s">
        <v>599</v>
      </c>
    </row>
    <row r="178" s="4" customFormat="1" hidden="1" spans="1:25">
      <c r="A178" s="4" t="s">
        <v>586</v>
      </c>
      <c r="B178" s="4" t="s">
        <v>26</v>
      </c>
      <c r="C178" s="4" t="s">
        <v>72</v>
      </c>
      <c r="D178" s="4" t="s">
        <v>587</v>
      </c>
      <c r="E178" s="4" t="s">
        <v>588</v>
      </c>
      <c r="F178" s="6">
        <v>44618</v>
      </c>
      <c r="G178" s="6">
        <v>44619</v>
      </c>
      <c r="H178" s="4">
        <v>1</v>
      </c>
      <c r="I178" s="4">
        <v>1</v>
      </c>
      <c r="J178" s="4">
        <v>1</v>
      </c>
      <c r="K178" s="4" t="s">
        <v>30</v>
      </c>
      <c r="L178" s="4">
        <v>-170</v>
      </c>
      <c r="M178" s="4">
        <v>-170</v>
      </c>
      <c r="N178" s="4" t="s">
        <v>589</v>
      </c>
      <c r="O178" s="4" t="s">
        <v>543</v>
      </c>
      <c r="P178" s="4" t="s">
        <v>33</v>
      </c>
      <c r="Q178" s="4">
        <v>0</v>
      </c>
      <c r="R178" s="7">
        <v>44613</v>
      </c>
      <c r="S178" s="6">
        <v>44634</v>
      </c>
      <c r="T178" s="4" t="s">
        <v>34</v>
      </c>
      <c r="U178" s="4">
        <v>-170</v>
      </c>
      <c r="V178" s="4">
        <v>0</v>
      </c>
      <c r="W178" s="4">
        <v>0</v>
      </c>
      <c r="X178" s="4" t="s">
        <v>35</v>
      </c>
      <c r="Y178" s="4" t="s">
        <v>590</v>
      </c>
    </row>
    <row r="179" s="4" customFormat="1" hidden="1" spans="1:25">
      <c r="A179" s="4" t="s">
        <v>600</v>
      </c>
      <c r="B179" s="4" t="s">
        <v>26</v>
      </c>
      <c r="C179" s="4" t="s">
        <v>27</v>
      </c>
      <c r="D179" s="4" t="s">
        <v>77</v>
      </c>
      <c r="E179" s="4" t="s">
        <v>38</v>
      </c>
      <c r="F179" s="6">
        <v>44618</v>
      </c>
      <c r="G179" s="6">
        <v>44619</v>
      </c>
      <c r="H179" s="4">
        <v>1</v>
      </c>
      <c r="I179" s="4">
        <v>1</v>
      </c>
      <c r="J179" s="4">
        <v>1</v>
      </c>
      <c r="K179" s="4" t="s">
        <v>30</v>
      </c>
      <c r="L179" s="4">
        <v>126</v>
      </c>
      <c r="M179" s="4">
        <v>126</v>
      </c>
      <c r="N179" s="4" t="s">
        <v>601</v>
      </c>
      <c r="O179" s="4" t="s">
        <v>543</v>
      </c>
      <c r="P179" s="4" t="s">
        <v>33</v>
      </c>
      <c r="Q179" s="4">
        <v>0</v>
      </c>
      <c r="R179" s="7">
        <v>44614</v>
      </c>
      <c r="S179" s="6">
        <v>44634</v>
      </c>
      <c r="T179" s="4" t="s">
        <v>34</v>
      </c>
      <c r="U179" s="4">
        <v>126</v>
      </c>
      <c r="V179" s="4">
        <v>0</v>
      </c>
      <c r="W179" s="4">
        <v>0</v>
      </c>
      <c r="X179" s="4" t="s">
        <v>602</v>
      </c>
      <c r="Y179" s="4" t="s">
        <v>35</v>
      </c>
    </row>
    <row r="180" s="4" customFormat="1" hidden="1" spans="1:25">
      <c r="A180" s="4" t="s">
        <v>603</v>
      </c>
      <c r="B180" s="4" t="s">
        <v>26</v>
      </c>
      <c r="C180" s="4" t="s">
        <v>27</v>
      </c>
      <c r="D180" s="4" t="s">
        <v>87</v>
      </c>
      <c r="E180" s="4" t="s">
        <v>88</v>
      </c>
      <c r="F180" s="6">
        <v>44617</v>
      </c>
      <c r="G180" s="6">
        <v>44619</v>
      </c>
      <c r="H180" s="4">
        <v>1</v>
      </c>
      <c r="I180" s="4">
        <v>2</v>
      </c>
      <c r="J180" s="4">
        <v>2</v>
      </c>
      <c r="K180" s="4" t="s">
        <v>30</v>
      </c>
      <c r="L180" s="4">
        <v>152</v>
      </c>
      <c r="M180" s="4">
        <v>152</v>
      </c>
      <c r="N180" s="4" t="s">
        <v>604</v>
      </c>
      <c r="O180" s="4" t="s">
        <v>543</v>
      </c>
      <c r="P180" s="4" t="s">
        <v>33</v>
      </c>
      <c r="Q180" s="4">
        <v>0</v>
      </c>
      <c r="R180" s="7">
        <v>44614</v>
      </c>
      <c r="S180" s="6">
        <v>44634</v>
      </c>
      <c r="T180" s="4" t="s">
        <v>34</v>
      </c>
      <c r="U180" s="4">
        <v>152</v>
      </c>
      <c r="V180" s="4">
        <v>0</v>
      </c>
      <c r="W180" s="4">
        <v>0</v>
      </c>
      <c r="X180" s="4" t="s">
        <v>35</v>
      </c>
      <c r="Y180" s="4" t="s">
        <v>35</v>
      </c>
    </row>
    <row r="181" s="4" customFormat="1" hidden="1" spans="1:25">
      <c r="A181" s="4" t="s">
        <v>576</v>
      </c>
      <c r="B181" s="4" t="s">
        <v>26</v>
      </c>
      <c r="C181" s="4" t="s">
        <v>72</v>
      </c>
      <c r="D181" s="4" t="s">
        <v>577</v>
      </c>
      <c r="E181" s="4" t="s">
        <v>550</v>
      </c>
      <c r="F181" s="6">
        <v>44618</v>
      </c>
      <c r="G181" s="6">
        <v>44619</v>
      </c>
      <c r="H181" s="4">
        <v>1</v>
      </c>
      <c r="I181" s="4">
        <v>1</v>
      </c>
      <c r="J181" s="4">
        <v>1</v>
      </c>
      <c r="K181" s="4" t="s">
        <v>30</v>
      </c>
      <c r="L181" s="4">
        <v>-149</v>
      </c>
      <c r="M181" s="4">
        <v>-149</v>
      </c>
      <c r="N181" s="4" t="s">
        <v>578</v>
      </c>
      <c r="O181" s="4" t="s">
        <v>543</v>
      </c>
      <c r="P181" s="4" t="s">
        <v>33</v>
      </c>
      <c r="Q181" s="4">
        <v>0</v>
      </c>
      <c r="R181" s="7">
        <v>44612</v>
      </c>
      <c r="S181" s="6">
        <v>44634</v>
      </c>
      <c r="T181" s="4" t="s">
        <v>34</v>
      </c>
      <c r="U181" s="4">
        <v>-149</v>
      </c>
      <c r="V181" s="4">
        <v>0</v>
      </c>
      <c r="W181" s="4">
        <v>0</v>
      </c>
      <c r="X181" s="4" t="s">
        <v>35</v>
      </c>
      <c r="Y181" s="4" t="s">
        <v>35</v>
      </c>
    </row>
    <row r="182" s="4" customFormat="1" hidden="1" spans="1:25">
      <c r="A182" s="4" t="s">
        <v>605</v>
      </c>
      <c r="B182" s="4" t="s">
        <v>26</v>
      </c>
      <c r="C182" s="4" t="s">
        <v>27</v>
      </c>
      <c r="D182" s="4" t="s">
        <v>606</v>
      </c>
      <c r="E182" s="4" t="s">
        <v>550</v>
      </c>
      <c r="F182" s="6">
        <v>44618</v>
      </c>
      <c r="G182" s="6">
        <v>44619</v>
      </c>
      <c r="H182" s="4">
        <v>1</v>
      </c>
      <c r="I182" s="4">
        <v>1</v>
      </c>
      <c r="J182" s="4">
        <v>1</v>
      </c>
      <c r="K182" s="4" t="s">
        <v>30</v>
      </c>
      <c r="L182" s="4">
        <v>216</v>
      </c>
      <c r="M182" s="4">
        <v>216</v>
      </c>
      <c r="N182" s="4" t="s">
        <v>607</v>
      </c>
      <c r="O182" s="4" t="s">
        <v>543</v>
      </c>
      <c r="P182" s="4" t="s">
        <v>33</v>
      </c>
      <c r="Q182" s="4">
        <v>0</v>
      </c>
      <c r="R182" s="7">
        <v>44615</v>
      </c>
      <c r="S182" s="6">
        <v>44634</v>
      </c>
      <c r="T182" s="4" t="s">
        <v>34</v>
      </c>
      <c r="U182" s="4">
        <v>216</v>
      </c>
      <c r="V182" s="4">
        <v>0</v>
      </c>
      <c r="W182" s="4">
        <v>0</v>
      </c>
      <c r="X182" s="4" t="s">
        <v>35</v>
      </c>
      <c r="Y182" s="4" t="s">
        <v>608</v>
      </c>
    </row>
    <row r="183" s="4" customFormat="1" hidden="1" spans="1:25">
      <c r="A183" s="4" t="s">
        <v>609</v>
      </c>
      <c r="B183" s="4" t="s">
        <v>26</v>
      </c>
      <c r="C183" s="4" t="s">
        <v>27</v>
      </c>
      <c r="D183" s="4" t="s">
        <v>610</v>
      </c>
      <c r="E183" s="4" t="s">
        <v>611</v>
      </c>
      <c r="F183" s="6">
        <v>44618</v>
      </c>
      <c r="G183" s="6">
        <v>44619</v>
      </c>
      <c r="H183" s="4">
        <v>1</v>
      </c>
      <c r="I183" s="4">
        <v>1</v>
      </c>
      <c r="J183" s="4">
        <v>1</v>
      </c>
      <c r="K183" s="4" t="s">
        <v>30</v>
      </c>
      <c r="L183" s="4">
        <v>1126</v>
      </c>
      <c r="M183" s="4">
        <v>1126</v>
      </c>
      <c r="N183" s="4" t="s">
        <v>612</v>
      </c>
      <c r="O183" s="4" t="s">
        <v>543</v>
      </c>
      <c r="P183" s="4" t="s">
        <v>33</v>
      </c>
      <c r="Q183" s="4">
        <v>0</v>
      </c>
      <c r="R183" s="7">
        <v>44615</v>
      </c>
      <c r="S183" s="6">
        <v>44634</v>
      </c>
      <c r="T183" s="4" t="s">
        <v>34</v>
      </c>
      <c r="U183" s="4">
        <v>1126</v>
      </c>
      <c r="V183" s="4">
        <v>0</v>
      </c>
      <c r="W183" s="4">
        <v>0</v>
      </c>
      <c r="X183" s="4" t="s">
        <v>35</v>
      </c>
      <c r="Y183" s="4" t="s">
        <v>35</v>
      </c>
    </row>
    <row r="184" s="4" customFormat="1" hidden="1" spans="1:25">
      <c r="A184" s="4" t="s">
        <v>613</v>
      </c>
      <c r="B184" s="4" t="s">
        <v>26</v>
      </c>
      <c r="C184" s="4" t="s">
        <v>27</v>
      </c>
      <c r="D184" s="4" t="s">
        <v>614</v>
      </c>
      <c r="E184" s="4" t="s">
        <v>615</v>
      </c>
      <c r="F184" s="6">
        <v>44617</v>
      </c>
      <c r="G184" s="6">
        <v>44619</v>
      </c>
      <c r="H184" s="4">
        <v>1</v>
      </c>
      <c r="I184" s="4">
        <v>2</v>
      </c>
      <c r="J184" s="4">
        <v>2</v>
      </c>
      <c r="K184" s="4" t="s">
        <v>30</v>
      </c>
      <c r="L184" s="4">
        <v>452</v>
      </c>
      <c r="M184" s="4">
        <v>452</v>
      </c>
      <c r="N184" s="4" t="s">
        <v>616</v>
      </c>
      <c r="O184" s="4" t="s">
        <v>543</v>
      </c>
      <c r="P184" s="4" t="s">
        <v>33</v>
      </c>
      <c r="Q184" s="4">
        <v>0</v>
      </c>
      <c r="R184" s="7">
        <v>44615</v>
      </c>
      <c r="S184" s="6">
        <v>44634</v>
      </c>
      <c r="T184" s="4" t="s">
        <v>34</v>
      </c>
      <c r="U184" s="4">
        <v>452</v>
      </c>
      <c r="V184" s="4">
        <v>0</v>
      </c>
      <c r="W184" s="4">
        <v>0</v>
      </c>
      <c r="X184" s="4" t="s">
        <v>35</v>
      </c>
      <c r="Y184" s="4" t="s">
        <v>35</v>
      </c>
    </row>
    <row r="185" s="4" customFormat="1" hidden="1" spans="1:25">
      <c r="A185" s="4" t="s">
        <v>617</v>
      </c>
      <c r="B185" s="4" t="s">
        <v>26</v>
      </c>
      <c r="C185" s="4" t="s">
        <v>27</v>
      </c>
      <c r="D185" s="4" t="s">
        <v>105</v>
      </c>
      <c r="E185" s="4" t="s">
        <v>102</v>
      </c>
      <c r="F185" s="6">
        <v>44616</v>
      </c>
      <c r="G185" s="6">
        <v>44619</v>
      </c>
      <c r="H185" s="4">
        <v>1</v>
      </c>
      <c r="I185" s="4">
        <v>3</v>
      </c>
      <c r="J185" s="4">
        <v>3</v>
      </c>
      <c r="K185" s="4" t="s">
        <v>30</v>
      </c>
      <c r="L185" s="4">
        <v>590</v>
      </c>
      <c r="M185" s="4">
        <v>590</v>
      </c>
      <c r="N185" s="4" t="s">
        <v>618</v>
      </c>
      <c r="O185" s="4" t="s">
        <v>543</v>
      </c>
      <c r="P185" s="4" t="s">
        <v>33</v>
      </c>
      <c r="Q185" s="4">
        <v>0</v>
      </c>
      <c r="R185" s="7">
        <v>44616</v>
      </c>
      <c r="S185" s="6">
        <v>44634</v>
      </c>
      <c r="T185" s="4" t="s">
        <v>34</v>
      </c>
      <c r="U185" s="4">
        <v>590</v>
      </c>
      <c r="V185" s="4">
        <v>0</v>
      </c>
      <c r="W185" s="4">
        <v>0</v>
      </c>
      <c r="X185" s="4" t="s">
        <v>35</v>
      </c>
      <c r="Y185" s="4" t="s">
        <v>619</v>
      </c>
    </row>
    <row r="186" s="4" customFormat="1" hidden="1" spans="1:25">
      <c r="A186" s="4" t="s">
        <v>620</v>
      </c>
      <c r="B186" s="4" t="s">
        <v>26</v>
      </c>
      <c r="C186" s="4" t="s">
        <v>27</v>
      </c>
      <c r="D186" s="4" t="s">
        <v>87</v>
      </c>
      <c r="E186" s="4" t="s">
        <v>88</v>
      </c>
      <c r="F186" s="6">
        <v>44618</v>
      </c>
      <c r="G186" s="6">
        <v>44619</v>
      </c>
      <c r="H186" s="4">
        <v>1</v>
      </c>
      <c r="I186" s="4">
        <v>1</v>
      </c>
      <c r="J186" s="4">
        <v>1</v>
      </c>
      <c r="K186" s="4" t="s">
        <v>30</v>
      </c>
      <c r="L186" s="4">
        <v>76</v>
      </c>
      <c r="M186" s="4">
        <v>76</v>
      </c>
      <c r="N186" s="4" t="s">
        <v>621</v>
      </c>
      <c r="O186" s="4" t="s">
        <v>543</v>
      </c>
      <c r="P186" s="4" t="s">
        <v>33</v>
      </c>
      <c r="Q186" s="4">
        <v>0</v>
      </c>
      <c r="R186" s="7">
        <v>44616</v>
      </c>
      <c r="S186" s="6">
        <v>44634</v>
      </c>
      <c r="T186" s="4" t="s">
        <v>34</v>
      </c>
      <c r="U186" s="4">
        <v>76</v>
      </c>
      <c r="V186" s="4">
        <v>0</v>
      </c>
      <c r="W186" s="4">
        <v>0</v>
      </c>
      <c r="X186" s="4" t="s">
        <v>622</v>
      </c>
      <c r="Y186" s="4" t="s">
        <v>285</v>
      </c>
    </row>
    <row r="187" s="4" customFormat="1" hidden="1" spans="1:25">
      <c r="A187" s="4" t="s">
        <v>613</v>
      </c>
      <c r="B187" s="4" t="s">
        <v>26</v>
      </c>
      <c r="C187" s="4" t="s">
        <v>72</v>
      </c>
      <c r="D187" s="4" t="s">
        <v>614</v>
      </c>
      <c r="E187" s="4" t="s">
        <v>615</v>
      </c>
      <c r="F187" s="6">
        <v>44617</v>
      </c>
      <c r="G187" s="6">
        <v>44619</v>
      </c>
      <c r="H187" s="4">
        <v>1</v>
      </c>
      <c r="I187" s="4">
        <v>2</v>
      </c>
      <c r="J187" s="4">
        <v>2</v>
      </c>
      <c r="K187" s="4" t="s">
        <v>30</v>
      </c>
      <c r="L187" s="4">
        <v>-452</v>
      </c>
      <c r="M187" s="4">
        <v>-452</v>
      </c>
      <c r="N187" s="4" t="s">
        <v>616</v>
      </c>
      <c r="O187" s="4" t="s">
        <v>543</v>
      </c>
      <c r="P187" s="4" t="s">
        <v>33</v>
      </c>
      <c r="Q187" s="4">
        <v>0</v>
      </c>
      <c r="R187" s="7">
        <v>44615</v>
      </c>
      <c r="S187" s="6">
        <v>44634</v>
      </c>
      <c r="T187" s="4" t="s">
        <v>34</v>
      </c>
      <c r="U187" s="4">
        <v>-452</v>
      </c>
      <c r="V187" s="4">
        <v>0</v>
      </c>
      <c r="W187" s="4">
        <v>0</v>
      </c>
      <c r="X187" s="4" t="s">
        <v>35</v>
      </c>
      <c r="Y187" s="4" t="s">
        <v>35</v>
      </c>
    </row>
    <row r="188" s="4" customFormat="1" hidden="1" spans="1:25">
      <c r="A188" s="4" t="s">
        <v>623</v>
      </c>
      <c r="B188" s="4" t="s">
        <v>26</v>
      </c>
      <c r="C188" s="4" t="s">
        <v>27</v>
      </c>
      <c r="D188" s="4" t="s">
        <v>624</v>
      </c>
      <c r="E188" s="4" t="s">
        <v>625</v>
      </c>
      <c r="F188" s="6">
        <v>44618</v>
      </c>
      <c r="G188" s="6">
        <v>44619</v>
      </c>
      <c r="H188" s="4">
        <v>1</v>
      </c>
      <c r="I188" s="4">
        <v>1</v>
      </c>
      <c r="J188" s="4">
        <v>1</v>
      </c>
      <c r="K188" s="4" t="s">
        <v>30</v>
      </c>
      <c r="L188" s="4">
        <v>84</v>
      </c>
      <c r="M188" s="4">
        <v>84</v>
      </c>
      <c r="N188" s="4" t="s">
        <v>626</v>
      </c>
      <c r="O188" s="4" t="s">
        <v>543</v>
      </c>
      <c r="P188" s="4" t="s">
        <v>33</v>
      </c>
      <c r="Q188" s="4">
        <v>0</v>
      </c>
      <c r="R188" s="7">
        <v>44616</v>
      </c>
      <c r="S188" s="6">
        <v>44634</v>
      </c>
      <c r="T188" s="4" t="s">
        <v>34</v>
      </c>
      <c r="U188" s="4">
        <v>84</v>
      </c>
      <c r="V188" s="4">
        <v>0</v>
      </c>
      <c r="W188" s="4">
        <v>0</v>
      </c>
      <c r="X188" s="4" t="s">
        <v>35</v>
      </c>
      <c r="Y188" s="4" t="s">
        <v>35</v>
      </c>
    </row>
    <row r="189" s="4" customFormat="1" hidden="1" spans="1:25">
      <c r="A189" s="4" t="s">
        <v>627</v>
      </c>
      <c r="B189" s="4" t="s">
        <v>26</v>
      </c>
      <c r="C189" s="4" t="s">
        <v>27</v>
      </c>
      <c r="D189" s="4" t="s">
        <v>628</v>
      </c>
      <c r="E189" s="4" t="s">
        <v>629</v>
      </c>
      <c r="F189" s="6">
        <v>44616</v>
      </c>
      <c r="G189" s="6">
        <v>44619</v>
      </c>
      <c r="H189" s="4">
        <v>1</v>
      </c>
      <c r="I189" s="4">
        <v>3</v>
      </c>
      <c r="J189" s="4">
        <v>3</v>
      </c>
      <c r="K189" s="4" t="s">
        <v>30</v>
      </c>
      <c r="L189" s="4">
        <v>237</v>
      </c>
      <c r="M189" s="4">
        <v>237</v>
      </c>
      <c r="N189" s="4" t="s">
        <v>630</v>
      </c>
      <c r="O189" s="4" t="s">
        <v>543</v>
      </c>
      <c r="P189" s="4" t="s">
        <v>33</v>
      </c>
      <c r="Q189" s="4">
        <v>0</v>
      </c>
      <c r="R189" s="7">
        <v>44616</v>
      </c>
      <c r="S189" s="6">
        <v>44634</v>
      </c>
      <c r="T189" s="4" t="s">
        <v>34</v>
      </c>
      <c r="U189" s="4">
        <v>237</v>
      </c>
      <c r="V189" s="4">
        <v>0</v>
      </c>
      <c r="W189" s="4">
        <v>0</v>
      </c>
      <c r="X189" s="4" t="s">
        <v>35</v>
      </c>
      <c r="Y189" s="4" t="s">
        <v>35</v>
      </c>
    </row>
    <row r="190" s="4" customFormat="1" hidden="1" spans="1:25">
      <c r="A190" s="4" t="s">
        <v>631</v>
      </c>
      <c r="B190" s="4" t="s">
        <v>26</v>
      </c>
      <c r="C190" s="4" t="s">
        <v>27</v>
      </c>
      <c r="D190" s="4" t="s">
        <v>198</v>
      </c>
      <c r="E190" s="4" t="s">
        <v>123</v>
      </c>
      <c r="F190" s="6">
        <v>44617</v>
      </c>
      <c r="G190" s="6">
        <v>44619</v>
      </c>
      <c r="H190" s="4">
        <v>1</v>
      </c>
      <c r="I190" s="4">
        <v>2</v>
      </c>
      <c r="J190" s="4">
        <v>2</v>
      </c>
      <c r="K190" s="4" t="s">
        <v>30</v>
      </c>
      <c r="L190" s="4">
        <v>168</v>
      </c>
      <c r="M190" s="4">
        <v>168</v>
      </c>
      <c r="N190" s="4" t="s">
        <v>632</v>
      </c>
      <c r="O190" s="4" t="s">
        <v>543</v>
      </c>
      <c r="P190" s="4" t="s">
        <v>33</v>
      </c>
      <c r="Q190" s="4">
        <v>0</v>
      </c>
      <c r="R190" s="7">
        <v>44616</v>
      </c>
      <c r="S190" s="6">
        <v>44634</v>
      </c>
      <c r="T190" s="4" t="s">
        <v>34</v>
      </c>
      <c r="U190" s="4">
        <v>168</v>
      </c>
      <c r="V190" s="4">
        <v>0</v>
      </c>
      <c r="W190" s="4">
        <v>0</v>
      </c>
      <c r="X190" s="4" t="s">
        <v>35</v>
      </c>
      <c r="Y190" s="4" t="s">
        <v>35</v>
      </c>
    </row>
    <row r="191" s="4" customFormat="1" hidden="1" spans="1:25">
      <c r="A191" s="4" t="s">
        <v>633</v>
      </c>
      <c r="B191" s="4" t="s">
        <v>26</v>
      </c>
      <c r="C191" s="4" t="s">
        <v>27</v>
      </c>
      <c r="D191" s="4" t="s">
        <v>68</v>
      </c>
      <c r="E191" s="4" t="s">
        <v>69</v>
      </c>
      <c r="F191" s="6">
        <v>44618</v>
      </c>
      <c r="G191" s="6">
        <v>44619</v>
      </c>
      <c r="H191" s="4">
        <v>1</v>
      </c>
      <c r="I191" s="4">
        <v>1</v>
      </c>
      <c r="J191" s="4">
        <v>1</v>
      </c>
      <c r="K191" s="4" t="s">
        <v>30</v>
      </c>
      <c r="L191" s="4">
        <v>383</v>
      </c>
      <c r="M191" s="4">
        <v>383</v>
      </c>
      <c r="N191" s="4" t="s">
        <v>634</v>
      </c>
      <c r="O191" s="4" t="s">
        <v>543</v>
      </c>
      <c r="P191" s="4" t="s">
        <v>33</v>
      </c>
      <c r="Q191" s="4">
        <v>0</v>
      </c>
      <c r="R191" s="7">
        <v>44616</v>
      </c>
      <c r="S191" s="6">
        <v>44634</v>
      </c>
      <c r="T191" s="4" t="s">
        <v>34</v>
      </c>
      <c r="U191" s="4">
        <v>383</v>
      </c>
      <c r="V191" s="4">
        <v>0</v>
      </c>
      <c r="W191" s="4">
        <v>0</v>
      </c>
      <c r="X191" s="4" t="s">
        <v>635</v>
      </c>
      <c r="Y191" s="4" t="s">
        <v>35</v>
      </c>
    </row>
    <row r="192" s="4" customFormat="1" hidden="1" spans="1:25">
      <c r="A192" s="4" t="s">
        <v>636</v>
      </c>
      <c r="B192" s="4" t="s">
        <v>26</v>
      </c>
      <c r="C192" s="4" t="s">
        <v>27</v>
      </c>
      <c r="D192" s="4" t="s">
        <v>637</v>
      </c>
      <c r="E192" s="4" t="s">
        <v>277</v>
      </c>
      <c r="F192" s="6">
        <v>44618</v>
      </c>
      <c r="G192" s="6">
        <v>44619</v>
      </c>
      <c r="H192" s="4">
        <v>1</v>
      </c>
      <c r="I192" s="4">
        <v>1</v>
      </c>
      <c r="J192" s="4">
        <v>1</v>
      </c>
      <c r="K192" s="4" t="s">
        <v>30</v>
      </c>
      <c r="L192" s="4">
        <v>642</v>
      </c>
      <c r="M192" s="4">
        <v>642</v>
      </c>
      <c r="N192" s="4" t="s">
        <v>638</v>
      </c>
      <c r="O192" s="4" t="s">
        <v>543</v>
      </c>
      <c r="P192" s="4" t="s">
        <v>33</v>
      </c>
      <c r="Q192" s="4">
        <v>0</v>
      </c>
      <c r="R192" s="7">
        <v>44616</v>
      </c>
      <c r="S192" s="6">
        <v>44634</v>
      </c>
      <c r="T192" s="4" t="s">
        <v>34</v>
      </c>
      <c r="U192" s="4">
        <v>642</v>
      </c>
      <c r="V192" s="4">
        <v>0</v>
      </c>
      <c r="W192" s="4">
        <v>0</v>
      </c>
      <c r="X192" s="4" t="s">
        <v>35</v>
      </c>
      <c r="Y192" s="4" t="s">
        <v>639</v>
      </c>
    </row>
    <row r="193" s="4" customFormat="1" hidden="1" spans="1:25">
      <c r="A193" s="4" t="s">
        <v>640</v>
      </c>
      <c r="B193" s="4" t="s">
        <v>26</v>
      </c>
      <c r="C193" s="4" t="s">
        <v>27</v>
      </c>
      <c r="D193" s="4" t="s">
        <v>641</v>
      </c>
      <c r="F193" s="6">
        <v>44618</v>
      </c>
      <c r="G193" s="6">
        <v>44619</v>
      </c>
      <c r="H193" s="4">
        <v>0</v>
      </c>
      <c r="I193" s="4">
        <v>1</v>
      </c>
      <c r="J193" s="4">
        <v>0</v>
      </c>
      <c r="K193" s="4" t="s">
        <v>30</v>
      </c>
      <c r="L193" s="4">
        <v>318</v>
      </c>
      <c r="M193" s="4">
        <v>318</v>
      </c>
      <c r="O193" s="4" t="s">
        <v>543</v>
      </c>
      <c r="P193" s="4" t="s">
        <v>33</v>
      </c>
      <c r="Q193" s="4">
        <v>0</v>
      </c>
      <c r="R193" s="7">
        <v>44617</v>
      </c>
      <c r="S193" s="6">
        <v>44634</v>
      </c>
      <c r="T193" s="4" t="s">
        <v>34</v>
      </c>
      <c r="U193" s="4">
        <v>318</v>
      </c>
      <c r="V193" s="4">
        <v>0</v>
      </c>
      <c r="W193" s="4">
        <v>0</v>
      </c>
      <c r="X193" s="4" t="s">
        <v>35</v>
      </c>
      <c r="Y193" s="4" t="s">
        <v>35</v>
      </c>
    </row>
    <row r="194" s="4" customFormat="1" hidden="1" spans="1:25">
      <c r="A194" s="4" t="s">
        <v>642</v>
      </c>
      <c r="B194" s="4" t="s">
        <v>26</v>
      </c>
      <c r="C194" s="4" t="s">
        <v>27</v>
      </c>
      <c r="D194" s="4" t="s">
        <v>109</v>
      </c>
      <c r="E194" s="4" t="s">
        <v>110</v>
      </c>
      <c r="F194" s="6">
        <v>44617</v>
      </c>
      <c r="G194" s="6">
        <v>44619</v>
      </c>
      <c r="H194" s="4">
        <v>1</v>
      </c>
      <c r="I194" s="4">
        <v>2</v>
      </c>
      <c r="J194" s="4">
        <v>2</v>
      </c>
      <c r="K194" s="4" t="s">
        <v>30</v>
      </c>
      <c r="L194" s="4">
        <v>475</v>
      </c>
      <c r="M194" s="4">
        <v>475</v>
      </c>
      <c r="N194" s="4" t="s">
        <v>643</v>
      </c>
      <c r="O194" s="4" t="s">
        <v>543</v>
      </c>
      <c r="P194" s="4" t="s">
        <v>33</v>
      </c>
      <c r="Q194" s="4">
        <v>0</v>
      </c>
      <c r="R194" s="7">
        <v>44617</v>
      </c>
      <c r="S194" s="6">
        <v>44634</v>
      </c>
      <c r="T194" s="4" t="s">
        <v>34</v>
      </c>
      <c r="U194" s="4">
        <v>475</v>
      </c>
      <c r="V194" s="4">
        <v>0</v>
      </c>
      <c r="W194" s="4">
        <v>0</v>
      </c>
      <c r="X194" s="4" t="s">
        <v>644</v>
      </c>
      <c r="Y194" s="4" t="s">
        <v>35</v>
      </c>
    </row>
    <row r="195" s="4" customFormat="1" hidden="1" spans="1:25">
      <c r="A195" s="4" t="s">
        <v>645</v>
      </c>
      <c r="B195" s="4" t="s">
        <v>26</v>
      </c>
      <c r="C195" s="4" t="s">
        <v>27</v>
      </c>
      <c r="D195" s="4" t="s">
        <v>646</v>
      </c>
      <c r="F195" s="6">
        <v>44618</v>
      </c>
      <c r="G195" s="6">
        <v>44619</v>
      </c>
      <c r="H195" s="4">
        <v>0</v>
      </c>
      <c r="I195" s="4">
        <v>1</v>
      </c>
      <c r="J195" s="4">
        <v>0</v>
      </c>
      <c r="K195" s="4" t="s">
        <v>30</v>
      </c>
      <c r="L195" s="4">
        <v>134</v>
      </c>
      <c r="M195" s="4">
        <v>134</v>
      </c>
      <c r="O195" s="4" t="s">
        <v>543</v>
      </c>
      <c r="P195" s="4" t="s">
        <v>33</v>
      </c>
      <c r="Q195" s="4">
        <v>0</v>
      </c>
      <c r="R195" s="7">
        <v>44617</v>
      </c>
      <c r="S195" s="6">
        <v>44634</v>
      </c>
      <c r="T195" s="4" t="s">
        <v>34</v>
      </c>
      <c r="U195" s="4">
        <v>134</v>
      </c>
      <c r="V195" s="4">
        <v>0</v>
      </c>
      <c r="W195" s="4">
        <v>0</v>
      </c>
      <c r="X195" s="4" t="s">
        <v>35</v>
      </c>
      <c r="Y195" s="4" t="s">
        <v>35</v>
      </c>
    </row>
    <row r="196" s="4" customFormat="1" hidden="1" spans="1:25">
      <c r="A196" s="4" t="s">
        <v>645</v>
      </c>
      <c r="B196" s="4" t="s">
        <v>26</v>
      </c>
      <c r="C196" s="4" t="s">
        <v>72</v>
      </c>
      <c r="D196" s="4" t="s">
        <v>646</v>
      </c>
      <c r="F196" s="6">
        <v>44618</v>
      </c>
      <c r="G196" s="6">
        <v>44619</v>
      </c>
      <c r="H196" s="4">
        <v>0</v>
      </c>
      <c r="I196" s="4">
        <v>1</v>
      </c>
      <c r="J196" s="4">
        <v>0</v>
      </c>
      <c r="K196" s="4" t="s">
        <v>30</v>
      </c>
      <c r="L196" s="4">
        <v>-134</v>
      </c>
      <c r="M196" s="4">
        <v>-134</v>
      </c>
      <c r="O196" s="4" t="s">
        <v>543</v>
      </c>
      <c r="P196" s="4" t="s">
        <v>33</v>
      </c>
      <c r="Q196" s="4">
        <v>0</v>
      </c>
      <c r="R196" s="7">
        <v>44617</v>
      </c>
      <c r="S196" s="6">
        <v>44634</v>
      </c>
      <c r="T196" s="4" t="s">
        <v>34</v>
      </c>
      <c r="U196" s="4">
        <v>-134</v>
      </c>
      <c r="V196" s="4">
        <v>0</v>
      </c>
      <c r="W196" s="4">
        <v>0</v>
      </c>
      <c r="X196" s="4" t="s">
        <v>35</v>
      </c>
      <c r="Y196" s="4" t="s">
        <v>35</v>
      </c>
    </row>
    <row r="197" s="4" customFormat="1" hidden="1" spans="1:25">
      <c r="A197" s="4" t="s">
        <v>647</v>
      </c>
      <c r="B197" s="4" t="s">
        <v>26</v>
      </c>
      <c r="C197" s="4" t="s">
        <v>27</v>
      </c>
      <c r="D197" s="4" t="s">
        <v>157</v>
      </c>
      <c r="F197" s="6">
        <v>44617</v>
      </c>
      <c r="G197" s="6">
        <v>44619</v>
      </c>
      <c r="H197" s="4">
        <v>0</v>
      </c>
      <c r="I197" s="4">
        <v>2</v>
      </c>
      <c r="J197" s="4">
        <v>0</v>
      </c>
      <c r="K197" s="4" t="s">
        <v>30</v>
      </c>
      <c r="L197" s="4">
        <v>226</v>
      </c>
      <c r="M197" s="4">
        <v>226</v>
      </c>
      <c r="O197" s="4" t="s">
        <v>543</v>
      </c>
      <c r="P197" s="4" t="s">
        <v>33</v>
      </c>
      <c r="Q197" s="4">
        <v>0</v>
      </c>
      <c r="R197" s="7">
        <v>44617</v>
      </c>
      <c r="S197" s="6">
        <v>44634</v>
      </c>
      <c r="T197" s="4" t="s">
        <v>34</v>
      </c>
      <c r="U197" s="4">
        <v>226</v>
      </c>
      <c r="V197" s="4">
        <v>0</v>
      </c>
      <c r="W197" s="4">
        <v>0</v>
      </c>
      <c r="X197" s="4" t="s">
        <v>35</v>
      </c>
      <c r="Y197" s="4" t="s">
        <v>35</v>
      </c>
    </row>
    <row r="198" s="4" customFormat="1" hidden="1" spans="1:25">
      <c r="A198" s="4" t="s">
        <v>633</v>
      </c>
      <c r="B198" s="4" t="s">
        <v>26</v>
      </c>
      <c r="C198" s="4" t="s">
        <v>72</v>
      </c>
      <c r="D198" s="4" t="s">
        <v>68</v>
      </c>
      <c r="E198" s="4" t="s">
        <v>69</v>
      </c>
      <c r="F198" s="6">
        <v>44618</v>
      </c>
      <c r="G198" s="6">
        <v>44619</v>
      </c>
      <c r="H198" s="4">
        <v>1</v>
      </c>
      <c r="I198" s="4">
        <v>1</v>
      </c>
      <c r="J198" s="4">
        <v>1</v>
      </c>
      <c r="K198" s="4" t="s">
        <v>30</v>
      </c>
      <c r="L198" s="4">
        <v>-383</v>
      </c>
      <c r="M198" s="4">
        <v>-383</v>
      </c>
      <c r="N198" s="4" t="s">
        <v>634</v>
      </c>
      <c r="O198" s="4" t="s">
        <v>543</v>
      </c>
      <c r="P198" s="4" t="s">
        <v>33</v>
      </c>
      <c r="Q198" s="4">
        <v>0</v>
      </c>
      <c r="R198" s="7">
        <v>44616</v>
      </c>
      <c r="S198" s="6">
        <v>44634</v>
      </c>
      <c r="T198" s="4" t="s">
        <v>34</v>
      </c>
      <c r="U198" s="4">
        <v>-383</v>
      </c>
      <c r="V198" s="4">
        <v>0</v>
      </c>
      <c r="W198" s="4">
        <v>0</v>
      </c>
      <c r="X198" s="4" t="s">
        <v>635</v>
      </c>
      <c r="Y198" s="4" t="s">
        <v>35</v>
      </c>
    </row>
    <row r="199" s="4" customFormat="1" hidden="1" spans="1:25">
      <c r="A199" s="4" t="s">
        <v>648</v>
      </c>
      <c r="B199" s="4" t="s">
        <v>26</v>
      </c>
      <c r="C199" s="4" t="s">
        <v>27</v>
      </c>
      <c r="D199" s="4" t="s">
        <v>77</v>
      </c>
      <c r="E199" s="4" t="s">
        <v>321</v>
      </c>
      <c r="F199" s="6">
        <v>44617</v>
      </c>
      <c r="G199" s="6">
        <v>44619</v>
      </c>
      <c r="H199" s="4">
        <v>1</v>
      </c>
      <c r="I199" s="4">
        <v>2</v>
      </c>
      <c r="J199" s="4">
        <v>2</v>
      </c>
      <c r="K199" s="4" t="s">
        <v>30</v>
      </c>
      <c r="L199" s="4">
        <v>410</v>
      </c>
      <c r="M199" s="4">
        <v>410</v>
      </c>
      <c r="N199" s="4" t="s">
        <v>649</v>
      </c>
      <c r="O199" s="4" t="s">
        <v>543</v>
      </c>
      <c r="P199" s="4" t="s">
        <v>33</v>
      </c>
      <c r="Q199" s="4">
        <v>0</v>
      </c>
      <c r="R199" s="7">
        <v>44617</v>
      </c>
      <c r="S199" s="6">
        <v>44634</v>
      </c>
      <c r="T199" s="4" t="s">
        <v>34</v>
      </c>
      <c r="U199" s="4">
        <v>410</v>
      </c>
      <c r="V199" s="4">
        <v>0</v>
      </c>
      <c r="W199" s="4">
        <v>0</v>
      </c>
      <c r="X199" s="4" t="s">
        <v>35</v>
      </c>
      <c r="Y199" s="4" t="s">
        <v>35</v>
      </c>
    </row>
    <row r="200" s="4" customFormat="1" hidden="1" spans="1:25">
      <c r="A200" s="4" t="s">
        <v>650</v>
      </c>
      <c r="B200" s="4" t="s">
        <v>26</v>
      </c>
      <c r="C200" s="4" t="s">
        <v>27</v>
      </c>
      <c r="D200" s="4" t="s">
        <v>651</v>
      </c>
      <c r="E200" s="4" t="s">
        <v>652</v>
      </c>
      <c r="F200" s="6">
        <v>44618</v>
      </c>
      <c r="G200" s="6">
        <v>44619</v>
      </c>
      <c r="H200" s="4">
        <v>1</v>
      </c>
      <c r="I200" s="4">
        <v>1</v>
      </c>
      <c r="J200" s="4">
        <v>1</v>
      </c>
      <c r="K200" s="4" t="s">
        <v>30</v>
      </c>
      <c r="L200" s="4">
        <v>623</v>
      </c>
      <c r="M200" s="4">
        <v>623</v>
      </c>
      <c r="N200" s="4" t="s">
        <v>653</v>
      </c>
      <c r="O200" s="4" t="s">
        <v>543</v>
      </c>
      <c r="P200" s="4" t="s">
        <v>33</v>
      </c>
      <c r="Q200" s="4">
        <v>0</v>
      </c>
      <c r="R200" s="7">
        <v>44617</v>
      </c>
      <c r="S200" s="6">
        <v>44634</v>
      </c>
      <c r="T200" s="4" t="s">
        <v>34</v>
      </c>
      <c r="U200" s="4">
        <v>623</v>
      </c>
      <c r="V200" s="4">
        <v>0</v>
      </c>
      <c r="W200" s="4">
        <v>0</v>
      </c>
      <c r="X200" s="4" t="s">
        <v>35</v>
      </c>
      <c r="Y200" s="4" t="s">
        <v>654</v>
      </c>
    </row>
    <row r="201" s="4" customFormat="1" hidden="1" spans="1:25">
      <c r="A201" s="4" t="s">
        <v>655</v>
      </c>
      <c r="B201" s="4" t="s">
        <v>26</v>
      </c>
      <c r="C201" s="4" t="s">
        <v>27</v>
      </c>
      <c r="D201" s="4" t="s">
        <v>109</v>
      </c>
      <c r="E201" s="4" t="s">
        <v>110</v>
      </c>
      <c r="F201" s="6">
        <v>44618</v>
      </c>
      <c r="G201" s="6">
        <v>44619</v>
      </c>
      <c r="H201" s="4">
        <v>1</v>
      </c>
      <c r="I201" s="4">
        <v>1</v>
      </c>
      <c r="J201" s="4">
        <v>1</v>
      </c>
      <c r="K201" s="4" t="s">
        <v>30</v>
      </c>
      <c r="L201" s="4">
        <v>233</v>
      </c>
      <c r="M201" s="4">
        <v>233</v>
      </c>
      <c r="N201" s="4" t="s">
        <v>111</v>
      </c>
      <c r="O201" s="4" t="s">
        <v>543</v>
      </c>
      <c r="P201" s="4" t="s">
        <v>33</v>
      </c>
      <c r="Q201" s="4">
        <v>0</v>
      </c>
      <c r="R201" s="7">
        <v>44617</v>
      </c>
      <c r="S201" s="6">
        <v>44634</v>
      </c>
      <c r="T201" s="4" t="s">
        <v>34</v>
      </c>
      <c r="U201" s="4">
        <v>233</v>
      </c>
      <c r="V201" s="4">
        <v>0</v>
      </c>
      <c r="W201" s="4">
        <v>0</v>
      </c>
      <c r="X201" s="4" t="s">
        <v>35</v>
      </c>
      <c r="Y201" s="4" t="s">
        <v>35</v>
      </c>
    </row>
    <row r="202" s="4" customFormat="1" hidden="1" spans="1:25">
      <c r="A202" s="4" t="s">
        <v>656</v>
      </c>
      <c r="B202" s="4" t="s">
        <v>26</v>
      </c>
      <c r="C202" s="4" t="s">
        <v>27</v>
      </c>
      <c r="D202" s="4" t="s">
        <v>657</v>
      </c>
      <c r="E202" s="4" t="s">
        <v>119</v>
      </c>
      <c r="F202" s="6">
        <v>44618</v>
      </c>
      <c r="G202" s="6">
        <v>44619</v>
      </c>
      <c r="H202" s="4">
        <v>1</v>
      </c>
      <c r="I202" s="4">
        <v>1</v>
      </c>
      <c r="J202" s="4">
        <v>1</v>
      </c>
      <c r="K202" s="4" t="s">
        <v>30</v>
      </c>
      <c r="L202" s="4">
        <v>170</v>
      </c>
      <c r="M202" s="4">
        <v>170</v>
      </c>
      <c r="N202" s="4" t="s">
        <v>658</v>
      </c>
      <c r="O202" s="4" t="s">
        <v>543</v>
      </c>
      <c r="P202" s="4" t="s">
        <v>33</v>
      </c>
      <c r="Q202" s="4">
        <v>0</v>
      </c>
      <c r="R202" s="7">
        <v>44617</v>
      </c>
      <c r="S202" s="6">
        <v>44634</v>
      </c>
      <c r="T202" s="4" t="s">
        <v>34</v>
      </c>
      <c r="U202" s="4">
        <v>170</v>
      </c>
      <c r="V202" s="4">
        <v>0</v>
      </c>
      <c r="W202" s="4">
        <v>0</v>
      </c>
      <c r="X202" s="4" t="s">
        <v>35</v>
      </c>
      <c r="Y202" s="4" t="s">
        <v>659</v>
      </c>
    </row>
    <row r="203" s="4" customFormat="1" hidden="1" spans="1:25">
      <c r="A203" s="4" t="s">
        <v>660</v>
      </c>
      <c r="B203" s="4" t="s">
        <v>26</v>
      </c>
      <c r="C203" s="4" t="s">
        <v>27</v>
      </c>
      <c r="D203" s="4" t="s">
        <v>661</v>
      </c>
      <c r="E203" s="4" t="s">
        <v>123</v>
      </c>
      <c r="F203" s="6">
        <v>44618</v>
      </c>
      <c r="G203" s="6">
        <v>44619</v>
      </c>
      <c r="H203" s="4">
        <v>1</v>
      </c>
      <c r="I203" s="4">
        <v>1</v>
      </c>
      <c r="J203" s="4">
        <v>1</v>
      </c>
      <c r="K203" s="4" t="s">
        <v>30</v>
      </c>
      <c r="L203" s="4">
        <v>128</v>
      </c>
      <c r="M203" s="4">
        <v>128</v>
      </c>
      <c r="N203" s="4" t="s">
        <v>662</v>
      </c>
      <c r="O203" s="4" t="s">
        <v>543</v>
      </c>
      <c r="P203" s="4" t="s">
        <v>33</v>
      </c>
      <c r="Q203" s="4">
        <v>0</v>
      </c>
      <c r="R203" s="7">
        <v>44617</v>
      </c>
      <c r="S203" s="6">
        <v>44634</v>
      </c>
      <c r="T203" s="4" t="s">
        <v>34</v>
      </c>
      <c r="U203" s="4">
        <v>128</v>
      </c>
      <c r="V203" s="4">
        <v>0</v>
      </c>
      <c r="W203" s="4">
        <v>0</v>
      </c>
      <c r="X203" s="4" t="s">
        <v>35</v>
      </c>
      <c r="Y203" s="4" t="s">
        <v>35</v>
      </c>
    </row>
    <row r="204" s="4" customFormat="1" hidden="1" spans="1:25">
      <c r="A204" s="4" t="s">
        <v>663</v>
      </c>
      <c r="B204" s="4" t="s">
        <v>26</v>
      </c>
      <c r="C204" s="4" t="s">
        <v>27</v>
      </c>
      <c r="D204" s="4" t="s">
        <v>499</v>
      </c>
      <c r="E204" s="4" t="s">
        <v>88</v>
      </c>
      <c r="F204" s="6">
        <v>44618</v>
      </c>
      <c r="G204" s="6">
        <v>44619</v>
      </c>
      <c r="H204" s="4">
        <v>1</v>
      </c>
      <c r="I204" s="4">
        <v>1</v>
      </c>
      <c r="J204" s="4">
        <v>1</v>
      </c>
      <c r="K204" s="4" t="s">
        <v>30</v>
      </c>
      <c r="L204" s="4">
        <v>198</v>
      </c>
      <c r="M204" s="4">
        <v>198</v>
      </c>
      <c r="N204" s="4" t="s">
        <v>664</v>
      </c>
      <c r="O204" s="4" t="s">
        <v>543</v>
      </c>
      <c r="P204" s="4" t="s">
        <v>33</v>
      </c>
      <c r="Q204" s="4">
        <v>0</v>
      </c>
      <c r="R204" s="7">
        <v>44617</v>
      </c>
      <c r="S204" s="6">
        <v>44634</v>
      </c>
      <c r="T204" s="4" t="s">
        <v>34</v>
      </c>
      <c r="U204" s="4">
        <v>198</v>
      </c>
      <c r="V204" s="4">
        <v>0</v>
      </c>
      <c r="W204" s="4">
        <v>0</v>
      </c>
      <c r="X204" s="4" t="s">
        <v>35</v>
      </c>
      <c r="Y204" s="4" t="s">
        <v>35</v>
      </c>
    </row>
    <row r="205" s="4" customFormat="1" hidden="1" spans="1:25">
      <c r="A205" s="4" t="s">
        <v>665</v>
      </c>
      <c r="B205" s="4" t="s">
        <v>26</v>
      </c>
      <c r="C205" s="4" t="s">
        <v>27</v>
      </c>
      <c r="D205" s="4" t="s">
        <v>666</v>
      </c>
      <c r="F205" s="6">
        <v>44618</v>
      </c>
      <c r="G205" s="6">
        <v>44619</v>
      </c>
      <c r="H205" s="4">
        <v>0</v>
      </c>
      <c r="I205" s="4">
        <v>1</v>
      </c>
      <c r="J205" s="4">
        <v>0</v>
      </c>
      <c r="K205" s="4" t="s">
        <v>30</v>
      </c>
      <c r="L205" s="4">
        <v>103</v>
      </c>
      <c r="M205" s="4">
        <v>103</v>
      </c>
      <c r="O205" s="4" t="s">
        <v>543</v>
      </c>
      <c r="P205" s="4" t="s">
        <v>33</v>
      </c>
      <c r="Q205" s="4">
        <v>0</v>
      </c>
      <c r="R205" s="7">
        <v>44617</v>
      </c>
      <c r="S205" s="6">
        <v>44634</v>
      </c>
      <c r="T205" s="4" t="s">
        <v>34</v>
      </c>
      <c r="U205" s="4">
        <v>103</v>
      </c>
      <c r="V205" s="4">
        <v>0</v>
      </c>
      <c r="W205" s="4">
        <v>0</v>
      </c>
      <c r="X205" s="4" t="s">
        <v>35</v>
      </c>
      <c r="Y205" s="4" t="s">
        <v>35</v>
      </c>
    </row>
    <row r="206" s="4" customFormat="1" hidden="1" spans="1:25">
      <c r="A206" s="4" t="s">
        <v>667</v>
      </c>
      <c r="B206" s="4" t="s">
        <v>26</v>
      </c>
      <c r="C206" s="4" t="s">
        <v>27</v>
      </c>
      <c r="D206" s="4" t="s">
        <v>668</v>
      </c>
      <c r="E206" s="4" t="s">
        <v>669</v>
      </c>
      <c r="F206" s="6">
        <v>44618</v>
      </c>
      <c r="G206" s="6">
        <v>44619</v>
      </c>
      <c r="H206" s="4">
        <v>1</v>
      </c>
      <c r="I206" s="4">
        <v>1</v>
      </c>
      <c r="J206" s="4">
        <v>1</v>
      </c>
      <c r="K206" s="4" t="s">
        <v>30</v>
      </c>
      <c r="L206" s="4">
        <v>189</v>
      </c>
      <c r="M206" s="4">
        <v>189</v>
      </c>
      <c r="N206" s="4" t="s">
        <v>670</v>
      </c>
      <c r="O206" s="4" t="s">
        <v>543</v>
      </c>
      <c r="P206" s="4" t="s">
        <v>33</v>
      </c>
      <c r="Q206" s="4">
        <v>0</v>
      </c>
      <c r="R206" s="7">
        <v>44618</v>
      </c>
      <c r="S206" s="6">
        <v>44634</v>
      </c>
      <c r="T206" s="4" t="s">
        <v>34</v>
      </c>
      <c r="U206" s="4">
        <v>189</v>
      </c>
      <c r="V206" s="4">
        <v>0</v>
      </c>
      <c r="W206" s="4">
        <v>0</v>
      </c>
      <c r="X206" s="4" t="s">
        <v>35</v>
      </c>
      <c r="Y206" s="4" t="s">
        <v>35</v>
      </c>
    </row>
    <row r="207" s="4" customFormat="1" hidden="1" spans="1:25">
      <c r="A207" s="4" t="s">
        <v>671</v>
      </c>
      <c r="B207" s="4" t="s">
        <v>26</v>
      </c>
      <c r="C207" s="4" t="s">
        <v>27</v>
      </c>
      <c r="D207" s="4" t="s">
        <v>668</v>
      </c>
      <c r="E207" s="4" t="s">
        <v>672</v>
      </c>
      <c r="F207" s="6">
        <v>44618</v>
      </c>
      <c r="G207" s="6">
        <v>44619</v>
      </c>
      <c r="H207" s="4">
        <v>1</v>
      </c>
      <c r="I207" s="4">
        <v>1</v>
      </c>
      <c r="J207" s="4">
        <v>1</v>
      </c>
      <c r="K207" s="4" t="s">
        <v>30</v>
      </c>
      <c r="L207" s="4">
        <v>144</v>
      </c>
      <c r="M207" s="4">
        <v>144</v>
      </c>
      <c r="N207" s="4" t="s">
        <v>673</v>
      </c>
      <c r="O207" s="4" t="s">
        <v>543</v>
      </c>
      <c r="P207" s="4" t="s">
        <v>33</v>
      </c>
      <c r="Q207" s="4">
        <v>0</v>
      </c>
      <c r="R207" s="7">
        <v>44618</v>
      </c>
      <c r="S207" s="6">
        <v>44634</v>
      </c>
      <c r="T207" s="4" t="s">
        <v>34</v>
      </c>
      <c r="U207" s="4">
        <v>144</v>
      </c>
      <c r="V207" s="4">
        <v>0</v>
      </c>
      <c r="W207" s="4">
        <v>0</v>
      </c>
      <c r="X207" s="4" t="s">
        <v>35</v>
      </c>
      <c r="Y207" s="4" t="s">
        <v>35</v>
      </c>
    </row>
    <row r="208" s="4" customFormat="1" hidden="1" spans="1:25">
      <c r="A208" s="4" t="s">
        <v>674</v>
      </c>
      <c r="B208" s="4" t="s">
        <v>26</v>
      </c>
      <c r="C208" s="4" t="s">
        <v>27</v>
      </c>
      <c r="D208" s="4" t="s">
        <v>675</v>
      </c>
      <c r="E208" s="4" t="s">
        <v>119</v>
      </c>
      <c r="F208" s="6">
        <v>44618</v>
      </c>
      <c r="G208" s="6">
        <v>44619</v>
      </c>
      <c r="H208" s="4">
        <v>1</v>
      </c>
      <c r="I208" s="4">
        <v>1</v>
      </c>
      <c r="J208" s="4">
        <v>1</v>
      </c>
      <c r="K208" s="4" t="s">
        <v>30</v>
      </c>
      <c r="L208" s="4">
        <v>198</v>
      </c>
      <c r="M208" s="4">
        <v>198</v>
      </c>
      <c r="N208" s="4" t="s">
        <v>676</v>
      </c>
      <c r="O208" s="4" t="s">
        <v>543</v>
      </c>
      <c r="P208" s="4" t="s">
        <v>33</v>
      </c>
      <c r="Q208" s="4">
        <v>0</v>
      </c>
      <c r="R208" s="7">
        <v>44618</v>
      </c>
      <c r="S208" s="6">
        <v>44634</v>
      </c>
      <c r="T208" s="4" t="s">
        <v>34</v>
      </c>
      <c r="U208" s="4">
        <v>198</v>
      </c>
      <c r="V208" s="4">
        <v>0</v>
      </c>
      <c r="W208" s="4">
        <v>0</v>
      </c>
      <c r="X208" s="4" t="s">
        <v>35</v>
      </c>
      <c r="Y208" s="4" t="s">
        <v>677</v>
      </c>
    </row>
    <row r="209" s="4" customFormat="1" hidden="1" spans="1:25">
      <c r="A209" s="4" t="s">
        <v>678</v>
      </c>
      <c r="B209" s="4" t="s">
        <v>26</v>
      </c>
      <c r="C209" s="4" t="s">
        <v>27</v>
      </c>
      <c r="D209" s="4" t="s">
        <v>679</v>
      </c>
      <c r="E209" s="4" t="s">
        <v>680</v>
      </c>
      <c r="F209" s="6">
        <v>44618</v>
      </c>
      <c r="G209" s="6">
        <v>44619</v>
      </c>
      <c r="H209" s="4">
        <v>1</v>
      </c>
      <c r="I209" s="4">
        <v>1</v>
      </c>
      <c r="J209" s="4">
        <v>1</v>
      </c>
      <c r="K209" s="4" t="s">
        <v>30</v>
      </c>
      <c r="L209" s="4">
        <v>137</v>
      </c>
      <c r="M209" s="4">
        <v>137</v>
      </c>
      <c r="N209" s="4" t="s">
        <v>681</v>
      </c>
      <c r="O209" s="4" t="s">
        <v>543</v>
      </c>
      <c r="P209" s="4" t="s">
        <v>33</v>
      </c>
      <c r="Q209" s="4">
        <v>0</v>
      </c>
      <c r="R209" s="7">
        <v>44618</v>
      </c>
      <c r="S209" s="6">
        <v>44634</v>
      </c>
      <c r="T209" s="4" t="s">
        <v>34</v>
      </c>
      <c r="U209" s="4">
        <v>137</v>
      </c>
      <c r="V209" s="4">
        <v>0</v>
      </c>
      <c r="W209" s="4">
        <v>0</v>
      </c>
      <c r="X209" s="4" t="s">
        <v>35</v>
      </c>
      <c r="Y209" s="4" t="s">
        <v>35</v>
      </c>
    </row>
    <row r="210" s="4" customFormat="1" hidden="1" spans="1:25">
      <c r="A210" s="4" t="s">
        <v>682</v>
      </c>
      <c r="B210" s="4" t="s">
        <v>26</v>
      </c>
      <c r="C210" s="4" t="s">
        <v>27</v>
      </c>
      <c r="D210" s="4" t="s">
        <v>683</v>
      </c>
      <c r="E210" s="4" t="s">
        <v>684</v>
      </c>
      <c r="F210" s="6">
        <v>44618</v>
      </c>
      <c r="G210" s="6">
        <v>44619</v>
      </c>
      <c r="H210" s="4">
        <v>1</v>
      </c>
      <c r="I210" s="4">
        <v>1</v>
      </c>
      <c r="J210" s="4">
        <v>1</v>
      </c>
      <c r="K210" s="4" t="s">
        <v>30</v>
      </c>
      <c r="L210" s="4">
        <v>96</v>
      </c>
      <c r="M210" s="4">
        <v>96</v>
      </c>
      <c r="N210" s="4" t="s">
        <v>685</v>
      </c>
      <c r="O210" s="4" t="s">
        <v>543</v>
      </c>
      <c r="P210" s="4" t="s">
        <v>33</v>
      </c>
      <c r="Q210" s="4">
        <v>0</v>
      </c>
      <c r="R210" s="7">
        <v>44618</v>
      </c>
      <c r="S210" s="6">
        <v>44634</v>
      </c>
      <c r="T210" s="4" t="s">
        <v>34</v>
      </c>
      <c r="U210" s="4">
        <v>96</v>
      </c>
      <c r="V210" s="4">
        <v>0</v>
      </c>
      <c r="W210" s="4">
        <v>0</v>
      </c>
      <c r="X210" s="4" t="s">
        <v>35</v>
      </c>
      <c r="Y210" s="4" t="s">
        <v>35</v>
      </c>
    </row>
    <row r="211" s="4" customFormat="1" spans="1:25">
      <c r="A211" s="4" t="s">
        <v>686</v>
      </c>
      <c r="B211" s="4" t="s">
        <v>26</v>
      </c>
      <c r="C211" s="4" t="s">
        <v>27</v>
      </c>
      <c r="D211" s="4" t="s">
        <v>687</v>
      </c>
      <c r="E211" s="4" t="s">
        <v>688</v>
      </c>
      <c r="F211" s="6">
        <v>44618</v>
      </c>
      <c r="G211" s="6">
        <v>44619</v>
      </c>
      <c r="H211" s="4">
        <v>1</v>
      </c>
      <c r="I211" s="4">
        <v>1</v>
      </c>
      <c r="J211" s="4">
        <v>1</v>
      </c>
      <c r="K211" s="4" t="s">
        <v>30</v>
      </c>
      <c r="L211" s="4">
        <v>98</v>
      </c>
      <c r="M211" s="4">
        <v>98</v>
      </c>
      <c r="N211" s="4" t="s">
        <v>689</v>
      </c>
      <c r="O211" s="4" t="s">
        <v>543</v>
      </c>
      <c r="P211" s="4" t="s">
        <v>33</v>
      </c>
      <c r="Q211" s="4">
        <v>0</v>
      </c>
      <c r="R211" s="7">
        <v>44618</v>
      </c>
      <c r="S211" s="6">
        <v>44634</v>
      </c>
      <c r="T211" s="4" t="s">
        <v>34</v>
      </c>
      <c r="U211" s="4">
        <v>98</v>
      </c>
      <c r="V211" s="4">
        <v>0</v>
      </c>
      <c r="W211" s="4">
        <v>0</v>
      </c>
      <c r="X211" s="4" t="s">
        <v>35</v>
      </c>
      <c r="Y211" s="4" t="s">
        <v>35</v>
      </c>
    </row>
    <row r="212" s="4" customFormat="1" hidden="1" spans="1:25">
      <c r="A212" s="4" t="s">
        <v>690</v>
      </c>
      <c r="B212" s="4" t="s">
        <v>26</v>
      </c>
      <c r="C212" s="4" t="s">
        <v>27</v>
      </c>
      <c r="D212" s="4" t="s">
        <v>691</v>
      </c>
      <c r="E212" s="4" t="s">
        <v>550</v>
      </c>
      <c r="F212" s="6">
        <v>44618</v>
      </c>
      <c r="G212" s="6">
        <v>44619</v>
      </c>
      <c r="H212" s="4">
        <v>1</v>
      </c>
      <c r="I212" s="4">
        <v>1</v>
      </c>
      <c r="J212" s="4">
        <v>1</v>
      </c>
      <c r="K212" s="4" t="s">
        <v>30</v>
      </c>
      <c r="L212" s="4">
        <v>171</v>
      </c>
      <c r="M212" s="4">
        <v>171</v>
      </c>
      <c r="N212" s="4" t="s">
        <v>692</v>
      </c>
      <c r="O212" s="4" t="s">
        <v>543</v>
      </c>
      <c r="P212" s="4" t="s">
        <v>33</v>
      </c>
      <c r="Q212" s="4">
        <v>0</v>
      </c>
      <c r="R212" s="7">
        <v>44618</v>
      </c>
      <c r="S212" s="6">
        <v>44634</v>
      </c>
      <c r="T212" s="4" t="s">
        <v>34</v>
      </c>
      <c r="U212" s="4">
        <v>171</v>
      </c>
      <c r="V212" s="4">
        <v>0</v>
      </c>
      <c r="W212" s="4">
        <v>0</v>
      </c>
      <c r="X212" s="4" t="s">
        <v>35</v>
      </c>
      <c r="Y212" s="4" t="s">
        <v>693</v>
      </c>
    </row>
    <row r="213" s="4" customFormat="1" hidden="1" spans="1:25">
      <c r="A213" s="4" t="s">
        <v>694</v>
      </c>
      <c r="B213" s="4" t="s">
        <v>26</v>
      </c>
      <c r="C213" s="4" t="s">
        <v>27</v>
      </c>
      <c r="D213" s="4" t="s">
        <v>391</v>
      </c>
      <c r="E213" s="4" t="s">
        <v>695</v>
      </c>
      <c r="F213" s="6">
        <v>44618</v>
      </c>
      <c r="G213" s="6">
        <v>44619</v>
      </c>
      <c r="H213" s="4">
        <v>1</v>
      </c>
      <c r="I213" s="4">
        <v>1</v>
      </c>
      <c r="J213" s="4">
        <v>1</v>
      </c>
      <c r="K213" s="4" t="s">
        <v>30</v>
      </c>
      <c r="L213" s="4">
        <v>114</v>
      </c>
      <c r="M213" s="4">
        <v>114</v>
      </c>
      <c r="N213" s="4" t="s">
        <v>696</v>
      </c>
      <c r="O213" s="4" t="s">
        <v>543</v>
      </c>
      <c r="P213" s="4" t="s">
        <v>33</v>
      </c>
      <c r="Q213" s="4">
        <v>0</v>
      </c>
      <c r="R213" s="7">
        <v>44618</v>
      </c>
      <c r="S213" s="6">
        <v>44634</v>
      </c>
      <c r="T213" s="4" t="s">
        <v>34</v>
      </c>
      <c r="U213" s="4">
        <v>114</v>
      </c>
      <c r="V213" s="4">
        <v>0</v>
      </c>
      <c r="W213" s="4">
        <v>0</v>
      </c>
      <c r="X213" s="4" t="s">
        <v>35</v>
      </c>
      <c r="Y213" s="4" t="s">
        <v>35</v>
      </c>
    </row>
    <row r="214" s="4" customFormat="1" hidden="1" spans="1:25">
      <c r="A214" s="4" t="s">
        <v>697</v>
      </c>
      <c r="B214" s="4" t="s">
        <v>26</v>
      </c>
      <c r="C214" s="4" t="s">
        <v>27</v>
      </c>
      <c r="D214" s="4" t="s">
        <v>157</v>
      </c>
      <c r="F214" s="6">
        <v>44618</v>
      </c>
      <c r="G214" s="6">
        <v>44619</v>
      </c>
      <c r="H214" s="4">
        <v>0</v>
      </c>
      <c r="I214" s="4">
        <v>1</v>
      </c>
      <c r="J214" s="4">
        <v>0</v>
      </c>
      <c r="K214" s="4" t="s">
        <v>30</v>
      </c>
      <c r="L214" s="4">
        <v>113</v>
      </c>
      <c r="M214" s="4">
        <v>113</v>
      </c>
      <c r="O214" s="4" t="s">
        <v>543</v>
      </c>
      <c r="P214" s="4" t="s">
        <v>33</v>
      </c>
      <c r="Q214" s="4">
        <v>0</v>
      </c>
      <c r="R214" s="7">
        <v>44618</v>
      </c>
      <c r="S214" s="6">
        <v>44634</v>
      </c>
      <c r="T214" s="4" t="s">
        <v>34</v>
      </c>
      <c r="U214" s="4">
        <v>113</v>
      </c>
      <c r="V214" s="4">
        <v>0</v>
      </c>
      <c r="W214" s="4">
        <v>0</v>
      </c>
      <c r="X214" s="4" t="s">
        <v>35</v>
      </c>
      <c r="Y214" s="4" t="s">
        <v>35</v>
      </c>
    </row>
    <row r="215" s="4" customFormat="1" hidden="1" spans="1:25">
      <c r="A215" s="4" t="s">
        <v>660</v>
      </c>
      <c r="B215" s="4" t="s">
        <v>26</v>
      </c>
      <c r="C215" s="4" t="s">
        <v>72</v>
      </c>
      <c r="D215" s="4" t="s">
        <v>661</v>
      </c>
      <c r="E215" s="4" t="s">
        <v>123</v>
      </c>
      <c r="F215" s="6">
        <v>44618</v>
      </c>
      <c r="G215" s="6">
        <v>44619</v>
      </c>
      <c r="H215" s="4">
        <v>1</v>
      </c>
      <c r="I215" s="4">
        <v>1</v>
      </c>
      <c r="J215" s="4">
        <v>1</v>
      </c>
      <c r="K215" s="4" t="s">
        <v>30</v>
      </c>
      <c r="L215" s="4">
        <v>-128</v>
      </c>
      <c r="M215" s="4">
        <v>-128</v>
      </c>
      <c r="N215" s="4" t="s">
        <v>662</v>
      </c>
      <c r="O215" s="4" t="s">
        <v>543</v>
      </c>
      <c r="P215" s="4" t="s">
        <v>33</v>
      </c>
      <c r="Q215" s="4">
        <v>0</v>
      </c>
      <c r="R215" s="7">
        <v>44617</v>
      </c>
      <c r="S215" s="6">
        <v>44634</v>
      </c>
      <c r="T215" s="4" t="s">
        <v>34</v>
      </c>
      <c r="U215" s="4">
        <v>-128</v>
      </c>
      <c r="V215" s="4">
        <v>0</v>
      </c>
      <c r="W215" s="4">
        <v>0</v>
      </c>
      <c r="X215" s="4" t="s">
        <v>35</v>
      </c>
      <c r="Y215" s="4" t="s">
        <v>35</v>
      </c>
    </row>
    <row r="216" s="4" customFormat="1" hidden="1" spans="1:25">
      <c r="A216" s="4" t="s">
        <v>698</v>
      </c>
      <c r="B216" s="4" t="s">
        <v>26</v>
      </c>
      <c r="C216" s="4" t="s">
        <v>27</v>
      </c>
      <c r="D216" s="4" t="s">
        <v>453</v>
      </c>
      <c r="E216" s="4" t="s">
        <v>51</v>
      </c>
      <c r="F216" s="6">
        <v>44618</v>
      </c>
      <c r="G216" s="6">
        <v>44619</v>
      </c>
      <c r="H216" s="4">
        <v>1</v>
      </c>
      <c r="I216" s="4">
        <v>1</v>
      </c>
      <c r="J216" s="4">
        <v>1</v>
      </c>
      <c r="K216" s="4" t="s">
        <v>30</v>
      </c>
      <c r="L216" s="4">
        <v>163</v>
      </c>
      <c r="M216" s="4">
        <v>163</v>
      </c>
      <c r="N216" s="4" t="s">
        <v>699</v>
      </c>
      <c r="O216" s="4" t="s">
        <v>543</v>
      </c>
      <c r="P216" s="4" t="s">
        <v>33</v>
      </c>
      <c r="Q216" s="4">
        <v>0</v>
      </c>
      <c r="R216" s="7">
        <v>44618</v>
      </c>
      <c r="S216" s="6">
        <v>44634</v>
      </c>
      <c r="T216" s="4" t="s">
        <v>34</v>
      </c>
      <c r="U216" s="4">
        <v>163</v>
      </c>
      <c r="V216" s="4">
        <v>0</v>
      </c>
      <c r="W216" s="4">
        <v>0</v>
      </c>
      <c r="X216" s="4" t="s">
        <v>700</v>
      </c>
      <c r="Y216" s="4" t="s">
        <v>35</v>
      </c>
    </row>
    <row r="217" s="4" customFormat="1" hidden="1" spans="1:25">
      <c r="A217" s="4" t="s">
        <v>701</v>
      </c>
      <c r="B217" s="4" t="s">
        <v>26</v>
      </c>
      <c r="C217" s="4" t="s">
        <v>27</v>
      </c>
      <c r="D217" s="4" t="s">
        <v>101</v>
      </c>
      <c r="E217" s="4" t="s">
        <v>119</v>
      </c>
      <c r="F217" s="6">
        <v>44618</v>
      </c>
      <c r="G217" s="6">
        <v>44619</v>
      </c>
      <c r="H217" s="4">
        <v>1</v>
      </c>
      <c r="I217" s="4">
        <v>1</v>
      </c>
      <c r="J217" s="4">
        <v>1</v>
      </c>
      <c r="K217" s="4" t="s">
        <v>30</v>
      </c>
      <c r="L217" s="4">
        <v>188</v>
      </c>
      <c r="M217" s="4">
        <v>188</v>
      </c>
      <c r="N217" s="4" t="s">
        <v>702</v>
      </c>
      <c r="O217" s="4" t="s">
        <v>543</v>
      </c>
      <c r="P217" s="4" t="s">
        <v>33</v>
      </c>
      <c r="Q217" s="4">
        <v>0</v>
      </c>
      <c r="R217" s="7">
        <v>44618</v>
      </c>
      <c r="S217" s="6">
        <v>44634</v>
      </c>
      <c r="T217" s="4" t="s">
        <v>34</v>
      </c>
      <c r="U217" s="4">
        <v>188</v>
      </c>
      <c r="V217" s="4">
        <v>0</v>
      </c>
      <c r="W217" s="4">
        <v>0</v>
      </c>
      <c r="X217" s="4" t="s">
        <v>35</v>
      </c>
      <c r="Y217" s="4" t="s">
        <v>35</v>
      </c>
    </row>
    <row r="218" s="4" customFormat="1" hidden="1" spans="1:25">
      <c r="A218" s="4" t="s">
        <v>703</v>
      </c>
      <c r="B218" s="4" t="s">
        <v>26</v>
      </c>
      <c r="C218" s="4" t="s">
        <v>27</v>
      </c>
      <c r="D218" s="4" t="s">
        <v>157</v>
      </c>
      <c r="F218" s="6">
        <v>44618</v>
      </c>
      <c r="G218" s="6">
        <v>44619</v>
      </c>
      <c r="H218" s="4">
        <v>0</v>
      </c>
      <c r="I218" s="4">
        <v>1</v>
      </c>
      <c r="J218" s="4">
        <v>0</v>
      </c>
      <c r="K218" s="4" t="s">
        <v>30</v>
      </c>
      <c r="L218" s="4">
        <v>122</v>
      </c>
      <c r="M218" s="4">
        <v>122</v>
      </c>
      <c r="O218" s="4" t="s">
        <v>543</v>
      </c>
      <c r="P218" s="4" t="s">
        <v>33</v>
      </c>
      <c r="Q218" s="4">
        <v>0</v>
      </c>
      <c r="R218" s="7">
        <v>44618</v>
      </c>
      <c r="S218" s="6">
        <v>44634</v>
      </c>
      <c r="T218" s="4" t="s">
        <v>34</v>
      </c>
      <c r="U218" s="4">
        <v>122</v>
      </c>
      <c r="V218" s="4">
        <v>0</v>
      </c>
      <c r="W218" s="4">
        <v>0</v>
      </c>
      <c r="X218" s="4" t="s">
        <v>35</v>
      </c>
      <c r="Y218" s="4" t="s">
        <v>35</v>
      </c>
    </row>
    <row r="219" s="4" customFormat="1" hidden="1" spans="1:25">
      <c r="A219" s="4" t="s">
        <v>704</v>
      </c>
      <c r="B219" s="4" t="s">
        <v>26</v>
      </c>
      <c r="C219" s="4" t="s">
        <v>27</v>
      </c>
      <c r="D219" s="4" t="s">
        <v>91</v>
      </c>
      <c r="F219" s="6">
        <v>44618</v>
      </c>
      <c r="G219" s="6">
        <v>44619</v>
      </c>
      <c r="H219" s="4">
        <v>0</v>
      </c>
      <c r="I219" s="4">
        <v>1</v>
      </c>
      <c r="J219" s="4">
        <v>0</v>
      </c>
      <c r="K219" s="4" t="s">
        <v>30</v>
      </c>
      <c r="L219" s="4">
        <v>64</v>
      </c>
      <c r="M219" s="4">
        <v>64</v>
      </c>
      <c r="O219" s="4" t="s">
        <v>543</v>
      </c>
      <c r="P219" s="4" t="s">
        <v>33</v>
      </c>
      <c r="Q219" s="4">
        <v>0</v>
      </c>
      <c r="R219" s="7">
        <v>44618</v>
      </c>
      <c r="S219" s="6">
        <v>44634</v>
      </c>
      <c r="T219" s="4" t="s">
        <v>34</v>
      </c>
      <c r="U219" s="4">
        <v>64</v>
      </c>
      <c r="V219" s="4">
        <v>0</v>
      </c>
      <c r="W219" s="4">
        <v>0</v>
      </c>
      <c r="X219" s="4" t="s">
        <v>35</v>
      </c>
      <c r="Y219" s="4" t="s">
        <v>35</v>
      </c>
    </row>
    <row r="220" s="4" customFormat="1" hidden="1" spans="1:25">
      <c r="A220" s="4" t="s">
        <v>703</v>
      </c>
      <c r="B220" s="4" t="s">
        <v>26</v>
      </c>
      <c r="C220" s="4" t="s">
        <v>72</v>
      </c>
      <c r="D220" s="4" t="s">
        <v>157</v>
      </c>
      <c r="F220" s="6">
        <v>44618</v>
      </c>
      <c r="G220" s="6">
        <v>44619</v>
      </c>
      <c r="H220" s="4">
        <v>0</v>
      </c>
      <c r="I220" s="4">
        <v>1</v>
      </c>
      <c r="J220" s="4">
        <v>0</v>
      </c>
      <c r="K220" s="4" t="s">
        <v>30</v>
      </c>
      <c r="L220" s="4">
        <v>-122</v>
      </c>
      <c r="M220" s="4">
        <v>-122</v>
      </c>
      <c r="O220" s="4" t="s">
        <v>543</v>
      </c>
      <c r="P220" s="4" t="s">
        <v>33</v>
      </c>
      <c r="Q220" s="4">
        <v>0</v>
      </c>
      <c r="R220" s="7">
        <v>44618</v>
      </c>
      <c r="S220" s="6">
        <v>44634</v>
      </c>
      <c r="T220" s="4" t="s">
        <v>34</v>
      </c>
      <c r="U220" s="4">
        <v>-122</v>
      </c>
      <c r="V220" s="4">
        <v>0</v>
      </c>
      <c r="W220" s="4">
        <v>0</v>
      </c>
      <c r="X220" s="4" t="s">
        <v>35</v>
      </c>
      <c r="Y220" s="4" t="s">
        <v>35</v>
      </c>
    </row>
    <row r="221" s="4" customFormat="1" hidden="1" spans="1:25">
      <c r="A221" s="4" t="s">
        <v>705</v>
      </c>
      <c r="B221" s="4" t="s">
        <v>26</v>
      </c>
      <c r="C221" s="4" t="s">
        <v>27</v>
      </c>
      <c r="D221" s="4" t="s">
        <v>453</v>
      </c>
      <c r="E221" s="4" t="s">
        <v>51</v>
      </c>
      <c r="F221" s="6">
        <v>44618</v>
      </c>
      <c r="G221" s="6">
        <v>44619</v>
      </c>
      <c r="H221" s="4">
        <v>1</v>
      </c>
      <c r="I221" s="4">
        <v>1</v>
      </c>
      <c r="J221" s="4">
        <v>1</v>
      </c>
      <c r="K221" s="4" t="s">
        <v>30</v>
      </c>
      <c r="L221" s="4">
        <v>163</v>
      </c>
      <c r="M221" s="4">
        <v>163</v>
      </c>
      <c r="N221" s="4" t="s">
        <v>706</v>
      </c>
      <c r="O221" s="4" t="s">
        <v>543</v>
      </c>
      <c r="P221" s="4" t="s">
        <v>33</v>
      </c>
      <c r="Q221" s="4">
        <v>0</v>
      </c>
      <c r="R221" s="7">
        <v>44618</v>
      </c>
      <c r="S221" s="6">
        <v>44634</v>
      </c>
      <c r="T221" s="4" t="s">
        <v>34</v>
      </c>
      <c r="U221" s="4">
        <v>163</v>
      </c>
      <c r="V221" s="4">
        <v>0</v>
      </c>
      <c r="W221" s="4">
        <v>0</v>
      </c>
      <c r="X221" s="4" t="s">
        <v>707</v>
      </c>
      <c r="Y221" s="4" t="s">
        <v>35</v>
      </c>
    </row>
    <row r="222" s="4" customFormat="1" hidden="1" spans="1:25">
      <c r="A222" s="4" t="s">
        <v>698</v>
      </c>
      <c r="B222" s="4" t="s">
        <v>26</v>
      </c>
      <c r="C222" s="4" t="s">
        <v>72</v>
      </c>
      <c r="D222" s="4" t="s">
        <v>453</v>
      </c>
      <c r="E222" s="4" t="s">
        <v>51</v>
      </c>
      <c r="F222" s="6">
        <v>44618</v>
      </c>
      <c r="G222" s="6">
        <v>44619</v>
      </c>
      <c r="H222" s="4">
        <v>1</v>
      </c>
      <c r="I222" s="4">
        <v>1</v>
      </c>
      <c r="J222" s="4">
        <v>1</v>
      </c>
      <c r="K222" s="4" t="s">
        <v>30</v>
      </c>
      <c r="L222" s="4">
        <v>-163</v>
      </c>
      <c r="M222" s="4">
        <v>-163</v>
      </c>
      <c r="N222" s="4" t="s">
        <v>699</v>
      </c>
      <c r="O222" s="4" t="s">
        <v>543</v>
      </c>
      <c r="P222" s="4" t="s">
        <v>33</v>
      </c>
      <c r="Q222" s="4">
        <v>0</v>
      </c>
      <c r="R222" s="7">
        <v>44618</v>
      </c>
      <c r="S222" s="6">
        <v>44634</v>
      </c>
      <c r="T222" s="4" t="s">
        <v>34</v>
      </c>
      <c r="U222" s="4">
        <v>-163</v>
      </c>
      <c r="V222" s="4">
        <v>0</v>
      </c>
      <c r="W222" s="4">
        <v>0</v>
      </c>
      <c r="X222" s="4" t="s">
        <v>700</v>
      </c>
      <c r="Y222" s="4" t="s">
        <v>35</v>
      </c>
    </row>
    <row r="223" s="4" customFormat="1" hidden="1" spans="1:25">
      <c r="A223" s="4" t="s">
        <v>708</v>
      </c>
      <c r="B223" s="4" t="s">
        <v>26</v>
      </c>
      <c r="C223" s="4" t="s">
        <v>27</v>
      </c>
      <c r="D223" s="4" t="s">
        <v>210</v>
      </c>
      <c r="E223" s="4" t="s">
        <v>123</v>
      </c>
      <c r="F223" s="6">
        <v>44618</v>
      </c>
      <c r="G223" s="6">
        <v>44619</v>
      </c>
      <c r="H223" s="4">
        <v>1</v>
      </c>
      <c r="I223" s="4">
        <v>1</v>
      </c>
      <c r="J223" s="4">
        <v>1</v>
      </c>
      <c r="K223" s="4" t="s">
        <v>30</v>
      </c>
      <c r="L223" s="4">
        <v>171</v>
      </c>
      <c r="M223" s="4">
        <v>171</v>
      </c>
      <c r="N223" s="4" t="s">
        <v>366</v>
      </c>
      <c r="O223" s="4" t="s">
        <v>543</v>
      </c>
      <c r="P223" s="4" t="s">
        <v>33</v>
      </c>
      <c r="Q223" s="4">
        <v>0</v>
      </c>
      <c r="R223" s="7">
        <v>44618</v>
      </c>
      <c r="S223" s="6">
        <v>44634</v>
      </c>
      <c r="T223" s="4" t="s">
        <v>34</v>
      </c>
      <c r="U223" s="4">
        <v>171</v>
      </c>
      <c r="V223" s="4">
        <v>0</v>
      </c>
      <c r="W223" s="4">
        <v>0</v>
      </c>
      <c r="X223" s="4" t="s">
        <v>35</v>
      </c>
      <c r="Y223" s="4" t="s">
        <v>35</v>
      </c>
    </row>
    <row r="224" s="4" customFormat="1" hidden="1" spans="1:25">
      <c r="A224" s="4" t="s">
        <v>665</v>
      </c>
      <c r="B224" s="4" t="s">
        <v>26</v>
      </c>
      <c r="C224" s="4" t="s">
        <v>72</v>
      </c>
      <c r="D224" s="4" t="s">
        <v>666</v>
      </c>
      <c r="F224" s="6">
        <v>44618</v>
      </c>
      <c r="G224" s="6">
        <v>44619</v>
      </c>
      <c r="H224" s="4">
        <v>0</v>
      </c>
      <c r="I224" s="4">
        <v>1</v>
      </c>
      <c r="J224" s="4">
        <v>0</v>
      </c>
      <c r="K224" s="4" t="s">
        <v>30</v>
      </c>
      <c r="L224" s="4">
        <v>-103</v>
      </c>
      <c r="M224" s="4">
        <v>-103</v>
      </c>
      <c r="O224" s="4" t="s">
        <v>543</v>
      </c>
      <c r="P224" s="4" t="s">
        <v>33</v>
      </c>
      <c r="Q224" s="4">
        <v>0</v>
      </c>
      <c r="R224" s="7">
        <v>44617</v>
      </c>
      <c r="S224" s="6">
        <v>44634</v>
      </c>
      <c r="T224" s="4" t="s">
        <v>34</v>
      </c>
      <c r="U224" s="4">
        <v>-103</v>
      </c>
      <c r="V224" s="4">
        <v>0</v>
      </c>
      <c r="W224" s="4">
        <v>0</v>
      </c>
      <c r="X224" s="4" t="s">
        <v>35</v>
      </c>
      <c r="Y224" s="4" t="s">
        <v>35</v>
      </c>
    </row>
    <row r="225" s="4" customFormat="1" hidden="1" spans="1:25">
      <c r="A225" s="4" t="s">
        <v>709</v>
      </c>
      <c r="B225" s="4" t="s">
        <v>26</v>
      </c>
      <c r="C225" s="4" t="s">
        <v>27</v>
      </c>
      <c r="D225" s="4" t="s">
        <v>710</v>
      </c>
      <c r="F225" s="6">
        <v>44618</v>
      </c>
      <c r="G225" s="6">
        <v>44619</v>
      </c>
      <c r="H225" s="4">
        <v>0</v>
      </c>
      <c r="I225" s="4">
        <v>1</v>
      </c>
      <c r="J225" s="4">
        <v>0</v>
      </c>
      <c r="K225" s="4" t="s">
        <v>30</v>
      </c>
      <c r="L225" s="4">
        <v>123</v>
      </c>
      <c r="M225" s="4">
        <v>123</v>
      </c>
      <c r="O225" s="4" t="s">
        <v>543</v>
      </c>
      <c r="P225" s="4" t="s">
        <v>33</v>
      </c>
      <c r="Q225" s="4">
        <v>0</v>
      </c>
      <c r="R225" s="7">
        <v>44618</v>
      </c>
      <c r="S225" s="6">
        <v>44634</v>
      </c>
      <c r="T225" s="4" t="s">
        <v>34</v>
      </c>
      <c r="U225" s="4">
        <v>123</v>
      </c>
      <c r="V225" s="4">
        <v>0</v>
      </c>
      <c r="W225" s="4">
        <v>0</v>
      </c>
      <c r="X225" s="4" t="s">
        <v>35</v>
      </c>
      <c r="Y225" s="4" t="s">
        <v>35</v>
      </c>
    </row>
    <row r="226" s="4" customFormat="1" hidden="1" spans="1:25">
      <c r="A226" s="4" t="s">
        <v>711</v>
      </c>
      <c r="B226" s="4" t="s">
        <v>26</v>
      </c>
      <c r="C226" s="4" t="s">
        <v>27</v>
      </c>
      <c r="D226" s="4" t="s">
        <v>712</v>
      </c>
      <c r="E226" s="4" t="s">
        <v>713</v>
      </c>
      <c r="F226" s="6">
        <v>44618</v>
      </c>
      <c r="G226" s="6">
        <v>44619</v>
      </c>
      <c r="H226" s="4">
        <v>1</v>
      </c>
      <c r="I226" s="4">
        <v>1</v>
      </c>
      <c r="J226" s="4">
        <v>1</v>
      </c>
      <c r="K226" s="4" t="s">
        <v>30</v>
      </c>
      <c r="L226" s="4">
        <v>124</v>
      </c>
      <c r="M226" s="4">
        <v>124</v>
      </c>
      <c r="N226" s="4" t="s">
        <v>714</v>
      </c>
      <c r="O226" s="4" t="s">
        <v>543</v>
      </c>
      <c r="P226" s="4" t="s">
        <v>33</v>
      </c>
      <c r="Q226" s="4">
        <v>0</v>
      </c>
      <c r="R226" s="7">
        <v>44618</v>
      </c>
      <c r="S226" s="6">
        <v>44634</v>
      </c>
      <c r="T226" s="4" t="s">
        <v>34</v>
      </c>
      <c r="U226" s="4">
        <v>124</v>
      </c>
      <c r="V226" s="4">
        <v>0</v>
      </c>
      <c r="W226" s="4">
        <v>0</v>
      </c>
      <c r="X226" s="4" t="s">
        <v>715</v>
      </c>
      <c r="Y226" s="4" t="s">
        <v>35</v>
      </c>
    </row>
    <row r="227" s="4" customFormat="1" hidden="1" spans="1:25">
      <c r="A227" s="4" t="s">
        <v>716</v>
      </c>
      <c r="B227" s="4" t="s">
        <v>26</v>
      </c>
      <c r="C227" s="4" t="s">
        <v>27</v>
      </c>
      <c r="D227" s="4" t="s">
        <v>144</v>
      </c>
      <c r="E227" s="4" t="s">
        <v>145</v>
      </c>
      <c r="F227" s="6">
        <v>44618</v>
      </c>
      <c r="G227" s="6">
        <v>44619</v>
      </c>
      <c r="H227" s="4">
        <v>1</v>
      </c>
      <c r="I227" s="4">
        <v>1</v>
      </c>
      <c r="J227" s="4">
        <v>1</v>
      </c>
      <c r="K227" s="4" t="s">
        <v>30</v>
      </c>
      <c r="L227" s="4">
        <v>127</v>
      </c>
      <c r="M227" s="4">
        <v>127</v>
      </c>
      <c r="N227" s="4" t="s">
        <v>146</v>
      </c>
      <c r="O227" s="4" t="s">
        <v>543</v>
      </c>
      <c r="P227" s="4" t="s">
        <v>33</v>
      </c>
      <c r="Q227" s="4">
        <v>0</v>
      </c>
      <c r="R227" s="7">
        <v>44618</v>
      </c>
      <c r="S227" s="6">
        <v>44634</v>
      </c>
      <c r="T227" s="4" t="s">
        <v>34</v>
      </c>
      <c r="U227" s="4">
        <v>127</v>
      </c>
      <c r="V227" s="4">
        <v>0</v>
      </c>
      <c r="W227" s="4">
        <v>0</v>
      </c>
      <c r="X227" s="4" t="s">
        <v>35</v>
      </c>
      <c r="Y227" s="4" t="s">
        <v>35</v>
      </c>
    </row>
    <row r="228" s="4" customFormat="1" hidden="1" spans="1:25">
      <c r="A228" s="4" t="s">
        <v>717</v>
      </c>
      <c r="B228" s="4" t="s">
        <v>26</v>
      </c>
      <c r="C228" s="4" t="s">
        <v>27</v>
      </c>
      <c r="D228" s="4" t="s">
        <v>210</v>
      </c>
      <c r="E228" s="4" t="s">
        <v>123</v>
      </c>
      <c r="F228" s="6">
        <v>44618</v>
      </c>
      <c r="G228" s="6">
        <v>44619</v>
      </c>
      <c r="H228" s="4">
        <v>1</v>
      </c>
      <c r="I228" s="4">
        <v>1</v>
      </c>
      <c r="J228" s="4">
        <v>1</v>
      </c>
      <c r="K228" s="4" t="s">
        <v>30</v>
      </c>
      <c r="L228" s="4">
        <v>171</v>
      </c>
      <c r="M228" s="4">
        <v>171</v>
      </c>
      <c r="N228" s="4" t="s">
        <v>718</v>
      </c>
      <c r="O228" s="4" t="s">
        <v>543</v>
      </c>
      <c r="P228" s="4" t="s">
        <v>33</v>
      </c>
      <c r="Q228" s="4">
        <v>0</v>
      </c>
      <c r="R228" s="7">
        <v>44618</v>
      </c>
      <c r="S228" s="6">
        <v>44634</v>
      </c>
      <c r="T228" s="4" t="s">
        <v>34</v>
      </c>
      <c r="U228" s="4">
        <v>171</v>
      </c>
      <c r="V228" s="4">
        <v>0</v>
      </c>
      <c r="W228" s="4">
        <v>0</v>
      </c>
      <c r="X228" s="4" t="s">
        <v>35</v>
      </c>
      <c r="Y228" s="4" t="s">
        <v>35</v>
      </c>
    </row>
    <row r="229" s="4" customFormat="1" spans="1:25">
      <c r="A229" s="4" t="s">
        <v>719</v>
      </c>
      <c r="B229" s="4" t="s">
        <v>26</v>
      </c>
      <c r="C229" s="4" t="s">
        <v>27</v>
      </c>
      <c r="D229" s="4" t="s">
        <v>687</v>
      </c>
      <c r="E229" s="4" t="s">
        <v>688</v>
      </c>
      <c r="F229" s="6">
        <v>44618</v>
      </c>
      <c r="G229" s="6">
        <v>44619</v>
      </c>
      <c r="H229" s="4">
        <v>1</v>
      </c>
      <c r="I229" s="4">
        <v>1</v>
      </c>
      <c r="J229" s="4">
        <v>1</v>
      </c>
      <c r="K229" s="4" t="s">
        <v>30</v>
      </c>
      <c r="L229" s="4">
        <v>98</v>
      </c>
      <c r="M229" s="4">
        <v>98</v>
      </c>
      <c r="N229" s="4" t="s">
        <v>720</v>
      </c>
      <c r="O229" s="4" t="s">
        <v>543</v>
      </c>
      <c r="P229" s="4" t="s">
        <v>33</v>
      </c>
      <c r="Q229" s="4">
        <v>0</v>
      </c>
      <c r="R229" s="7">
        <v>44618</v>
      </c>
      <c r="S229" s="6">
        <v>44634</v>
      </c>
      <c r="T229" s="4" t="s">
        <v>34</v>
      </c>
      <c r="U229" s="4">
        <v>98</v>
      </c>
      <c r="V229" s="4">
        <v>0</v>
      </c>
      <c r="W229" s="4">
        <v>0</v>
      </c>
      <c r="X229" s="4" t="s">
        <v>35</v>
      </c>
      <c r="Y229" s="4" t="s">
        <v>35</v>
      </c>
    </row>
    <row r="230" s="4" customFormat="1" hidden="1" spans="1:25">
      <c r="A230" s="4" t="s">
        <v>721</v>
      </c>
      <c r="B230" s="4" t="s">
        <v>26</v>
      </c>
      <c r="C230" s="4" t="s">
        <v>27</v>
      </c>
      <c r="D230" s="4" t="s">
        <v>361</v>
      </c>
      <c r="E230" s="4" t="s">
        <v>362</v>
      </c>
      <c r="F230" s="6">
        <v>44618</v>
      </c>
      <c r="G230" s="6">
        <v>44619</v>
      </c>
      <c r="H230" s="4">
        <v>1</v>
      </c>
      <c r="I230" s="4">
        <v>1</v>
      </c>
      <c r="J230" s="4">
        <v>1</v>
      </c>
      <c r="K230" s="4" t="s">
        <v>30</v>
      </c>
      <c r="L230" s="4">
        <v>341</v>
      </c>
      <c r="M230" s="4">
        <v>341</v>
      </c>
      <c r="N230" s="4" t="s">
        <v>722</v>
      </c>
      <c r="O230" s="4" t="s">
        <v>543</v>
      </c>
      <c r="P230" s="4" t="s">
        <v>33</v>
      </c>
      <c r="Q230" s="4">
        <v>0</v>
      </c>
      <c r="R230" s="7">
        <v>44618</v>
      </c>
      <c r="S230" s="6">
        <v>44634</v>
      </c>
      <c r="T230" s="4" t="s">
        <v>34</v>
      </c>
      <c r="U230" s="4">
        <v>341</v>
      </c>
      <c r="V230" s="4">
        <v>0</v>
      </c>
      <c r="W230" s="4">
        <v>0</v>
      </c>
      <c r="X230" s="4" t="s">
        <v>35</v>
      </c>
      <c r="Y230" s="4" t="s">
        <v>723</v>
      </c>
    </row>
    <row r="231" s="4" customFormat="1" hidden="1" spans="1:25">
      <c r="A231" s="4" t="s">
        <v>724</v>
      </c>
      <c r="B231" s="4" t="s">
        <v>26</v>
      </c>
      <c r="C231" s="4" t="s">
        <v>27</v>
      </c>
      <c r="D231" s="4" t="s">
        <v>210</v>
      </c>
      <c r="E231" s="4" t="s">
        <v>123</v>
      </c>
      <c r="F231" s="6">
        <v>44618</v>
      </c>
      <c r="G231" s="6">
        <v>44619</v>
      </c>
      <c r="H231" s="4">
        <v>1</v>
      </c>
      <c r="I231" s="4">
        <v>1</v>
      </c>
      <c r="J231" s="4">
        <v>1</v>
      </c>
      <c r="K231" s="4" t="s">
        <v>30</v>
      </c>
      <c r="L231" s="4">
        <v>171</v>
      </c>
      <c r="M231" s="4">
        <v>171</v>
      </c>
      <c r="N231" s="4" t="s">
        <v>725</v>
      </c>
      <c r="O231" s="4" t="s">
        <v>543</v>
      </c>
      <c r="P231" s="4" t="s">
        <v>33</v>
      </c>
      <c r="Q231" s="4">
        <v>0</v>
      </c>
      <c r="R231" s="7">
        <v>44618</v>
      </c>
      <c r="S231" s="6">
        <v>44634</v>
      </c>
      <c r="T231" s="4" t="s">
        <v>34</v>
      </c>
      <c r="U231" s="4">
        <v>171</v>
      </c>
      <c r="V231" s="4">
        <v>0</v>
      </c>
      <c r="W231" s="4">
        <v>0</v>
      </c>
      <c r="X231" s="4" t="s">
        <v>35</v>
      </c>
      <c r="Y231" s="4" t="s">
        <v>35</v>
      </c>
    </row>
    <row r="232" s="4" customFormat="1" hidden="1" spans="1:25">
      <c r="A232" s="4" t="s">
        <v>726</v>
      </c>
      <c r="B232" s="4" t="s">
        <v>26</v>
      </c>
      <c r="C232" s="4" t="s">
        <v>27</v>
      </c>
      <c r="D232" s="4" t="s">
        <v>679</v>
      </c>
      <c r="E232" s="4" t="s">
        <v>680</v>
      </c>
      <c r="F232" s="6">
        <v>44618</v>
      </c>
      <c r="G232" s="6">
        <v>44619</v>
      </c>
      <c r="H232" s="4">
        <v>1</v>
      </c>
      <c r="I232" s="4">
        <v>1</v>
      </c>
      <c r="J232" s="4">
        <v>1</v>
      </c>
      <c r="K232" s="4" t="s">
        <v>30</v>
      </c>
      <c r="L232" s="4">
        <v>137</v>
      </c>
      <c r="M232" s="4">
        <v>137</v>
      </c>
      <c r="N232" s="4" t="s">
        <v>727</v>
      </c>
      <c r="O232" s="4" t="s">
        <v>543</v>
      </c>
      <c r="P232" s="4" t="s">
        <v>33</v>
      </c>
      <c r="Q232" s="4">
        <v>0</v>
      </c>
      <c r="R232" s="7">
        <v>44618</v>
      </c>
      <c r="S232" s="6">
        <v>44634</v>
      </c>
      <c r="T232" s="4" t="s">
        <v>34</v>
      </c>
      <c r="U232" s="4">
        <v>137</v>
      </c>
      <c r="V232" s="4">
        <v>0</v>
      </c>
      <c r="W232" s="4">
        <v>0</v>
      </c>
      <c r="X232" s="4" t="s">
        <v>35</v>
      </c>
      <c r="Y232" s="4" t="s">
        <v>35</v>
      </c>
    </row>
    <row r="233" s="4" customFormat="1" hidden="1" spans="1:25">
      <c r="A233" s="4" t="s">
        <v>711</v>
      </c>
      <c r="B233" s="4" t="s">
        <v>26</v>
      </c>
      <c r="C233" s="4" t="s">
        <v>72</v>
      </c>
      <c r="D233" s="4" t="s">
        <v>712</v>
      </c>
      <c r="E233" s="4" t="s">
        <v>713</v>
      </c>
      <c r="F233" s="6">
        <v>44618</v>
      </c>
      <c r="G233" s="6">
        <v>44619</v>
      </c>
      <c r="H233" s="4">
        <v>1</v>
      </c>
      <c r="I233" s="4">
        <v>1</v>
      </c>
      <c r="J233" s="4">
        <v>1</v>
      </c>
      <c r="K233" s="4" t="s">
        <v>30</v>
      </c>
      <c r="L233" s="4">
        <v>-124</v>
      </c>
      <c r="M233" s="4">
        <v>-124</v>
      </c>
      <c r="N233" s="4" t="s">
        <v>714</v>
      </c>
      <c r="O233" s="4" t="s">
        <v>543</v>
      </c>
      <c r="P233" s="4" t="s">
        <v>33</v>
      </c>
      <c r="Q233" s="4">
        <v>0</v>
      </c>
      <c r="R233" s="7">
        <v>44618</v>
      </c>
      <c r="S233" s="6">
        <v>44634</v>
      </c>
      <c r="T233" s="4" t="s">
        <v>34</v>
      </c>
      <c r="U233" s="4">
        <v>-124</v>
      </c>
      <c r="V233" s="4">
        <v>0</v>
      </c>
      <c r="W233" s="4">
        <v>0</v>
      </c>
      <c r="X233" s="4" t="s">
        <v>715</v>
      </c>
      <c r="Y233" s="4" t="s">
        <v>35</v>
      </c>
    </row>
    <row r="234" s="4" customFormat="1" hidden="1" spans="1:25">
      <c r="A234" s="4" t="s">
        <v>728</v>
      </c>
      <c r="B234" s="4" t="s">
        <v>26</v>
      </c>
      <c r="C234" s="4" t="s">
        <v>27</v>
      </c>
      <c r="D234" s="4" t="s">
        <v>679</v>
      </c>
      <c r="E234" s="4" t="s">
        <v>680</v>
      </c>
      <c r="F234" s="6">
        <v>44618</v>
      </c>
      <c r="G234" s="6">
        <v>44619</v>
      </c>
      <c r="H234" s="4">
        <v>1</v>
      </c>
      <c r="I234" s="4">
        <v>1</v>
      </c>
      <c r="J234" s="4">
        <v>1</v>
      </c>
      <c r="K234" s="4" t="s">
        <v>30</v>
      </c>
      <c r="L234" s="4">
        <v>137</v>
      </c>
      <c r="M234" s="4">
        <v>137</v>
      </c>
      <c r="N234" s="4" t="s">
        <v>729</v>
      </c>
      <c r="O234" s="4" t="s">
        <v>543</v>
      </c>
      <c r="P234" s="4" t="s">
        <v>33</v>
      </c>
      <c r="Q234" s="4">
        <v>0</v>
      </c>
      <c r="R234" s="7">
        <v>44618</v>
      </c>
      <c r="S234" s="6">
        <v>44634</v>
      </c>
      <c r="T234" s="4" t="s">
        <v>34</v>
      </c>
      <c r="U234" s="4">
        <v>137</v>
      </c>
      <c r="V234" s="4">
        <v>0</v>
      </c>
      <c r="W234" s="4">
        <v>0</v>
      </c>
      <c r="X234" s="4" t="s">
        <v>35</v>
      </c>
      <c r="Y234" s="4" t="s">
        <v>35</v>
      </c>
    </row>
    <row r="235" s="4" customFormat="1" hidden="1" spans="1:25">
      <c r="A235" s="4" t="s">
        <v>730</v>
      </c>
      <c r="B235" s="4" t="s">
        <v>26</v>
      </c>
      <c r="C235" s="4" t="s">
        <v>27</v>
      </c>
      <c r="D235" s="4" t="s">
        <v>419</v>
      </c>
      <c r="E235" s="4" t="s">
        <v>110</v>
      </c>
      <c r="F235" s="6">
        <v>44618</v>
      </c>
      <c r="G235" s="6">
        <v>44619</v>
      </c>
      <c r="H235" s="4">
        <v>1</v>
      </c>
      <c r="I235" s="4">
        <v>1</v>
      </c>
      <c r="J235" s="4">
        <v>1</v>
      </c>
      <c r="K235" s="4" t="s">
        <v>30</v>
      </c>
      <c r="L235" s="4">
        <v>142</v>
      </c>
      <c r="M235" s="4">
        <v>142</v>
      </c>
      <c r="N235" s="4" t="s">
        <v>731</v>
      </c>
      <c r="O235" s="4" t="s">
        <v>543</v>
      </c>
      <c r="P235" s="4" t="s">
        <v>33</v>
      </c>
      <c r="Q235" s="4">
        <v>0</v>
      </c>
      <c r="R235" s="7">
        <v>44618</v>
      </c>
      <c r="S235" s="6">
        <v>44634</v>
      </c>
      <c r="T235" s="4" t="s">
        <v>34</v>
      </c>
      <c r="U235" s="4">
        <v>142</v>
      </c>
      <c r="V235" s="4">
        <v>0</v>
      </c>
      <c r="W235" s="4">
        <v>0</v>
      </c>
      <c r="X235" s="4" t="s">
        <v>35</v>
      </c>
      <c r="Y235" s="4" t="s">
        <v>35</v>
      </c>
    </row>
    <row r="236" s="4" customFormat="1" hidden="1" spans="1:25">
      <c r="A236" s="4" t="s">
        <v>732</v>
      </c>
      <c r="B236" s="4" t="s">
        <v>26</v>
      </c>
      <c r="C236" s="4" t="s">
        <v>27</v>
      </c>
      <c r="D236" s="4" t="s">
        <v>733</v>
      </c>
      <c r="E236" s="4" t="s">
        <v>734</v>
      </c>
      <c r="F236" s="6">
        <v>44618</v>
      </c>
      <c r="G236" s="6">
        <v>44619</v>
      </c>
      <c r="H236" s="4">
        <v>1</v>
      </c>
      <c r="I236" s="4">
        <v>1</v>
      </c>
      <c r="J236" s="4">
        <v>1</v>
      </c>
      <c r="K236" s="4" t="s">
        <v>30</v>
      </c>
      <c r="L236" s="4">
        <v>212</v>
      </c>
      <c r="M236" s="4">
        <v>212</v>
      </c>
      <c r="N236" s="4" t="s">
        <v>735</v>
      </c>
      <c r="O236" s="4" t="s">
        <v>543</v>
      </c>
      <c r="P236" s="4" t="s">
        <v>33</v>
      </c>
      <c r="Q236" s="4">
        <v>0</v>
      </c>
      <c r="R236" s="7">
        <v>44618</v>
      </c>
      <c r="S236" s="6">
        <v>44634</v>
      </c>
      <c r="T236" s="4" t="s">
        <v>34</v>
      </c>
      <c r="U236" s="4">
        <v>212</v>
      </c>
      <c r="V236" s="4">
        <v>0</v>
      </c>
      <c r="W236" s="4">
        <v>0</v>
      </c>
      <c r="X236" s="4" t="s">
        <v>35</v>
      </c>
      <c r="Y236" s="4" t="s">
        <v>35</v>
      </c>
    </row>
    <row r="237" s="4" customFormat="1" hidden="1" spans="1:25">
      <c r="A237" s="4" t="s">
        <v>736</v>
      </c>
      <c r="B237" s="4" t="s">
        <v>26</v>
      </c>
      <c r="C237" s="4" t="s">
        <v>27</v>
      </c>
      <c r="D237" s="4" t="s">
        <v>520</v>
      </c>
      <c r="E237" s="4" t="s">
        <v>521</v>
      </c>
      <c r="F237" s="6">
        <v>44618</v>
      </c>
      <c r="G237" s="6">
        <v>44619</v>
      </c>
      <c r="H237" s="4">
        <v>1</v>
      </c>
      <c r="I237" s="4">
        <v>1</v>
      </c>
      <c r="J237" s="4">
        <v>1</v>
      </c>
      <c r="K237" s="4" t="s">
        <v>30</v>
      </c>
      <c r="L237" s="4">
        <v>76</v>
      </c>
      <c r="M237" s="4">
        <v>76</v>
      </c>
      <c r="N237" s="4" t="s">
        <v>737</v>
      </c>
      <c r="O237" s="4" t="s">
        <v>543</v>
      </c>
      <c r="P237" s="4" t="s">
        <v>33</v>
      </c>
      <c r="Q237" s="4">
        <v>0</v>
      </c>
      <c r="R237" s="7">
        <v>44618</v>
      </c>
      <c r="S237" s="6">
        <v>44634</v>
      </c>
      <c r="T237" s="4" t="s">
        <v>34</v>
      </c>
      <c r="U237" s="4">
        <v>76</v>
      </c>
      <c r="V237" s="4">
        <v>0</v>
      </c>
      <c r="W237" s="4">
        <v>0</v>
      </c>
      <c r="X237" s="4" t="s">
        <v>35</v>
      </c>
      <c r="Y237" s="4" t="s">
        <v>35</v>
      </c>
    </row>
    <row r="238" s="4" customFormat="1" hidden="1" spans="1:25">
      <c r="A238" s="4" t="s">
        <v>738</v>
      </c>
      <c r="B238" s="4" t="s">
        <v>26</v>
      </c>
      <c r="C238" s="4" t="s">
        <v>27</v>
      </c>
      <c r="D238" s="4" t="s">
        <v>440</v>
      </c>
      <c r="E238" s="4" t="s">
        <v>123</v>
      </c>
      <c r="F238" s="6">
        <v>44618</v>
      </c>
      <c r="G238" s="6">
        <v>44619</v>
      </c>
      <c r="H238" s="4">
        <v>1</v>
      </c>
      <c r="I238" s="4">
        <v>1</v>
      </c>
      <c r="J238" s="4">
        <v>1</v>
      </c>
      <c r="K238" s="4" t="s">
        <v>30</v>
      </c>
      <c r="L238" s="4">
        <v>257</v>
      </c>
      <c r="M238" s="4">
        <v>257</v>
      </c>
      <c r="N238" s="4" t="s">
        <v>739</v>
      </c>
      <c r="O238" s="4" t="s">
        <v>543</v>
      </c>
      <c r="P238" s="4" t="s">
        <v>33</v>
      </c>
      <c r="Q238" s="4">
        <v>0</v>
      </c>
      <c r="R238" s="7">
        <v>44618</v>
      </c>
      <c r="S238" s="6">
        <v>44634</v>
      </c>
      <c r="T238" s="4" t="s">
        <v>34</v>
      </c>
      <c r="U238" s="4">
        <v>257</v>
      </c>
      <c r="V238" s="4">
        <v>0</v>
      </c>
      <c r="W238" s="4">
        <v>0</v>
      </c>
      <c r="X238" s="4" t="s">
        <v>740</v>
      </c>
      <c r="Y238" s="4" t="s">
        <v>35</v>
      </c>
    </row>
    <row r="239" s="4" customFormat="1" hidden="1" spans="1:25">
      <c r="A239" s="4" t="s">
        <v>741</v>
      </c>
      <c r="B239" s="4" t="s">
        <v>26</v>
      </c>
      <c r="C239" s="4" t="s">
        <v>27</v>
      </c>
      <c r="D239" s="4" t="s">
        <v>157</v>
      </c>
      <c r="F239" s="6">
        <v>44618</v>
      </c>
      <c r="G239" s="6">
        <v>44619</v>
      </c>
      <c r="H239" s="4">
        <v>0</v>
      </c>
      <c r="I239" s="4">
        <v>1</v>
      </c>
      <c r="J239" s="4">
        <v>0</v>
      </c>
      <c r="K239" s="4" t="s">
        <v>30</v>
      </c>
      <c r="L239" s="4">
        <v>113</v>
      </c>
      <c r="M239" s="4">
        <v>113</v>
      </c>
      <c r="O239" s="4" t="s">
        <v>543</v>
      </c>
      <c r="P239" s="4" t="s">
        <v>33</v>
      </c>
      <c r="Q239" s="4">
        <v>0</v>
      </c>
      <c r="R239" s="7">
        <v>44618</v>
      </c>
      <c r="S239" s="6">
        <v>44634</v>
      </c>
      <c r="T239" s="4" t="s">
        <v>34</v>
      </c>
      <c r="U239" s="4">
        <v>113</v>
      </c>
      <c r="V239" s="4">
        <v>0</v>
      </c>
      <c r="W239" s="4">
        <v>0</v>
      </c>
      <c r="X239" s="4" t="s">
        <v>35</v>
      </c>
      <c r="Y239" s="4" t="s">
        <v>35</v>
      </c>
    </row>
    <row r="240" s="4" customFormat="1" hidden="1" spans="1:25">
      <c r="A240" s="4" t="s">
        <v>742</v>
      </c>
      <c r="B240" s="4" t="s">
        <v>26</v>
      </c>
      <c r="C240" s="4" t="s">
        <v>27</v>
      </c>
      <c r="D240" s="4" t="s">
        <v>301</v>
      </c>
      <c r="E240" s="4" t="s">
        <v>302</v>
      </c>
      <c r="F240" s="6">
        <v>44618</v>
      </c>
      <c r="G240" s="6">
        <v>44619</v>
      </c>
      <c r="H240" s="4">
        <v>1</v>
      </c>
      <c r="I240" s="4">
        <v>1</v>
      </c>
      <c r="J240" s="4">
        <v>1</v>
      </c>
      <c r="K240" s="4" t="s">
        <v>30</v>
      </c>
      <c r="L240" s="4">
        <v>161</v>
      </c>
      <c r="M240" s="4">
        <v>161</v>
      </c>
      <c r="N240" s="4" t="s">
        <v>743</v>
      </c>
      <c r="O240" s="4" t="s">
        <v>543</v>
      </c>
      <c r="P240" s="4" t="s">
        <v>33</v>
      </c>
      <c r="Q240" s="4">
        <v>0</v>
      </c>
      <c r="R240" s="7">
        <v>44618</v>
      </c>
      <c r="S240" s="6">
        <v>44634</v>
      </c>
      <c r="T240" s="4" t="s">
        <v>34</v>
      </c>
      <c r="U240" s="4">
        <v>161</v>
      </c>
      <c r="V240" s="4">
        <v>0</v>
      </c>
      <c r="W240" s="4">
        <v>0</v>
      </c>
      <c r="X240" s="4" t="s">
        <v>35</v>
      </c>
      <c r="Y240" s="4" t="s">
        <v>268</v>
      </c>
    </row>
    <row r="241" s="4" customFormat="1" hidden="1" spans="1:25">
      <c r="A241" s="4" t="s">
        <v>744</v>
      </c>
      <c r="B241" s="4" t="s">
        <v>26</v>
      </c>
      <c r="C241" s="4" t="s">
        <v>27</v>
      </c>
      <c r="D241" s="4" t="s">
        <v>679</v>
      </c>
      <c r="E241" s="4" t="s">
        <v>680</v>
      </c>
      <c r="F241" s="6">
        <v>44618</v>
      </c>
      <c r="G241" s="6">
        <v>44619</v>
      </c>
      <c r="H241" s="4">
        <v>1</v>
      </c>
      <c r="I241" s="4">
        <v>1</v>
      </c>
      <c r="J241" s="4">
        <v>1</v>
      </c>
      <c r="K241" s="4" t="s">
        <v>30</v>
      </c>
      <c r="L241" s="4">
        <v>137</v>
      </c>
      <c r="M241" s="4">
        <v>137</v>
      </c>
      <c r="N241" s="4" t="s">
        <v>745</v>
      </c>
      <c r="O241" s="4" t="s">
        <v>543</v>
      </c>
      <c r="P241" s="4" t="s">
        <v>33</v>
      </c>
      <c r="Q241" s="4">
        <v>0</v>
      </c>
      <c r="R241" s="7">
        <v>44618</v>
      </c>
      <c r="S241" s="6">
        <v>44634</v>
      </c>
      <c r="T241" s="4" t="s">
        <v>34</v>
      </c>
      <c r="U241" s="4">
        <v>137</v>
      </c>
      <c r="V241" s="4">
        <v>0</v>
      </c>
      <c r="W241" s="4">
        <v>0</v>
      </c>
      <c r="X241" s="4" t="s">
        <v>35</v>
      </c>
      <c r="Y241" s="4" t="s">
        <v>35</v>
      </c>
    </row>
    <row r="242" s="4" customFormat="1" hidden="1" spans="1:25">
      <c r="A242" s="4" t="s">
        <v>746</v>
      </c>
      <c r="B242" s="4" t="s">
        <v>26</v>
      </c>
      <c r="C242" s="4" t="s">
        <v>27</v>
      </c>
      <c r="D242" s="4" t="s">
        <v>331</v>
      </c>
      <c r="E242" s="4" t="s">
        <v>747</v>
      </c>
      <c r="F242" s="6">
        <v>44618</v>
      </c>
      <c r="G242" s="6">
        <v>44619</v>
      </c>
      <c r="H242" s="4">
        <v>1</v>
      </c>
      <c r="I242" s="4">
        <v>1</v>
      </c>
      <c r="J242" s="4">
        <v>1</v>
      </c>
      <c r="K242" s="4" t="s">
        <v>30</v>
      </c>
      <c r="L242" s="4">
        <v>59</v>
      </c>
      <c r="M242" s="4">
        <v>59</v>
      </c>
      <c r="N242" s="4" t="s">
        <v>748</v>
      </c>
      <c r="O242" s="4" t="s">
        <v>543</v>
      </c>
      <c r="P242" s="4" t="s">
        <v>33</v>
      </c>
      <c r="Q242" s="4">
        <v>0</v>
      </c>
      <c r="R242" s="7">
        <v>44618</v>
      </c>
      <c r="S242" s="6">
        <v>44634</v>
      </c>
      <c r="T242" s="4" t="s">
        <v>34</v>
      </c>
      <c r="U242" s="4">
        <v>59</v>
      </c>
      <c r="V242" s="4">
        <v>0</v>
      </c>
      <c r="W242" s="4">
        <v>0</v>
      </c>
      <c r="X242" s="4" t="s">
        <v>35</v>
      </c>
      <c r="Y242" s="4" t="s">
        <v>35</v>
      </c>
    </row>
    <row r="243" s="4" customFormat="1" hidden="1" spans="1:25">
      <c r="A243" s="4" t="s">
        <v>749</v>
      </c>
      <c r="B243" s="4" t="s">
        <v>26</v>
      </c>
      <c r="C243" s="4" t="s">
        <v>27</v>
      </c>
      <c r="D243" s="4" t="s">
        <v>750</v>
      </c>
      <c r="E243" s="4" t="s">
        <v>751</v>
      </c>
      <c r="F243" s="6">
        <v>44618</v>
      </c>
      <c r="G243" s="6">
        <v>44619</v>
      </c>
      <c r="H243" s="4">
        <v>1</v>
      </c>
      <c r="I243" s="4">
        <v>1</v>
      </c>
      <c r="J243" s="4">
        <v>1</v>
      </c>
      <c r="K243" s="4" t="s">
        <v>30</v>
      </c>
      <c r="L243" s="4">
        <v>100</v>
      </c>
      <c r="M243" s="4">
        <v>100</v>
      </c>
      <c r="N243" s="4" t="s">
        <v>752</v>
      </c>
      <c r="O243" s="4" t="s">
        <v>543</v>
      </c>
      <c r="P243" s="4" t="s">
        <v>33</v>
      </c>
      <c r="Q243" s="4">
        <v>0</v>
      </c>
      <c r="R243" s="7">
        <v>44618</v>
      </c>
      <c r="S243" s="6">
        <v>44634</v>
      </c>
      <c r="T243" s="4" t="s">
        <v>34</v>
      </c>
      <c r="U243" s="4">
        <v>100</v>
      </c>
      <c r="V243" s="4">
        <v>0</v>
      </c>
      <c r="W243" s="4">
        <v>0</v>
      </c>
      <c r="X243" s="4" t="s">
        <v>35</v>
      </c>
      <c r="Y243" s="4" t="s">
        <v>35</v>
      </c>
    </row>
    <row r="244" s="4" customFormat="1" hidden="1" spans="1:25">
      <c r="A244" s="4" t="s">
        <v>753</v>
      </c>
      <c r="B244" s="4" t="s">
        <v>26</v>
      </c>
      <c r="C244" s="4" t="s">
        <v>27</v>
      </c>
      <c r="D244" s="4" t="s">
        <v>754</v>
      </c>
      <c r="E244" s="4" t="s">
        <v>755</v>
      </c>
      <c r="F244" s="6">
        <v>44618</v>
      </c>
      <c r="G244" s="6">
        <v>44619</v>
      </c>
      <c r="H244" s="4">
        <v>1</v>
      </c>
      <c r="I244" s="4">
        <v>1</v>
      </c>
      <c r="J244" s="4">
        <v>1</v>
      </c>
      <c r="K244" s="4" t="s">
        <v>30</v>
      </c>
      <c r="L244" s="4">
        <v>1034</v>
      </c>
      <c r="M244" s="4">
        <v>1034</v>
      </c>
      <c r="N244" s="4" t="s">
        <v>756</v>
      </c>
      <c r="O244" s="4" t="s">
        <v>543</v>
      </c>
      <c r="P244" s="4" t="s">
        <v>33</v>
      </c>
      <c r="Q244" s="4">
        <v>0</v>
      </c>
      <c r="R244" s="7">
        <v>44618</v>
      </c>
      <c r="S244" s="6">
        <v>44634</v>
      </c>
      <c r="T244" s="4" t="s">
        <v>34</v>
      </c>
      <c r="U244" s="4">
        <v>1034</v>
      </c>
      <c r="V244" s="4">
        <v>0</v>
      </c>
      <c r="W244" s="4">
        <v>0</v>
      </c>
      <c r="X244" s="4" t="s">
        <v>35</v>
      </c>
      <c r="Y244" s="4" t="s">
        <v>35</v>
      </c>
    </row>
    <row r="245" s="4" customFormat="1" hidden="1" spans="1:25">
      <c r="A245" s="4" t="s">
        <v>757</v>
      </c>
      <c r="B245" s="4" t="s">
        <v>26</v>
      </c>
      <c r="C245" s="4" t="s">
        <v>27</v>
      </c>
      <c r="D245" s="4" t="s">
        <v>758</v>
      </c>
      <c r="E245" s="4" t="s">
        <v>759</v>
      </c>
      <c r="F245" s="6">
        <v>44618</v>
      </c>
      <c r="G245" s="6">
        <v>44619</v>
      </c>
      <c r="H245" s="4">
        <v>1</v>
      </c>
      <c r="I245" s="4">
        <v>1</v>
      </c>
      <c r="J245" s="4">
        <v>1</v>
      </c>
      <c r="K245" s="4" t="s">
        <v>30</v>
      </c>
      <c r="L245" s="4">
        <v>168</v>
      </c>
      <c r="M245" s="4">
        <v>168</v>
      </c>
      <c r="N245" s="4" t="s">
        <v>760</v>
      </c>
      <c r="O245" s="4" t="s">
        <v>543</v>
      </c>
      <c r="P245" s="4" t="s">
        <v>33</v>
      </c>
      <c r="Q245" s="4">
        <v>0</v>
      </c>
      <c r="R245" s="7">
        <v>44618</v>
      </c>
      <c r="S245" s="6">
        <v>44634</v>
      </c>
      <c r="T245" s="4" t="s">
        <v>34</v>
      </c>
      <c r="U245" s="4">
        <v>168</v>
      </c>
      <c r="V245" s="4">
        <v>0</v>
      </c>
      <c r="W245" s="4">
        <v>0</v>
      </c>
      <c r="X245" s="4" t="s">
        <v>761</v>
      </c>
      <c r="Y245" s="4" t="s">
        <v>35</v>
      </c>
    </row>
    <row r="246" s="4" customFormat="1" hidden="1" spans="1:25">
      <c r="A246" s="4" t="s">
        <v>762</v>
      </c>
      <c r="B246" s="4" t="s">
        <v>26</v>
      </c>
      <c r="C246" s="4" t="s">
        <v>27</v>
      </c>
      <c r="D246" s="4" t="s">
        <v>91</v>
      </c>
      <c r="F246" s="6">
        <v>44618</v>
      </c>
      <c r="G246" s="6">
        <v>44619</v>
      </c>
      <c r="H246" s="4">
        <v>0</v>
      </c>
      <c r="I246" s="4">
        <v>1</v>
      </c>
      <c r="J246" s="4">
        <v>0</v>
      </c>
      <c r="K246" s="4" t="s">
        <v>30</v>
      </c>
      <c r="L246" s="4">
        <v>64</v>
      </c>
      <c r="M246" s="4">
        <v>64</v>
      </c>
      <c r="O246" s="4" t="s">
        <v>543</v>
      </c>
      <c r="P246" s="4" t="s">
        <v>33</v>
      </c>
      <c r="Q246" s="4">
        <v>0</v>
      </c>
      <c r="R246" s="7">
        <v>44618</v>
      </c>
      <c r="S246" s="6">
        <v>44634</v>
      </c>
      <c r="T246" s="4" t="s">
        <v>34</v>
      </c>
      <c r="U246" s="4">
        <v>64</v>
      </c>
      <c r="V246" s="4">
        <v>0</v>
      </c>
      <c r="W246" s="4">
        <v>0</v>
      </c>
      <c r="X246" s="4" t="s">
        <v>35</v>
      </c>
      <c r="Y246" s="4" t="s">
        <v>35</v>
      </c>
    </row>
    <row r="247" s="4" customFormat="1" hidden="1" spans="1:25">
      <c r="A247" s="4" t="s">
        <v>763</v>
      </c>
      <c r="B247" s="4" t="s">
        <v>26</v>
      </c>
      <c r="C247" s="4" t="s">
        <v>27</v>
      </c>
      <c r="D247" s="4" t="s">
        <v>486</v>
      </c>
      <c r="E247" s="4" t="s">
        <v>487</v>
      </c>
      <c r="F247" s="6">
        <v>44618</v>
      </c>
      <c r="G247" s="6">
        <v>44619</v>
      </c>
      <c r="H247" s="4">
        <v>1</v>
      </c>
      <c r="I247" s="4">
        <v>1</v>
      </c>
      <c r="J247" s="4">
        <v>1</v>
      </c>
      <c r="K247" s="4" t="s">
        <v>30</v>
      </c>
      <c r="L247" s="4">
        <v>125</v>
      </c>
      <c r="M247" s="4">
        <v>125</v>
      </c>
      <c r="N247" s="4" t="s">
        <v>764</v>
      </c>
      <c r="O247" s="4" t="s">
        <v>543</v>
      </c>
      <c r="P247" s="4" t="s">
        <v>33</v>
      </c>
      <c r="Q247" s="4">
        <v>0</v>
      </c>
      <c r="R247" s="7">
        <v>44618</v>
      </c>
      <c r="S247" s="6">
        <v>44634</v>
      </c>
      <c r="T247" s="4" t="s">
        <v>34</v>
      </c>
      <c r="U247" s="4">
        <v>125</v>
      </c>
      <c r="V247" s="4">
        <v>0</v>
      </c>
      <c r="W247" s="4">
        <v>0</v>
      </c>
      <c r="X247" s="4" t="s">
        <v>35</v>
      </c>
      <c r="Y247" s="4" t="s">
        <v>35</v>
      </c>
    </row>
    <row r="248" s="4" customFormat="1" hidden="1" spans="1:25">
      <c r="A248" s="4" t="s">
        <v>728</v>
      </c>
      <c r="B248" s="4" t="s">
        <v>26</v>
      </c>
      <c r="C248" s="4" t="s">
        <v>72</v>
      </c>
      <c r="D248" s="4" t="s">
        <v>679</v>
      </c>
      <c r="E248" s="4" t="s">
        <v>680</v>
      </c>
      <c r="F248" s="6">
        <v>44618</v>
      </c>
      <c r="G248" s="6">
        <v>44619</v>
      </c>
      <c r="H248" s="4">
        <v>1</v>
      </c>
      <c r="I248" s="4">
        <v>1</v>
      </c>
      <c r="J248" s="4">
        <v>1</v>
      </c>
      <c r="K248" s="4" t="s">
        <v>30</v>
      </c>
      <c r="L248" s="4">
        <v>-137</v>
      </c>
      <c r="M248" s="4">
        <v>-137</v>
      </c>
      <c r="N248" s="4" t="s">
        <v>729</v>
      </c>
      <c r="O248" s="4" t="s">
        <v>543</v>
      </c>
      <c r="P248" s="4" t="s">
        <v>33</v>
      </c>
      <c r="Q248" s="4">
        <v>0</v>
      </c>
      <c r="R248" s="7">
        <v>44618</v>
      </c>
      <c r="S248" s="6">
        <v>44634</v>
      </c>
      <c r="T248" s="4" t="s">
        <v>34</v>
      </c>
      <c r="U248" s="4">
        <v>-137</v>
      </c>
      <c r="V248" s="4">
        <v>0</v>
      </c>
      <c r="W248" s="4">
        <v>0</v>
      </c>
      <c r="X248" s="4" t="s">
        <v>35</v>
      </c>
      <c r="Y248" s="4" t="s">
        <v>35</v>
      </c>
    </row>
    <row r="249" s="4" customFormat="1" hidden="1" spans="1:25">
      <c r="A249" s="4" t="s">
        <v>765</v>
      </c>
      <c r="B249" s="4" t="s">
        <v>26</v>
      </c>
      <c r="C249" s="4" t="s">
        <v>27</v>
      </c>
      <c r="D249" s="4" t="s">
        <v>422</v>
      </c>
      <c r="E249" s="4" t="s">
        <v>441</v>
      </c>
      <c r="F249" s="6">
        <v>44618</v>
      </c>
      <c r="G249" s="6">
        <v>44619</v>
      </c>
      <c r="H249" s="4">
        <v>1</v>
      </c>
      <c r="I249" s="4">
        <v>1</v>
      </c>
      <c r="J249" s="4">
        <v>1</v>
      </c>
      <c r="K249" s="4" t="s">
        <v>30</v>
      </c>
      <c r="L249" s="4">
        <v>146</v>
      </c>
      <c r="M249" s="4">
        <v>146</v>
      </c>
      <c r="N249" s="4" t="s">
        <v>766</v>
      </c>
      <c r="O249" s="4" t="s">
        <v>543</v>
      </c>
      <c r="P249" s="4" t="s">
        <v>33</v>
      </c>
      <c r="Q249" s="4">
        <v>0</v>
      </c>
      <c r="R249" s="7">
        <v>44618</v>
      </c>
      <c r="S249" s="6">
        <v>44634</v>
      </c>
      <c r="T249" s="4" t="s">
        <v>34</v>
      </c>
      <c r="U249" s="4">
        <v>146</v>
      </c>
      <c r="V249" s="4">
        <v>0</v>
      </c>
      <c r="W249" s="4">
        <v>0</v>
      </c>
      <c r="X249" s="4" t="s">
        <v>767</v>
      </c>
      <c r="Y249" s="4" t="s">
        <v>35</v>
      </c>
    </row>
    <row r="250" s="4" customFormat="1" hidden="1" spans="1:25">
      <c r="A250" s="4" t="s">
        <v>768</v>
      </c>
      <c r="B250" s="4" t="s">
        <v>26</v>
      </c>
      <c r="C250" s="4" t="s">
        <v>27</v>
      </c>
      <c r="D250" s="4" t="s">
        <v>210</v>
      </c>
      <c r="E250" s="4" t="s">
        <v>123</v>
      </c>
      <c r="F250" s="6">
        <v>44618</v>
      </c>
      <c r="G250" s="6">
        <v>44619</v>
      </c>
      <c r="H250" s="4">
        <v>1</v>
      </c>
      <c r="I250" s="4">
        <v>1</v>
      </c>
      <c r="J250" s="4">
        <v>1</v>
      </c>
      <c r="K250" s="4" t="s">
        <v>30</v>
      </c>
      <c r="L250" s="4">
        <v>171</v>
      </c>
      <c r="M250" s="4">
        <v>171</v>
      </c>
      <c r="N250" s="4" t="s">
        <v>769</v>
      </c>
      <c r="O250" s="4" t="s">
        <v>543</v>
      </c>
      <c r="P250" s="4" t="s">
        <v>33</v>
      </c>
      <c r="Q250" s="4">
        <v>0</v>
      </c>
      <c r="R250" s="7">
        <v>44618</v>
      </c>
      <c r="S250" s="6">
        <v>44634</v>
      </c>
      <c r="T250" s="4" t="s">
        <v>34</v>
      </c>
      <c r="U250" s="4">
        <v>171</v>
      </c>
      <c r="V250" s="4">
        <v>0</v>
      </c>
      <c r="W250" s="4">
        <v>0</v>
      </c>
      <c r="X250" s="4" t="s">
        <v>770</v>
      </c>
      <c r="Y250" s="4" t="s">
        <v>35</v>
      </c>
    </row>
    <row r="251" s="4" customFormat="1" hidden="1" spans="1:25">
      <c r="A251" s="4" t="s">
        <v>771</v>
      </c>
      <c r="B251" s="4" t="s">
        <v>26</v>
      </c>
      <c r="C251" s="4" t="s">
        <v>27</v>
      </c>
      <c r="D251" s="4" t="s">
        <v>772</v>
      </c>
      <c r="F251" s="6">
        <v>44618</v>
      </c>
      <c r="G251" s="6">
        <v>44619</v>
      </c>
      <c r="H251" s="4">
        <v>0</v>
      </c>
      <c r="I251" s="4">
        <v>1</v>
      </c>
      <c r="J251" s="4">
        <v>0</v>
      </c>
      <c r="K251" s="4" t="s">
        <v>30</v>
      </c>
      <c r="L251" s="4">
        <v>133</v>
      </c>
      <c r="M251" s="4">
        <v>133</v>
      </c>
      <c r="O251" s="4" t="s">
        <v>543</v>
      </c>
      <c r="P251" s="4" t="s">
        <v>33</v>
      </c>
      <c r="Q251" s="4">
        <v>0</v>
      </c>
      <c r="R251" s="7">
        <v>44618</v>
      </c>
      <c r="S251" s="6">
        <v>44634</v>
      </c>
      <c r="T251" s="4" t="s">
        <v>34</v>
      </c>
      <c r="U251" s="4">
        <v>133</v>
      </c>
      <c r="V251" s="4">
        <v>0</v>
      </c>
      <c r="W251" s="4">
        <v>0</v>
      </c>
      <c r="X251" s="4" t="s">
        <v>35</v>
      </c>
      <c r="Y251" s="4" t="s">
        <v>35</v>
      </c>
    </row>
    <row r="252" s="4" customFormat="1" spans="1:25">
      <c r="A252" s="4" t="s">
        <v>773</v>
      </c>
      <c r="B252" s="4" t="s">
        <v>26</v>
      </c>
      <c r="C252" s="4" t="s">
        <v>27</v>
      </c>
      <c r="D252" s="4" t="s">
        <v>774</v>
      </c>
      <c r="E252" s="4" t="s">
        <v>775</v>
      </c>
      <c r="F252" s="6">
        <v>44618</v>
      </c>
      <c r="G252" s="6">
        <v>44619</v>
      </c>
      <c r="H252" s="4">
        <v>1</v>
      </c>
      <c r="I252" s="4">
        <v>1</v>
      </c>
      <c r="J252" s="4">
        <v>1</v>
      </c>
      <c r="K252" s="4" t="s">
        <v>30</v>
      </c>
      <c r="L252" s="4">
        <v>98</v>
      </c>
      <c r="M252" s="4">
        <v>98</v>
      </c>
      <c r="N252" s="4" t="s">
        <v>776</v>
      </c>
      <c r="O252" s="4" t="s">
        <v>543</v>
      </c>
      <c r="P252" s="4" t="s">
        <v>33</v>
      </c>
      <c r="Q252" s="4">
        <v>0</v>
      </c>
      <c r="R252" s="7">
        <v>44618</v>
      </c>
      <c r="S252" s="6">
        <v>44634</v>
      </c>
      <c r="T252" s="4" t="s">
        <v>34</v>
      </c>
      <c r="U252" s="4">
        <v>98</v>
      </c>
      <c r="V252" s="4">
        <v>0</v>
      </c>
      <c r="W252" s="4">
        <v>0</v>
      </c>
      <c r="X252" s="4" t="s">
        <v>35</v>
      </c>
      <c r="Y252" s="4" t="s">
        <v>35</v>
      </c>
    </row>
    <row r="253" s="4" customFormat="1" spans="1:25">
      <c r="A253" s="4" t="s">
        <v>777</v>
      </c>
      <c r="B253" s="4" t="s">
        <v>26</v>
      </c>
      <c r="C253" s="4" t="s">
        <v>27</v>
      </c>
      <c r="D253" s="4" t="s">
        <v>774</v>
      </c>
      <c r="E253" s="4" t="s">
        <v>775</v>
      </c>
      <c r="F253" s="6">
        <v>44618</v>
      </c>
      <c r="G253" s="6">
        <v>44619</v>
      </c>
      <c r="H253" s="4">
        <v>1</v>
      </c>
      <c r="I253" s="4">
        <v>1</v>
      </c>
      <c r="J253" s="4">
        <v>1</v>
      </c>
      <c r="K253" s="4" t="s">
        <v>30</v>
      </c>
      <c r="L253" s="4">
        <v>98</v>
      </c>
      <c r="M253" s="4">
        <v>98</v>
      </c>
      <c r="N253" s="4" t="s">
        <v>778</v>
      </c>
      <c r="O253" s="4" t="s">
        <v>543</v>
      </c>
      <c r="P253" s="4" t="s">
        <v>33</v>
      </c>
      <c r="Q253" s="4">
        <v>0</v>
      </c>
      <c r="R253" s="7">
        <v>44618</v>
      </c>
      <c r="S253" s="6">
        <v>44634</v>
      </c>
      <c r="T253" s="4" t="s">
        <v>34</v>
      </c>
      <c r="U253" s="4">
        <v>98</v>
      </c>
      <c r="V253" s="4">
        <v>0</v>
      </c>
      <c r="W253" s="4">
        <v>0</v>
      </c>
      <c r="X253" s="4" t="s">
        <v>35</v>
      </c>
      <c r="Y253" s="4" t="s">
        <v>35</v>
      </c>
    </row>
    <row r="254" s="4" customFormat="1" hidden="1" spans="1:25">
      <c r="A254" s="4" t="s">
        <v>779</v>
      </c>
      <c r="B254" s="4" t="s">
        <v>26</v>
      </c>
      <c r="C254" s="4" t="s">
        <v>27</v>
      </c>
      <c r="D254" s="4" t="s">
        <v>780</v>
      </c>
      <c r="E254" s="4" t="s">
        <v>102</v>
      </c>
      <c r="F254" s="6">
        <v>44618</v>
      </c>
      <c r="G254" s="6">
        <v>44619</v>
      </c>
      <c r="H254" s="4">
        <v>2</v>
      </c>
      <c r="I254" s="4">
        <v>1</v>
      </c>
      <c r="J254" s="4">
        <v>2</v>
      </c>
      <c r="K254" s="4" t="s">
        <v>30</v>
      </c>
      <c r="L254" s="4">
        <v>356</v>
      </c>
      <c r="M254" s="4">
        <v>356</v>
      </c>
      <c r="N254" s="4" t="s">
        <v>781</v>
      </c>
      <c r="O254" s="4" t="s">
        <v>543</v>
      </c>
      <c r="P254" s="4" t="s">
        <v>33</v>
      </c>
      <c r="Q254" s="4">
        <v>0</v>
      </c>
      <c r="R254" s="7">
        <v>44618</v>
      </c>
      <c r="S254" s="6">
        <v>44634</v>
      </c>
      <c r="T254" s="4" t="s">
        <v>34</v>
      </c>
      <c r="U254" s="4">
        <v>356</v>
      </c>
      <c r="V254" s="4">
        <v>0</v>
      </c>
      <c r="W254" s="4">
        <v>0</v>
      </c>
      <c r="X254" s="4" t="s">
        <v>35</v>
      </c>
      <c r="Y254" s="4" t="s">
        <v>35</v>
      </c>
    </row>
    <row r="255" s="4" customFormat="1" hidden="1" spans="1:25">
      <c r="A255" s="4" t="s">
        <v>782</v>
      </c>
      <c r="B255" s="4" t="s">
        <v>26</v>
      </c>
      <c r="C255" s="4" t="s">
        <v>27</v>
      </c>
      <c r="D255" s="4" t="s">
        <v>783</v>
      </c>
      <c r="E255" s="4" t="s">
        <v>784</v>
      </c>
      <c r="F255" s="6">
        <v>44618</v>
      </c>
      <c r="G255" s="6">
        <v>44619</v>
      </c>
      <c r="H255" s="4">
        <v>1</v>
      </c>
      <c r="I255" s="4">
        <v>1</v>
      </c>
      <c r="J255" s="4">
        <v>1</v>
      </c>
      <c r="K255" s="4" t="s">
        <v>30</v>
      </c>
      <c r="L255" s="4">
        <v>1036</v>
      </c>
      <c r="M255" s="4">
        <v>1036</v>
      </c>
      <c r="N255" s="4" t="s">
        <v>785</v>
      </c>
      <c r="O255" s="4" t="s">
        <v>543</v>
      </c>
      <c r="P255" s="4" t="s">
        <v>33</v>
      </c>
      <c r="Q255" s="4">
        <v>0</v>
      </c>
      <c r="R255" s="7">
        <v>44618</v>
      </c>
      <c r="S255" s="6">
        <v>44634</v>
      </c>
      <c r="T255" s="4" t="s">
        <v>34</v>
      </c>
      <c r="U255" s="4">
        <v>1036</v>
      </c>
      <c r="V255" s="4">
        <v>0</v>
      </c>
      <c r="W255" s="4">
        <v>0</v>
      </c>
      <c r="X255" s="4" t="s">
        <v>35</v>
      </c>
      <c r="Y255" s="4" t="s">
        <v>35</v>
      </c>
    </row>
    <row r="256" s="4" customFormat="1" hidden="1" spans="1:25">
      <c r="A256" s="4" t="s">
        <v>786</v>
      </c>
      <c r="B256" s="4" t="s">
        <v>26</v>
      </c>
      <c r="C256" s="4" t="s">
        <v>27</v>
      </c>
      <c r="D256" s="4" t="s">
        <v>657</v>
      </c>
      <c r="E256" s="4" t="s">
        <v>119</v>
      </c>
      <c r="F256" s="6">
        <v>44618</v>
      </c>
      <c r="G256" s="6">
        <v>44619</v>
      </c>
      <c r="H256" s="4">
        <v>1</v>
      </c>
      <c r="I256" s="4">
        <v>1</v>
      </c>
      <c r="J256" s="4">
        <v>1</v>
      </c>
      <c r="K256" s="4" t="s">
        <v>30</v>
      </c>
      <c r="L256" s="4">
        <v>170</v>
      </c>
      <c r="M256" s="4">
        <v>170</v>
      </c>
      <c r="N256" s="4" t="s">
        <v>787</v>
      </c>
      <c r="O256" s="4" t="s">
        <v>543</v>
      </c>
      <c r="P256" s="4" t="s">
        <v>33</v>
      </c>
      <c r="Q256" s="4">
        <v>0</v>
      </c>
      <c r="R256" s="7">
        <v>44618</v>
      </c>
      <c r="S256" s="6">
        <v>44634</v>
      </c>
      <c r="T256" s="4" t="s">
        <v>34</v>
      </c>
      <c r="U256" s="4">
        <v>170</v>
      </c>
      <c r="V256" s="4">
        <v>0</v>
      </c>
      <c r="W256" s="4">
        <v>0</v>
      </c>
      <c r="X256" s="4" t="s">
        <v>35</v>
      </c>
      <c r="Y256" s="4" t="s">
        <v>788</v>
      </c>
    </row>
    <row r="257" s="4" customFormat="1" hidden="1" spans="1:25">
      <c r="A257" s="4" t="s">
        <v>789</v>
      </c>
      <c r="B257" s="4" t="s">
        <v>26</v>
      </c>
      <c r="C257" s="4" t="s">
        <v>27</v>
      </c>
      <c r="D257" s="4" t="s">
        <v>205</v>
      </c>
      <c r="E257" s="4" t="s">
        <v>102</v>
      </c>
      <c r="F257" s="6">
        <v>44618</v>
      </c>
      <c r="G257" s="6">
        <v>44619</v>
      </c>
      <c r="H257" s="4">
        <v>1</v>
      </c>
      <c r="I257" s="4">
        <v>1</v>
      </c>
      <c r="J257" s="4">
        <v>1</v>
      </c>
      <c r="K257" s="4" t="s">
        <v>30</v>
      </c>
      <c r="L257" s="4">
        <v>181</v>
      </c>
      <c r="M257" s="4">
        <v>181</v>
      </c>
      <c r="N257" s="4" t="s">
        <v>790</v>
      </c>
      <c r="O257" s="4" t="s">
        <v>543</v>
      </c>
      <c r="P257" s="4" t="s">
        <v>33</v>
      </c>
      <c r="Q257" s="4">
        <v>0</v>
      </c>
      <c r="R257" s="7">
        <v>44618</v>
      </c>
      <c r="S257" s="6">
        <v>44634</v>
      </c>
      <c r="T257" s="4" t="s">
        <v>34</v>
      </c>
      <c r="U257" s="4">
        <v>181</v>
      </c>
      <c r="V257" s="4">
        <v>0</v>
      </c>
      <c r="W257" s="4">
        <v>0</v>
      </c>
      <c r="X257" s="4" t="s">
        <v>35</v>
      </c>
      <c r="Y257" s="4" t="s">
        <v>35</v>
      </c>
    </row>
    <row r="258" s="4" customFormat="1" hidden="1" spans="1:25">
      <c r="A258" s="4" t="s">
        <v>791</v>
      </c>
      <c r="B258" s="4" t="s">
        <v>26</v>
      </c>
      <c r="C258" s="4" t="s">
        <v>27</v>
      </c>
      <c r="D258" s="4" t="s">
        <v>792</v>
      </c>
      <c r="E258" s="4" t="s">
        <v>793</v>
      </c>
      <c r="F258" s="6">
        <v>44618</v>
      </c>
      <c r="G258" s="6">
        <v>44619</v>
      </c>
      <c r="H258" s="4">
        <v>1</v>
      </c>
      <c r="I258" s="4">
        <v>1</v>
      </c>
      <c r="J258" s="4">
        <v>1</v>
      </c>
      <c r="K258" s="4" t="s">
        <v>30</v>
      </c>
      <c r="L258" s="4">
        <v>126</v>
      </c>
      <c r="M258" s="4">
        <v>126</v>
      </c>
      <c r="N258" s="4" t="s">
        <v>794</v>
      </c>
      <c r="O258" s="4" t="s">
        <v>543</v>
      </c>
      <c r="P258" s="4" t="s">
        <v>33</v>
      </c>
      <c r="Q258" s="4">
        <v>0</v>
      </c>
      <c r="R258" s="7">
        <v>44618</v>
      </c>
      <c r="S258" s="6">
        <v>44634</v>
      </c>
      <c r="T258" s="4" t="s">
        <v>34</v>
      </c>
      <c r="U258" s="4">
        <v>126</v>
      </c>
      <c r="V258" s="4">
        <v>0</v>
      </c>
      <c r="W258" s="4">
        <v>0</v>
      </c>
      <c r="X258" s="4" t="s">
        <v>35</v>
      </c>
      <c r="Y258" s="4" t="s">
        <v>35</v>
      </c>
    </row>
    <row r="259" s="4" customFormat="1" hidden="1" spans="1:25">
      <c r="A259" s="4" t="s">
        <v>795</v>
      </c>
      <c r="B259" s="4" t="s">
        <v>26</v>
      </c>
      <c r="C259" s="4" t="s">
        <v>27</v>
      </c>
      <c r="D259" s="4" t="s">
        <v>796</v>
      </c>
      <c r="E259" s="4" t="s">
        <v>102</v>
      </c>
      <c r="F259" s="6">
        <v>44618</v>
      </c>
      <c r="G259" s="6">
        <v>44619</v>
      </c>
      <c r="H259" s="4">
        <v>2</v>
      </c>
      <c r="I259" s="4">
        <v>1</v>
      </c>
      <c r="J259" s="4">
        <v>2</v>
      </c>
      <c r="K259" s="4" t="s">
        <v>30</v>
      </c>
      <c r="L259" s="4">
        <v>294</v>
      </c>
      <c r="M259" s="4">
        <v>294</v>
      </c>
      <c r="N259" s="4" t="s">
        <v>797</v>
      </c>
      <c r="O259" s="4" t="s">
        <v>543</v>
      </c>
      <c r="P259" s="4" t="s">
        <v>33</v>
      </c>
      <c r="Q259" s="4">
        <v>0</v>
      </c>
      <c r="R259" s="7">
        <v>44618</v>
      </c>
      <c r="S259" s="6">
        <v>44634</v>
      </c>
      <c r="T259" s="4" t="s">
        <v>34</v>
      </c>
      <c r="U259" s="4">
        <v>294</v>
      </c>
      <c r="V259" s="4">
        <v>0</v>
      </c>
      <c r="W259" s="4">
        <v>0</v>
      </c>
      <c r="X259" s="4" t="s">
        <v>35</v>
      </c>
      <c r="Y259" s="4" t="s">
        <v>798</v>
      </c>
    </row>
    <row r="260" s="4" customFormat="1" hidden="1" spans="1:25">
      <c r="A260" s="4" t="s">
        <v>789</v>
      </c>
      <c r="B260" s="4" t="s">
        <v>26</v>
      </c>
      <c r="C260" s="4" t="s">
        <v>72</v>
      </c>
      <c r="D260" s="4" t="s">
        <v>205</v>
      </c>
      <c r="E260" s="4" t="s">
        <v>102</v>
      </c>
      <c r="F260" s="6">
        <v>44618</v>
      </c>
      <c r="G260" s="6">
        <v>44619</v>
      </c>
      <c r="H260" s="4">
        <v>1</v>
      </c>
      <c r="I260" s="4">
        <v>1</v>
      </c>
      <c r="J260" s="4">
        <v>1</v>
      </c>
      <c r="K260" s="4" t="s">
        <v>30</v>
      </c>
      <c r="L260" s="4">
        <v>-181</v>
      </c>
      <c r="M260" s="4">
        <v>-181</v>
      </c>
      <c r="N260" s="4" t="s">
        <v>790</v>
      </c>
      <c r="O260" s="4" t="s">
        <v>543</v>
      </c>
      <c r="P260" s="4" t="s">
        <v>33</v>
      </c>
      <c r="Q260" s="4">
        <v>0</v>
      </c>
      <c r="R260" s="7">
        <v>44618</v>
      </c>
      <c r="S260" s="6">
        <v>44634</v>
      </c>
      <c r="T260" s="4" t="s">
        <v>34</v>
      </c>
      <c r="U260" s="4">
        <v>-181</v>
      </c>
      <c r="V260" s="4">
        <v>0</v>
      </c>
      <c r="W260" s="4">
        <v>0</v>
      </c>
      <c r="X260" s="4" t="s">
        <v>35</v>
      </c>
      <c r="Y260" s="4" t="s">
        <v>35</v>
      </c>
    </row>
    <row r="261" s="4" customFormat="1" hidden="1" spans="1:25">
      <c r="A261" s="4" t="s">
        <v>799</v>
      </c>
      <c r="B261" s="4" t="s">
        <v>26</v>
      </c>
      <c r="C261" s="4" t="s">
        <v>27</v>
      </c>
      <c r="D261" s="4" t="s">
        <v>189</v>
      </c>
      <c r="E261" s="4" t="s">
        <v>800</v>
      </c>
      <c r="F261" s="6">
        <v>44618</v>
      </c>
      <c r="G261" s="6">
        <v>44619</v>
      </c>
      <c r="H261" s="4">
        <v>1</v>
      </c>
      <c r="I261" s="4">
        <v>1</v>
      </c>
      <c r="J261" s="4">
        <v>1</v>
      </c>
      <c r="K261" s="4" t="s">
        <v>30</v>
      </c>
      <c r="L261" s="4">
        <v>186</v>
      </c>
      <c r="M261" s="4">
        <v>186</v>
      </c>
      <c r="N261" s="4" t="s">
        <v>801</v>
      </c>
      <c r="O261" s="4" t="s">
        <v>543</v>
      </c>
      <c r="P261" s="4" t="s">
        <v>33</v>
      </c>
      <c r="Q261" s="4">
        <v>0</v>
      </c>
      <c r="R261" s="7">
        <v>44618</v>
      </c>
      <c r="S261" s="6">
        <v>44634</v>
      </c>
      <c r="T261" s="4" t="s">
        <v>34</v>
      </c>
      <c r="U261" s="4">
        <v>186</v>
      </c>
      <c r="V261" s="4">
        <v>0</v>
      </c>
      <c r="W261" s="4">
        <v>0</v>
      </c>
      <c r="X261" s="4" t="s">
        <v>35</v>
      </c>
      <c r="Y261" s="4" t="s">
        <v>35</v>
      </c>
    </row>
    <row r="262" s="4" customFormat="1" hidden="1" spans="1:25">
      <c r="A262" s="4" t="s">
        <v>802</v>
      </c>
      <c r="B262" s="4" t="s">
        <v>26</v>
      </c>
      <c r="C262" s="4" t="s">
        <v>27</v>
      </c>
      <c r="D262" s="4" t="s">
        <v>803</v>
      </c>
      <c r="E262" s="4" t="s">
        <v>804</v>
      </c>
      <c r="F262" s="6">
        <v>44618</v>
      </c>
      <c r="G262" s="6">
        <v>44619</v>
      </c>
      <c r="H262" s="4">
        <v>1</v>
      </c>
      <c r="I262" s="4">
        <v>1</v>
      </c>
      <c r="J262" s="4">
        <v>1</v>
      </c>
      <c r="K262" s="4" t="s">
        <v>30</v>
      </c>
      <c r="L262" s="4">
        <v>185</v>
      </c>
      <c r="M262" s="4">
        <v>185</v>
      </c>
      <c r="N262" s="4" t="s">
        <v>805</v>
      </c>
      <c r="O262" s="4" t="s">
        <v>543</v>
      </c>
      <c r="P262" s="4" t="s">
        <v>33</v>
      </c>
      <c r="Q262" s="4">
        <v>0</v>
      </c>
      <c r="R262" s="7">
        <v>44618</v>
      </c>
      <c r="S262" s="6">
        <v>44634</v>
      </c>
      <c r="T262" s="4" t="s">
        <v>34</v>
      </c>
      <c r="U262" s="4">
        <v>185</v>
      </c>
      <c r="V262" s="4">
        <v>0</v>
      </c>
      <c r="W262" s="4">
        <v>0</v>
      </c>
      <c r="X262" s="4" t="s">
        <v>35</v>
      </c>
      <c r="Y262" s="4" t="s">
        <v>35</v>
      </c>
    </row>
    <row r="263" s="4" customFormat="1" hidden="1" spans="1:25">
      <c r="A263" s="4" t="s">
        <v>806</v>
      </c>
      <c r="B263" s="4" t="s">
        <v>26</v>
      </c>
      <c r="C263" s="4" t="s">
        <v>27</v>
      </c>
      <c r="D263" s="4" t="s">
        <v>157</v>
      </c>
      <c r="F263" s="6">
        <v>44618</v>
      </c>
      <c r="G263" s="6">
        <v>44619</v>
      </c>
      <c r="H263" s="4">
        <v>0</v>
      </c>
      <c r="I263" s="4">
        <v>1</v>
      </c>
      <c r="J263" s="4">
        <v>0</v>
      </c>
      <c r="K263" s="4" t="s">
        <v>30</v>
      </c>
      <c r="L263" s="4">
        <v>113</v>
      </c>
      <c r="M263" s="4">
        <v>113</v>
      </c>
      <c r="O263" s="4" t="s">
        <v>543</v>
      </c>
      <c r="P263" s="4" t="s">
        <v>33</v>
      </c>
      <c r="Q263" s="4">
        <v>0</v>
      </c>
      <c r="R263" s="7">
        <v>44618</v>
      </c>
      <c r="S263" s="6">
        <v>44634</v>
      </c>
      <c r="T263" s="4" t="s">
        <v>34</v>
      </c>
      <c r="U263" s="4">
        <v>113</v>
      </c>
      <c r="V263" s="4">
        <v>0</v>
      </c>
      <c r="W263" s="4">
        <v>0</v>
      </c>
      <c r="X263" s="4" t="s">
        <v>35</v>
      </c>
      <c r="Y263" s="4" t="s">
        <v>35</v>
      </c>
    </row>
    <row r="264" s="4" customFormat="1" hidden="1" spans="1:25">
      <c r="A264" s="4" t="s">
        <v>807</v>
      </c>
      <c r="B264" s="4" t="s">
        <v>26</v>
      </c>
      <c r="C264" s="4" t="s">
        <v>27</v>
      </c>
      <c r="D264" s="4" t="s">
        <v>808</v>
      </c>
      <c r="E264" s="4" t="s">
        <v>809</v>
      </c>
      <c r="F264" s="6">
        <v>44618</v>
      </c>
      <c r="G264" s="6">
        <v>44619</v>
      </c>
      <c r="H264" s="4">
        <v>1</v>
      </c>
      <c r="I264" s="4">
        <v>1</v>
      </c>
      <c r="J264" s="4">
        <v>1</v>
      </c>
      <c r="K264" s="4" t="s">
        <v>30</v>
      </c>
      <c r="L264" s="4">
        <v>96</v>
      </c>
      <c r="M264" s="4">
        <v>96</v>
      </c>
      <c r="N264" s="4" t="s">
        <v>810</v>
      </c>
      <c r="O264" s="4" t="s">
        <v>543</v>
      </c>
      <c r="P264" s="4" t="s">
        <v>33</v>
      </c>
      <c r="Q264" s="4">
        <v>0</v>
      </c>
      <c r="R264" s="7">
        <v>44618</v>
      </c>
      <c r="S264" s="6">
        <v>44634</v>
      </c>
      <c r="T264" s="4" t="s">
        <v>34</v>
      </c>
      <c r="U264" s="4">
        <v>96</v>
      </c>
      <c r="V264" s="4">
        <v>0</v>
      </c>
      <c r="W264" s="4">
        <v>0</v>
      </c>
      <c r="X264" s="4" t="s">
        <v>35</v>
      </c>
      <c r="Y264" s="4" t="s">
        <v>35</v>
      </c>
    </row>
    <row r="265" s="4" customFormat="1" hidden="1" spans="1:25">
      <c r="A265" s="4" t="s">
        <v>671</v>
      </c>
      <c r="B265" s="4" t="s">
        <v>26</v>
      </c>
      <c r="C265" s="4" t="s">
        <v>72</v>
      </c>
      <c r="D265" s="4" t="s">
        <v>668</v>
      </c>
      <c r="E265" s="4" t="s">
        <v>672</v>
      </c>
      <c r="F265" s="6">
        <v>44618</v>
      </c>
      <c r="G265" s="6">
        <v>44619</v>
      </c>
      <c r="H265" s="4">
        <v>1</v>
      </c>
      <c r="I265" s="4">
        <v>1</v>
      </c>
      <c r="J265" s="4">
        <v>1</v>
      </c>
      <c r="K265" s="4" t="s">
        <v>30</v>
      </c>
      <c r="L265" s="4">
        <v>-144</v>
      </c>
      <c r="M265" s="4">
        <v>-144</v>
      </c>
      <c r="N265" s="4" t="s">
        <v>673</v>
      </c>
      <c r="O265" s="4" t="s">
        <v>543</v>
      </c>
      <c r="P265" s="4" t="s">
        <v>33</v>
      </c>
      <c r="Q265" s="4">
        <v>0</v>
      </c>
      <c r="R265" s="7">
        <v>44618</v>
      </c>
      <c r="S265" s="6">
        <v>44634</v>
      </c>
      <c r="T265" s="4" t="s">
        <v>34</v>
      </c>
      <c r="U265" s="4">
        <v>-144</v>
      </c>
      <c r="V265" s="4">
        <v>0</v>
      </c>
      <c r="W265" s="4">
        <v>0</v>
      </c>
      <c r="X265" s="4" t="s">
        <v>35</v>
      </c>
      <c r="Y265" s="4" t="s">
        <v>35</v>
      </c>
    </row>
    <row r="266" s="4" customFormat="1" hidden="1" spans="1:25">
      <c r="A266" s="4" t="s">
        <v>811</v>
      </c>
      <c r="B266" s="4" t="s">
        <v>26</v>
      </c>
      <c r="C266" s="4" t="s">
        <v>27</v>
      </c>
      <c r="D266" s="4" t="s">
        <v>157</v>
      </c>
      <c r="F266" s="6">
        <v>44618</v>
      </c>
      <c r="G266" s="6">
        <v>44619</v>
      </c>
      <c r="H266" s="4">
        <v>0</v>
      </c>
      <c r="I266" s="4">
        <v>1</v>
      </c>
      <c r="J266" s="4">
        <v>0</v>
      </c>
      <c r="K266" s="4" t="s">
        <v>30</v>
      </c>
      <c r="L266" s="4">
        <v>122</v>
      </c>
      <c r="M266" s="4">
        <v>122</v>
      </c>
      <c r="O266" s="4" t="s">
        <v>543</v>
      </c>
      <c r="P266" s="4" t="s">
        <v>33</v>
      </c>
      <c r="Q266" s="4">
        <v>0</v>
      </c>
      <c r="R266" s="7">
        <v>44618</v>
      </c>
      <c r="S266" s="6">
        <v>44634</v>
      </c>
      <c r="T266" s="4" t="s">
        <v>34</v>
      </c>
      <c r="U266" s="4">
        <v>122</v>
      </c>
      <c r="V266" s="4">
        <v>0</v>
      </c>
      <c r="W266" s="4">
        <v>0</v>
      </c>
      <c r="X266" s="4" t="s">
        <v>35</v>
      </c>
      <c r="Y266" s="4" t="s">
        <v>35</v>
      </c>
    </row>
    <row r="267" s="4" customFormat="1" hidden="1" spans="1:25">
      <c r="A267" s="4" t="s">
        <v>812</v>
      </c>
      <c r="B267" s="4" t="s">
        <v>26</v>
      </c>
      <c r="C267" s="4" t="s">
        <v>27</v>
      </c>
      <c r="D267" s="4" t="s">
        <v>813</v>
      </c>
      <c r="F267" s="6">
        <v>44618</v>
      </c>
      <c r="G267" s="6">
        <v>44619</v>
      </c>
      <c r="H267" s="4">
        <v>0</v>
      </c>
      <c r="I267" s="4">
        <v>1</v>
      </c>
      <c r="J267" s="4">
        <v>0</v>
      </c>
      <c r="K267" s="4" t="s">
        <v>30</v>
      </c>
      <c r="L267" s="4">
        <v>133</v>
      </c>
      <c r="M267" s="4">
        <v>133</v>
      </c>
      <c r="O267" s="4" t="s">
        <v>543</v>
      </c>
      <c r="P267" s="4" t="s">
        <v>33</v>
      </c>
      <c r="Q267" s="4">
        <v>0</v>
      </c>
      <c r="R267" s="7">
        <v>44618</v>
      </c>
      <c r="S267" s="6">
        <v>44634</v>
      </c>
      <c r="T267" s="4" t="s">
        <v>34</v>
      </c>
      <c r="U267" s="4">
        <v>133</v>
      </c>
      <c r="V267" s="4">
        <v>0</v>
      </c>
      <c r="W267" s="4">
        <v>0</v>
      </c>
      <c r="X267" s="4" t="s">
        <v>35</v>
      </c>
      <c r="Y267" s="4" t="s">
        <v>35</v>
      </c>
    </row>
    <row r="268" s="4" customFormat="1" hidden="1" spans="1:25">
      <c r="A268" s="4" t="s">
        <v>812</v>
      </c>
      <c r="B268" s="4" t="s">
        <v>26</v>
      </c>
      <c r="C268" s="4" t="s">
        <v>72</v>
      </c>
      <c r="D268" s="4" t="s">
        <v>813</v>
      </c>
      <c r="F268" s="6">
        <v>44618</v>
      </c>
      <c r="G268" s="6">
        <v>44619</v>
      </c>
      <c r="H268" s="4">
        <v>0</v>
      </c>
      <c r="I268" s="4">
        <v>1</v>
      </c>
      <c r="J268" s="4">
        <v>0</v>
      </c>
      <c r="K268" s="4" t="s">
        <v>30</v>
      </c>
      <c r="L268" s="4">
        <v>-133</v>
      </c>
      <c r="M268" s="4">
        <v>-133</v>
      </c>
      <c r="O268" s="4" t="s">
        <v>543</v>
      </c>
      <c r="P268" s="4" t="s">
        <v>33</v>
      </c>
      <c r="Q268" s="4">
        <v>0</v>
      </c>
      <c r="R268" s="7">
        <v>44618</v>
      </c>
      <c r="S268" s="6">
        <v>44634</v>
      </c>
      <c r="T268" s="4" t="s">
        <v>34</v>
      </c>
      <c r="U268" s="4">
        <v>-133</v>
      </c>
      <c r="V268" s="4">
        <v>0</v>
      </c>
      <c r="W268" s="4">
        <v>0</v>
      </c>
      <c r="X268" s="4" t="s">
        <v>35</v>
      </c>
      <c r="Y268" s="4" t="s">
        <v>35</v>
      </c>
    </row>
    <row r="269" s="4" customFormat="1" spans="1:25">
      <c r="A269" s="4" t="s">
        <v>814</v>
      </c>
      <c r="B269" s="4" t="s">
        <v>26</v>
      </c>
      <c r="C269" s="4" t="s">
        <v>27</v>
      </c>
      <c r="D269" s="4" t="s">
        <v>774</v>
      </c>
      <c r="E269" s="4" t="s">
        <v>775</v>
      </c>
      <c r="F269" s="6">
        <v>44618</v>
      </c>
      <c r="G269" s="6">
        <v>44619</v>
      </c>
      <c r="H269" s="4">
        <v>1</v>
      </c>
      <c r="I269" s="4">
        <v>1</v>
      </c>
      <c r="J269" s="4">
        <v>1</v>
      </c>
      <c r="K269" s="4" t="s">
        <v>30</v>
      </c>
      <c r="L269" s="4">
        <v>98</v>
      </c>
      <c r="M269" s="4">
        <v>98</v>
      </c>
      <c r="N269" s="4" t="s">
        <v>815</v>
      </c>
      <c r="O269" s="4" t="s">
        <v>543</v>
      </c>
      <c r="P269" s="4" t="s">
        <v>33</v>
      </c>
      <c r="Q269" s="4">
        <v>0</v>
      </c>
      <c r="R269" s="7">
        <v>44618</v>
      </c>
      <c r="S269" s="6">
        <v>44634</v>
      </c>
      <c r="T269" s="4" t="s">
        <v>34</v>
      </c>
      <c r="U269" s="4">
        <v>98</v>
      </c>
      <c r="V269" s="4">
        <v>0</v>
      </c>
      <c r="W269" s="4">
        <v>0</v>
      </c>
      <c r="X269" s="4" t="s">
        <v>816</v>
      </c>
      <c r="Y269" s="4" t="s">
        <v>35</v>
      </c>
    </row>
    <row r="270" s="4" customFormat="1" hidden="1" spans="1:25">
      <c r="A270" s="4" t="s">
        <v>817</v>
      </c>
      <c r="B270" s="4" t="s">
        <v>26</v>
      </c>
      <c r="C270" s="4" t="s">
        <v>27</v>
      </c>
      <c r="D270" s="4" t="s">
        <v>818</v>
      </c>
      <c r="E270" s="4" t="s">
        <v>819</v>
      </c>
      <c r="F270" s="6">
        <v>44618</v>
      </c>
      <c r="G270" s="6">
        <v>44619</v>
      </c>
      <c r="H270" s="4">
        <v>1</v>
      </c>
      <c r="I270" s="4">
        <v>1</v>
      </c>
      <c r="J270" s="4">
        <v>1</v>
      </c>
      <c r="K270" s="4" t="s">
        <v>30</v>
      </c>
      <c r="L270" s="4">
        <v>236</v>
      </c>
      <c r="M270" s="4">
        <v>236</v>
      </c>
      <c r="N270" s="4" t="s">
        <v>820</v>
      </c>
      <c r="O270" s="4" t="s">
        <v>543</v>
      </c>
      <c r="P270" s="4" t="s">
        <v>33</v>
      </c>
      <c r="Q270" s="4">
        <v>0</v>
      </c>
      <c r="R270" s="7">
        <v>44618</v>
      </c>
      <c r="S270" s="6">
        <v>44634</v>
      </c>
      <c r="T270" s="4" t="s">
        <v>34</v>
      </c>
      <c r="U270" s="4">
        <v>236</v>
      </c>
      <c r="V270" s="4">
        <v>0</v>
      </c>
      <c r="W270" s="4">
        <v>0</v>
      </c>
      <c r="X270" s="4" t="s">
        <v>35</v>
      </c>
      <c r="Y270" s="4" t="s">
        <v>35</v>
      </c>
    </row>
    <row r="271" s="4" customFormat="1" hidden="1" spans="1:25">
      <c r="A271" s="4" t="s">
        <v>821</v>
      </c>
      <c r="B271" s="4" t="s">
        <v>26</v>
      </c>
      <c r="C271" s="4" t="s">
        <v>27</v>
      </c>
      <c r="D271" s="4" t="s">
        <v>822</v>
      </c>
      <c r="E271" s="4" t="s">
        <v>119</v>
      </c>
      <c r="F271" s="6">
        <v>44618</v>
      </c>
      <c r="G271" s="6">
        <v>44619</v>
      </c>
      <c r="H271" s="4">
        <v>1</v>
      </c>
      <c r="I271" s="4">
        <v>1</v>
      </c>
      <c r="J271" s="4">
        <v>1</v>
      </c>
      <c r="K271" s="4" t="s">
        <v>30</v>
      </c>
      <c r="L271" s="4">
        <v>197</v>
      </c>
      <c r="M271" s="4">
        <v>197</v>
      </c>
      <c r="N271" s="4" t="s">
        <v>823</v>
      </c>
      <c r="O271" s="4" t="s">
        <v>543</v>
      </c>
      <c r="P271" s="4" t="s">
        <v>33</v>
      </c>
      <c r="Q271" s="4">
        <v>0</v>
      </c>
      <c r="R271" s="7">
        <v>44618</v>
      </c>
      <c r="S271" s="6">
        <v>44634</v>
      </c>
      <c r="T271" s="4" t="s">
        <v>34</v>
      </c>
      <c r="U271" s="4">
        <v>197</v>
      </c>
      <c r="V271" s="4">
        <v>0</v>
      </c>
      <c r="W271" s="4">
        <v>0</v>
      </c>
      <c r="X271" s="4" t="s">
        <v>35</v>
      </c>
      <c r="Y271" s="4" t="s">
        <v>824</v>
      </c>
    </row>
    <row r="272" s="4" customFormat="1" hidden="1" spans="1:25">
      <c r="A272" s="4" t="s">
        <v>825</v>
      </c>
      <c r="B272" s="4" t="s">
        <v>26</v>
      </c>
      <c r="C272" s="4" t="s">
        <v>27</v>
      </c>
      <c r="D272" s="4" t="s">
        <v>276</v>
      </c>
      <c r="E272" s="4" t="s">
        <v>550</v>
      </c>
      <c r="F272" s="6">
        <v>44618</v>
      </c>
      <c r="G272" s="6">
        <v>44619</v>
      </c>
      <c r="H272" s="4">
        <v>1</v>
      </c>
      <c r="I272" s="4">
        <v>1</v>
      </c>
      <c r="J272" s="4">
        <v>1</v>
      </c>
      <c r="K272" s="4" t="s">
        <v>30</v>
      </c>
      <c r="L272" s="4">
        <v>164</v>
      </c>
      <c r="M272" s="4">
        <v>164</v>
      </c>
      <c r="N272" s="4" t="s">
        <v>826</v>
      </c>
      <c r="O272" s="4" t="s">
        <v>543</v>
      </c>
      <c r="P272" s="4" t="s">
        <v>33</v>
      </c>
      <c r="Q272" s="4">
        <v>0</v>
      </c>
      <c r="R272" s="7">
        <v>44618</v>
      </c>
      <c r="S272" s="6">
        <v>44634</v>
      </c>
      <c r="T272" s="4" t="s">
        <v>34</v>
      </c>
      <c r="U272" s="4">
        <v>164</v>
      </c>
      <c r="V272" s="4">
        <v>0</v>
      </c>
      <c r="W272" s="4">
        <v>0</v>
      </c>
      <c r="X272" s="4" t="s">
        <v>35</v>
      </c>
      <c r="Y272" s="4" t="s">
        <v>827</v>
      </c>
    </row>
    <row r="273" s="4" customFormat="1" hidden="1" spans="1:25">
      <c r="A273" s="4" t="s">
        <v>802</v>
      </c>
      <c r="B273" s="4" t="s">
        <v>26</v>
      </c>
      <c r="C273" s="4" t="s">
        <v>72</v>
      </c>
      <c r="D273" s="4" t="s">
        <v>803</v>
      </c>
      <c r="E273" s="4" t="s">
        <v>804</v>
      </c>
      <c r="F273" s="6">
        <v>44618</v>
      </c>
      <c r="G273" s="6">
        <v>44619</v>
      </c>
      <c r="H273" s="4">
        <v>1</v>
      </c>
      <c r="I273" s="4">
        <v>1</v>
      </c>
      <c r="J273" s="4">
        <v>1</v>
      </c>
      <c r="K273" s="4" t="s">
        <v>30</v>
      </c>
      <c r="L273" s="4">
        <v>-185</v>
      </c>
      <c r="M273" s="4">
        <v>-185</v>
      </c>
      <c r="N273" s="4" t="s">
        <v>805</v>
      </c>
      <c r="O273" s="4" t="s">
        <v>543</v>
      </c>
      <c r="P273" s="4" t="s">
        <v>33</v>
      </c>
      <c r="Q273" s="4">
        <v>0</v>
      </c>
      <c r="R273" s="7">
        <v>44618</v>
      </c>
      <c r="S273" s="6">
        <v>44634</v>
      </c>
      <c r="T273" s="4" t="s">
        <v>34</v>
      </c>
      <c r="U273" s="4">
        <v>-185</v>
      </c>
      <c r="V273" s="4">
        <v>0</v>
      </c>
      <c r="W273" s="4">
        <v>0</v>
      </c>
      <c r="X273" s="4" t="s">
        <v>35</v>
      </c>
      <c r="Y273" s="4" t="s">
        <v>35</v>
      </c>
    </row>
  </sheetData>
  <autoFilter ref="A1:Y273">
    <filterColumn colId="12">
      <customFilters>
        <customFilter operator="equal" val="98"/>
      </customFilters>
    </filterColumn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5"/>
  <sheetViews>
    <sheetView tabSelected="1" workbookViewId="0">
      <selection activeCell="B253" sqref="B25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828</v>
      </c>
    </row>
    <row r="2" s="4" customFormat="1" hidden="1" spans="1:9">
      <c r="A2" s="5">
        <v>17384446527</v>
      </c>
      <c r="B2" s="6">
        <v>44616</v>
      </c>
      <c r="C2" s="6">
        <v>44617</v>
      </c>
      <c r="D2" s="4">
        <v>840</v>
      </c>
      <c r="E2" s="4" t="str">
        <f>VLOOKUP(A2,HOP!A:L,12,0)</f>
        <v>840.00</v>
      </c>
      <c r="F2" s="4" t="str">
        <f>VLOOKUP(A2,HOP!A:C,3,0)</f>
        <v>2420802</v>
      </c>
      <c r="G2" s="4">
        <f t="shared" ref="G2:G51" si="0">D2-E2</f>
        <v>0</v>
      </c>
      <c r="H2" s="4" t="str">
        <f>$H$1&amp;F2</f>
        <v>，2420802</v>
      </c>
      <c r="I2" s="4" t="str">
        <f>VLOOKUP(A2,HOP!A:U,21,0)</f>
        <v>直连</v>
      </c>
    </row>
    <row r="3" s="4" customFormat="1" hidden="1" spans="1:9">
      <c r="A3" s="5">
        <v>17421424697</v>
      </c>
      <c r="B3" s="6">
        <v>44615</v>
      </c>
      <c r="C3" s="6">
        <v>44617</v>
      </c>
      <c r="D3" s="4">
        <v>288</v>
      </c>
      <c r="E3" s="4" t="str">
        <f>VLOOKUP(A3,HOP!A:L,12,0)</f>
        <v>288.00</v>
      </c>
      <c r="F3" s="4" t="str">
        <f>VLOOKUP(A3,HOP!A:C,3,0)</f>
        <v>2424523</v>
      </c>
      <c r="G3" s="4">
        <f t="shared" si="0"/>
        <v>0</v>
      </c>
      <c r="H3" s="4" t="str">
        <f>$H$1&amp;F3</f>
        <v>，2424523</v>
      </c>
      <c r="I3" s="4" t="str">
        <f>VLOOKUP(A3,HOP!A:U,21,0)</f>
        <v>直连</v>
      </c>
    </row>
    <row r="4" s="4" customFormat="1" hidden="1" spans="1:9">
      <c r="A4" s="5">
        <v>17429246568</v>
      </c>
      <c r="B4" s="6">
        <v>44616</v>
      </c>
      <c r="C4" s="6">
        <v>44617</v>
      </c>
      <c r="D4" s="4">
        <v>424</v>
      </c>
      <c r="E4" s="4" t="str">
        <f>VLOOKUP(A4,HOP!A:L,12,0)</f>
        <v>424.00</v>
      </c>
      <c r="F4" s="4" t="str">
        <f>VLOOKUP(A4,HOP!A:C,3,0)</f>
        <v>2426074</v>
      </c>
      <c r="G4" s="4">
        <f t="shared" si="0"/>
        <v>0</v>
      </c>
      <c r="H4" s="4" t="str">
        <f>$H$1&amp;F4</f>
        <v>，2426074</v>
      </c>
      <c r="I4" s="4" t="str">
        <f>VLOOKUP(A4,HOP!A:U,21,0)</f>
        <v>直连</v>
      </c>
    </row>
    <row r="5" s="4" customFormat="1" hidden="1" spans="1:9">
      <c r="A5" s="5">
        <v>17430370949</v>
      </c>
      <c r="B5" s="6">
        <v>44615</v>
      </c>
      <c r="C5" s="6">
        <v>44617</v>
      </c>
      <c r="D5" s="4">
        <v>1126</v>
      </c>
      <c r="E5" s="4" t="str">
        <f>VLOOKUP(A5,HOP!A:L,12,0)</f>
        <v>1126.00</v>
      </c>
      <c r="F5" s="4" t="str">
        <f>VLOOKUP(A5,HOP!A:C,3,0)</f>
        <v>2426544</v>
      </c>
      <c r="G5" s="4">
        <f t="shared" si="0"/>
        <v>0</v>
      </c>
      <c r="H5" s="4" t="str">
        <f>$H$1&amp;F5</f>
        <v>，2426544</v>
      </c>
      <c r="I5" s="4" t="str">
        <f>VLOOKUP(A5,HOP!A:U,21,0)</f>
        <v>直连</v>
      </c>
    </row>
    <row r="6" s="4" customFormat="1" hidden="1" spans="1:9">
      <c r="A6" s="5">
        <v>17430840614</v>
      </c>
      <c r="B6" s="6">
        <v>44616</v>
      </c>
      <c r="C6" s="6">
        <v>44617</v>
      </c>
      <c r="D6" s="4">
        <v>424</v>
      </c>
      <c r="E6" s="4" t="str">
        <f>VLOOKUP(A6,HOP!A:L,12,0)</f>
        <v>424.00</v>
      </c>
      <c r="F6" s="4" t="str">
        <f>VLOOKUP(A6,HOP!A:C,3,0)</f>
        <v>2426750</v>
      </c>
      <c r="G6" s="4">
        <f t="shared" si="0"/>
        <v>0</v>
      </c>
      <c r="H6" s="4" t="str">
        <f>$H$1&amp;F6</f>
        <v>，2426750</v>
      </c>
      <c r="I6" s="4" t="str">
        <f>VLOOKUP(A6,HOP!A:U,21,0)</f>
        <v>直连</v>
      </c>
    </row>
    <row r="7" s="4" customFormat="1" hidden="1" spans="1:9">
      <c r="A7" s="5">
        <v>17439997363</v>
      </c>
      <c r="B7" s="6">
        <v>44616</v>
      </c>
      <c r="C7" s="6">
        <v>44617</v>
      </c>
      <c r="D7" s="4">
        <v>424</v>
      </c>
      <c r="E7" s="4" t="str">
        <f>VLOOKUP(A7,HOP!A:L,12,0)</f>
        <v>424.00</v>
      </c>
      <c r="F7" s="4" t="str">
        <f>VLOOKUP(A7,HOP!A:C,3,0)</f>
        <v>2428874</v>
      </c>
      <c r="G7" s="4">
        <f t="shared" si="0"/>
        <v>0</v>
      </c>
      <c r="H7" s="4" t="str">
        <f>$H$1&amp;F7</f>
        <v>，2428874</v>
      </c>
      <c r="I7" s="4" t="str">
        <f>VLOOKUP(A7,HOP!A:U,21,0)</f>
        <v>直连</v>
      </c>
    </row>
    <row r="8" s="4" customFormat="1" hidden="1" spans="1:9">
      <c r="A8" s="5">
        <v>17440351640</v>
      </c>
      <c r="B8" s="6">
        <v>44616</v>
      </c>
      <c r="C8" s="6">
        <v>44617</v>
      </c>
      <c r="D8" s="4">
        <v>288</v>
      </c>
      <c r="E8" s="4" t="str">
        <f>VLOOKUP(A8,HOP!A:L,12,0)</f>
        <v>288.00</v>
      </c>
      <c r="F8" s="4" t="str">
        <f>VLOOKUP(A8,HOP!A:C,3,0)</f>
        <v>2429138</v>
      </c>
      <c r="G8" s="4">
        <f t="shared" si="0"/>
        <v>0</v>
      </c>
      <c r="H8" s="4" t="str">
        <f>$H$1&amp;F8</f>
        <v>，2429138</v>
      </c>
      <c r="I8" s="4" t="str">
        <f>VLOOKUP(A8,HOP!A:U,21,0)</f>
        <v>直连</v>
      </c>
    </row>
    <row r="9" s="4" customFormat="1" hidden="1" spans="1:9">
      <c r="A9" s="5">
        <v>17455572123</v>
      </c>
      <c r="B9" s="6">
        <v>44616</v>
      </c>
      <c r="C9" s="6">
        <v>44617</v>
      </c>
      <c r="D9" s="4">
        <v>327</v>
      </c>
      <c r="E9" s="4" t="str">
        <f>VLOOKUP(A9,HOP!A:L,12,0)</f>
        <v>327.00</v>
      </c>
      <c r="F9" s="4" t="str">
        <f>VLOOKUP(A9,HOP!A:C,3,0)</f>
        <v>2431746</v>
      </c>
      <c r="G9" s="4">
        <f t="shared" si="0"/>
        <v>0</v>
      </c>
      <c r="H9" s="4" t="str">
        <f>$H$1&amp;F9</f>
        <v>，2431746</v>
      </c>
      <c r="I9" s="4" t="str">
        <f>VLOOKUP(A9,HOP!A:U,21,0)</f>
        <v>直连</v>
      </c>
    </row>
    <row r="10" s="4" customFormat="1" hidden="1" spans="1:9">
      <c r="A10" s="5">
        <v>17455703917</v>
      </c>
      <c r="B10" s="6">
        <v>44616</v>
      </c>
      <c r="C10" s="6">
        <v>44617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>$H$1&amp;F10</f>
        <v>#N/A</v>
      </c>
      <c r="I10" s="4" t="e">
        <f>VLOOKUP(A10,HOP!A:U,21,0)</f>
        <v>#N/A</v>
      </c>
    </row>
    <row r="11" s="4" customFormat="1" hidden="1" spans="1:9">
      <c r="A11" s="5">
        <v>17456040122</v>
      </c>
      <c r="B11" s="6">
        <v>44615</v>
      </c>
      <c r="C11" s="6">
        <v>44617</v>
      </c>
      <c r="D11" s="4">
        <v>766</v>
      </c>
      <c r="E11" s="4" t="str">
        <f>VLOOKUP(A11,HOP!A:L,12,0)</f>
        <v>766.00</v>
      </c>
      <c r="F11" s="4" t="str">
        <f>VLOOKUP(A11,HOP!A:C,3,0)</f>
        <v>2431840</v>
      </c>
      <c r="G11" s="4">
        <f t="shared" si="0"/>
        <v>0</v>
      </c>
      <c r="H11" s="4" t="str">
        <f>$H$1&amp;F11</f>
        <v>，2431840</v>
      </c>
      <c r="I11" s="4" t="str">
        <f>VLOOKUP(A11,HOP!A:U,21,0)</f>
        <v>直连</v>
      </c>
    </row>
    <row r="12" s="4" customFormat="1" hidden="1" spans="1:9">
      <c r="A12" s="5">
        <v>17461701728</v>
      </c>
      <c r="B12" s="6">
        <v>44616</v>
      </c>
      <c r="C12" s="6">
        <v>44617</v>
      </c>
      <c r="D12" s="4">
        <v>275</v>
      </c>
      <c r="E12" s="4" t="str">
        <f>VLOOKUP(A12,HOP!A:L,12,0)</f>
        <v>275.00</v>
      </c>
      <c r="F12" s="4" t="str">
        <f>VLOOKUP(A12,HOP!A:C,3,0)</f>
        <v>2431990</v>
      </c>
      <c r="G12" s="4">
        <f t="shared" si="0"/>
        <v>0</v>
      </c>
      <c r="H12" s="4" t="str">
        <f>$H$1&amp;F12</f>
        <v>，2431990</v>
      </c>
      <c r="I12" s="4" t="str">
        <f>VLOOKUP(A12,HOP!A:U,21,0)</f>
        <v>直连</v>
      </c>
    </row>
    <row r="13" s="4" customFormat="1" hidden="1" spans="1:9">
      <c r="A13" s="5">
        <v>17461921665</v>
      </c>
      <c r="B13" s="6">
        <v>44615</v>
      </c>
      <c r="C13" s="6">
        <v>44617</v>
      </c>
      <c r="D13" s="4">
        <v>272</v>
      </c>
      <c r="E13" s="4" t="str">
        <f>VLOOKUP(A13,HOP!A:L,12,0)</f>
        <v>272.00</v>
      </c>
      <c r="F13" s="4" t="str">
        <f>VLOOKUP(A13,HOP!A:C,3,0)</f>
        <v>2432037</v>
      </c>
      <c r="G13" s="4">
        <f t="shared" si="0"/>
        <v>0</v>
      </c>
      <c r="H13" s="4" t="str">
        <f>$H$1&amp;F13</f>
        <v>，2432037</v>
      </c>
      <c r="I13" s="4" t="str">
        <f>VLOOKUP(A13,HOP!A:U,21,0)</f>
        <v>直连</v>
      </c>
    </row>
    <row r="14" s="4" customFormat="1" hidden="1" spans="1:9">
      <c r="A14" s="5">
        <v>17462620128</v>
      </c>
      <c r="B14" s="6">
        <v>44616</v>
      </c>
      <c r="C14" s="6">
        <v>44617</v>
      </c>
      <c r="D14" s="4">
        <v>191</v>
      </c>
      <c r="E14" s="4" t="str">
        <f>VLOOKUP(A14,HOP!A:L,12,0)</f>
        <v>191.00</v>
      </c>
      <c r="F14" s="4" t="str">
        <f>VLOOKUP(A14,HOP!A:C,3,0)</f>
        <v>2432265</v>
      </c>
      <c r="G14" s="4">
        <f t="shared" si="0"/>
        <v>0</v>
      </c>
      <c r="H14" s="4" t="str">
        <f>$H$1&amp;F14</f>
        <v>，2432265</v>
      </c>
      <c r="I14" s="4" t="str">
        <f>VLOOKUP(A14,HOP!A:U,21,0)</f>
        <v>直连</v>
      </c>
    </row>
    <row r="15" s="4" customFormat="1" hidden="1" spans="1:9">
      <c r="A15" s="5">
        <v>17462940946</v>
      </c>
      <c r="B15" s="6">
        <v>44616</v>
      </c>
      <c r="C15" s="6">
        <v>44617</v>
      </c>
      <c r="D15" s="4">
        <v>275</v>
      </c>
      <c r="E15" s="4" t="str">
        <f>VLOOKUP(A15,HOP!A:L,12,0)</f>
        <v>275.00</v>
      </c>
      <c r="F15" s="4" t="str">
        <f>VLOOKUP(A15,HOP!A:C,3,0)</f>
        <v>2432421</v>
      </c>
      <c r="G15" s="4">
        <f t="shared" si="0"/>
        <v>0</v>
      </c>
      <c r="H15" s="4" t="str">
        <f>$H$1&amp;F15</f>
        <v>，2432421</v>
      </c>
      <c r="I15" s="4" t="str">
        <f>VLOOKUP(A15,HOP!A:U,21,0)</f>
        <v>直连</v>
      </c>
    </row>
    <row r="16" s="4" customFormat="1" hidden="1" spans="1:9">
      <c r="A16" s="5">
        <v>17463912003</v>
      </c>
      <c r="B16" s="6">
        <v>44616</v>
      </c>
      <c r="C16" s="6">
        <v>44617</v>
      </c>
      <c r="D16" s="4">
        <v>76</v>
      </c>
      <c r="E16" s="4" t="str">
        <f>VLOOKUP(A16,HOP!A:L,12,0)</f>
        <v>76.00</v>
      </c>
      <c r="F16" s="4" t="str">
        <f>VLOOKUP(A16,HOP!A:C,3,0)</f>
        <v>2432875</v>
      </c>
      <c r="G16" s="4">
        <f t="shared" si="0"/>
        <v>0</v>
      </c>
      <c r="H16" s="4" t="str">
        <f>$H$1&amp;F16</f>
        <v>，2432875</v>
      </c>
      <c r="I16" s="4" t="str">
        <f>VLOOKUP(A16,HOP!A:U,21,0)</f>
        <v>直连</v>
      </c>
    </row>
    <row r="17" s="4" customFormat="1" hidden="1" spans="1:9">
      <c r="A17" s="5">
        <v>17464445488</v>
      </c>
      <c r="B17" s="6">
        <v>44616</v>
      </c>
      <c r="C17" s="6">
        <v>44617</v>
      </c>
      <c r="D17" s="4">
        <v>64</v>
      </c>
      <c r="E17" s="4" t="str">
        <f>VLOOKUP(A17,HOP!A:L,12,0)</f>
        <v>64.00</v>
      </c>
      <c r="F17" s="4" t="str">
        <f>VLOOKUP(A17,HOP!A:C,3,0)</f>
        <v>2433003</v>
      </c>
      <c r="G17" s="4">
        <f t="shared" si="0"/>
        <v>0</v>
      </c>
      <c r="H17" s="4" t="str">
        <f>$H$1&amp;F17</f>
        <v>，2433003</v>
      </c>
      <c r="I17" s="4" t="str">
        <f>VLOOKUP(A17,HOP!A:U,21,0)</f>
        <v>直连</v>
      </c>
    </row>
    <row r="18" s="4" customFormat="1" hidden="1" spans="1:9">
      <c r="A18" s="5">
        <v>17464825008</v>
      </c>
      <c r="B18" s="6">
        <v>44616</v>
      </c>
      <c r="C18" s="6">
        <v>44617</v>
      </c>
      <c r="D18" s="4">
        <v>191</v>
      </c>
      <c r="E18" s="4" t="str">
        <f>VLOOKUP(A18,HOP!A:L,12,0)</f>
        <v>191.00</v>
      </c>
      <c r="F18" s="4" t="str">
        <f>VLOOKUP(A18,HOP!A:C,3,0)</f>
        <v>2433065</v>
      </c>
      <c r="G18" s="4">
        <f t="shared" si="0"/>
        <v>0</v>
      </c>
      <c r="H18" s="4" t="str">
        <f>$H$1&amp;F18</f>
        <v>，2433065</v>
      </c>
      <c r="I18" s="4" t="str">
        <f>VLOOKUP(A18,HOP!A:U,21,0)</f>
        <v>直连</v>
      </c>
    </row>
    <row r="19" s="4" customFormat="1" hidden="1" spans="1:9">
      <c r="A19" s="5">
        <v>17464901665</v>
      </c>
      <c r="B19" s="6">
        <v>44616</v>
      </c>
      <c r="C19" s="6">
        <v>44617</v>
      </c>
      <c r="D19" s="4">
        <v>317</v>
      </c>
      <c r="E19" s="4" t="str">
        <f>VLOOKUP(A19,HOP!A:L,12,0)</f>
        <v>317.00</v>
      </c>
      <c r="F19" s="4" t="str">
        <f>VLOOKUP(A19,HOP!A:C,3,0)</f>
        <v>2433072</v>
      </c>
      <c r="G19" s="4">
        <f t="shared" si="0"/>
        <v>0</v>
      </c>
      <c r="H19" s="4" t="str">
        <f>$H$1&amp;F19</f>
        <v>，2433072</v>
      </c>
      <c r="I19" s="4" t="str">
        <f>VLOOKUP(A19,HOP!A:U,21,0)</f>
        <v>直连</v>
      </c>
    </row>
    <row r="20" s="4" customFormat="1" hidden="1" spans="1:9">
      <c r="A20" s="5">
        <v>17465181098</v>
      </c>
      <c r="B20" s="6">
        <v>44616</v>
      </c>
      <c r="C20" s="6">
        <v>44617</v>
      </c>
      <c r="D20" s="4">
        <v>131</v>
      </c>
      <c r="E20" s="4" t="str">
        <f>VLOOKUP(A20,HOP!A:L,12,0)</f>
        <v>131.00</v>
      </c>
      <c r="F20" s="4" t="str">
        <f>VLOOKUP(A20,HOP!A:C,3,0)</f>
        <v>2433129</v>
      </c>
      <c r="G20" s="4">
        <f t="shared" si="0"/>
        <v>0</v>
      </c>
      <c r="H20" s="4" t="str">
        <f>$H$1&amp;F20</f>
        <v>，2433129</v>
      </c>
      <c r="I20" s="4" t="str">
        <f>VLOOKUP(A20,HOP!A:U,21,0)</f>
        <v>直连</v>
      </c>
    </row>
    <row r="21" s="4" customFormat="1" hidden="1" spans="1:9">
      <c r="A21" s="5">
        <v>17470274211</v>
      </c>
      <c r="B21" s="6">
        <v>44616</v>
      </c>
      <c r="C21" s="6">
        <v>44617</v>
      </c>
      <c r="D21" s="4">
        <v>197</v>
      </c>
      <c r="E21" s="4" t="str">
        <f>VLOOKUP(A21,HOP!A:L,12,0)</f>
        <v>197.00</v>
      </c>
      <c r="F21" s="4" t="str">
        <f>VLOOKUP(A21,HOP!A:C,3,0)</f>
        <v>2433140</v>
      </c>
      <c r="G21" s="4">
        <f t="shared" si="0"/>
        <v>0</v>
      </c>
      <c r="H21" s="4" t="str">
        <f>$H$1&amp;F21</f>
        <v>，2433140</v>
      </c>
      <c r="I21" s="4" t="str">
        <f>VLOOKUP(A21,HOP!A:U,21,0)</f>
        <v>直连</v>
      </c>
    </row>
    <row r="22" s="4" customFormat="1" hidden="1" spans="1:9">
      <c r="A22" s="5">
        <v>17470259910</v>
      </c>
      <c r="B22" s="6">
        <v>44616</v>
      </c>
      <c r="C22" s="6">
        <v>44617</v>
      </c>
      <c r="D22" s="4">
        <v>233</v>
      </c>
      <c r="E22" s="4" t="str">
        <f>VLOOKUP(A22,HOP!A:L,12,0)</f>
        <v>233.00</v>
      </c>
      <c r="F22" s="4" t="str">
        <f>VLOOKUP(A22,HOP!A:C,3,0)</f>
        <v>2433141</v>
      </c>
      <c r="G22" s="4">
        <f t="shared" si="0"/>
        <v>0</v>
      </c>
      <c r="H22" s="4" t="str">
        <f>$H$1&amp;F22</f>
        <v>，2433141</v>
      </c>
      <c r="I22" s="4" t="str">
        <f>VLOOKUP(A22,HOP!A:U,21,0)</f>
        <v>直连</v>
      </c>
    </row>
    <row r="23" s="4" customFormat="1" hidden="1" spans="1:9">
      <c r="A23" s="5">
        <v>17470452408</v>
      </c>
      <c r="B23" s="6">
        <v>44616</v>
      </c>
      <c r="C23" s="6">
        <v>44617</v>
      </c>
      <c r="D23" s="4">
        <v>173</v>
      </c>
      <c r="E23" s="4" t="str">
        <f>VLOOKUP(A23,HOP!A:L,12,0)</f>
        <v>173.00</v>
      </c>
      <c r="F23" s="4" t="str">
        <f>VLOOKUP(A23,HOP!A:C,3,0)</f>
        <v>2433152</v>
      </c>
      <c r="G23" s="4">
        <f t="shared" si="0"/>
        <v>0</v>
      </c>
      <c r="H23" s="4" t="str">
        <f>$H$1&amp;F23</f>
        <v>，2433152</v>
      </c>
      <c r="I23" s="4" t="str">
        <f>VLOOKUP(A23,HOP!A:U,21,0)</f>
        <v>直连</v>
      </c>
    </row>
    <row r="24" s="4" customFormat="1" hidden="1" spans="1:9">
      <c r="A24" s="5">
        <v>17470504398</v>
      </c>
      <c r="B24" s="6">
        <v>44616</v>
      </c>
      <c r="C24" s="6">
        <v>44617</v>
      </c>
      <c r="D24" s="4">
        <v>103</v>
      </c>
      <c r="E24" s="4" t="str">
        <f>VLOOKUP(A24,HOP!A:L,12,0)</f>
        <v>103.00</v>
      </c>
      <c r="F24" s="4" t="str">
        <f>VLOOKUP(A24,HOP!A:C,3,0)</f>
        <v>2433163</v>
      </c>
      <c r="G24" s="4">
        <f t="shared" si="0"/>
        <v>0</v>
      </c>
      <c r="H24" s="4" t="str">
        <f>$H$1&amp;F24</f>
        <v>，2433163</v>
      </c>
      <c r="I24" s="4" t="str">
        <f>VLOOKUP(A24,HOP!A:U,21,0)</f>
        <v>直连</v>
      </c>
    </row>
    <row r="25" s="4" customFormat="1" hidden="1" spans="1:9">
      <c r="A25" s="5">
        <v>17470643143</v>
      </c>
      <c r="B25" s="6">
        <v>44616</v>
      </c>
      <c r="C25" s="6">
        <v>44617</v>
      </c>
      <c r="D25" s="4">
        <v>151</v>
      </c>
      <c r="E25" s="4" t="str">
        <f>VLOOKUP(A25,HOP!A:L,12,0)</f>
        <v>151.00</v>
      </c>
      <c r="F25" s="4" t="str">
        <f>VLOOKUP(A25,HOP!A:C,3,0)</f>
        <v>2433183</v>
      </c>
      <c r="G25" s="4">
        <f t="shared" si="0"/>
        <v>0</v>
      </c>
      <c r="H25" s="4" t="str">
        <f>$H$1&amp;F25</f>
        <v>，2433183</v>
      </c>
      <c r="I25" s="4" t="str">
        <f>VLOOKUP(A25,HOP!A:U,21,0)</f>
        <v>直连</v>
      </c>
    </row>
    <row r="26" s="4" customFormat="1" hidden="1" spans="1:9">
      <c r="A26" s="5">
        <v>17470837246</v>
      </c>
      <c r="B26" s="6">
        <v>44616</v>
      </c>
      <c r="C26" s="6">
        <v>44617</v>
      </c>
      <c r="D26" s="4">
        <v>233</v>
      </c>
      <c r="E26" s="4" t="str">
        <f>VLOOKUP(A26,HOP!A:L,12,0)</f>
        <v>233.00</v>
      </c>
      <c r="F26" s="4" t="str">
        <f>VLOOKUP(A26,HOP!A:C,3,0)</f>
        <v>2433213</v>
      </c>
      <c r="G26" s="4">
        <f t="shared" si="0"/>
        <v>0</v>
      </c>
      <c r="H26" s="4" t="str">
        <f>$H$1&amp;F26</f>
        <v>，2433213</v>
      </c>
      <c r="I26" s="4" t="str">
        <f>VLOOKUP(A26,HOP!A:U,21,0)</f>
        <v>直连</v>
      </c>
    </row>
    <row r="27" s="4" customFormat="1" hidden="1" spans="1:9">
      <c r="A27" s="5">
        <v>17471265037</v>
      </c>
      <c r="B27" s="6">
        <v>44616</v>
      </c>
      <c r="C27" s="6">
        <v>44617</v>
      </c>
      <c r="D27" s="4">
        <v>98</v>
      </c>
      <c r="E27" s="4" t="str">
        <f>VLOOKUP(A27,HOP!A:L,12,0)</f>
        <v>98.00</v>
      </c>
      <c r="F27" s="4" t="str">
        <f>VLOOKUP(A27,HOP!A:C,3,0)</f>
        <v>2433338</v>
      </c>
      <c r="G27" s="4">
        <f t="shared" si="0"/>
        <v>0</v>
      </c>
      <c r="H27" s="4" t="str">
        <f>$H$1&amp;F27</f>
        <v>，2433338</v>
      </c>
      <c r="I27" s="4" t="str">
        <f>VLOOKUP(A27,HOP!A:U,21,0)</f>
        <v>直连</v>
      </c>
    </row>
    <row r="28" s="4" customFormat="1" hidden="1" spans="1:9">
      <c r="A28" s="5">
        <v>17471343013</v>
      </c>
      <c r="B28" s="6">
        <v>44616</v>
      </c>
      <c r="C28" s="6">
        <v>44617</v>
      </c>
      <c r="D28" s="4">
        <v>564</v>
      </c>
      <c r="E28" s="4" t="str">
        <f>VLOOKUP(A28,HOP!A:L,12,0)</f>
        <v>564.00</v>
      </c>
      <c r="F28" s="4" t="str">
        <f>VLOOKUP(A28,HOP!A:C,3,0)</f>
        <v>2433363</v>
      </c>
      <c r="G28" s="4">
        <f t="shared" si="0"/>
        <v>0</v>
      </c>
      <c r="H28" s="4" t="str">
        <f>$H$1&amp;F28</f>
        <v>，2433363</v>
      </c>
      <c r="I28" s="4" t="str">
        <f>VLOOKUP(A28,HOP!A:U,21,0)</f>
        <v>直连</v>
      </c>
    </row>
    <row r="29" s="4" customFormat="1" hidden="1" spans="1:9">
      <c r="A29" s="5">
        <v>17471585625</v>
      </c>
      <c r="B29" s="6">
        <v>44616</v>
      </c>
      <c r="C29" s="6">
        <v>44617</v>
      </c>
      <c r="D29" s="4">
        <v>116</v>
      </c>
      <c r="E29" s="4" t="str">
        <f>VLOOKUP(A29,HOP!A:L,12,0)</f>
        <v>116.00</v>
      </c>
      <c r="F29" s="4" t="str">
        <f>VLOOKUP(A29,HOP!A:C,3,0)</f>
        <v>2433436</v>
      </c>
      <c r="G29" s="4">
        <f t="shared" si="0"/>
        <v>0</v>
      </c>
      <c r="H29" s="4" t="str">
        <f>$H$1&amp;F29</f>
        <v>，2433436</v>
      </c>
      <c r="I29" s="4" t="str">
        <f>VLOOKUP(A29,HOP!A:U,21,0)</f>
        <v>直连</v>
      </c>
    </row>
    <row r="30" s="4" customFormat="1" hidden="1" spans="1:9">
      <c r="A30" s="5">
        <v>17471576376</v>
      </c>
      <c r="B30" s="6">
        <v>44616</v>
      </c>
      <c r="C30" s="6">
        <v>44617</v>
      </c>
      <c r="D30" s="4">
        <v>191</v>
      </c>
      <c r="E30" s="4" t="str">
        <f>VLOOKUP(A30,HOP!A:L,12,0)</f>
        <v>191.00</v>
      </c>
      <c r="F30" s="4" t="str">
        <f>VLOOKUP(A30,HOP!A:C,3,0)</f>
        <v>2433437</v>
      </c>
      <c r="G30" s="4">
        <f t="shared" si="0"/>
        <v>0</v>
      </c>
      <c r="H30" s="4" t="str">
        <f>$H$1&amp;F30</f>
        <v>，2433437</v>
      </c>
      <c r="I30" s="4" t="str">
        <f>VLOOKUP(A30,HOP!A:U,21,0)</f>
        <v>直连</v>
      </c>
    </row>
    <row r="31" s="4" customFormat="1" hidden="1" spans="1:9">
      <c r="A31" s="5">
        <v>17471712923</v>
      </c>
      <c r="B31" s="6">
        <v>44616</v>
      </c>
      <c r="C31" s="6">
        <v>44617</v>
      </c>
      <c r="D31" s="4">
        <v>127</v>
      </c>
      <c r="E31" s="4" t="str">
        <f>VLOOKUP(A31,HOP!A:L,12,0)</f>
        <v>127.00</v>
      </c>
      <c r="F31" s="4" t="str">
        <f>VLOOKUP(A31,HOP!A:C,3,0)</f>
        <v>2433481</v>
      </c>
      <c r="G31" s="4">
        <f t="shared" si="0"/>
        <v>0</v>
      </c>
      <c r="H31" s="4" t="str">
        <f>$H$1&amp;F31</f>
        <v>，2433481</v>
      </c>
      <c r="I31" s="4" t="str">
        <f>VLOOKUP(A31,HOP!A:U,21,0)</f>
        <v>直连</v>
      </c>
    </row>
    <row r="32" s="4" customFormat="1" hidden="1" spans="1:9">
      <c r="A32" s="5">
        <v>17471824046</v>
      </c>
      <c r="B32" s="6">
        <v>44616</v>
      </c>
      <c r="C32" s="6">
        <v>44617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>$H$1&amp;F32</f>
        <v>#N/A</v>
      </c>
      <c r="I32" s="4" t="e">
        <f>VLOOKUP(A32,HOP!A:U,21,0)</f>
        <v>#N/A</v>
      </c>
    </row>
    <row r="33" s="4" customFormat="1" hidden="1" spans="1:9">
      <c r="A33" s="5">
        <v>17471847745</v>
      </c>
      <c r="B33" s="6">
        <v>44616</v>
      </c>
      <c r="C33" s="6">
        <v>44617</v>
      </c>
      <c r="D33" s="4">
        <v>221</v>
      </c>
      <c r="E33" s="4" t="str">
        <f>VLOOKUP(A33,HOP!A:L,12,0)</f>
        <v>221.00</v>
      </c>
      <c r="F33" s="4" t="str">
        <f>VLOOKUP(A33,HOP!A:C,3,0)</f>
        <v>2433536</v>
      </c>
      <c r="G33" s="4">
        <f t="shared" si="0"/>
        <v>0</v>
      </c>
      <c r="H33" s="4" t="str">
        <f>$H$1&amp;F33</f>
        <v>，2433536</v>
      </c>
      <c r="I33" s="4" t="str">
        <f>VLOOKUP(A33,HOP!A:U,21,0)</f>
        <v>直连</v>
      </c>
    </row>
    <row r="34" s="4" customFormat="1" hidden="1" spans="1:9">
      <c r="A34" s="5">
        <v>17471940459</v>
      </c>
      <c r="B34" s="6">
        <v>44616</v>
      </c>
      <c r="C34" s="6">
        <v>44617</v>
      </c>
      <c r="D34" s="4">
        <v>113</v>
      </c>
      <c r="E34" s="4" t="str">
        <f>VLOOKUP(A34,HOP!A:L,12,0)</f>
        <v>113.00</v>
      </c>
      <c r="F34" s="4" t="str">
        <f>VLOOKUP(A34,HOP!A:C,3,0)</f>
        <v>2433566</v>
      </c>
      <c r="G34" s="4">
        <f t="shared" si="0"/>
        <v>0</v>
      </c>
      <c r="H34" s="4" t="str">
        <f>$H$1&amp;F34</f>
        <v>，2433566</v>
      </c>
      <c r="I34" s="4" t="str">
        <f>VLOOKUP(A34,HOP!A:U,21,0)</f>
        <v>直连</v>
      </c>
    </row>
    <row r="35" s="4" customFormat="1" hidden="1" spans="1:9">
      <c r="A35" s="5">
        <v>17472127857</v>
      </c>
      <c r="B35" s="6">
        <v>44616</v>
      </c>
      <c r="C35" s="6">
        <v>44617</v>
      </c>
      <c r="D35" s="4">
        <v>141</v>
      </c>
      <c r="E35" s="4" t="str">
        <f>VLOOKUP(A35,HOP!A:L,12,0)</f>
        <v>141.00</v>
      </c>
      <c r="F35" s="4" t="str">
        <f>VLOOKUP(A35,HOP!A:C,3,0)</f>
        <v>2433622</v>
      </c>
      <c r="G35" s="4">
        <f t="shared" si="0"/>
        <v>0</v>
      </c>
      <c r="H35" s="4" t="str">
        <f>$H$1&amp;F35</f>
        <v>，2433622</v>
      </c>
      <c r="I35" s="4" t="str">
        <f>VLOOKUP(A35,HOP!A:U,21,0)</f>
        <v>直连</v>
      </c>
    </row>
    <row r="36" s="4" customFormat="1" hidden="1" spans="1:9">
      <c r="A36" s="5">
        <v>17472526402</v>
      </c>
      <c r="B36" s="6">
        <v>44616</v>
      </c>
      <c r="C36" s="6">
        <v>44617</v>
      </c>
      <c r="D36" s="4">
        <v>138</v>
      </c>
      <c r="E36" s="4" t="str">
        <f>VLOOKUP(A36,HOP!A:L,12,0)</f>
        <v>138.00</v>
      </c>
      <c r="F36" s="4" t="str">
        <f>VLOOKUP(A36,HOP!A:C,3,0)</f>
        <v>2433753</v>
      </c>
      <c r="G36" s="4">
        <f t="shared" si="0"/>
        <v>0</v>
      </c>
      <c r="H36" s="4" t="str">
        <f>$H$1&amp;F36</f>
        <v>，2433753</v>
      </c>
      <c r="I36" s="4" t="str">
        <f>VLOOKUP(A36,HOP!A:U,21,0)</f>
        <v>直连</v>
      </c>
    </row>
    <row r="37" s="4" customFormat="1" hidden="1" spans="1:9">
      <c r="A37" s="5">
        <v>17472571135</v>
      </c>
      <c r="B37" s="6">
        <v>44616</v>
      </c>
      <c r="C37" s="6">
        <v>44617</v>
      </c>
      <c r="D37" s="4">
        <v>191</v>
      </c>
      <c r="E37" s="4" t="str">
        <f>VLOOKUP(A37,HOP!A:L,12,0)</f>
        <v>191.00</v>
      </c>
      <c r="F37" s="4" t="str">
        <f>VLOOKUP(A37,HOP!A:C,3,0)</f>
        <v>2433774</v>
      </c>
      <c r="G37" s="4">
        <f t="shared" si="0"/>
        <v>0</v>
      </c>
      <c r="H37" s="4" t="str">
        <f>$H$1&amp;F37</f>
        <v>，2433774</v>
      </c>
      <c r="I37" s="4" t="str">
        <f>VLOOKUP(A37,HOP!A:U,21,0)</f>
        <v>直连</v>
      </c>
    </row>
    <row r="38" s="4" customFormat="1" hidden="1" spans="1:9">
      <c r="A38" s="5">
        <v>17472662031</v>
      </c>
      <c r="B38" s="6">
        <v>44616</v>
      </c>
      <c r="C38" s="6">
        <v>44617</v>
      </c>
      <c r="D38" s="4">
        <v>103</v>
      </c>
      <c r="E38" s="4" t="str">
        <f>VLOOKUP(A38,HOP!A:L,12,0)</f>
        <v>103.00</v>
      </c>
      <c r="F38" s="4" t="str">
        <f>VLOOKUP(A38,HOP!A:C,3,0)</f>
        <v>2433802</v>
      </c>
      <c r="G38" s="4">
        <f t="shared" si="0"/>
        <v>0</v>
      </c>
      <c r="H38" s="4" t="str">
        <f>$H$1&amp;F38</f>
        <v>，2433802</v>
      </c>
      <c r="I38" s="4" t="str">
        <f>VLOOKUP(A38,HOP!A:U,21,0)</f>
        <v>直连</v>
      </c>
    </row>
    <row r="39" s="4" customFormat="1" hidden="1" spans="1:9">
      <c r="A39" s="5">
        <v>17472723365</v>
      </c>
      <c r="B39" s="6">
        <v>44616</v>
      </c>
      <c r="C39" s="6">
        <v>44617</v>
      </c>
      <c r="D39" s="4">
        <v>119</v>
      </c>
      <c r="E39" s="4" t="str">
        <f>VLOOKUP(A39,HOP!A:L,12,0)</f>
        <v>119.00</v>
      </c>
      <c r="F39" s="4" t="str">
        <f>VLOOKUP(A39,HOP!A:C,3,0)</f>
        <v>2433828</v>
      </c>
      <c r="G39" s="4">
        <f t="shared" si="0"/>
        <v>0</v>
      </c>
      <c r="H39" s="4" t="str">
        <f>$H$1&amp;F39</f>
        <v>，2433828</v>
      </c>
      <c r="I39" s="4" t="str">
        <f>VLOOKUP(A39,HOP!A:U,21,0)</f>
        <v>直连</v>
      </c>
    </row>
    <row r="40" s="4" customFormat="1" hidden="1" spans="1:9">
      <c r="A40" s="5">
        <v>17472863228</v>
      </c>
      <c r="B40" s="6">
        <v>44616</v>
      </c>
      <c r="C40" s="6">
        <v>44617</v>
      </c>
      <c r="D40" s="4">
        <v>805</v>
      </c>
      <c r="E40" s="4" t="str">
        <f>VLOOKUP(A40,HOP!A:L,12,0)</f>
        <v>805.00</v>
      </c>
      <c r="F40" s="4" t="str">
        <f>VLOOKUP(A40,HOP!A:C,3,0)</f>
        <v>2433876</v>
      </c>
      <c r="G40" s="4">
        <f t="shared" si="0"/>
        <v>0</v>
      </c>
      <c r="H40" s="4" t="str">
        <f>$H$1&amp;F40</f>
        <v>，2433876</v>
      </c>
      <c r="I40" s="4" t="str">
        <f>VLOOKUP(A40,HOP!A:U,21,0)</f>
        <v>直连</v>
      </c>
    </row>
    <row r="41" s="4" customFormat="1" hidden="1" spans="1:9">
      <c r="A41" s="5">
        <v>17472893337</v>
      </c>
      <c r="B41" s="6">
        <v>44616</v>
      </c>
      <c r="C41" s="6">
        <v>44617</v>
      </c>
      <c r="D41" s="4">
        <v>118</v>
      </c>
      <c r="E41" s="4" t="str">
        <f>VLOOKUP(A41,HOP!A:L,12,0)</f>
        <v>118.00</v>
      </c>
      <c r="F41" s="4" t="str">
        <f>VLOOKUP(A41,HOP!A:C,3,0)</f>
        <v>2433886</v>
      </c>
      <c r="G41" s="4">
        <f t="shared" si="0"/>
        <v>0</v>
      </c>
      <c r="H41" s="4" t="str">
        <f>$H$1&amp;F41</f>
        <v>，2433886</v>
      </c>
      <c r="I41" s="4" t="str">
        <f>VLOOKUP(A41,HOP!A:U,21,0)</f>
        <v>直连</v>
      </c>
    </row>
    <row r="42" s="4" customFormat="1" hidden="1" spans="1:9">
      <c r="A42" s="5">
        <v>17472918986</v>
      </c>
      <c r="B42" s="6">
        <v>44616</v>
      </c>
      <c r="C42" s="6">
        <v>44617</v>
      </c>
      <c r="D42" s="4">
        <v>195</v>
      </c>
      <c r="E42" s="4" t="str">
        <f>VLOOKUP(A42,HOP!A:L,12,0)</f>
        <v>195.00</v>
      </c>
      <c r="F42" s="4" t="str">
        <f>VLOOKUP(A42,HOP!A:C,3,0)</f>
        <v>2433932</v>
      </c>
      <c r="G42" s="4">
        <f t="shared" si="0"/>
        <v>0</v>
      </c>
      <c r="H42" s="4" t="str">
        <f>$H$1&amp;F42</f>
        <v>，2433932</v>
      </c>
      <c r="I42" s="4" t="str">
        <f>VLOOKUP(A42,HOP!A:U,21,0)</f>
        <v>直连</v>
      </c>
    </row>
    <row r="43" s="4" customFormat="1" hidden="1" spans="1:9">
      <c r="A43" s="5">
        <v>17473825717</v>
      </c>
      <c r="B43" s="6">
        <v>44616</v>
      </c>
      <c r="C43" s="6">
        <v>44617</v>
      </c>
      <c r="D43" s="4">
        <v>129</v>
      </c>
      <c r="E43" s="4" t="str">
        <f>VLOOKUP(A43,HOP!A:L,12,0)</f>
        <v>129.00</v>
      </c>
      <c r="F43" s="4" t="str">
        <f>VLOOKUP(A43,HOP!A:C,3,0)</f>
        <v>2434198</v>
      </c>
      <c r="G43" s="4">
        <f t="shared" si="0"/>
        <v>0</v>
      </c>
      <c r="H43" s="4" t="str">
        <f>$H$1&amp;F43</f>
        <v>，2434198</v>
      </c>
      <c r="I43" s="4" t="str">
        <f>VLOOKUP(A43,HOP!A:U,21,0)</f>
        <v>直连</v>
      </c>
    </row>
    <row r="44" s="4" customFormat="1" hidden="1" spans="1:9">
      <c r="A44" s="5">
        <v>17474092088</v>
      </c>
      <c r="B44" s="6">
        <v>44616</v>
      </c>
      <c r="C44" s="6">
        <v>44617</v>
      </c>
      <c r="D44" s="4">
        <v>84</v>
      </c>
      <c r="E44" s="4" t="str">
        <f>VLOOKUP(A44,HOP!A:L,12,0)</f>
        <v>84.00</v>
      </c>
      <c r="F44" s="4" t="str">
        <f>VLOOKUP(A44,HOP!A:C,3,0)</f>
        <v>2434298</v>
      </c>
      <c r="G44" s="4">
        <f t="shared" si="0"/>
        <v>0</v>
      </c>
      <c r="H44" s="4" t="str">
        <f>$H$1&amp;F44</f>
        <v>，2434298</v>
      </c>
      <c r="I44" s="4" t="str">
        <f>VLOOKUP(A44,HOP!A:U,21,0)</f>
        <v>直连</v>
      </c>
    </row>
    <row r="45" s="4" customFormat="1" hidden="1" spans="1:9">
      <c r="A45" s="5">
        <v>17474333691</v>
      </c>
      <c r="B45" s="6">
        <v>44616</v>
      </c>
      <c r="C45" s="6">
        <v>44617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>$H$1&amp;F45</f>
        <v>#N/A</v>
      </c>
      <c r="I45" s="4" t="e">
        <f>VLOOKUP(A45,HOP!A:U,21,0)</f>
        <v>#N/A</v>
      </c>
    </row>
    <row r="46" s="4" customFormat="1" hidden="1" spans="1:9">
      <c r="A46" s="5">
        <v>17474351252</v>
      </c>
      <c r="B46" s="6">
        <v>44616</v>
      </c>
      <c r="C46" s="6">
        <v>44617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>$H$1&amp;F46</f>
        <v>#N/A</v>
      </c>
      <c r="I46" s="4" t="e">
        <f>VLOOKUP(A46,HOP!A:U,21,0)</f>
        <v>#N/A</v>
      </c>
    </row>
    <row r="47" s="4" customFormat="1" hidden="1" spans="1:9">
      <c r="A47" s="5">
        <v>17474373259</v>
      </c>
      <c r="B47" s="6">
        <v>44616</v>
      </c>
      <c r="C47" s="6">
        <v>44617</v>
      </c>
      <c r="D47" s="4">
        <v>374</v>
      </c>
      <c r="E47" s="4" t="str">
        <f>VLOOKUP(A47,HOP!A:L,12,0)</f>
        <v>374.00</v>
      </c>
      <c r="F47" s="4" t="str">
        <f>VLOOKUP(A47,HOP!A:C,3,0)</f>
        <v>2434390</v>
      </c>
      <c r="G47" s="4">
        <f t="shared" si="0"/>
        <v>0</v>
      </c>
      <c r="H47" s="4" t="str">
        <f>$H$1&amp;F47</f>
        <v>，2434390</v>
      </c>
      <c r="I47" s="4" t="str">
        <f>VLOOKUP(A47,HOP!A:U,21,0)</f>
        <v>直连</v>
      </c>
    </row>
    <row r="48" s="4" customFormat="1" hidden="1" spans="1:9">
      <c r="A48" s="5">
        <v>17474387774</v>
      </c>
      <c r="B48" s="6">
        <v>44616</v>
      </c>
      <c r="C48" s="6">
        <v>44617</v>
      </c>
      <c r="D48" s="4">
        <v>151</v>
      </c>
      <c r="E48" s="4" t="str">
        <f>VLOOKUP(A48,HOP!A:L,12,0)</f>
        <v>151.00</v>
      </c>
      <c r="F48" s="4" t="str">
        <f>VLOOKUP(A48,HOP!A:C,3,0)</f>
        <v>2434397</v>
      </c>
      <c r="G48" s="4">
        <f t="shared" si="0"/>
        <v>0</v>
      </c>
      <c r="H48" s="4" t="str">
        <f>$H$1&amp;F48</f>
        <v>，2434397</v>
      </c>
      <c r="I48" s="4" t="str">
        <f>VLOOKUP(A48,HOP!A:U,21,0)</f>
        <v>直连</v>
      </c>
    </row>
    <row r="49" s="4" customFormat="1" hidden="1" spans="1:9">
      <c r="A49" s="5">
        <v>17474475222</v>
      </c>
      <c r="B49" s="6">
        <v>44616</v>
      </c>
      <c r="C49" s="6">
        <v>44617</v>
      </c>
      <c r="D49" s="4">
        <v>140</v>
      </c>
      <c r="E49" s="4" t="str">
        <f>VLOOKUP(A49,HOP!A:L,12,0)</f>
        <v>140.00</v>
      </c>
      <c r="F49" s="4" t="str">
        <f>VLOOKUP(A49,HOP!A:C,3,0)</f>
        <v>2434431</v>
      </c>
      <c r="G49" s="4">
        <f t="shared" si="0"/>
        <v>0</v>
      </c>
      <c r="H49" s="4" t="str">
        <f>$H$1&amp;F49</f>
        <v>，2434431</v>
      </c>
      <c r="I49" s="4" t="str">
        <f>VLOOKUP(A49,HOP!A:U,21,0)</f>
        <v>直连</v>
      </c>
    </row>
    <row r="50" s="4" customFormat="1" hidden="1" spans="1:9">
      <c r="A50" s="5">
        <v>17479735471</v>
      </c>
      <c r="B50" s="6">
        <v>44616</v>
      </c>
      <c r="C50" s="6">
        <v>44617</v>
      </c>
      <c r="D50" s="4">
        <v>153</v>
      </c>
      <c r="E50" s="4" t="str">
        <f>VLOOKUP(A50,HOP!A:L,12,0)</f>
        <v>153.00</v>
      </c>
      <c r="F50" s="4" t="str">
        <f>VLOOKUP(A50,HOP!A:C,3,0)</f>
        <v>2434458</v>
      </c>
      <c r="G50" s="4">
        <f t="shared" si="0"/>
        <v>0</v>
      </c>
      <c r="H50" s="4" t="str">
        <f>$H$1&amp;F50</f>
        <v>，2434458</v>
      </c>
      <c r="I50" s="4" t="str">
        <f>VLOOKUP(A50,HOP!A:U,21,0)</f>
        <v>直连</v>
      </c>
    </row>
    <row r="51" s="4" customFormat="1" hidden="1" spans="1:9">
      <c r="A51" s="5">
        <v>17479982495</v>
      </c>
      <c r="B51" s="6">
        <v>44616</v>
      </c>
      <c r="C51" s="6">
        <v>44617</v>
      </c>
      <c r="D51" s="4">
        <v>305</v>
      </c>
      <c r="E51" s="4" t="str">
        <f>VLOOKUP(A51,HOP!A:L,12,0)</f>
        <v>305.00</v>
      </c>
      <c r="F51" s="4" t="str">
        <f>VLOOKUP(A51,HOP!A:C,3,0)</f>
        <v>2434480</v>
      </c>
      <c r="G51" s="4">
        <f t="shared" si="0"/>
        <v>0</v>
      </c>
      <c r="H51" s="4" t="str">
        <f>$H$1&amp;F51</f>
        <v>，2434480</v>
      </c>
      <c r="I51" s="4" t="str">
        <f>VLOOKUP(A51,HOP!A:U,21,0)</f>
        <v>直连</v>
      </c>
    </row>
    <row r="52" s="4" customFormat="1" hidden="1" spans="1:9">
      <c r="A52" s="5">
        <v>17375936772</v>
      </c>
      <c r="B52" s="6">
        <v>44617</v>
      </c>
      <c r="C52" s="6">
        <v>44618</v>
      </c>
      <c r="D52" s="4">
        <v>438</v>
      </c>
      <c r="E52" s="4" t="str">
        <f>VLOOKUP(A52,HOP!A:L,12,0)</f>
        <v>438.00</v>
      </c>
      <c r="F52" s="4" t="str">
        <f>VLOOKUP(A52,HOP!A:C,3,0)</f>
        <v>2420167</v>
      </c>
      <c r="G52" s="4">
        <f t="shared" ref="G52:G115" si="1">D52-E52</f>
        <v>0</v>
      </c>
      <c r="H52" s="4" t="str">
        <f t="shared" ref="H52:H61" si="2">$H$1&amp;F52</f>
        <v>，2420167</v>
      </c>
      <c r="I52" s="4" t="str">
        <f>VLOOKUP(A52,HOP!A:U,21,0)</f>
        <v>直连</v>
      </c>
    </row>
    <row r="53" s="4" customFormat="1" hidden="1" spans="1:9">
      <c r="A53" s="5">
        <v>17428461052</v>
      </c>
      <c r="B53" s="6">
        <v>44617</v>
      </c>
      <c r="C53" s="6">
        <v>44618</v>
      </c>
      <c r="D53" s="4">
        <v>223</v>
      </c>
      <c r="E53" s="4" t="str">
        <f>VLOOKUP(A53,HOP!A:L,12,0)</f>
        <v>223.00</v>
      </c>
      <c r="F53" s="4" t="str">
        <f>VLOOKUP(A53,HOP!A:C,3,0)</f>
        <v>2425790</v>
      </c>
      <c r="G53" s="4">
        <f t="shared" si="1"/>
        <v>0</v>
      </c>
      <c r="H53" s="4" t="str">
        <f t="shared" si="2"/>
        <v>，2425790</v>
      </c>
      <c r="I53" s="4" t="str">
        <f>VLOOKUP(A53,HOP!A:U,21,0)</f>
        <v>直连</v>
      </c>
    </row>
    <row r="54" s="4" customFormat="1" hidden="1" spans="1:9">
      <c r="A54" s="5">
        <v>17439133401</v>
      </c>
      <c r="B54" s="6">
        <v>44617</v>
      </c>
      <c r="C54" s="6">
        <v>44618</v>
      </c>
      <c r="D54" s="4">
        <v>126</v>
      </c>
      <c r="E54" s="4" t="str">
        <f>VLOOKUP(A54,HOP!A:L,12,0)</f>
        <v>126.00</v>
      </c>
      <c r="F54" s="4" t="str">
        <f>VLOOKUP(A54,HOP!A:C,3,0)</f>
        <v>2428381</v>
      </c>
      <c r="G54" s="4">
        <f t="shared" si="1"/>
        <v>0</v>
      </c>
      <c r="H54" s="4" t="str">
        <f t="shared" si="2"/>
        <v>，2428381</v>
      </c>
      <c r="I54" s="4" t="str">
        <f>VLOOKUP(A54,HOP!A:U,21,0)</f>
        <v>直连</v>
      </c>
    </row>
    <row r="55" s="4" customFormat="1" hidden="1" spans="1:9">
      <c r="A55" s="5">
        <v>17440337895</v>
      </c>
      <c r="B55" s="6">
        <v>44616</v>
      </c>
      <c r="C55" s="6">
        <v>44618</v>
      </c>
      <c r="D55" s="4">
        <v>246</v>
      </c>
      <c r="E55" s="4" t="str">
        <f>VLOOKUP(A55,HOP!A:L,12,0)</f>
        <v>246.00</v>
      </c>
      <c r="F55" s="4" t="str">
        <f>VLOOKUP(A55,HOP!A:C,3,0)</f>
        <v>2429124</v>
      </c>
      <c r="G55" s="4">
        <f t="shared" si="1"/>
        <v>0</v>
      </c>
      <c r="H55" s="4" t="str">
        <f t="shared" si="2"/>
        <v>，2429124</v>
      </c>
      <c r="I55" s="4" t="str">
        <f>VLOOKUP(A55,HOP!A:U,21,0)</f>
        <v>直连</v>
      </c>
    </row>
    <row r="56" s="4" customFormat="1" spans="1:9">
      <c r="A56" s="5">
        <v>17453976424</v>
      </c>
      <c r="B56" s="6">
        <v>44615</v>
      </c>
      <c r="C56" s="6">
        <v>44618</v>
      </c>
      <c r="D56" s="4">
        <v>1238</v>
      </c>
      <c r="E56" s="4" t="str">
        <f>VLOOKUP(A56,HOP!A:L,12,0)</f>
        <v>1238.01</v>
      </c>
      <c r="F56" s="4" t="str">
        <f>VLOOKUP(A56,HOP!A:C,3,0)</f>
        <v>2431544</v>
      </c>
      <c r="G56" s="4">
        <f t="shared" si="1"/>
        <v>-0.00999999999999091</v>
      </c>
      <c r="H56" s="4" t="str">
        <f t="shared" si="2"/>
        <v>，2431544</v>
      </c>
      <c r="I56" s="4" t="str">
        <f>VLOOKUP(A56,HOP!A:U,21,0)</f>
        <v>直连</v>
      </c>
    </row>
    <row r="57" s="4" customFormat="1" hidden="1" spans="1:9">
      <c r="A57" s="5">
        <v>17454639008</v>
      </c>
      <c r="B57" s="6">
        <v>44617</v>
      </c>
      <c r="C57" s="6">
        <v>44618</v>
      </c>
      <c r="D57" s="4">
        <v>188</v>
      </c>
      <c r="E57" s="4" t="str">
        <f>VLOOKUP(A57,HOP!A:L,12,0)</f>
        <v>188.00</v>
      </c>
      <c r="F57" s="4" t="str">
        <f>VLOOKUP(A57,HOP!A:C,3,0)</f>
        <v>2431619</v>
      </c>
      <c r="G57" s="4">
        <f t="shared" si="1"/>
        <v>0</v>
      </c>
      <c r="H57" s="4" t="str">
        <f t="shared" si="2"/>
        <v>，2431619</v>
      </c>
      <c r="I57" s="4" t="str">
        <f>VLOOKUP(A57,HOP!A:U,21,0)</f>
        <v>直连</v>
      </c>
    </row>
    <row r="58" s="4" customFormat="1" hidden="1" spans="1:9">
      <c r="A58" s="5">
        <v>17455227882</v>
      </c>
      <c r="B58" s="6">
        <v>44617</v>
      </c>
      <c r="C58" s="6">
        <v>44618</v>
      </c>
      <c r="D58" s="4">
        <v>427</v>
      </c>
      <c r="E58" s="4" t="str">
        <f>VLOOKUP(A58,HOP!A:L,12,0)</f>
        <v>427.00</v>
      </c>
      <c r="F58" s="4" t="str">
        <f>VLOOKUP(A58,HOP!A:C,3,0)</f>
        <v>2431675</v>
      </c>
      <c r="G58" s="4">
        <f t="shared" si="1"/>
        <v>0</v>
      </c>
      <c r="H58" s="4" t="str">
        <f t="shared" si="2"/>
        <v>，2431675</v>
      </c>
      <c r="I58" s="4" t="str">
        <f>VLOOKUP(A58,HOP!A:U,21,0)</f>
        <v>直连</v>
      </c>
    </row>
    <row r="59" s="4" customFormat="1" hidden="1" spans="1:9">
      <c r="A59" s="5">
        <v>17455808405</v>
      </c>
      <c r="B59" s="6">
        <v>44617</v>
      </c>
      <c r="C59" s="6">
        <v>44618</v>
      </c>
      <c r="D59" s="4">
        <v>134</v>
      </c>
      <c r="E59" s="4" t="str">
        <f>VLOOKUP(A59,HOP!A:L,12,0)</f>
        <v>134.00</v>
      </c>
      <c r="F59" s="4" t="str">
        <f>VLOOKUP(A59,HOP!A:C,3,0)</f>
        <v>2431771</v>
      </c>
      <c r="G59" s="4">
        <f t="shared" si="1"/>
        <v>0</v>
      </c>
      <c r="H59" s="4" t="str">
        <f t="shared" si="2"/>
        <v>，2431771</v>
      </c>
      <c r="I59" s="4" t="str">
        <f>VLOOKUP(A59,HOP!A:U,21,0)</f>
        <v>直连</v>
      </c>
    </row>
    <row r="60" s="4" customFormat="1" hidden="1" spans="1:9">
      <c r="A60" s="5">
        <v>17462053131</v>
      </c>
      <c r="B60" s="6">
        <v>44617</v>
      </c>
      <c r="C60" s="6">
        <v>44618</v>
      </c>
      <c r="D60" s="4">
        <v>437</v>
      </c>
      <c r="E60" s="4" t="str">
        <f>VLOOKUP(A60,HOP!A:L,12,0)</f>
        <v>437.00</v>
      </c>
      <c r="F60" s="4" t="str">
        <f>VLOOKUP(A60,HOP!A:C,3,0)</f>
        <v>2432075</v>
      </c>
      <c r="G60" s="4">
        <f t="shared" si="1"/>
        <v>0</v>
      </c>
      <c r="H60" s="4" t="str">
        <f t="shared" si="2"/>
        <v>，2432075</v>
      </c>
      <c r="I60" s="4" t="str">
        <f>VLOOKUP(A60,HOP!A:U,21,0)</f>
        <v>直连</v>
      </c>
    </row>
    <row r="61" s="4" customFormat="1" hidden="1" spans="1:9">
      <c r="A61" s="5">
        <v>17465126072</v>
      </c>
      <c r="B61" s="6">
        <v>44616</v>
      </c>
      <c r="C61" s="6">
        <v>44618</v>
      </c>
      <c r="D61" s="4">
        <v>1331</v>
      </c>
      <c r="E61" s="4" t="str">
        <f>VLOOKUP(A61,HOP!A:L,12,0)</f>
        <v>1331.00</v>
      </c>
      <c r="F61" s="4" t="str">
        <f>VLOOKUP(A61,HOP!A:C,3,0)</f>
        <v>2433119</v>
      </c>
      <c r="G61" s="4">
        <f t="shared" si="1"/>
        <v>0</v>
      </c>
      <c r="H61" s="4" t="str">
        <f t="shared" si="2"/>
        <v>，2433119</v>
      </c>
      <c r="I61" s="4" t="str">
        <f>VLOOKUP(A61,HOP!A:U,21,0)</f>
        <v>直连</v>
      </c>
    </row>
    <row r="62" s="4" customFormat="1" hidden="1" spans="1:9">
      <c r="A62" s="5">
        <v>17465091888</v>
      </c>
      <c r="B62" s="6">
        <v>44616</v>
      </c>
      <c r="C62" s="6">
        <v>44618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1"/>
        <v>#N/A</v>
      </c>
      <c r="H62" s="4" t="e">
        <f>$H$1&amp;F62</f>
        <v>#N/A</v>
      </c>
      <c r="I62" s="4" t="e">
        <f>VLOOKUP(A62,HOP!A:U,21,0)</f>
        <v>#N/A</v>
      </c>
    </row>
    <row r="63" s="4" customFormat="1" hidden="1" spans="1:9">
      <c r="A63" s="5">
        <v>17471329869</v>
      </c>
      <c r="B63" s="6">
        <v>44617</v>
      </c>
      <c r="C63" s="6">
        <v>44618</v>
      </c>
      <c r="D63" s="4">
        <v>122</v>
      </c>
      <c r="E63" s="4" t="str">
        <f>VLOOKUP(A63,HOP!A:L,12,0)</f>
        <v>122.00</v>
      </c>
      <c r="F63" s="4" t="str">
        <f>VLOOKUP(A63,HOP!A:C,3,0)</f>
        <v>2433358</v>
      </c>
      <c r="G63" s="4">
        <f t="shared" si="1"/>
        <v>0</v>
      </c>
      <c r="H63" s="4" t="str">
        <f>$H$1&amp;F63</f>
        <v>，2433358</v>
      </c>
      <c r="I63" s="4" t="str">
        <f>VLOOKUP(A63,HOP!A:U,21,0)</f>
        <v>直连</v>
      </c>
    </row>
    <row r="64" s="4" customFormat="1" hidden="1" spans="1:9">
      <c r="A64" s="5">
        <v>17471858695</v>
      </c>
      <c r="B64" s="6">
        <v>44617</v>
      </c>
      <c r="C64" s="6">
        <v>44618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1"/>
        <v>#N/A</v>
      </c>
      <c r="H64" s="4" t="e">
        <f>$H$1&amp;F64</f>
        <v>#N/A</v>
      </c>
      <c r="I64" s="4" t="e">
        <f>VLOOKUP(A64,HOP!A:U,21,0)</f>
        <v>#N/A</v>
      </c>
    </row>
    <row r="65" s="4" customFormat="1" hidden="1" spans="1:9">
      <c r="A65" s="5">
        <v>17472244232</v>
      </c>
      <c r="B65" s="6">
        <v>44617</v>
      </c>
      <c r="C65" s="6">
        <v>44618</v>
      </c>
      <c r="D65" s="4">
        <v>188</v>
      </c>
      <c r="E65" s="4" t="str">
        <f>VLOOKUP(A65,HOP!A:L,12,0)</f>
        <v>188.00</v>
      </c>
      <c r="F65" s="4" t="str">
        <f>VLOOKUP(A65,HOP!A:C,3,0)</f>
        <v>2433665</v>
      </c>
      <c r="G65" s="4">
        <f t="shared" si="1"/>
        <v>0</v>
      </c>
      <c r="H65" s="4" t="str">
        <f>$H$1&amp;F65</f>
        <v>，2433665</v>
      </c>
      <c r="I65" s="4" t="str">
        <f>VLOOKUP(A65,HOP!A:U,21,0)</f>
        <v>直连</v>
      </c>
    </row>
    <row r="66" s="4" customFormat="1" hidden="1" spans="1:9">
      <c r="A66" s="5">
        <v>17472470873</v>
      </c>
      <c r="B66" s="6">
        <v>44617</v>
      </c>
      <c r="C66" s="6">
        <v>44618</v>
      </c>
      <c r="D66" s="4">
        <v>604</v>
      </c>
      <c r="E66" s="4" t="str">
        <f>VLOOKUP(A66,HOP!A:L,12,0)</f>
        <v>604.00</v>
      </c>
      <c r="F66" s="4" t="str">
        <f>VLOOKUP(A66,HOP!A:C,3,0)</f>
        <v>2433736</v>
      </c>
      <c r="G66" s="4">
        <f t="shared" si="1"/>
        <v>0</v>
      </c>
      <c r="H66" s="4" t="str">
        <f>$H$1&amp;F66</f>
        <v>，2433736</v>
      </c>
      <c r="I66" s="4" t="str">
        <f>VLOOKUP(A66,HOP!A:U,21,0)</f>
        <v>直连</v>
      </c>
    </row>
    <row r="67" s="4" customFormat="1" hidden="1" spans="1:9">
      <c r="A67" s="5">
        <v>17472915577</v>
      </c>
      <c r="B67" s="6">
        <v>44616</v>
      </c>
      <c r="C67" s="6">
        <v>44618</v>
      </c>
      <c r="D67" s="4">
        <v>198</v>
      </c>
      <c r="E67" s="4" t="str">
        <f>VLOOKUP(A67,HOP!A:L,12,0)</f>
        <v>198.00</v>
      </c>
      <c r="F67" s="4" t="str">
        <f>VLOOKUP(A67,HOP!A:C,3,0)</f>
        <v>2433891</v>
      </c>
      <c r="G67" s="4">
        <f t="shared" si="1"/>
        <v>0</v>
      </c>
      <c r="H67" s="4" t="str">
        <f>$H$1&amp;F67</f>
        <v>，2433891</v>
      </c>
      <c r="I67" s="4" t="str">
        <f>VLOOKUP(A67,HOP!A:U,21,0)</f>
        <v>直连</v>
      </c>
    </row>
    <row r="68" s="4" customFormat="1" hidden="1" spans="1:9">
      <c r="A68" s="5">
        <v>17473251718</v>
      </c>
      <c r="B68" s="6">
        <v>44617</v>
      </c>
      <c r="C68" s="6">
        <v>44618</v>
      </c>
      <c r="D68" s="4">
        <v>296</v>
      </c>
      <c r="E68" s="4" t="str">
        <f>VLOOKUP(A68,HOP!A:L,12,0)</f>
        <v>296.00</v>
      </c>
      <c r="F68" s="4" t="str">
        <f>VLOOKUP(A68,HOP!A:C,3,0)</f>
        <v>2434034</v>
      </c>
      <c r="G68" s="4">
        <f t="shared" si="1"/>
        <v>0</v>
      </c>
      <c r="H68" s="4" t="str">
        <f>$H$1&amp;F68</f>
        <v>，2434034</v>
      </c>
      <c r="I68" s="4" t="str">
        <f>VLOOKUP(A68,HOP!A:U,21,0)</f>
        <v>直连</v>
      </c>
    </row>
    <row r="69" s="4" customFormat="1" hidden="1" spans="1:9">
      <c r="A69" s="5">
        <v>17473512663</v>
      </c>
      <c r="B69" s="6">
        <v>44617</v>
      </c>
      <c r="C69" s="6">
        <v>44618</v>
      </c>
      <c r="D69" s="4">
        <v>86</v>
      </c>
      <c r="E69" s="4" t="str">
        <f>VLOOKUP(A69,HOP!A:L,12,0)</f>
        <v>86.00</v>
      </c>
      <c r="F69" s="4" t="str">
        <f>VLOOKUP(A69,HOP!A:C,3,0)</f>
        <v>2434087</v>
      </c>
      <c r="G69" s="4">
        <f t="shared" si="1"/>
        <v>0</v>
      </c>
      <c r="H69" s="4" t="str">
        <f>$H$1&amp;F69</f>
        <v>，2434087</v>
      </c>
      <c r="I69" s="4" t="str">
        <f>VLOOKUP(A69,HOP!A:U,21,0)</f>
        <v>直连</v>
      </c>
    </row>
    <row r="70" s="4" customFormat="1" hidden="1" spans="1:9">
      <c r="A70" s="5">
        <v>17473985939</v>
      </c>
      <c r="B70" s="6">
        <v>44617</v>
      </c>
      <c r="C70" s="6">
        <v>44618</v>
      </c>
      <c r="D70" s="4">
        <v>161</v>
      </c>
      <c r="E70" s="4" t="str">
        <f>VLOOKUP(A70,HOP!A:L,12,0)</f>
        <v>161.00</v>
      </c>
      <c r="F70" s="4" t="str">
        <f>VLOOKUP(A70,HOP!A:C,3,0)</f>
        <v>2434264</v>
      </c>
      <c r="G70" s="4">
        <f t="shared" si="1"/>
        <v>0</v>
      </c>
      <c r="H70" s="4" t="str">
        <f>$H$1&amp;F70</f>
        <v>，2434264</v>
      </c>
      <c r="I70" s="4" t="str">
        <f>VLOOKUP(A70,HOP!A:U,21,0)</f>
        <v>直连</v>
      </c>
    </row>
    <row r="71" s="4" customFormat="1" hidden="1" spans="1:9">
      <c r="A71" s="5">
        <v>17474181954</v>
      </c>
      <c r="B71" s="6">
        <v>44617</v>
      </c>
      <c r="C71" s="6">
        <v>44618</v>
      </c>
      <c r="D71" s="4">
        <v>296</v>
      </c>
      <c r="E71" s="4" t="str">
        <f>VLOOKUP(A71,HOP!A:L,12,0)</f>
        <v>296.00</v>
      </c>
      <c r="F71" s="4" t="str">
        <f>VLOOKUP(A71,HOP!A:C,3,0)</f>
        <v>2434331</v>
      </c>
      <c r="G71" s="4">
        <f t="shared" si="1"/>
        <v>0</v>
      </c>
      <c r="H71" s="4" t="str">
        <f>$H$1&amp;F71</f>
        <v>，2434331</v>
      </c>
      <c r="I71" s="4" t="str">
        <f>VLOOKUP(A71,HOP!A:U,21,0)</f>
        <v>直连</v>
      </c>
    </row>
    <row r="72" s="4" customFormat="1" hidden="1" spans="1:9">
      <c r="A72" s="5">
        <v>17479886094</v>
      </c>
      <c r="B72" s="6">
        <v>44617</v>
      </c>
      <c r="C72" s="6">
        <v>44618</v>
      </c>
      <c r="D72" s="4">
        <v>76</v>
      </c>
      <c r="E72" s="4" t="str">
        <f>VLOOKUP(A72,HOP!A:L,12,0)</f>
        <v>76.00</v>
      </c>
      <c r="F72" s="4" t="str">
        <f>VLOOKUP(A72,HOP!A:C,3,0)</f>
        <v>2434468</v>
      </c>
      <c r="G72" s="4">
        <f t="shared" si="1"/>
        <v>0</v>
      </c>
      <c r="H72" s="4" t="str">
        <f>$H$1&amp;F72</f>
        <v>，2434468</v>
      </c>
      <c r="I72" s="4" t="str">
        <f>VLOOKUP(A72,HOP!A:U,21,0)</f>
        <v>直连</v>
      </c>
    </row>
    <row r="73" s="4" customFormat="1" hidden="1" spans="1:9">
      <c r="A73" s="5">
        <v>17480082841</v>
      </c>
      <c r="B73" s="6">
        <v>44616</v>
      </c>
      <c r="C73" s="6">
        <v>44618</v>
      </c>
      <c r="D73" s="4">
        <v>210</v>
      </c>
      <c r="E73" s="4" t="str">
        <f>VLOOKUP(A73,HOP!A:L,12,0)</f>
        <v>210.00</v>
      </c>
      <c r="F73" s="4" t="str">
        <f>VLOOKUP(A73,HOP!A:C,3,0)</f>
        <v>2434485</v>
      </c>
      <c r="G73" s="4">
        <f t="shared" si="1"/>
        <v>0</v>
      </c>
      <c r="H73" s="4" t="str">
        <f>$H$1&amp;F73</f>
        <v>，2434485</v>
      </c>
      <c r="I73" s="4" t="str">
        <f>VLOOKUP(A73,HOP!A:U,21,0)</f>
        <v>直连</v>
      </c>
    </row>
    <row r="74" s="4" customFormat="1" hidden="1" spans="1:9">
      <c r="A74" s="5">
        <v>17480328555</v>
      </c>
      <c r="B74" s="6">
        <v>44617</v>
      </c>
      <c r="C74" s="6">
        <v>44618</v>
      </c>
      <c r="D74" s="4">
        <v>356</v>
      </c>
      <c r="E74" s="4" t="str">
        <f>VLOOKUP(A74,HOP!A:L,12,0)</f>
        <v>356.00</v>
      </c>
      <c r="F74" s="4" t="str">
        <f>VLOOKUP(A74,HOP!A:C,3,0)</f>
        <v>2434504</v>
      </c>
      <c r="G74" s="4">
        <f t="shared" si="1"/>
        <v>0</v>
      </c>
      <c r="H74" s="4" t="str">
        <f>$H$1&amp;F74</f>
        <v>，2434504</v>
      </c>
      <c r="I74" s="4" t="str">
        <f>VLOOKUP(A74,HOP!A:U,21,0)</f>
        <v>直连</v>
      </c>
    </row>
    <row r="75" s="4" customFormat="1" hidden="1" spans="1:9">
      <c r="A75" s="5">
        <v>17480614582</v>
      </c>
      <c r="B75" s="6">
        <v>44617</v>
      </c>
      <c r="C75" s="6">
        <v>44618</v>
      </c>
      <c r="D75" s="4">
        <v>181</v>
      </c>
      <c r="E75" s="4" t="str">
        <f>VLOOKUP(A75,HOP!A:L,12,0)</f>
        <v>181.00</v>
      </c>
      <c r="F75" s="4" t="str">
        <f>VLOOKUP(A75,HOP!A:C,3,0)</f>
        <v>2434524</v>
      </c>
      <c r="G75" s="4">
        <f t="shared" si="1"/>
        <v>0</v>
      </c>
      <c r="H75" s="4" t="str">
        <f>$H$1&amp;F75</f>
        <v>，2434524</v>
      </c>
      <c r="I75" s="4" t="str">
        <f>VLOOKUP(A75,HOP!A:U,21,0)</f>
        <v>直连</v>
      </c>
    </row>
    <row r="76" s="4" customFormat="1" hidden="1" spans="1:9">
      <c r="A76" s="5">
        <v>17480763131</v>
      </c>
      <c r="B76" s="6">
        <v>44617</v>
      </c>
      <c r="C76" s="6">
        <v>44618</v>
      </c>
      <c r="D76" s="4">
        <v>552</v>
      </c>
      <c r="E76" s="4" t="str">
        <f>VLOOKUP(A76,HOP!A:L,12,0)</f>
        <v>552.00</v>
      </c>
      <c r="F76" s="4" t="str">
        <f>VLOOKUP(A76,HOP!A:C,3,0)</f>
        <v>2434548</v>
      </c>
      <c r="G76" s="4">
        <f t="shared" si="1"/>
        <v>0</v>
      </c>
      <c r="H76" s="4" t="str">
        <f>$H$1&amp;F76</f>
        <v>，2434548</v>
      </c>
      <c r="I76" s="4" t="str">
        <f>VLOOKUP(A76,HOP!A:U,21,0)</f>
        <v>直连</v>
      </c>
    </row>
    <row r="77" s="4" customFormat="1" hidden="1" spans="1:9">
      <c r="A77" s="5">
        <v>17480808788</v>
      </c>
      <c r="B77" s="6">
        <v>44617</v>
      </c>
      <c r="C77" s="6">
        <v>44618</v>
      </c>
      <c r="D77" s="4">
        <v>139</v>
      </c>
      <c r="E77" s="4" t="str">
        <f>VLOOKUP(A77,HOP!A:L,12,0)</f>
        <v>139.00</v>
      </c>
      <c r="F77" s="4" t="str">
        <f>VLOOKUP(A77,HOP!A:C,3,0)</f>
        <v>2434555</v>
      </c>
      <c r="G77" s="4">
        <f t="shared" si="1"/>
        <v>0</v>
      </c>
      <c r="H77" s="4" t="str">
        <f>$H$1&amp;F77</f>
        <v>，2434555</v>
      </c>
      <c r="I77" s="4" t="str">
        <f>VLOOKUP(A77,HOP!A:U,21,0)</f>
        <v>直连</v>
      </c>
    </row>
    <row r="78" s="4" customFormat="1" hidden="1" spans="1:9">
      <c r="A78" s="5">
        <v>17480812982</v>
      </c>
      <c r="B78" s="6">
        <v>44617</v>
      </c>
      <c r="C78" s="6">
        <v>44618</v>
      </c>
      <c r="D78" s="4">
        <v>0</v>
      </c>
      <c r="E78" s="4" t="str">
        <f>VLOOKUP(A78,HOP!A:L,12,0)</f>
        <v>0.00</v>
      </c>
      <c r="F78" s="4" t="str">
        <f>VLOOKUP(A78,HOP!A:C,3,0)</f>
        <v>2434556</v>
      </c>
      <c r="G78" s="4">
        <f t="shared" si="1"/>
        <v>0</v>
      </c>
      <c r="H78" s="4" t="str">
        <f>$H$1&amp;F78</f>
        <v>，2434556</v>
      </c>
      <c r="I78" s="4" t="str">
        <f>VLOOKUP(A78,HOP!A:U,21,0)</f>
        <v>直连</v>
      </c>
    </row>
    <row r="79" s="4" customFormat="1" hidden="1" spans="1:9">
      <c r="A79" s="5">
        <v>17480830035</v>
      </c>
      <c r="B79" s="6">
        <v>44617</v>
      </c>
      <c r="C79" s="6">
        <v>44618</v>
      </c>
      <c r="D79" s="4">
        <v>64</v>
      </c>
      <c r="E79" s="4" t="str">
        <f>VLOOKUP(A79,HOP!A:L,12,0)</f>
        <v>64.00</v>
      </c>
      <c r="F79" s="4" t="str">
        <f>VLOOKUP(A79,HOP!A:C,3,0)</f>
        <v>2434558</v>
      </c>
      <c r="G79" s="4">
        <f t="shared" si="1"/>
        <v>0</v>
      </c>
      <c r="H79" s="4" t="str">
        <f>$H$1&amp;F79</f>
        <v>，2434558</v>
      </c>
      <c r="I79" s="4" t="str">
        <f>VLOOKUP(A79,HOP!A:U,21,0)</f>
        <v>直连</v>
      </c>
    </row>
    <row r="80" s="4" customFormat="1" hidden="1" spans="1:9">
      <c r="A80" s="5">
        <v>17480886998</v>
      </c>
      <c r="B80" s="6">
        <v>44617</v>
      </c>
      <c r="C80" s="6">
        <v>44618</v>
      </c>
      <c r="D80" s="4">
        <v>239</v>
      </c>
      <c r="E80" s="4" t="str">
        <f>VLOOKUP(A80,HOP!A:L,12,0)</f>
        <v>239.00</v>
      </c>
      <c r="F80" s="4" t="str">
        <f>VLOOKUP(A80,HOP!A:C,3,0)</f>
        <v>2434569</v>
      </c>
      <c r="G80" s="4">
        <f t="shared" si="1"/>
        <v>0</v>
      </c>
      <c r="H80" s="4" t="str">
        <f>$H$1&amp;F80</f>
        <v>，2434569</v>
      </c>
      <c r="I80" s="4" t="str">
        <f>VLOOKUP(A80,HOP!A:U,21,0)</f>
        <v>直连</v>
      </c>
    </row>
    <row r="81" s="4" customFormat="1" hidden="1" spans="1:9">
      <c r="A81" s="5">
        <v>17480964628</v>
      </c>
      <c r="B81" s="6">
        <v>44617</v>
      </c>
      <c r="C81" s="6">
        <v>44618</v>
      </c>
      <c r="D81" s="4">
        <v>882</v>
      </c>
      <c r="E81" s="4" t="str">
        <f>VLOOKUP(A81,HOP!A:L,12,0)</f>
        <v>882.00</v>
      </c>
      <c r="F81" s="4" t="str">
        <f>VLOOKUP(A81,HOP!A:C,3,0)</f>
        <v>2434580</v>
      </c>
      <c r="G81" s="4">
        <f t="shared" si="1"/>
        <v>0</v>
      </c>
      <c r="H81" s="4" t="str">
        <f>$H$1&amp;F81</f>
        <v>，2434580</v>
      </c>
      <c r="I81" s="4" t="str">
        <f>VLOOKUP(A81,HOP!A:U,21,0)</f>
        <v>直连</v>
      </c>
    </row>
    <row r="82" s="4" customFormat="1" hidden="1" spans="1:9">
      <c r="A82" s="5">
        <v>17480972982</v>
      </c>
      <c r="B82" s="6">
        <v>44617</v>
      </c>
      <c r="C82" s="6">
        <v>44618</v>
      </c>
      <c r="D82" s="4">
        <v>98</v>
      </c>
      <c r="E82" s="4" t="str">
        <f>VLOOKUP(A82,HOP!A:L,12,0)</f>
        <v>98.00</v>
      </c>
      <c r="F82" s="4" t="str">
        <f>VLOOKUP(A82,HOP!A:C,3,0)</f>
        <v>2434581</v>
      </c>
      <c r="G82" s="4">
        <f t="shared" si="1"/>
        <v>0</v>
      </c>
      <c r="H82" s="4" t="str">
        <f>$H$1&amp;F82</f>
        <v>，2434581</v>
      </c>
      <c r="I82" s="4" t="str">
        <f>VLOOKUP(A82,HOP!A:U,21,0)</f>
        <v>直连</v>
      </c>
    </row>
    <row r="83" s="4" customFormat="1" hidden="1" spans="1:9">
      <c r="A83" s="5">
        <v>17480978871</v>
      </c>
      <c r="B83" s="6">
        <v>44617</v>
      </c>
      <c r="C83" s="6">
        <v>44618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1"/>
        <v>#N/A</v>
      </c>
      <c r="H83" s="4" t="e">
        <f>$H$1&amp;F83</f>
        <v>#N/A</v>
      </c>
      <c r="I83" s="4" t="e">
        <f>VLOOKUP(A83,HOP!A:U,21,0)</f>
        <v>#N/A</v>
      </c>
    </row>
    <row r="84" s="4" customFormat="1" hidden="1" spans="1:9">
      <c r="A84" s="5">
        <v>17481064874</v>
      </c>
      <c r="B84" s="6">
        <v>44617</v>
      </c>
      <c r="C84" s="6">
        <v>44618</v>
      </c>
      <c r="D84" s="4">
        <v>197</v>
      </c>
      <c r="E84" s="4" t="str">
        <f>VLOOKUP(A84,HOP!A:L,12,0)</f>
        <v>197.00</v>
      </c>
      <c r="F84" s="4" t="str">
        <f>VLOOKUP(A84,HOP!A:C,3,0)</f>
        <v>2434595</v>
      </c>
      <c r="G84" s="4">
        <f t="shared" si="1"/>
        <v>0</v>
      </c>
      <c r="H84" s="4" t="str">
        <f>$H$1&amp;F84</f>
        <v>，2434595</v>
      </c>
      <c r="I84" s="4" t="str">
        <f>VLOOKUP(A84,HOP!A:U,21,0)</f>
        <v>直连</v>
      </c>
    </row>
    <row r="85" s="4" customFormat="1" hidden="1" spans="1:9">
      <c r="A85" s="5">
        <v>17481249051</v>
      </c>
      <c r="B85" s="6">
        <v>44617</v>
      </c>
      <c r="C85" s="6">
        <v>44618</v>
      </c>
      <c r="D85" s="4">
        <v>132</v>
      </c>
      <c r="E85" s="4" t="str">
        <f>VLOOKUP(A85,HOP!A:L,12,0)</f>
        <v>132.00</v>
      </c>
      <c r="F85" s="4" t="str">
        <f>VLOOKUP(A85,HOP!A:C,3,0)</f>
        <v>2434617</v>
      </c>
      <c r="G85" s="4">
        <f t="shared" si="1"/>
        <v>0</v>
      </c>
      <c r="H85" s="4" t="str">
        <f>$H$1&amp;F85</f>
        <v>，2434617</v>
      </c>
      <c r="I85" s="4" t="str">
        <f>VLOOKUP(A85,HOP!A:U,21,0)</f>
        <v>直连</v>
      </c>
    </row>
    <row r="86" s="4" customFormat="1" hidden="1" spans="1:9">
      <c r="A86" s="5">
        <v>17481331857</v>
      </c>
      <c r="B86" s="6">
        <v>44617</v>
      </c>
      <c r="C86" s="6">
        <v>44618</v>
      </c>
      <c r="D86" s="4">
        <v>65</v>
      </c>
      <c r="E86" s="4" t="str">
        <f>VLOOKUP(A86,HOP!A:L,12,0)</f>
        <v>65.00</v>
      </c>
      <c r="F86" s="4" t="str">
        <f>VLOOKUP(A86,HOP!A:C,3,0)</f>
        <v>2434628</v>
      </c>
      <c r="G86" s="4">
        <f t="shared" si="1"/>
        <v>0</v>
      </c>
      <c r="H86" s="4" t="str">
        <f>$H$1&amp;F86</f>
        <v>，2434628</v>
      </c>
      <c r="I86" s="4" t="str">
        <f>VLOOKUP(A86,HOP!A:U,21,0)</f>
        <v>直连</v>
      </c>
    </row>
    <row r="87" s="4" customFormat="1" hidden="1" spans="1:9">
      <c r="A87" s="5">
        <v>17481356246</v>
      </c>
      <c r="B87" s="6">
        <v>44617</v>
      </c>
      <c r="C87" s="6">
        <v>44618</v>
      </c>
      <c r="D87" s="4">
        <v>333</v>
      </c>
      <c r="E87" s="4" t="str">
        <f>VLOOKUP(A87,HOP!A:L,12,0)</f>
        <v>333.00</v>
      </c>
      <c r="F87" s="4" t="str">
        <f>VLOOKUP(A87,HOP!A:C,3,0)</f>
        <v>2434631</v>
      </c>
      <c r="G87" s="4">
        <f t="shared" si="1"/>
        <v>0</v>
      </c>
      <c r="H87" s="4" t="str">
        <f>$H$1&amp;F87</f>
        <v>，2434631</v>
      </c>
      <c r="I87" s="4" t="str">
        <f>VLOOKUP(A87,HOP!A:U,21,0)</f>
        <v>直连</v>
      </c>
    </row>
    <row r="88" s="4" customFormat="1" hidden="1" spans="1:9">
      <c r="A88" s="5">
        <v>17481391053</v>
      </c>
      <c r="B88" s="6">
        <v>44617</v>
      </c>
      <c r="C88" s="6">
        <v>44618</v>
      </c>
      <c r="D88" s="4">
        <v>151</v>
      </c>
      <c r="E88" s="4" t="str">
        <f>VLOOKUP(A88,HOP!A:L,12,0)</f>
        <v>151.00</v>
      </c>
      <c r="F88" s="4" t="str">
        <f>VLOOKUP(A88,HOP!A:C,3,0)</f>
        <v>2434633</v>
      </c>
      <c r="G88" s="4">
        <f t="shared" si="1"/>
        <v>0</v>
      </c>
      <c r="H88" s="4" t="str">
        <f>$H$1&amp;F88</f>
        <v>，2434633</v>
      </c>
      <c r="I88" s="4" t="str">
        <f>VLOOKUP(A88,HOP!A:U,21,0)</f>
        <v>直连</v>
      </c>
    </row>
    <row r="89" s="4" customFormat="1" hidden="1" spans="1:9">
      <c r="A89" s="5">
        <v>17481414643</v>
      </c>
      <c r="B89" s="6">
        <v>44617</v>
      </c>
      <c r="C89" s="6">
        <v>44618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1"/>
        <v>#N/A</v>
      </c>
      <c r="H89" s="4" t="e">
        <f>$H$1&amp;F89</f>
        <v>#N/A</v>
      </c>
      <c r="I89" s="4" t="e">
        <f>VLOOKUP(A89,HOP!A:U,21,0)</f>
        <v>#N/A</v>
      </c>
    </row>
    <row r="90" s="4" customFormat="1" hidden="1" spans="1:9">
      <c r="A90" s="5">
        <v>17481433920</v>
      </c>
      <c r="B90" s="6">
        <v>44617</v>
      </c>
      <c r="C90" s="6">
        <v>44618</v>
      </c>
      <c r="D90" s="4">
        <v>124</v>
      </c>
      <c r="E90" s="4" t="str">
        <f>VLOOKUP(A90,HOP!A:L,12,0)</f>
        <v>124.00</v>
      </c>
      <c r="F90" s="4" t="str">
        <f>VLOOKUP(A90,HOP!A:C,3,0)</f>
        <v>2434635</v>
      </c>
      <c r="G90" s="4">
        <f t="shared" si="1"/>
        <v>0</v>
      </c>
      <c r="H90" s="4" t="str">
        <f>$H$1&amp;F90</f>
        <v>，2434635</v>
      </c>
      <c r="I90" s="4" t="str">
        <f>VLOOKUP(A90,HOP!A:U,21,0)</f>
        <v>直连</v>
      </c>
    </row>
    <row r="91" s="4" customFormat="1" hidden="1" spans="1:9">
      <c r="A91" s="5">
        <v>17481573317</v>
      </c>
      <c r="B91" s="6">
        <v>44617</v>
      </c>
      <c r="C91" s="6">
        <v>44618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1"/>
        <v>#N/A</v>
      </c>
      <c r="H91" s="4" t="e">
        <f>$H$1&amp;F91</f>
        <v>#N/A</v>
      </c>
      <c r="I91" s="4" t="e">
        <f>VLOOKUP(A91,HOP!A:U,21,0)</f>
        <v>#N/A</v>
      </c>
    </row>
    <row r="92" s="4" customFormat="1" hidden="1" spans="1:9">
      <c r="A92" s="5">
        <v>17481571806</v>
      </c>
      <c r="B92" s="6">
        <v>44617</v>
      </c>
      <c r="C92" s="6">
        <v>44618</v>
      </c>
      <c r="D92" s="4">
        <v>126</v>
      </c>
      <c r="E92" s="4" t="str">
        <f>VLOOKUP(A92,HOP!A:L,12,0)</f>
        <v>126.00</v>
      </c>
      <c r="F92" s="4" t="str">
        <f>VLOOKUP(A92,HOP!A:C,3,0)</f>
        <v>2434658</v>
      </c>
      <c r="G92" s="4">
        <f t="shared" si="1"/>
        <v>0</v>
      </c>
      <c r="H92" s="4" t="str">
        <f>$H$1&amp;F92</f>
        <v>，2434658</v>
      </c>
      <c r="I92" s="4" t="str">
        <f>VLOOKUP(A92,HOP!A:U,21,0)</f>
        <v>直连</v>
      </c>
    </row>
    <row r="93" s="4" customFormat="1" hidden="1" spans="1:9">
      <c r="A93" s="5">
        <v>17481594459</v>
      </c>
      <c r="B93" s="6">
        <v>44617</v>
      </c>
      <c r="C93" s="6">
        <v>44618</v>
      </c>
      <c r="D93" s="4">
        <v>182</v>
      </c>
      <c r="E93" s="4" t="str">
        <f>VLOOKUP(A93,HOP!A:L,12,0)</f>
        <v>182.00</v>
      </c>
      <c r="F93" s="4" t="str">
        <f>VLOOKUP(A93,HOP!A:C,3,0)</f>
        <v>2434664</v>
      </c>
      <c r="G93" s="4">
        <f t="shared" si="1"/>
        <v>0</v>
      </c>
      <c r="H93" s="4" t="str">
        <f>$H$1&amp;F93</f>
        <v>，2434664</v>
      </c>
      <c r="I93" s="4" t="str">
        <f>VLOOKUP(A93,HOP!A:U,21,0)</f>
        <v>直连</v>
      </c>
    </row>
    <row r="94" s="4" customFormat="1" hidden="1" spans="1:9">
      <c r="A94" s="5">
        <v>17481784207</v>
      </c>
      <c r="B94" s="6">
        <v>44617</v>
      </c>
      <c r="C94" s="6">
        <v>44618</v>
      </c>
      <c r="D94" s="4">
        <v>126</v>
      </c>
      <c r="E94" s="4" t="str">
        <f>VLOOKUP(A94,HOP!A:L,12,0)</f>
        <v>126.00</v>
      </c>
      <c r="F94" s="4" t="str">
        <f>VLOOKUP(A94,HOP!A:C,3,0)</f>
        <v>2434679</v>
      </c>
      <c r="G94" s="4">
        <f t="shared" si="1"/>
        <v>0</v>
      </c>
      <c r="H94" s="4" t="str">
        <f>$H$1&amp;F94</f>
        <v>，2434679</v>
      </c>
      <c r="I94" s="4" t="str">
        <f>VLOOKUP(A94,HOP!A:U,21,0)</f>
        <v>直连</v>
      </c>
    </row>
    <row r="95" s="4" customFormat="1" hidden="1" spans="1:9">
      <c r="A95" s="5">
        <v>17481893197</v>
      </c>
      <c r="B95" s="6">
        <v>44617</v>
      </c>
      <c r="C95" s="6">
        <v>44618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1"/>
        <v>#N/A</v>
      </c>
      <c r="H95" s="4" t="e">
        <f>$H$1&amp;F95</f>
        <v>#N/A</v>
      </c>
      <c r="I95" s="4" t="e">
        <f>VLOOKUP(A95,HOP!A:U,21,0)</f>
        <v>#N/A</v>
      </c>
    </row>
    <row r="96" s="4" customFormat="1" hidden="1" spans="1:9">
      <c r="A96" s="5">
        <v>17481898122</v>
      </c>
      <c r="B96" s="6">
        <v>44617</v>
      </c>
      <c r="C96" s="6">
        <v>44618</v>
      </c>
      <c r="D96" s="4">
        <v>296</v>
      </c>
      <c r="E96" s="4" t="str">
        <f>VLOOKUP(A96,HOP!A:L,12,0)</f>
        <v>296.00</v>
      </c>
      <c r="F96" s="4" t="str">
        <f>VLOOKUP(A96,HOP!A:C,3,0)</f>
        <v>2434691</v>
      </c>
      <c r="G96" s="4">
        <f t="shared" si="1"/>
        <v>0</v>
      </c>
      <c r="H96" s="4" t="str">
        <f>$H$1&amp;F96</f>
        <v>，2434691</v>
      </c>
      <c r="I96" s="4" t="str">
        <f>VLOOKUP(A96,HOP!A:U,21,0)</f>
        <v>直连</v>
      </c>
    </row>
    <row r="97" s="4" customFormat="1" hidden="1" spans="1:9">
      <c r="A97" s="5">
        <v>17481984446</v>
      </c>
      <c r="B97" s="6">
        <v>44617</v>
      </c>
      <c r="C97" s="6">
        <v>44618</v>
      </c>
      <c r="D97" s="4">
        <v>218</v>
      </c>
      <c r="E97" s="4" t="str">
        <f>VLOOKUP(A97,HOP!A:L,12,0)</f>
        <v>218.00</v>
      </c>
      <c r="F97" s="4" t="str">
        <f>VLOOKUP(A97,HOP!A:C,3,0)</f>
        <v>2434703</v>
      </c>
      <c r="G97" s="4">
        <f t="shared" si="1"/>
        <v>0</v>
      </c>
      <c r="H97" s="4" t="str">
        <f>$H$1&amp;F97</f>
        <v>，2434703</v>
      </c>
      <c r="I97" s="4" t="str">
        <f>VLOOKUP(A97,HOP!A:U,21,0)</f>
        <v>直连</v>
      </c>
    </row>
    <row r="98" s="4" customFormat="1" hidden="1" spans="1:9">
      <c r="A98" s="5">
        <v>17482139296</v>
      </c>
      <c r="B98" s="6">
        <v>44617</v>
      </c>
      <c r="C98" s="6">
        <v>44618</v>
      </c>
      <c r="D98" s="4">
        <v>94</v>
      </c>
      <c r="E98" s="4" t="str">
        <f>VLOOKUP(A98,HOP!A:L,12,0)</f>
        <v>94.00</v>
      </c>
      <c r="F98" s="4" t="str">
        <f>VLOOKUP(A98,HOP!A:C,3,0)</f>
        <v>2434721</v>
      </c>
      <c r="G98" s="4">
        <f t="shared" si="1"/>
        <v>0</v>
      </c>
      <c r="H98" s="4" t="str">
        <f>$H$1&amp;F98</f>
        <v>，2434721</v>
      </c>
      <c r="I98" s="4" t="str">
        <f>VLOOKUP(A98,HOP!A:U,21,0)</f>
        <v>直连</v>
      </c>
    </row>
    <row r="99" s="4" customFormat="1" hidden="1" spans="1:9">
      <c r="A99" s="5">
        <v>17482154509</v>
      </c>
      <c r="B99" s="6">
        <v>44617</v>
      </c>
      <c r="C99" s="6">
        <v>44618</v>
      </c>
      <c r="D99" s="4">
        <v>314</v>
      </c>
      <c r="E99" s="4" t="str">
        <f>VLOOKUP(A99,HOP!A:L,12,0)</f>
        <v>314.00</v>
      </c>
      <c r="F99" s="4" t="str">
        <f>VLOOKUP(A99,HOP!A:C,3,0)</f>
        <v>2434722</v>
      </c>
      <c r="G99" s="4">
        <f t="shared" si="1"/>
        <v>0</v>
      </c>
      <c r="H99" s="4" t="str">
        <f>$H$1&amp;F99</f>
        <v>，2434722</v>
      </c>
      <c r="I99" s="4" t="str">
        <f>VLOOKUP(A99,HOP!A:U,21,0)</f>
        <v>直连</v>
      </c>
    </row>
    <row r="100" s="4" customFormat="1" hidden="1" spans="1:9">
      <c r="A100" s="5">
        <v>17482200245</v>
      </c>
      <c r="B100" s="6">
        <v>44617</v>
      </c>
      <c r="C100" s="6">
        <v>44618</v>
      </c>
      <c r="D100" s="4">
        <v>128</v>
      </c>
      <c r="E100" s="4" t="str">
        <f>VLOOKUP(A100,HOP!A:L,12,0)</f>
        <v>128.00</v>
      </c>
      <c r="F100" s="4" t="str">
        <f>VLOOKUP(A100,HOP!A:C,3,0)</f>
        <v>2434725</v>
      </c>
      <c r="G100" s="4">
        <f t="shared" si="1"/>
        <v>0</v>
      </c>
      <c r="H100" s="4" t="str">
        <f>$H$1&amp;F100</f>
        <v>，2434725</v>
      </c>
      <c r="I100" s="4" t="str">
        <f>VLOOKUP(A100,HOP!A:U,21,0)</f>
        <v>直连</v>
      </c>
    </row>
    <row r="101" s="4" customFormat="1" hidden="1" spans="1:9">
      <c r="A101" s="5">
        <v>17482207979</v>
      </c>
      <c r="B101" s="6">
        <v>44617</v>
      </c>
      <c r="C101" s="6">
        <v>44618</v>
      </c>
      <c r="D101" s="4">
        <v>275</v>
      </c>
      <c r="E101" s="4" t="str">
        <f>VLOOKUP(A101,HOP!A:L,12,0)</f>
        <v>275.00</v>
      </c>
      <c r="F101" s="4" t="str">
        <f>VLOOKUP(A101,HOP!A:C,3,0)</f>
        <v>2434727</v>
      </c>
      <c r="G101" s="4">
        <f t="shared" si="1"/>
        <v>0</v>
      </c>
      <c r="H101" s="4" t="str">
        <f>$H$1&amp;F101</f>
        <v>，2434727</v>
      </c>
      <c r="I101" s="4" t="str">
        <f>VLOOKUP(A101,HOP!A:U,21,0)</f>
        <v>直连</v>
      </c>
    </row>
    <row r="102" s="4" customFormat="1" hidden="1" spans="1:9">
      <c r="A102" s="5">
        <v>17482249788</v>
      </c>
      <c r="B102" s="6">
        <v>44617</v>
      </c>
      <c r="C102" s="6">
        <v>44618</v>
      </c>
      <c r="D102" s="4">
        <v>131</v>
      </c>
      <c r="E102" s="4" t="str">
        <f>VLOOKUP(A102,HOP!A:L,12,0)</f>
        <v>131.00</v>
      </c>
      <c r="F102" s="4" t="str">
        <f>VLOOKUP(A102,HOP!A:C,3,0)</f>
        <v>2434733</v>
      </c>
      <c r="G102" s="4">
        <f t="shared" si="1"/>
        <v>0</v>
      </c>
      <c r="H102" s="4" t="str">
        <f>$H$1&amp;F102</f>
        <v>，2434733</v>
      </c>
      <c r="I102" s="4" t="str">
        <f>VLOOKUP(A102,HOP!A:U,21,0)</f>
        <v>直连</v>
      </c>
    </row>
    <row r="103" s="4" customFormat="1" hidden="1" spans="1:9">
      <c r="A103" s="5">
        <v>17482320073</v>
      </c>
      <c r="B103" s="6">
        <v>44617</v>
      </c>
      <c r="C103" s="6">
        <v>44618</v>
      </c>
      <c r="D103" s="4">
        <v>140</v>
      </c>
      <c r="E103" s="4" t="str">
        <f>VLOOKUP(A103,HOP!A:L,12,0)</f>
        <v>140.00</v>
      </c>
      <c r="F103" s="4" t="str">
        <f>VLOOKUP(A103,HOP!A:C,3,0)</f>
        <v>2434738</v>
      </c>
      <c r="G103" s="4">
        <f t="shared" si="1"/>
        <v>0</v>
      </c>
      <c r="H103" s="4" t="str">
        <f>$H$1&amp;F103</f>
        <v>，2434738</v>
      </c>
      <c r="I103" s="4" t="str">
        <f>VLOOKUP(A103,HOP!A:U,21,0)</f>
        <v>直连</v>
      </c>
    </row>
    <row r="104" s="4" customFormat="1" hidden="1" spans="1:9">
      <c r="A104" s="5">
        <v>17482368684</v>
      </c>
      <c r="B104" s="6">
        <v>44617</v>
      </c>
      <c r="C104" s="6">
        <v>44618</v>
      </c>
      <c r="D104" s="4">
        <v>63</v>
      </c>
      <c r="E104" s="4" t="str">
        <f>VLOOKUP(A104,HOP!A:L,12,0)</f>
        <v>63.00</v>
      </c>
      <c r="F104" s="4" t="str">
        <f>VLOOKUP(A104,HOP!A:C,3,0)</f>
        <v>2434748</v>
      </c>
      <c r="G104" s="4">
        <f t="shared" si="1"/>
        <v>0</v>
      </c>
      <c r="H104" s="4" t="str">
        <f>$H$1&amp;F104</f>
        <v>，2434748</v>
      </c>
      <c r="I104" s="4" t="str">
        <f>VLOOKUP(A104,HOP!A:U,21,0)</f>
        <v>直连</v>
      </c>
    </row>
    <row r="105" s="4" customFormat="1" hidden="1" spans="1:9">
      <c r="A105" s="5">
        <v>17482384451</v>
      </c>
      <c r="B105" s="6">
        <v>44617</v>
      </c>
      <c r="C105" s="6">
        <v>44618</v>
      </c>
      <c r="D105" s="4">
        <v>110</v>
      </c>
      <c r="E105" s="4" t="str">
        <f>VLOOKUP(A105,HOP!A:L,12,0)</f>
        <v>110.00</v>
      </c>
      <c r="F105" s="4" t="str">
        <f>VLOOKUP(A105,HOP!A:C,3,0)</f>
        <v>2434751</v>
      </c>
      <c r="G105" s="4">
        <f t="shared" si="1"/>
        <v>0</v>
      </c>
      <c r="H105" s="4" t="str">
        <f>$H$1&amp;F105</f>
        <v>，2434751</v>
      </c>
      <c r="I105" s="4" t="str">
        <f>VLOOKUP(A105,HOP!A:U,21,0)</f>
        <v>直连</v>
      </c>
    </row>
    <row r="106" s="4" customFormat="1" hidden="1" spans="1:9">
      <c r="A106" s="5">
        <v>17482390742</v>
      </c>
      <c r="B106" s="6">
        <v>44617</v>
      </c>
      <c r="C106" s="6">
        <v>44618</v>
      </c>
      <c r="D106" s="4">
        <v>114</v>
      </c>
      <c r="E106" s="4" t="str">
        <f>VLOOKUP(A106,HOP!A:L,12,0)</f>
        <v>114.00</v>
      </c>
      <c r="F106" s="4" t="str">
        <f>VLOOKUP(A106,HOP!A:C,3,0)</f>
        <v>2434752</v>
      </c>
      <c r="G106" s="4">
        <f t="shared" si="1"/>
        <v>0</v>
      </c>
      <c r="H106" s="4" t="str">
        <f>$H$1&amp;F106</f>
        <v>，2434752</v>
      </c>
      <c r="I106" s="4" t="str">
        <f>VLOOKUP(A106,HOP!A:U,21,0)</f>
        <v>直连</v>
      </c>
    </row>
    <row r="107" s="4" customFormat="1" hidden="1" spans="1:9">
      <c r="A107" s="5">
        <v>17482449001</v>
      </c>
      <c r="B107" s="6">
        <v>44617</v>
      </c>
      <c r="C107" s="6">
        <v>44618</v>
      </c>
      <c r="D107" s="4">
        <v>221</v>
      </c>
      <c r="E107" s="4" t="str">
        <f>VLOOKUP(A107,HOP!A:L,12,0)</f>
        <v>221.00</v>
      </c>
      <c r="F107" s="4" t="str">
        <f>VLOOKUP(A107,HOP!A:C,3,0)</f>
        <v>2434756</v>
      </c>
      <c r="G107" s="4">
        <f t="shared" si="1"/>
        <v>0</v>
      </c>
      <c r="H107" s="4" t="str">
        <f>$H$1&amp;F107</f>
        <v>，2434756</v>
      </c>
      <c r="I107" s="4" t="str">
        <f>VLOOKUP(A107,HOP!A:U,21,0)</f>
        <v>直连</v>
      </c>
    </row>
    <row r="108" s="4" customFormat="1" hidden="1" spans="1:9">
      <c r="A108" s="5">
        <v>17482511692</v>
      </c>
      <c r="B108" s="6">
        <v>44617</v>
      </c>
      <c r="C108" s="6">
        <v>44618</v>
      </c>
      <c r="D108" s="4">
        <v>256</v>
      </c>
      <c r="E108" s="4" t="str">
        <f>VLOOKUP(A108,HOP!A:L,12,0)</f>
        <v>256.00</v>
      </c>
      <c r="F108" s="4" t="str">
        <f>VLOOKUP(A108,HOP!A:C,3,0)</f>
        <v>2434765</v>
      </c>
      <c r="G108" s="4">
        <f t="shared" si="1"/>
        <v>0</v>
      </c>
      <c r="H108" s="4" t="str">
        <f>$H$1&amp;F108</f>
        <v>，2434765</v>
      </c>
      <c r="I108" s="4" t="str">
        <f>VLOOKUP(A108,HOP!A:U,21,0)</f>
        <v>直连</v>
      </c>
    </row>
    <row r="109" s="4" customFormat="1" hidden="1" spans="1:9">
      <c r="A109" s="5">
        <v>17482636835</v>
      </c>
      <c r="B109" s="6">
        <v>44617</v>
      </c>
      <c r="C109" s="6">
        <v>44618</v>
      </c>
      <c r="D109" s="4">
        <v>0</v>
      </c>
      <c r="E109" s="4" t="str">
        <f>VLOOKUP(A109,HOP!A:L,12,0)</f>
        <v>0.00</v>
      </c>
      <c r="F109" s="4" t="str">
        <f>VLOOKUP(A109,HOP!A:C,3,0)</f>
        <v>2434777</v>
      </c>
      <c r="G109" s="4">
        <f t="shared" si="1"/>
        <v>0</v>
      </c>
      <c r="H109" s="4" t="str">
        <f>$H$1&amp;F109</f>
        <v>，2434777</v>
      </c>
      <c r="I109" s="4" t="str">
        <f>VLOOKUP(A109,HOP!A:U,21,0)</f>
        <v>直连</v>
      </c>
    </row>
    <row r="110" s="4" customFormat="1" hidden="1" spans="1:9">
      <c r="A110" s="5">
        <v>17482731588</v>
      </c>
      <c r="B110" s="6">
        <v>44617</v>
      </c>
      <c r="C110" s="6">
        <v>44618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1"/>
        <v>#N/A</v>
      </c>
      <c r="H110" s="4" t="e">
        <f>$H$1&amp;F110</f>
        <v>#N/A</v>
      </c>
      <c r="I110" s="4" t="e">
        <f>VLOOKUP(A110,HOP!A:U,21,0)</f>
        <v>#N/A</v>
      </c>
    </row>
    <row r="111" s="4" customFormat="1" hidden="1" spans="1:9">
      <c r="A111" s="5">
        <v>17482754516</v>
      </c>
      <c r="B111" s="6">
        <v>44617</v>
      </c>
      <c r="C111" s="6">
        <v>44618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1"/>
        <v>#N/A</v>
      </c>
      <c r="H111" s="4" t="e">
        <f>$H$1&amp;F111</f>
        <v>#N/A</v>
      </c>
      <c r="I111" s="4" t="e">
        <f>VLOOKUP(A111,HOP!A:U,21,0)</f>
        <v>#N/A</v>
      </c>
    </row>
    <row r="112" s="4" customFormat="1" hidden="1" spans="1:9">
      <c r="A112" s="5">
        <v>17482842848</v>
      </c>
      <c r="B112" s="6">
        <v>44617</v>
      </c>
      <c r="C112" s="6">
        <v>44618</v>
      </c>
      <c r="D112" s="4">
        <v>135</v>
      </c>
      <c r="E112" s="4" t="str">
        <f>VLOOKUP(A112,HOP!A:L,12,0)</f>
        <v>135.00</v>
      </c>
      <c r="F112" s="4" t="str">
        <f>VLOOKUP(A112,HOP!A:C,3,0)</f>
        <v>2434795</v>
      </c>
      <c r="G112" s="4">
        <f t="shared" si="1"/>
        <v>0</v>
      </c>
      <c r="H112" s="4" t="str">
        <f>$H$1&amp;F112</f>
        <v>，2434795</v>
      </c>
      <c r="I112" s="4" t="str">
        <f>VLOOKUP(A112,HOP!A:U,21,0)</f>
        <v>直连</v>
      </c>
    </row>
    <row r="113" s="4" customFormat="1" hidden="1" spans="1:9">
      <c r="A113" s="5">
        <v>17483039351</v>
      </c>
      <c r="B113" s="6">
        <v>44617</v>
      </c>
      <c r="C113" s="6">
        <v>44618</v>
      </c>
      <c r="D113" s="4">
        <v>256</v>
      </c>
      <c r="E113" s="4" t="str">
        <f>VLOOKUP(A113,HOP!A:L,12,0)</f>
        <v>256.00</v>
      </c>
      <c r="F113" s="4" t="str">
        <f>VLOOKUP(A113,HOP!A:C,3,0)</f>
        <v>2434815</v>
      </c>
      <c r="G113" s="4">
        <f t="shared" si="1"/>
        <v>0</v>
      </c>
      <c r="H113" s="4" t="str">
        <f>$H$1&amp;F113</f>
        <v>，2434815</v>
      </c>
      <c r="I113" s="4" t="str">
        <f>VLOOKUP(A113,HOP!A:U,21,0)</f>
        <v>直连</v>
      </c>
    </row>
    <row r="114" s="4" customFormat="1" hidden="1" spans="1:9">
      <c r="A114" s="5">
        <v>17483102084</v>
      </c>
      <c r="B114" s="6">
        <v>44617</v>
      </c>
      <c r="C114" s="6">
        <v>44618</v>
      </c>
      <c r="D114" s="4">
        <v>96</v>
      </c>
      <c r="E114" s="4" t="str">
        <f>VLOOKUP(A114,HOP!A:L,12,0)</f>
        <v>96.00</v>
      </c>
      <c r="F114" s="4" t="str">
        <f>VLOOKUP(A114,HOP!A:C,3,0)</f>
        <v>2434821</v>
      </c>
      <c r="G114" s="4">
        <f t="shared" si="1"/>
        <v>0</v>
      </c>
      <c r="H114" s="4" t="str">
        <f>$H$1&amp;F114</f>
        <v>，2434821</v>
      </c>
      <c r="I114" s="4" t="str">
        <f>VLOOKUP(A114,HOP!A:U,21,0)</f>
        <v>直连</v>
      </c>
    </row>
    <row r="115" s="4" customFormat="1" hidden="1" spans="1:9">
      <c r="A115" s="5">
        <v>17483113126</v>
      </c>
      <c r="B115" s="6">
        <v>44617</v>
      </c>
      <c r="C115" s="6">
        <v>44618</v>
      </c>
      <c r="D115" s="4">
        <v>171</v>
      </c>
      <c r="E115" s="4" t="str">
        <f>VLOOKUP(A115,HOP!A:L,12,0)</f>
        <v>171.00</v>
      </c>
      <c r="F115" s="4" t="str">
        <f>VLOOKUP(A115,HOP!A:C,3,0)</f>
        <v>2434822</v>
      </c>
      <c r="G115" s="4">
        <f t="shared" si="1"/>
        <v>0</v>
      </c>
      <c r="H115" s="4" t="str">
        <f>$H$1&amp;F115</f>
        <v>，2434822</v>
      </c>
      <c r="I115" s="4" t="str">
        <f>VLOOKUP(A115,HOP!A:U,21,0)</f>
        <v>直连</v>
      </c>
    </row>
    <row r="116" s="4" customFormat="1" hidden="1" spans="1:9">
      <c r="A116" s="5">
        <v>17483048717</v>
      </c>
      <c r="B116" s="6">
        <v>44617</v>
      </c>
      <c r="C116" s="6">
        <v>44618</v>
      </c>
      <c r="D116" s="4">
        <v>261</v>
      </c>
      <c r="E116" s="4" t="str">
        <f>VLOOKUP(A116,HOP!A:L,12,0)</f>
        <v>261.00</v>
      </c>
      <c r="F116" s="4" t="str">
        <f>VLOOKUP(A116,HOP!A:C,3,0)</f>
        <v>2434816</v>
      </c>
      <c r="G116" s="4">
        <f t="shared" ref="G116:G163" si="3">D116-E116</f>
        <v>0</v>
      </c>
      <c r="H116" s="4" t="str">
        <f>$H$1&amp;F116</f>
        <v>，2434816</v>
      </c>
      <c r="I116" s="4" t="str">
        <f>VLOOKUP(A116,HOP!A:U,21,0)</f>
        <v>直采</v>
      </c>
    </row>
    <row r="117" s="4" customFormat="1" hidden="1" spans="1:9">
      <c r="A117" s="5">
        <v>17483248525</v>
      </c>
      <c r="B117" s="6">
        <v>44617</v>
      </c>
      <c r="C117" s="6">
        <v>44618</v>
      </c>
      <c r="D117" s="4">
        <v>124</v>
      </c>
      <c r="E117" s="4" t="str">
        <f>VLOOKUP(A117,HOP!A:L,12,0)</f>
        <v>124.00</v>
      </c>
      <c r="F117" s="4" t="str">
        <f>VLOOKUP(A117,HOP!A:C,3,0)</f>
        <v>2434836</v>
      </c>
      <c r="G117" s="4">
        <f t="shared" si="3"/>
        <v>0</v>
      </c>
      <c r="H117" s="4" t="str">
        <f>$H$1&amp;F117</f>
        <v>，2434836</v>
      </c>
      <c r="I117" s="4" t="str">
        <f>VLOOKUP(A117,HOP!A:U,21,0)</f>
        <v>直连</v>
      </c>
    </row>
    <row r="118" s="4" customFormat="1" hidden="1" spans="1:9">
      <c r="A118" s="5">
        <v>17483270502</v>
      </c>
      <c r="B118" s="6">
        <v>44617</v>
      </c>
      <c r="C118" s="6">
        <v>44618</v>
      </c>
      <c r="D118" s="4">
        <v>114</v>
      </c>
      <c r="E118" s="4" t="str">
        <f>VLOOKUP(A118,HOP!A:L,12,0)</f>
        <v>114.00</v>
      </c>
      <c r="F118" s="4" t="str">
        <f>VLOOKUP(A118,HOP!A:C,3,0)</f>
        <v>2434839</v>
      </c>
      <c r="G118" s="4">
        <f t="shared" si="3"/>
        <v>0</v>
      </c>
      <c r="H118" s="4" t="str">
        <f>$H$1&amp;F118</f>
        <v>，2434839</v>
      </c>
      <c r="I118" s="4" t="str">
        <f>VLOOKUP(A118,HOP!A:U,21,0)</f>
        <v>直连</v>
      </c>
    </row>
    <row r="119" s="4" customFormat="1" hidden="1" spans="1:9">
      <c r="A119" s="5">
        <v>17483296638</v>
      </c>
      <c r="B119" s="6">
        <v>44617</v>
      </c>
      <c r="C119" s="6">
        <v>44618</v>
      </c>
      <c r="D119" s="4">
        <v>309</v>
      </c>
      <c r="E119" s="4" t="str">
        <f>VLOOKUP(A119,HOP!A:L,12,0)</f>
        <v>309.00</v>
      </c>
      <c r="F119" s="4" t="str">
        <f>VLOOKUP(A119,HOP!A:C,3,0)</f>
        <v>2434843</v>
      </c>
      <c r="G119" s="4">
        <f t="shared" si="3"/>
        <v>0</v>
      </c>
      <c r="H119" s="4" t="str">
        <f>$H$1&amp;F119</f>
        <v>，2434843</v>
      </c>
      <c r="I119" s="4" t="str">
        <f>VLOOKUP(A119,HOP!A:U,21,0)</f>
        <v>直连</v>
      </c>
    </row>
    <row r="120" s="4" customFormat="1" hidden="1" spans="1:9">
      <c r="A120" s="5">
        <v>17483473692</v>
      </c>
      <c r="B120" s="6">
        <v>44617</v>
      </c>
      <c r="C120" s="6">
        <v>44618</v>
      </c>
      <c r="D120" s="4">
        <v>110</v>
      </c>
      <c r="E120" s="4" t="str">
        <f>VLOOKUP(A120,HOP!A:L,12,0)</f>
        <v>110.00</v>
      </c>
      <c r="F120" s="4" t="str">
        <f>VLOOKUP(A120,HOP!A:C,3,0)</f>
        <v>2434854</v>
      </c>
      <c r="G120" s="4">
        <f t="shared" si="3"/>
        <v>0</v>
      </c>
      <c r="H120" s="4" t="str">
        <f>$H$1&amp;F120</f>
        <v>，2434854</v>
      </c>
      <c r="I120" s="4" t="str">
        <f>VLOOKUP(A120,HOP!A:U,21,0)</f>
        <v>直连</v>
      </c>
    </row>
    <row r="121" s="4" customFormat="1" hidden="1" spans="1:9">
      <c r="A121" s="5">
        <v>17483484771</v>
      </c>
      <c r="B121" s="6">
        <v>44617</v>
      </c>
      <c r="C121" s="6">
        <v>44618</v>
      </c>
      <c r="D121" s="4">
        <v>125</v>
      </c>
      <c r="E121" s="4" t="str">
        <f>VLOOKUP(A121,HOP!A:L,12,0)</f>
        <v>125.00</v>
      </c>
      <c r="F121" s="4" t="str">
        <f>VLOOKUP(A121,HOP!A:C,3,0)</f>
        <v>2434855</v>
      </c>
      <c r="G121" s="4">
        <f t="shared" si="3"/>
        <v>0</v>
      </c>
      <c r="H121" s="4" t="str">
        <f>$H$1&amp;F121</f>
        <v>，2434855</v>
      </c>
      <c r="I121" s="4" t="str">
        <f>VLOOKUP(A121,HOP!A:U,21,0)</f>
        <v>直连</v>
      </c>
    </row>
    <row r="122" s="4" customFormat="1" ht="12" hidden="1" customHeight="1" spans="1:9">
      <c r="A122" s="5">
        <v>17483564178</v>
      </c>
      <c r="B122" s="6">
        <v>44617</v>
      </c>
      <c r="C122" s="6">
        <v>44618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3"/>
        <v>#N/A</v>
      </c>
      <c r="H122" s="4" t="e">
        <f>$H$1&amp;F122</f>
        <v>#N/A</v>
      </c>
      <c r="I122" s="4" t="e">
        <f>VLOOKUP(A122,HOP!A:U,21,0)</f>
        <v>#N/A</v>
      </c>
    </row>
    <row r="123" s="4" customFormat="1" hidden="1" spans="1:9">
      <c r="A123" s="5">
        <v>17483598541</v>
      </c>
      <c r="B123" s="6">
        <v>44617</v>
      </c>
      <c r="C123" s="6">
        <v>44618</v>
      </c>
      <c r="D123" s="4">
        <v>140</v>
      </c>
      <c r="E123" s="4" t="str">
        <f>VLOOKUP(A123,HOP!A:L,12,0)</f>
        <v>140.00</v>
      </c>
      <c r="F123" s="4" t="str">
        <f>VLOOKUP(A123,HOP!A:C,3,0)</f>
        <v>2434865</v>
      </c>
      <c r="G123" s="4">
        <f t="shared" si="3"/>
        <v>0</v>
      </c>
      <c r="H123" s="4" t="str">
        <f>$H$1&amp;F123</f>
        <v>，2434865</v>
      </c>
      <c r="I123" s="4" t="str">
        <f>VLOOKUP(A123,HOP!A:U,21,0)</f>
        <v>直连</v>
      </c>
    </row>
    <row r="124" s="4" customFormat="1" hidden="1" spans="1:9">
      <c r="A124" s="5">
        <v>17483629506</v>
      </c>
      <c r="B124" s="6">
        <v>44617</v>
      </c>
      <c r="C124" s="6">
        <v>44618</v>
      </c>
      <c r="D124" s="4">
        <v>125</v>
      </c>
      <c r="E124" s="4" t="str">
        <f>VLOOKUP(A124,HOP!A:L,12,0)</f>
        <v>125.00</v>
      </c>
      <c r="F124" s="4" t="str">
        <f>VLOOKUP(A124,HOP!A:C,3,0)</f>
        <v>2434868</v>
      </c>
      <c r="G124" s="4">
        <f t="shared" si="3"/>
        <v>0</v>
      </c>
      <c r="H124" s="4" t="str">
        <f>$H$1&amp;F124</f>
        <v>，2434868</v>
      </c>
      <c r="I124" s="4" t="str">
        <f>VLOOKUP(A124,HOP!A:U,21,0)</f>
        <v>直连</v>
      </c>
    </row>
    <row r="125" s="4" customFormat="1" hidden="1" spans="1:9">
      <c r="A125" s="5">
        <v>17489324953</v>
      </c>
      <c r="B125" s="6">
        <v>44617</v>
      </c>
      <c r="C125" s="6">
        <v>44618</v>
      </c>
      <c r="D125" s="4">
        <v>236</v>
      </c>
      <c r="E125" s="4" t="str">
        <f>VLOOKUP(A125,HOP!A:L,12,0)</f>
        <v>236.00</v>
      </c>
      <c r="F125" s="4" t="str">
        <f>VLOOKUP(A125,HOP!A:C,3,0)</f>
        <v>2434905</v>
      </c>
      <c r="G125" s="4">
        <f t="shared" si="3"/>
        <v>0</v>
      </c>
      <c r="H125" s="4" t="str">
        <f>$H$1&amp;F125</f>
        <v>，2434905</v>
      </c>
      <c r="I125" s="4" t="str">
        <f>VLOOKUP(A125,HOP!A:U,21,0)</f>
        <v>直连</v>
      </c>
    </row>
    <row r="126" s="4" customFormat="1" hidden="1" spans="1:9">
      <c r="A126" s="5">
        <v>17489459760</v>
      </c>
      <c r="B126" s="6">
        <v>44617</v>
      </c>
      <c r="C126" s="6">
        <v>44618</v>
      </c>
      <c r="D126" s="4">
        <v>191</v>
      </c>
      <c r="E126" s="4" t="str">
        <f>VLOOKUP(A126,HOP!A:L,12,0)</f>
        <v>191.00</v>
      </c>
      <c r="F126" s="4" t="str">
        <f>VLOOKUP(A126,HOP!A:C,3,0)</f>
        <v>2434913</v>
      </c>
      <c r="G126" s="4">
        <f t="shared" si="3"/>
        <v>0</v>
      </c>
      <c r="H126" s="4" t="str">
        <f>$H$1&amp;F126</f>
        <v>，2434913</v>
      </c>
      <c r="I126" s="4" t="str">
        <f>VLOOKUP(A126,HOP!A:U,21,0)</f>
        <v>直连</v>
      </c>
    </row>
    <row r="127" s="4" customFormat="1" hidden="1" spans="1:9">
      <c r="A127" s="5">
        <v>17489668022</v>
      </c>
      <c r="B127" s="6">
        <v>44617</v>
      </c>
      <c r="C127" s="6">
        <v>44618</v>
      </c>
      <c r="D127" s="4">
        <v>130</v>
      </c>
      <c r="E127" s="4" t="str">
        <f>VLOOKUP(A127,HOP!A:L,12,0)</f>
        <v>130.00</v>
      </c>
      <c r="F127" s="4" t="str">
        <f>VLOOKUP(A127,HOP!A:C,3,0)</f>
        <v>2434927</v>
      </c>
      <c r="G127" s="4">
        <f t="shared" si="3"/>
        <v>0</v>
      </c>
      <c r="H127" s="4" t="str">
        <f>$H$1&amp;F127</f>
        <v>，2434927</v>
      </c>
      <c r="I127" s="4" t="str">
        <f>VLOOKUP(A127,HOP!A:U,21,0)</f>
        <v>直连</v>
      </c>
    </row>
    <row r="128" s="4" customFormat="1" hidden="1" spans="1:9">
      <c r="A128" s="5">
        <v>17489712367</v>
      </c>
      <c r="B128" s="6">
        <v>44617</v>
      </c>
      <c r="C128" s="6">
        <v>44618</v>
      </c>
      <c r="D128" s="4">
        <v>99</v>
      </c>
      <c r="E128" s="4" t="str">
        <f>VLOOKUP(A128,HOP!A:L,12,0)</f>
        <v>99.00</v>
      </c>
      <c r="F128" s="4" t="str">
        <f>VLOOKUP(A128,HOP!A:C,3,0)</f>
        <v>2434934</v>
      </c>
      <c r="G128" s="4">
        <f t="shared" si="3"/>
        <v>0</v>
      </c>
      <c r="H128" s="4" t="str">
        <f>$H$1&amp;F128</f>
        <v>，2434934</v>
      </c>
      <c r="I128" s="4" t="str">
        <f>VLOOKUP(A128,HOP!A:U,21,0)</f>
        <v>直连</v>
      </c>
    </row>
    <row r="129" s="4" customFormat="1" hidden="1" spans="1:9">
      <c r="A129" s="5">
        <v>17489703240</v>
      </c>
      <c r="B129" s="6">
        <v>44617</v>
      </c>
      <c r="C129" s="6">
        <v>44618</v>
      </c>
      <c r="D129" s="4">
        <v>110</v>
      </c>
      <c r="E129" s="4" t="str">
        <f>VLOOKUP(A129,HOP!A:L,12,0)</f>
        <v>110.00</v>
      </c>
      <c r="F129" s="4" t="str">
        <f>VLOOKUP(A129,HOP!A:C,3,0)</f>
        <v>2434933</v>
      </c>
      <c r="G129" s="4">
        <f t="shared" si="3"/>
        <v>0</v>
      </c>
      <c r="H129" s="4" t="str">
        <f>$H$1&amp;F129</f>
        <v>，2434933</v>
      </c>
      <c r="I129" s="4" t="str">
        <f>VLOOKUP(A129,HOP!A:U,21,0)</f>
        <v>直连</v>
      </c>
    </row>
    <row r="130" s="4" customFormat="1" hidden="1" spans="1:9">
      <c r="A130" s="5">
        <v>17489863292</v>
      </c>
      <c r="B130" s="6">
        <v>44617</v>
      </c>
      <c r="C130" s="6">
        <v>44618</v>
      </c>
      <c r="D130" s="4">
        <v>190</v>
      </c>
      <c r="E130" s="4" t="str">
        <f>VLOOKUP(A130,HOP!A:L,12,0)</f>
        <v>190.00</v>
      </c>
      <c r="F130" s="4" t="str">
        <f>VLOOKUP(A130,HOP!A:C,3,0)</f>
        <v>2434949</v>
      </c>
      <c r="G130" s="4">
        <f t="shared" si="3"/>
        <v>0</v>
      </c>
      <c r="H130" s="4" t="str">
        <f>$H$1&amp;F130</f>
        <v>，2434949</v>
      </c>
      <c r="I130" s="4" t="str">
        <f>VLOOKUP(A130,HOP!A:U,21,0)</f>
        <v>直连</v>
      </c>
    </row>
    <row r="131" s="4" customFormat="1" hidden="1" spans="1:9">
      <c r="A131" s="5">
        <v>17489878291</v>
      </c>
      <c r="B131" s="6">
        <v>44617</v>
      </c>
      <c r="C131" s="6">
        <v>44618</v>
      </c>
      <c r="D131" s="4">
        <v>216</v>
      </c>
      <c r="E131" s="4" t="str">
        <f>VLOOKUP(A131,HOP!A:L,12,0)</f>
        <v>216.00</v>
      </c>
      <c r="F131" s="4" t="str">
        <f>VLOOKUP(A131,HOP!A:C,3,0)</f>
        <v>2434952</v>
      </c>
      <c r="G131" s="4">
        <f t="shared" si="3"/>
        <v>0</v>
      </c>
      <c r="H131" s="4" t="str">
        <f>$H$1&amp;F131</f>
        <v>，2434952</v>
      </c>
      <c r="I131" s="4" t="str">
        <f>VLOOKUP(A131,HOP!A:U,21,0)</f>
        <v>直连</v>
      </c>
    </row>
    <row r="132" s="4" customFormat="1" hidden="1" spans="1:9">
      <c r="A132" s="5">
        <v>17489909779</v>
      </c>
      <c r="B132" s="6">
        <v>44617</v>
      </c>
      <c r="C132" s="6">
        <v>44618</v>
      </c>
      <c r="D132" s="4">
        <v>110</v>
      </c>
      <c r="E132" s="4" t="str">
        <f>VLOOKUP(A132,HOP!A:L,12,0)</f>
        <v>110.00</v>
      </c>
      <c r="F132" s="4" t="str">
        <f>VLOOKUP(A132,HOP!A:C,3,0)</f>
        <v>2434955</v>
      </c>
      <c r="G132" s="4">
        <f t="shared" si="3"/>
        <v>0</v>
      </c>
      <c r="H132" s="4" t="str">
        <f>$H$1&amp;F132</f>
        <v>，2434955</v>
      </c>
      <c r="I132" s="4" t="str">
        <f>VLOOKUP(A132,HOP!A:U,21,0)</f>
        <v>直连</v>
      </c>
    </row>
    <row r="133" s="4" customFormat="1" hidden="1" spans="1:9">
      <c r="A133" s="5">
        <v>17489994805</v>
      </c>
      <c r="B133" s="6">
        <v>44617</v>
      </c>
      <c r="C133" s="6">
        <v>44618</v>
      </c>
      <c r="D133" s="4">
        <v>76</v>
      </c>
      <c r="E133" s="4" t="str">
        <f>VLOOKUP(A133,HOP!A:L,12,0)</f>
        <v>76.00</v>
      </c>
      <c r="F133" s="4" t="str">
        <f>VLOOKUP(A133,HOP!A:C,3,0)</f>
        <v>2434959</v>
      </c>
      <c r="G133" s="4">
        <f t="shared" si="3"/>
        <v>0</v>
      </c>
      <c r="H133" s="4" t="str">
        <f>$H$1&amp;F133</f>
        <v>，2434959</v>
      </c>
      <c r="I133" s="4" t="str">
        <f>VLOOKUP(A133,HOP!A:U,21,0)</f>
        <v>直连</v>
      </c>
    </row>
    <row r="134" s="4" customFormat="1" hidden="1" spans="1:9">
      <c r="A134" s="5">
        <v>17490058352</v>
      </c>
      <c r="B134" s="6">
        <v>44617</v>
      </c>
      <c r="C134" s="6">
        <v>44618</v>
      </c>
      <c r="D134" s="4">
        <v>103</v>
      </c>
      <c r="E134" s="4" t="str">
        <f>VLOOKUP(A134,HOP!A:L,12,0)</f>
        <v>103.00</v>
      </c>
      <c r="F134" s="4" t="str">
        <f>VLOOKUP(A134,HOP!A:C,3,0)</f>
        <v>2434965</v>
      </c>
      <c r="G134" s="4">
        <f t="shared" si="3"/>
        <v>0</v>
      </c>
      <c r="H134" s="4" t="str">
        <f>$H$1&amp;F134</f>
        <v>，2434965</v>
      </c>
      <c r="I134" s="4" t="str">
        <f>VLOOKUP(A134,HOP!A:U,21,0)</f>
        <v>直连</v>
      </c>
    </row>
    <row r="135" s="4" customFormat="1" hidden="1" spans="1:9">
      <c r="A135" s="5">
        <v>17490115369</v>
      </c>
      <c r="B135" s="6">
        <v>44617</v>
      </c>
      <c r="C135" s="6">
        <v>44618</v>
      </c>
      <c r="D135" s="4">
        <v>670</v>
      </c>
      <c r="E135" s="4" t="str">
        <f>VLOOKUP(A135,HOP!A:L,12,0)</f>
        <v>670.00</v>
      </c>
      <c r="F135" s="4" t="str">
        <f>VLOOKUP(A135,HOP!A:C,3,0)</f>
        <v>2434973</v>
      </c>
      <c r="G135" s="4">
        <f t="shared" si="3"/>
        <v>0</v>
      </c>
      <c r="H135" s="4" t="str">
        <f>$H$1&amp;F135</f>
        <v>，2434973</v>
      </c>
      <c r="I135" s="4" t="str">
        <f>VLOOKUP(A135,HOP!A:U,21,0)</f>
        <v>直连</v>
      </c>
    </row>
    <row r="136" s="4" customFormat="1" hidden="1" spans="1:9">
      <c r="A136" s="5">
        <v>17490150864</v>
      </c>
      <c r="B136" s="6">
        <v>44617</v>
      </c>
      <c r="C136" s="6">
        <v>44618</v>
      </c>
      <c r="D136" s="4">
        <v>76</v>
      </c>
      <c r="E136" s="4" t="str">
        <f>VLOOKUP(A136,HOP!A:L,12,0)</f>
        <v>76.00</v>
      </c>
      <c r="F136" s="4" t="str">
        <f>VLOOKUP(A136,HOP!A:C,3,0)</f>
        <v>2434982</v>
      </c>
      <c r="G136" s="4">
        <f t="shared" si="3"/>
        <v>0</v>
      </c>
      <c r="H136" s="4" t="str">
        <f>$H$1&amp;F136</f>
        <v>，2434982</v>
      </c>
      <c r="I136" s="4" t="str">
        <f>VLOOKUP(A136,HOP!A:U,21,0)</f>
        <v>直连</v>
      </c>
    </row>
    <row r="137" s="4" customFormat="1" hidden="1" spans="1:9">
      <c r="A137" s="5">
        <v>17490187486</v>
      </c>
      <c r="B137" s="6">
        <v>44617</v>
      </c>
      <c r="C137" s="6">
        <v>44618</v>
      </c>
      <c r="D137" s="4">
        <v>102</v>
      </c>
      <c r="E137" s="4" t="str">
        <f>VLOOKUP(A137,HOP!A:L,12,0)</f>
        <v>102.00</v>
      </c>
      <c r="F137" s="4" t="str">
        <f>VLOOKUP(A137,HOP!A:C,3,0)</f>
        <v>2434992</v>
      </c>
      <c r="G137" s="4">
        <f t="shared" si="3"/>
        <v>0</v>
      </c>
      <c r="H137" s="4" t="str">
        <f>$H$1&amp;F137</f>
        <v>，2434992</v>
      </c>
      <c r="I137" s="4" t="str">
        <f>VLOOKUP(A137,HOP!A:U,21,0)</f>
        <v>直连</v>
      </c>
    </row>
    <row r="138" s="4" customFormat="1" hidden="1" spans="1:9">
      <c r="A138" s="5">
        <v>17490209599</v>
      </c>
      <c r="B138" s="6">
        <v>44617</v>
      </c>
      <c r="C138" s="6">
        <v>44618</v>
      </c>
      <c r="D138" s="4">
        <v>108</v>
      </c>
      <c r="E138" s="4" t="str">
        <f>VLOOKUP(A138,HOP!A:L,12,0)</f>
        <v>108.00</v>
      </c>
      <c r="F138" s="4" t="str">
        <f>VLOOKUP(A138,HOP!A:C,3,0)</f>
        <v>2434993</v>
      </c>
      <c r="G138" s="4">
        <f t="shared" si="3"/>
        <v>0</v>
      </c>
      <c r="H138" s="4" t="str">
        <f>$H$1&amp;F138</f>
        <v>，2434993</v>
      </c>
      <c r="I138" s="4" t="str">
        <f>VLOOKUP(A138,HOP!A:U,21,0)</f>
        <v>直连</v>
      </c>
    </row>
    <row r="139" s="4" customFormat="1" hidden="1" spans="1:9">
      <c r="A139" s="5">
        <v>17490241852</v>
      </c>
      <c r="B139" s="6">
        <v>44617</v>
      </c>
      <c r="C139" s="6">
        <v>44618</v>
      </c>
      <c r="D139" s="4">
        <v>161</v>
      </c>
      <c r="E139" s="4" t="str">
        <f>VLOOKUP(A139,HOP!A:L,12,0)</f>
        <v>161.00</v>
      </c>
      <c r="F139" s="4" t="str">
        <f>VLOOKUP(A139,HOP!A:C,3,0)</f>
        <v>2435001</v>
      </c>
      <c r="G139" s="4">
        <f t="shared" si="3"/>
        <v>0</v>
      </c>
      <c r="H139" s="4" t="str">
        <f>$H$1&amp;F139</f>
        <v>，2435001</v>
      </c>
      <c r="I139" s="4" t="str">
        <f>VLOOKUP(A139,HOP!A:U,21,0)</f>
        <v>直连</v>
      </c>
    </row>
    <row r="140" s="4" customFormat="1" hidden="1" spans="1:9">
      <c r="A140" s="5">
        <v>17490347405</v>
      </c>
      <c r="B140" s="6">
        <v>44617</v>
      </c>
      <c r="C140" s="6">
        <v>44618</v>
      </c>
      <c r="D140" s="4">
        <v>98</v>
      </c>
      <c r="E140" s="4" t="str">
        <f>VLOOKUP(A140,HOP!A:L,12,0)</f>
        <v>98.00</v>
      </c>
      <c r="F140" s="4" t="str">
        <f>VLOOKUP(A140,HOP!A:C,3,0)</f>
        <v>2435023</v>
      </c>
      <c r="G140" s="4">
        <f t="shared" si="3"/>
        <v>0</v>
      </c>
      <c r="H140" s="4" t="str">
        <f>$H$1&amp;F140</f>
        <v>，2435023</v>
      </c>
      <c r="I140" s="4" t="str">
        <f>VLOOKUP(A140,HOP!A:U,21,0)</f>
        <v>直连</v>
      </c>
    </row>
    <row r="141" s="4" customFormat="1" hidden="1" spans="1:9">
      <c r="A141" s="5">
        <v>17327859483</v>
      </c>
      <c r="B141" s="6">
        <v>44618</v>
      </c>
      <c r="C141" s="6">
        <v>44619</v>
      </c>
      <c r="D141" s="4">
        <v>975</v>
      </c>
      <c r="E141" s="4" t="str">
        <f>VLOOKUP(A141,HOP!A:L,12,0)</f>
        <v>975.00</v>
      </c>
      <c r="F141" s="4" t="str">
        <f>VLOOKUP(A141,HOP!A:C,3,0)</f>
        <v>2416961</v>
      </c>
      <c r="G141" s="4">
        <f t="shared" si="3"/>
        <v>0</v>
      </c>
      <c r="H141" s="4" t="str">
        <f>$H$1&amp;F141</f>
        <v>，2416961</v>
      </c>
      <c r="I141" s="4" t="str">
        <f>VLOOKUP(A141,HOP!A:U,21,0)</f>
        <v>直连</v>
      </c>
    </row>
    <row r="142" s="4" customFormat="1" hidden="1" spans="1:9">
      <c r="A142" s="5">
        <v>17359426900</v>
      </c>
      <c r="B142" s="6">
        <v>44618</v>
      </c>
      <c r="C142" s="6">
        <v>44619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3"/>
        <v>#N/A</v>
      </c>
      <c r="H142" s="4" t="e">
        <f>$H$1&amp;F142</f>
        <v>#N/A</v>
      </c>
      <c r="I142" s="4" t="e">
        <f>VLOOKUP(A142,HOP!A:U,21,0)</f>
        <v>#N/A</v>
      </c>
    </row>
    <row r="143" s="4" customFormat="1" hidden="1" spans="1:9">
      <c r="A143" s="5">
        <v>17361124480</v>
      </c>
      <c r="B143" s="6">
        <v>44617</v>
      </c>
      <c r="C143" s="6">
        <v>44619</v>
      </c>
      <c r="D143" s="4">
        <v>0</v>
      </c>
      <c r="E143" s="4" t="str">
        <f>VLOOKUP(A143,HOP!A:L,12,0)</f>
        <v>0.00</v>
      </c>
      <c r="F143" s="4" t="str">
        <f>VLOOKUP(A143,HOP!A:C,3,0)</f>
        <v>2419274</v>
      </c>
      <c r="G143" s="4">
        <f t="shared" si="3"/>
        <v>0</v>
      </c>
      <c r="H143" s="4" t="str">
        <f>$H$1&amp;F143</f>
        <v>，2419274</v>
      </c>
      <c r="I143" s="4" t="str">
        <f>VLOOKUP(A143,HOP!A:U,21,0)</f>
        <v>直连</v>
      </c>
    </row>
    <row r="144" s="4" customFormat="1" hidden="1" spans="1:9">
      <c r="A144" s="5">
        <v>17361908942</v>
      </c>
      <c r="B144" s="6">
        <v>44618</v>
      </c>
      <c r="C144" s="6">
        <v>44619</v>
      </c>
      <c r="D144" s="4">
        <v>502</v>
      </c>
      <c r="E144" s="4" t="str">
        <f>VLOOKUP(A144,HOP!A:L,12,0)</f>
        <v>502.00</v>
      </c>
      <c r="F144" s="4" t="str">
        <f>VLOOKUP(A144,HOP!A:C,3,0)</f>
        <v>2419344</v>
      </c>
      <c r="G144" s="4">
        <f t="shared" si="3"/>
        <v>0</v>
      </c>
      <c r="H144" s="4" t="str">
        <f>$H$1&amp;F144</f>
        <v>，2419344</v>
      </c>
      <c r="I144" s="4" t="str">
        <f>VLOOKUP(A144,HOP!A:U,21,0)</f>
        <v>直连</v>
      </c>
    </row>
    <row r="145" s="4" customFormat="1" spans="1:10">
      <c r="A145" s="5">
        <v>17386359380</v>
      </c>
      <c r="B145" s="6">
        <v>44618</v>
      </c>
      <c r="C145" s="6">
        <v>44619</v>
      </c>
      <c r="D145" s="4">
        <v>175.86</v>
      </c>
      <c r="E145" s="4" t="str">
        <f>VLOOKUP(A145,HOP!A:L,12,0)</f>
        <v>200.00</v>
      </c>
      <c r="F145" s="4" t="str">
        <f>VLOOKUP(A145,HOP!A:C,3,0)</f>
        <v>2421675</v>
      </c>
      <c r="G145" s="4">
        <f t="shared" si="3"/>
        <v>-24.14</v>
      </c>
      <c r="H145" s="4" t="str">
        <f>$H$1&amp;F145</f>
        <v>，2421675</v>
      </c>
      <c r="I145" s="4" t="str">
        <f>VLOOKUP(A145,HOP!A:U,21,0)</f>
        <v>直连</v>
      </c>
      <c r="J145" s="4" t="s">
        <v>829</v>
      </c>
    </row>
    <row r="146" s="4" customFormat="1" hidden="1" spans="1:9">
      <c r="A146" s="5">
        <v>17428591039</v>
      </c>
      <c r="B146" s="6">
        <v>44618</v>
      </c>
      <c r="C146" s="6">
        <v>44619</v>
      </c>
      <c r="D146" s="4">
        <v>788</v>
      </c>
      <c r="E146" s="4" t="str">
        <f>VLOOKUP(A146,HOP!A:L,12,0)</f>
        <v>788.00</v>
      </c>
      <c r="F146" s="4" t="str">
        <f>VLOOKUP(A146,HOP!A:C,3,0)</f>
        <v>2425825</v>
      </c>
      <c r="G146" s="4">
        <f t="shared" si="3"/>
        <v>0</v>
      </c>
      <c r="H146" s="4" t="str">
        <f>$H$1&amp;F146</f>
        <v>，2425825</v>
      </c>
      <c r="I146" s="4" t="str">
        <f>VLOOKUP(A146,HOP!A:U,21,0)</f>
        <v>直连</v>
      </c>
    </row>
    <row r="147" s="4" customFormat="1" hidden="1" spans="1:9">
      <c r="A147" s="5">
        <v>17428926166</v>
      </c>
      <c r="B147" s="6">
        <v>44618</v>
      </c>
      <c r="C147" s="6">
        <v>44619</v>
      </c>
      <c r="D147" s="4">
        <v>887</v>
      </c>
      <c r="E147" s="4" t="str">
        <f>VLOOKUP(A147,HOP!A:L,12,0)</f>
        <v>887.00</v>
      </c>
      <c r="F147" s="4" t="str">
        <f>VLOOKUP(A147,HOP!A:C,3,0)</f>
        <v>2425909</v>
      </c>
      <c r="G147" s="4">
        <f t="shared" si="3"/>
        <v>0</v>
      </c>
      <c r="H147" s="4" t="str">
        <f>$H$1&amp;F147</f>
        <v>，2425909</v>
      </c>
      <c r="I147" s="4" t="str">
        <f>VLOOKUP(A147,HOP!A:U,21,0)</f>
        <v>直连</v>
      </c>
    </row>
    <row r="148" s="4" customFormat="1" hidden="1" spans="1:9">
      <c r="A148" s="5">
        <v>17430747580</v>
      </c>
      <c r="B148" s="6">
        <v>44618</v>
      </c>
      <c r="C148" s="6">
        <v>44619</v>
      </c>
      <c r="D148" s="4">
        <v>788</v>
      </c>
      <c r="E148" s="4" t="str">
        <f>VLOOKUP(A148,HOP!A:L,12,0)</f>
        <v>788.00</v>
      </c>
      <c r="F148" s="4" t="str">
        <f>VLOOKUP(A148,HOP!A:C,3,0)</f>
        <v>2426708</v>
      </c>
      <c r="G148" s="4">
        <f t="shared" si="3"/>
        <v>0</v>
      </c>
      <c r="H148" s="4" t="str">
        <f>$H$1&amp;F148</f>
        <v>，2426708</v>
      </c>
      <c r="I148" s="4" t="str">
        <f>VLOOKUP(A148,HOP!A:U,21,0)</f>
        <v>直连</v>
      </c>
    </row>
    <row r="149" s="4" customFormat="1" hidden="1" spans="1:9">
      <c r="A149" s="5">
        <v>17430753068</v>
      </c>
      <c r="B149" s="6">
        <v>44618</v>
      </c>
      <c r="C149" s="6">
        <v>44619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3"/>
        <v>#N/A</v>
      </c>
      <c r="H149" s="4" t="e">
        <f>$H$1&amp;F149</f>
        <v>#N/A</v>
      </c>
      <c r="I149" s="4" t="e">
        <f>VLOOKUP(A149,HOP!A:U,21,0)</f>
        <v>#N/A</v>
      </c>
    </row>
    <row r="150" s="4" customFormat="1" hidden="1" spans="1:9">
      <c r="A150" s="5">
        <v>17431090256</v>
      </c>
      <c r="B150" s="6">
        <v>44618</v>
      </c>
      <c r="C150" s="6">
        <v>44619</v>
      </c>
      <c r="D150" s="4">
        <v>887</v>
      </c>
      <c r="E150" s="4" t="str">
        <f>VLOOKUP(A150,HOP!A:L,12,0)</f>
        <v>887.00</v>
      </c>
      <c r="F150" s="4" t="str">
        <f>VLOOKUP(A150,HOP!A:C,3,0)</f>
        <v>2426876</v>
      </c>
      <c r="G150" s="4">
        <f t="shared" si="3"/>
        <v>0</v>
      </c>
      <c r="H150" s="4" t="str">
        <f>$H$1&amp;F150</f>
        <v>，2426876</v>
      </c>
      <c r="I150" s="4" t="str">
        <f>VLOOKUP(A150,HOP!A:U,21,0)</f>
        <v>直连</v>
      </c>
    </row>
    <row r="151" s="4" customFormat="1" hidden="1" spans="1:9">
      <c r="A151" s="5">
        <v>17436993114</v>
      </c>
      <c r="B151" s="6">
        <v>44618</v>
      </c>
      <c r="C151" s="6">
        <v>44619</v>
      </c>
      <c r="D151" s="4">
        <v>0</v>
      </c>
      <c r="E151" s="4" t="str">
        <f>VLOOKUP(A151,HOP!A:L,12,0)</f>
        <v>0.00</v>
      </c>
      <c r="F151" s="4" t="str">
        <f>VLOOKUP(A151,HOP!A:C,3,0)</f>
        <v>2427483</v>
      </c>
      <c r="G151" s="4">
        <f t="shared" si="3"/>
        <v>0</v>
      </c>
      <c r="H151" s="4" t="str">
        <f>$H$1&amp;F151</f>
        <v>，2427483</v>
      </c>
      <c r="I151" s="4" t="str">
        <f>VLOOKUP(A151,HOP!A:U,21,0)</f>
        <v>直连</v>
      </c>
    </row>
    <row r="152" s="4" customFormat="1" hidden="1" spans="1:9">
      <c r="A152" s="5">
        <v>17437563059</v>
      </c>
      <c r="B152" s="6">
        <v>44618</v>
      </c>
      <c r="C152" s="6">
        <v>44619</v>
      </c>
      <c r="D152" s="4">
        <v>149</v>
      </c>
      <c r="E152" s="4" t="str">
        <f>VLOOKUP(A152,HOP!A:L,12,0)</f>
        <v>149.00</v>
      </c>
      <c r="F152" s="4" t="str">
        <f>VLOOKUP(A152,HOP!A:C,3,0)</f>
        <v>2427641</v>
      </c>
      <c r="G152" s="4">
        <f t="shared" si="3"/>
        <v>0</v>
      </c>
      <c r="H152" s="4" t="str">
        <f>$H$1&amp;F152</f>
        <v>，2427641</v>
      </c>
      <c r="I152" s="4" t="str">
        <f>VLOOKUP(A152,HOP!A:U,21,0)</f>
        <v>直连</v>
      </c>
    </row>
    <row r="153" s="4" customFormat="1" hidden="1" spans="1:9">
      <c r="A153" s="5">
        <v>17438820197</v>
      </c>
      <c r="B153" s="6">
        <v>44618</v>
      </c>
      <c r="C153" s="6">
        <v>44619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3"/>
        <v>#N/A</v>
      </c>
      <c r="H153" s="4" t="e">
        <f>$H$1&amp;F153</f>
        <v>#N/A</v>
      </c>
      <c r="I153" s="4" t="e">
        <f>VLOOKUP(A153,HOP!A:U,21,0)</f>
        <v>#N/A</v>
      </c>
    </row>
    <row r="154" s="4" customFormat="1" hidden="1" spans="1:9">
      <c r="A154" s="5">
        <v>17445562792</v>
      </c>
      <c r="B154" s="6">
        <v>44618</v>
      </c>
      <c r="C154" s="6">
        <v>44619</v>
      </c>
      <c r="D154" s="4">
        <v>0</v>
      </c>
      <c r="E154" s="4" t="str">
        <f>VLOOKUP(A154,HOP!A:L,12,0)</f>
        <v>0.00</v>
      </c>
      <c r="F154" s="4" t="str">
        <f>VLOOKUP(A154,HOP!A:C,3,0)</f>
        <v>2429862</v>
      </c>
      <c r="G154" s="4">
        <f t="shared" si="3"/>
        <v>0</v>
      </c>
      <c r="H154" s="4" t="str">
        <f>$H$1&amp;F154</f>
        <v>，2429862</v>
      </c>
      <c r="I154" s="4" t="str">
        <f>VLOOKUP(A154,HOP!A:U,21,0)</f>
        <v>直连</v>
      </c>
    </row>
    <row r="155" s="4" customFormat="1" hidden="1" spans="1:9">
      <c r="A155" s="5">
        <v>17445801066</v>
      </c>
      <c r="B155" s="6">
        <v>44618</v>
      </c>
      <c r="C155" s="6">
        <v>44619</v>
      </c>
      <c r="D155" s="4">
        <v>774</v>
      </c>
      <c r="E155" s="4" t="str">
        <f>VLOOKUP(A155,HOP!A:L,12,0)</f>
        <v>774.00</v>
      </c>
      <c r="F155" s="4" t="str">
        <f>VLOOKUP(A155,HOP!A:C,3,0)</f>
        <v>2429969</v>
      </c>
      <c r="G155" s="4">
        <f t="shared" si="3"/>
        <v>0</v>
      </c>
      <c r="H155" s="4" t="str">
        <f>$H$1&amp;F155</f>
        <v>，2429969</v>
      </c>
      <c r="I155" s="4" t="str">
        <f>VLOOKUP(A155,HOP!A:U,21,0)</f>
        <v>直连</v>
      </c>
    </row>
    <row r="156" s="4" customFormat="1" hidden="1" spans="1:9">
      <c r="A156" s="5">
        <v>17447899312</v>
      </c>
      <c r="B156" s="6">
        <v>44618</v>
      </c>
      <c r="C156" s="6">
        <v>44619</v>
      </c>
      <c r="D156" s="4">
        <v>443</v>
      </c>
      <c r="E156" s="4" t="str">
        <f>VLOOKUP(A156,HOP!A:L,12,0)</f>
        <v>443.00</v>
      </c>
      <c r="F156" s="4" t="str">
        <f>VLOOKUP(A156,HOP!A:C,3,0)</f>
        <v>2430716</v>
      </c>
      <c r="G156" s="4">
        <f t="shared" si="3"/>
        <v>0</v>
      </c>
      <c r="H156" s="4" t="str">
        <f>$H$1&amp;F156</f>
        <v>，2430716</v>
      </c>
      <c r="I156" s="4" t="str">
        <f>VLOOKUP(A156,HOP!A:U,21,0)</f>
        <v>直连</v>
      </c>
    </row>
    <row r="157" s="4" customFormat="1" hidden="1" spans="1:9">
      <c r="A157" s="5">
        <v>17452514659</v>
      </c>
      <c r="B157" s="6">
        <v>44618</v>
      </c>
      <c r="C157" s="6">
        <v>44619</v>
      </c>
      <c r="D157" s="4">
        <v>126</v>
      </c>
      <c r="E157" s="4" t="str">
        <f>VLOOKUP(A157,HOP!A:L,12,0)</f>
        <v>126.00</v>
      </c>
      <c r="F157" s="4" t="str">
        <f>VLOOKUP(A157,HOP!A:C,3,0)</f>
        <v>2430934</v>
      </c>
      <c r="G157" s="4">
        <f t="shared" si="3"/>
        <v>0</v>
      </c>
      <c r="H157" s="4" t="str">
        <f>$H$1&amp;F157</f>
        <v>，2430934</v>
      </c>
      <c r="I157" s="4" t="str">
        <f>VLOOKUP(A157,HOP!A:U,21,0)</f>
        <v>直连</v>
      </c>
    </row>
    <row r="158" s="4" customFormat="1" hidden="1" spans="1:9">
      <c r="A158" s="5">
        <v>17453278721</v>
      </c>
      <c r="B158" s="6">
        <v>44617</v>
      </c>
      <c r="C158" s="6">
        <v>44619</v>
      </c>
      <c r="D158" s="4">
        <v>152</v>
      </c>
      <c r="E158" s="4" t="str">
        <f>VLOOKUP(A158,HOP!A:L,12,0)</f>
        <v>152.00</v>
      </c>
      <c r="F158" s="4" t="str">
        <f>VLOOKUP(A158,HOP!A:C,3,0)</f>
        <v>2431237</v>
      </c>
      <c r="G158" s="4">
        <f t="shared" si="3"/>
        <v>0</v>
      </c>
      <c r="H158" s="4" t="str">
        <f>$H$1&amp;F158</f>
        <v>，2431237</v>
      </c>
      <c r="I158" s="4" t="str">
        <f>VLOOKUP(A158,HOP!A:U,21,0)</f>
        <v>直连</v>
      </c>
    </row>
    <row r="159" s="4" customFormat="1" hidden="1" spans="1:9">
      <c r="A159" s="5">
        <v>17455667796</v>
      </c>
      <c r="B159" s="6">
        <v>44618</v>
      </c>
      <c r="C159" s="6">
        <v>44619</v>
      </c>
      <c r="D159" s="4">
        <v>216</v>
      </c>
      <c r="E159" s="4" t="str">
        <f>VLOOKUP(A159,HOP!A:L,12,0)</f>
        <v>216.00</v>
      </c>
      <c r="F159" s="4" t="str">
        <f>VLOOKUP(A159,HOP!A:C,3,0)</f>
        <v>2431760</v>
      </c>
      <c r="G159" s="4">
        <f t="shared" si="3"/>
        <v>0</v>
      </c>
      <c r="H159" s="4" t="str">
        <f>$H$1&amp;F159</f>
        <v>，2431760</v>
      </c>
      <c r="I159" s="4" t="str">
        <f>VLOOKUP(A159,HOP!A:U,21,0)</f>
        <v>直连</v>
      </c>
    </row>
    <row r="160" s="4" customFormat="1" hidden="1" spans="1:9">
      <c r="A160" s="5">
        <v>17461417947</v>
      </c>
      <c r="B160" s="6">
        <v>44618</v>
      </c>
      <c r="C160" s="6">
        <v>44619</v>
      </c>
      <c r="D160" s="4">
        <v>1126</v>
      </c>
      <c r="E160" s="4" t="str">
        <f>VLOOKUP(A160,HOP!A:L,12,0)</f>
        <v>1126.00</v>
      </c>
      <c r="F160" s="4" t="str">
        <f>VLOOKUP(A160,HOP!A:C,3,0)</f>
        <v>2431977</v>
      </c>
      <c r="G160" s="4">
        <f t="shared" si="3"/>
        <v>0</v>
      </c>
      <c r="H160" s="4" t="str">
        <f>$H$1&amp;F160</f>
        <v>，2431977</v>
      </c>
      <c r="I160" s="4" t="str">
        <f>VLOOKUP(A160,HOP!A:U,21,0)</f>
        <v>直连</v>
      </c>
    </row>
    <row r="161" s="4" customFormat="1" hidden="1" spans="1:9">
      <c r="A161" s="5">
        <v>17464523053</v>
      </c>
      <c r="B161" s="6">
        <v>44617</v>
      </c>
      <c r="C161" s="6">
        <v>44619</v>
      </c>
      <c r="D161" s="4">
        <v>0</v>
      </c>
      <c r="E161" s="4" t="str">
        <f>VLOOKUP(A161,HOP!A:L,12,0)</f>
        <v>0.00</v>
      </c>
      <c r="F161" s="4" t="str">
        <f>VLOOKUP(A161,HOP!A:C,3,0)</f>
        <v>2433022</v>
      </c>
      <c r="G161" s="4">
        <f t="shared" si="3"/>
        <v>0</v>
      </c>
      <c r="H161" s="4" t="str">
        <f>$H$1&amp;F161</f>
        <v>，2433022</v>
      </c>
      <c r="I161" s="4" t="str">
        <f>VLOOKUP(A161,HOP!A:U,21,0)</f>
        <v>直连</v>
      </c>
    </row>
    <row r="162" s="4" customFormat="1" spans="1:9">
      <c r="A162" s="5">
        <v>17464851564</v>
      </c>
      <c r="B162" s="6">
        <v>44616</v>
      </c>
      <c r="C162" s="6">
        <v>44619</v>
      </c>
      <c r="D162" s="4">
        <v>590</v>
      </c>
      <c r="E162" s="4" t="str">
        <f>VLOOKUP(A162,HOP!A:L,12,0)</f>
        <v>590.01</v>
      </c>
      <c r="F162" s="4" t="str">
        <f>VLOOKUP(A162,HOP!A:C,3,0)</f>
        <v>2433069</v>
      </c>
      <c r="G162" s="4">
        <f t="shared" si="3"/>
        <v>-0.00999999999999091</v>
      </c>
      <c r="H162" s="4" t="str">
        <f>$H$1&amp;F162</f>
        <v>，2433069</v>
      </c>
      <c r="I162" s="4" t="str">
        <f>VLOOKUP(A162,HOP!A:U,21,0)</f>
        <v>直连</v>
      </c>
    </row>
    <row r="163" s="4" customFormat="1" hidden="1" spans="1:9">
      <c r="A163" s="5">
        <v>17470966782</v>
      </c>
      <c r="B163" s="6">
        <v>44618</v>
      </c>
      <c r="C163" s="6">
        <v>44619</v>
      </c>
      <c r="D163" s="4">
        <v>76</v>
      </c>
      <c r="E163" s="4" t="str">
        <f>VLOOKUP(A163,HOP!A:L,12,0)</f>
        <v>76.00</v>
      </c>
      <c r="F163" s="4" t="str">
        <f>VLOOKUP(A163,HOP!A:C,3,0)</f>
        <v>2433254</v>
      </c>
      <c r="G163" s="4">
        <f t="shared" si="3"/>
        <v>0</v>
      </c>
      <c r="H163" s="4" t="str">
        <f>$H$1&amp;F163</f>
        <v>，2433254</v>
      </c>
      <c r="I163" s="4" t="str">
        <f>VLOOKUP(A163,HOP!A:U,21,0)</f>
        <v>直连</v>
      </c>
    </row>
    <row r="164" s="4" customFormat="1" hidden="1" spans="1:9">
      <c r="A164" s="5">
        <v>17471207485</v>
      </c>
      <c r="B164" s="6">
        <v>44618</v>
      </c>
      <c r="C164" s="6">
        <v>44619</v>
      </c>
      <c r="D164" s="4">
        <v>84</v>
      </c>
      <c r="E164" s="4" t="str">
        <f>VLOOKUP(A164,HOP!A:L,12,0)</f>
        <v>84.00</v>
      </c>
      <c r="F164" s="4" t="str">
        <f>VLOOKUP(A164,HOP!A:C,3,0)</f>
        <v>2433314</v>
      </c>
      <c r="G164" s="4">
        <f t="shared" ref="G164:G202" si="4">D164-E164</f>
        <v>0</v>
      </c>
      <c r="H164" s="4" t="str">
        <f t="shared" ref="H164:H170" si="5">$H$1&amp;F164</f>
        <v>，2433314</v>
      </c>
      <c r="I164" s="4" t="str">
        <f>VLOOKUP(A164,HOP!A:U,21,0)</f>
        <v>直连</v>
      </c>
    </row>
    <row r="165" s="4" customFormat="1" hidden="1" spans="1:9">
      <c r="A165" s="5">
        <v>17471705623</v>
      </c>
      <c r="B165" s="6">
        <v>44616</v>
      </c>
      <c r="C165" s="6">
        <v>44619</v>
      </c>
      <c r="D165" s="4">
        <v>237</v>
      </c>
      <c r="E165" s="4" t="str">
        <f>VLOOKUP(A165,HOP!A:L,12,0)</f>
        <v>237.00</v>
      </c>
      <c r="F165" s="4" t="str">
        <f>VLOOKUP(A165,HOP!A:C,3,0)</f>
        <v>2433479</v>
      </c>
      <c r="G165" s="4">
        <f t="shared" si="4"/>
        <v>0</v>
      </c>
      <c r="H165" s="4" t="str">
        <f t="shared" si="5"/>
        <v>，2433479</v>
      </c>
      <c r="I165" s="4" t="str">
        <f>VLOOKUP(A165,HOP!A:U,21,0)</f>
        <v>直连</v>
      </c>
    </row>
    <row r="166" s="4" customFormat="1" hidden="1" spans="1:9">
      <c r="A166" s="5">
        <v>17472784733</v>
      </c>
      <c r="B166" s="6">
        <v>44617</v>
      </c>
      <c r="C166" s="6">
        <v>44619</v>
      </c>
      <c r="D166" s="4">
        <v>168</v>
      </c>
      <c r="E166" s="4" t="str">
        <f>VLOOKUP(A166,HOP!A:L,12,0)</f>
        <v>168.00</v>
      </c>
      <c r="F166" s="4" t="str">
        <f>VLOOKUP(A166,HOP!A:C,3,0)</f>
        <v>2433838</v>
      </c>
      <c r="G166" s="4">
        <f t="shared" si="4"/>
        <v>0</v>
      </c>
      <c r="H166" s="4" t="str">
        <f t="shared" si="5"/>
        <v>，2433838</v>
      </c>
      <c r="I166" s="4" t="str">
        <f>VLOOKUP(A166,HOP!A:U,21,0)</f>
        <v>直连</v>
      </c>
    </row>
    <row r="167" s="4" customFormat="1" hidden="1" spans="1:9">
      <c r="A167" s="5">
        <v>17473092655</v>
      </c>
      <c r="B167" s="6">
        <v>44618</v>
      </c>
      <c r="C167" s="6">
        <v>44619</v>
      </c>
      <c r="D167" s="4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4"/>
        <v>#N/A</v>
      </c>
      <c r="H167" s="4" t="e">
        <f t="shared" si="5"/>
        <v>#N/A</v>
      </c>
      <c r="I167" s="4" t="e">
        <f>VLOOKUP(A167,HOP!A:U,21,0)</f>
        <v>#N/A</v>
      </c>
    </row>
    <row r="168" s="4" customFormat="1" hidden="1" spans="1:9">
      <c r="A168" s="5">
        <v>17479772237</v>
      </c>
      <c r="B168" s="6">
        <v>44618</v>
      </c>
      <c r="C168" s="6">
        <v>44619</v>
      </c>
      <c r="D168" s="4">
        <v>642</v>
      </c>
      <c r="E168" s="4" t="str">
        <f>VLOOKUP(A168,HOP!A:L,12,0)</f>
        <v>642.00</v>
      </c>
      <c r="F168" s="4" t="str">
        <f>VLOOKUP(A168,HOP!A:C,3,0)</f>
        <v>2434477</v>
      </c>
      <c r="G168" s="4">
        <f t="shared" si="4"/>
        <v>0</v>
      </c>
      <c r="H168" s="4" t="str">
        <f t="shared" si="5"/>
        <v>，2434477</v>
      </c>
      <c r="I168" s="4" t="str">
        <f>VLOOKUP(A168,HOP!A:U,21,0)</f>
        <v>直连</v>
      </c>
    </row>
    <row r="169" s="4" customFormat="1" hidden="1" spans="1:9">
      <c r="A169" s="5">
        <v>17480708476</v>
      </c>
      <c r="B169" s="6">
        <v>44618</v>
      </c>
      <c r="C169" s="6">
        <v>44619</v>
      </c>
      <c r="D169" s="4">
        <v>318</v>
      </c>
      <c r="E169" s="4" t="str">
        <f>VLOOKUP(A169,HOP!A:L,12,0)</f>
        <v>318.00</v>
      </c>
      <c r="F169" s="4" t="str">
        <f>VLOOKUP(A169,HOP!A:C,3,0)</f>
        <v>2434540</v>
      </c>
      <c r="G169" s="4">
        <f t="shared" si="4"/>
        <v>0</v>
      </c>
      <c r="H169" s="4" t="str">
        <f t="shared" si="5"/>
        <v>，2434540</v>
      </c>
      <c r="I169" s="4" t="str">
        <f>VLOOKUP(A169,HOP!A:U,21,0)</f>
        <v>直连</v>
      </c>
    </row>
    <row r="170" s="4" customFormat="1" hidden="1" spans="1:9">
      <c r="A170" s="5">
        <v>17480853110</v>
      </c>
      <c r="B170" s="6">
        <v>44617</v>
      </c>
      <c r="C170" s="6">
        <v>44619</v>
      </c>
      <c r="D170" s="4">
        <v>475</v>
      </c>
      <c r="E170" s="4" t="str">
        <f>VLOOKUP(A170,HOP!A:L,12,0)</f>
        <v>475.00</v>
      </c>
      <c r="F170" s="4" t="str">
        <f>VLOOKUP(A170,HOP!A:C,3,0)</f>
        <v>2434563</v>
      </c>
      <c r="G170" s="4">
        <f t="shared" si="4"/>
        <v>0</v>
      </c>
      <c r="H170" s="4" t="str">
        <f t="shared" si="5"/>
        <v>，2434563</v>
      </c>
      <c r="I170" s="4" t="str">
        <f>VLOOKUP(A170,HOP!A:U,21,0)</f>
        <v>直连</v>
      </c>
    </row>
    <row r="171" s="4" customFormat="1" hidden="1" spans="1:9">
      <c r="A171" s="5">
        <v>17481005967</v>
      </c>
      <c r="B171" s="6">
        <v>44618</v>
      </c>
      <c r="C171" s="6">
        <v>44619</v>
      </c>
      <c r="D171" s="4">
        <v>0</v>
      </c>
      <c r="E171" s="4" t="str">
        <f>VLOOKUP(A171,HOP!A:L,12,0)</f>
        <v>0.00</v>
      </c>
      <c r="F171" s="4" t="str">
        <f>VLOOKUP(A171,HOP!A:C,3,0)</f>
        <v>2434584</v>
      </c>
      <c r="G171" s="4">
        <f t="shared" si="4"/>
        <v>0</v>
      </c>
      <c r="H171" s="4" t="str">
        <f>$H$1&amp;F171</f>
        <v>，2434584</v>
      </c>
      <c r="I171" s="4" t="str">
        <f>VLOOKUP(A171,HOP!A:U,21,0)</f>
        <v>直连</v>
      </c>
    </row>
    <row r="172" s="4" customFormat="1" hidden="1" spans="1:9">
      <c r="A172" s="5">
        <v>17481931576</v>
      </c>
      <c r="B172" s="6">
        <v>44617</v>
      </c>
      <c r="C172" s="6">
        <v>44619</v>
      </c>
      <c r="D172" s="4">
        <v>226</v>
      </c>
      <c r="E172" s="4" t="str">
        <f>VLOOKUP(A172,HOP!A:L,12,0)</f>
        <v>226.00</v>
      </c>
      <c r="F172" s="4" t="str">
        <f>VLOOKUP(A172,HOP!A:C,3,0)</f>
        <v>2434693</v>
      </c>
      <c r="G172" s="4">
        <f t="shared" si="4"/>
        <v>0</v>
      </c>
      <c r="H172" s="4" t="str">
        <f>$H$1&amp;F172</f>
        <v>，2434693</v>
      </c>
      <c r="I172" s="4" t="str">
        <f>VLOOKUP(A172,HOP!A:U,21,0)</f>
        <v>直连</v>
      </c>
    </row>
    <row r="173" s="4" customFormat="1" hidden="1" spans="1:9">
      <c r="A173" s="5">
        <v>17482269711</v>
      </c>
      <c r="B173" s="6">
        <v>44617</v>
      </c>
      <c r="C173" s="6">
        <v>44619</v>
      </c>
      <c r="D173" s="4">
        <v>410</v>
      </c>
      <c r="E173" s="4" t="str">
        <f>VLOOKUP(A173,HOP!A:L,12,0)</f>
        <v>410.00</v>
      </c>
      <c r="F173" s="4" t="str">
        <f>VLOOKUP(A173,HOP!A:C,3,0)</f>
        <v>2434735</v>
      </c>
      <c r="G173" s="4">
        <f t="shared" si="4"/>
        <v>0</v>
      </c>
      <c r="H173" s="4" t="str">
        <f>$H$1&amp;F173</f>
        <v>，2434735</v>
      </c>
      <c r="I173" s="4" t="str">
        <f>VLOOKUP(A173,HOP!A:U,21,0)</f>
        <v>直连</v>
      </c>
    </row>
    <row r="174" s="4" customFormat="1" hidden="1" spans="1:9">
      <c r="A174" s="5">
        <v>17482484429</v>
      </c>
      <c r="B174" s="6">
        <v>44618</v>
      </c>
      <c r="C174" s="6">
        <v>44619</v>
      </c>
      <c r="D174" s="4">
        <v>623</v>
      </c>
      <c r="E174" s="4" t="str">
        <f>VLOOKUP(A174,HOP!A:L,12,0)</f>
        <v>623.00</v>
      </c>
      <c r="F174" s="4" t="str">
        <f>VLOOKUP(A174,HOP!A:C,3,0)</f>
        <v>2434763</v>
      </c>
      <c r="G174" s="4">
        <f t="shared" si="4"/>
        <v>0</v>
      </c>
      <c r="H174" s="4" t="str">
        <f>$H$1&amp;F174</f>
        <v>，2434763</v>
      </c>
      <c r="I174" s="4" t="str">
        <f>VLOOKUP(A174,HOP!A:U,21,0)</f>
        <v>直连</v>
      </c>
    </row>
    <row r="175" s="4" customFormat="1" hidden="1" spans="1:9">
      <c r="A175" s="5">
        <v>17483234235</v>
      </c>
      <c r="B175" s="6">
        <v>44618</v>
      </c>
      <c r="C175" s="6">
        <v>44619</v>
      </c>
      <c r="D175" s="4">
        <v>233</v>
      </c>
      <c r="E175" s="4" t="str">
        <f>VLOOKUP(A175,HOP!A:L,12,0)</f>
        <v>233.00</v>
      </c>
      <c r="F175" s="4" t="str">
        <f>VLOOKUP(A175,HOP!A:C,3,0)</f>
        <v>2434834</v>
      </c>
      <c r="G175" s="4">
        <f t="shared" si="4"/>
        <v>0</v>
      </c>
      <c r="H175" s="4" t="str">
        <f>$H$1&amp;F175</f>
        <v>，2434834</v>
      </c>
      <c r="I175" s="4" t="str">
        <f>VLOOKUP(A175,HOP!A:U,21,0)</f>
        <v>直连</v>
      </c>
    </row>
    <row r="176" s="4" customFormat="1" hidden="1" spans="1:9">
      <c r="A176" s="5">
        <v>17489220833</v>
      </c>
      <c r="B176" s="6">
        <v>44618</v>
      </c>
      <c r="C176" s="6">
        <v>44619</v>
      </c>
      <c r="D176" s="4">
        <v>170</v>
      </c>
      <c r="E176" s="4" t="str">
        <f>VLOOKUP(A176,HOP!A:L,12,0)</f>
        <v>170.00</v>
      </c>
      <c r="F176" s="4" t="str">
        <f>VLOOKUP(A176,HOP!A:C,3,0)</f>
        <v>2434897</v>
      </c>
      <c r="G176" s="4">
        <f t="shared" si="4"/>
        <v>0</v>
      </c>
      <c r="H176" s="4" t="str">
        <f>$H$1&amp;F176</f>
        <v>，2434897</v>
      </c>
      <c r="I176" s="4" t="str">
        <f>VLOOKUP(A176,HOP!A:U,21,0)</f>
        <v>直连</v>
      </c>
    </row>
    <row r="177" s="4" customFormat="1" hidden="1" spans="1:9">
      <c r="A177" s="5">
        <v>17489548416</v>
      </c>
      <c r="B177" s="6">
        <v>44618</v>
      </c>
      <c r="C177" s="6">
        <v>44619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>$H$1&amp;F177</f>
        <v>#N/A</v>
      </c>
      <c r="I177" s="4" t="e">
        <f>VLOOKUP(A177,HOP!A:U,21,0)</f>
        <v>#N/A</v>
      </c>
    </row>
    <row r="178" s="4" customFormat="1" hidden="1" spans="1:9">
      <c r="A178" s="5">
        <v>17490097778</v>
      </c>
      <c r="B178" s="6">
        <v>44618</v>
      </c>
      <c r="C178" s="6">
        <v>44619</v>
      </c>
      <c r="D178" s="4">
        <v>198</v>
      </c>
      <c r="E178" s="4" t="str">
        <f>VLOOKUP(A178,HOP!A:L,12,0)</f>
        <v>198.00</v>
      </c>
      <c r="F178" s="4" t="str">
        <f>VLOOKUP(A178,HOP!A:C,3,0)</f>
        <v>2434971</v>
      </c>
      <c r="G178" s="4">
        <f t="shared" si="4"/>
        <v>0</v>
      </c>
      <c r="H178" s="4" t="str">
        <f>$H$1&amp;F178</f>
        <v>，2434971</v>
      </c>
      <c r="I178" s="4" t="str">
        <f>VLOOKUP(A178,HOP!A:U,21,0)</f>
        <v>直连</v>
      </c>
    </row>
    <row r="179" s="4" customFormat="1" hidden="1" spans="1:9">
      <c r="A179" s="5">
        <v>17490392750</v>
      </c>
      <c r="B179" s="6">
        <v>44618</v>
      </c>
      <c r="C179" s="6">
        <v>44619</v>
      </c>
      <c r="D179" s="4">
        <v>0</v>
      </c>
      <c r="E179" s="4" t="e">
        <f>VLOOKUP(A179,HOP!A:L,12,0)</f>
        <v>#N/A</v>
      </c>
      <c r="F179" s="4" t="e">
        <f>VLOOKUP(A179,HOP!A:C,3,0)</f>
        <v>#N/A</v>
      </c>
      <c r="G179" s="4" t="e">
        <f t="shared" si="4"/>
        <v>#N/A</v>
      </c>
      <c r="H179" s="4" t="e">
        <f>$H$1&amp;F179</f>
        <v>#N/A</v>
      </c>
      <c r="I179" s="4" t="e">
        <f>VLOOKUP(A179,HOP!A:U,21,0)</f>
        <v>#N/A</v>
      </c>
    </row>
    <row r="180" s="4" customFormat="1" hidden="1" spans="1:9">
      <c r="A180" s="5">
        <v>17490759191</v>
      </c>
      <c r="B180" s="6">
        <v>44618</v>
      </c>
      <c r="C180" s="6">
        <v>44619</v>
      </c>
      <c r="D180" s="4">
        <v>189</v>
      </c>
      <c r="E180" s="4" t="str">
        <f>VLOOKUP(A180,HOP!A:L,12,0)</f>
        <v>189.00</v>
      </c>
      <c r="F180" s="4" t="str">
        <f>VLOOKUP(A180,HOP!A:C,3,0)</f>
        <v>2435071</v>
      </c>
      <c r="G180" s="4">
        <f t="shared" si="4"/>
        <v>0</v>
      </c>
      <c r="H180" s="4" t="str">
        <f>$H$1&amp;F180</f>
        <v>，2435071</v>
      </c>
      <c r="I180" s="4" t="str">
        <f>VLOOKUP(A180,HOP!A:U,21,0)</f>
        <v>直连</v>
      </c>
    </row>
    <row r="181" s="4" customFormat="1" hidden="1" spans="1:9">
      <c r="A181" s="5">
        <v>17490791495</v>
      </c>
      <c r="B181" s="6">
        <v>44618</v>
      </c>
      <c r="C181" s="6">
        <v>44619</v>
      </c>
      <c r="D181" s="4">
        <v>0</v>
      </c>
      <c r="E181" s="4" t="e">
        <f>VLOOKUP(A181,HOP!A:L,12,0)</f>
        <v>#N/A</v>
      </c>
      <c r="F181" s="4" t="e">
        <f>VLOOKUP(A181,HOP!A:C,3,0)</f>
        <v>#N/A</v>
      </c>
      <c r="G181" s="4" t="e">
        <f t="shared" si="4"/>
        <v>#N/A</v>
      </c>
      <c r="H181" s="4" t="e">
        <f>$H$1&amp;F181</f>
        <v>#N/A</v>
      </c>
      <c r="I181" s="4" t="e">
        <f>VLOOKUP(A181,HOP!A:U,21,0)</f>
        <v>#N/A</v>
      </c>
    </row>
    <row r="182" s="4" customFormat="1" hidden="1" spans="1:9">
      <c r="A182" s="5">
        <v>17490989772</v>
      </c>
      <c r="B182" s="6">
        <v>44618</v>
      </c>
      <c r="C182" s="6">
        <v>44619</v>
      </c>
      <c r="D182" s="4">
        <v>198</v>
      </c>
      <c r="E182" s="4" t="str">
        <f>VLOOKUP(A182,HOP!A:L,12,0)</f>
        <v>198.00</v>
      </c>
      <c r="F182" s="4" t="str">
        <f>VLOOKUP(A182,HOP!A:C,3,0)</f>
        <v>2435109</v>
      </c>
      <c r="G182" s="4">
        <f t="shared" si="4"/>
        <v>0</v>
      </c>
      <c r="H182" s="4" t="str">
        <f>$H$1&amp;F182</f>
        <v>，2435109</v>
      </c>
      <c r="I182" s="4" t="str">
        <f>VLOOKUP(A182,HOP!A:U,21,0)</f>
        <v>直连</v>
      </c>
    </row>
    <row r="183" s="4" customFormat="1" hidden="1" spans="1:9">
      <c r="A183" s="5">
        <v>17491061308</v>
      </c>
      <c r="B183" s="6">
        <v>44618</v>
      </c>
      <c r="C183" s="6">
        <v>44619</v>
      </c>
      <c r="D183" s="4">
        <v>137</v>
      </c>
      <c r="E183" s="4" t="str">
        <f>VLOOKUP(A183,HOP!A:L,12,0)</f>
        <v>137.00</v>
      </c>
      <c r="F183" s="4" t="str">
        <f>VLOOKUP(A183,HOP!A:C,3,0)</f>
        <v>2435124</v>
      </c>
      <c r="G183" s="4">
        <f t="shared" si="4"/>
        <v>0</v>
      </c>
      <c r="H183" s="4" t="str">
        <f>$H$1&amp;F183</f>
        <v>，2435124</v>
      </c>
      <c r="I183" s="4" t="str">
        <f>VLOOKUP(A183,HOP!A:U,21,0)</f>
        <v>直连</v>
      </c>
    </row>
    <row r="184" s="4" customFormat="1" hidden="1" spans="1:9">
      <c r="A184" s="5">
        <v>17491089717</v>
      </c>
      <c r="B184" s="6">
        <v>44618</v>
      </c>
      <c r="C184" s="6">
        <v>44619</v>
      </c>
      <c r="D184" s="4">
        <v>96</v>
      </c>
      <c r="E184" s="4" t="str">
        <f>VLOOKUP(A184,HOP!A:L,12,0)</f>
        <v>96.00</v>
      </c>
      <c r="F184" s="4" t="str">
        <f>VLOOKUP(A184,HOP!A:C,3,0)</f>
        <v>2435132</v>
      </c>
      <c r="G184" s="4">
        <f t="shared" si="4"/>
        <v>0</v>
      </c>
      <c r="H184" s="4" t="str">
        <f>$H$1&amp;F184</f>
        <v>，2435132</v>
      </c>
      <c r="I184" s="4" t="str">
        <f>VLOOKUP(A184,HOP!A:U,21,0)</f>
        <v>直连</v>
      </c>
    </row>
    <row r="185" s="4" customFormat="1" hidden="1" spans="1:9">
      <c r="A185" s="5">
        <v>17491143020</v>
      </c>
      <c r="B185" s="6">
        <v>44618</v>
      </c>
      <c r="C185" s="6">
        <v>44619</v>
      </c>
      <c r="D185" s="4">
        <v>98</v>
      </c>
      <c r="E185" s="4" t="str">
        <f>VLOOKUP(A185,HOP!A:L,12,0)</f>
        <v>98.00</v>
      </c>
      <c r="F185" s="4" t="str">
        <f>VLOOKUP(A185,HOP!A:C,3,0)</f>
        <v>2435138</v>
      </c>
      <c r="G185" s="4">
        <f t="shared" si="4"/>
        <v>0</v>
      </c>
      <c r="H185" s="4" t="str">
        <f>$H$1&amp;F185</f>
        <v>，2435138</v>
      </c>
      <c r="I185" s="4" t="str">
        <f>VLOOKUP(A185,HOP!A:U,21,0)</f>
        <v>直连</v>
      </c>
    </row>
    <row r="186" s="4" customFormat="1" hidden="1" spans="1:9">
      <c r="A186" s="5">
        <v>17491144149</v>
      </c>
      <c r="B186" s="6">
        <v>44618</v>
      </c>
      <c r="C186" s="6">
        <v>44619</v>
      </c>
      <c r="D186" s="4">
        <v>171</v>
      </c>
      <c r="E186" s="4" t="str">
        <f>VLOOKUP(A186,HOP!A:L,12,0)</f>
        <v>171.00</v>
      </c>
      <c r="F186" s="4" t="str">
        <f>VLOOKUP(A186,HOP!A:C,3,0)</f>
        <v>2435139</v>
      </c>
      <c r="G186" s="4">
        <f t="shared" si="4"/>
        <v>0</v>
      </c>
      <c r="H186" s="4" t="str">
        <f>$H$1&amp;F186</f>
        <v>，2435139</v>
      </c>
      <c r="I186" s="4" t="str">
        <f>VLOOKUP(A186,HOP!A:U,21,0)</f>
        <v>直连</v>
      </c>
    </row>
    <row r="187" s="4" customFormat="1" hidden="1" spans="1:9">
      <c r="A187" s="5">
        <v>17491222173</v>
      </c>
      <c r="B187" s="6">
        <v>44618</v>
      </c>
      <c r="C187" s="6">
        <v>44619</v>
      </c>
      <c r="D187" s="4">
        <v>114</v>
      </c>
      <c r="E187" s="4" t="str">
        <f>VLOOKUP(A187,HOP!A:L,12,0)</f>
        <v>114.00</v>
      </c>
      <c r="F187" s="4" t="str">
        <f>VLOOKUP(A187,HOP!A:C,3,0)</f>
        <v>2435149</v>
      </c>
      <c r="G187" s="4">
        <f t="shared" si="4"/>
        <v>0</v>
      </c>
      <c r="H187" s="4" t="str">
        <f>$H$1&amp;F187</f>
        <v>，2435149</v>
      </c>
      <c r="I187" s="4" t="str">
        <f>VLOOKUP(A187,HOP!A:U,21,0)</f>
        <v>直连</v>
      </c>
    </row>
    <row r="188" s="4" customFormat="1" hidden="1" spans="1:9">
      <c r="A188" s="5">
        <v>17491236243</v>
      </c>
      <c r="B188" s="6">
        <v>44618</v>
      </c>
      <c r="C188" s="6">
        <v>44619</v>
      </c>
      <c r="D188" s="4">
        <v>113</v>
      </c>
      <c r="E188" s="4" t="str">
        <f>VLOOKUP(A188,HOP!A:L,12,0)</f>
        <v>113.00</v>
      </c>
      <c r="F188" s="4" t="str">
        <f>VLOOKUP(A188,HOP!A:C,3,0)</f>
        <v>2435151</v>
      </c>
      <c r="G188" s="4">
        <f t="shared" si="4"/>
        <v>0</v>
      </c>
      <c r="H188" s="4" t="str">
        <f>$H$1&amp;F188</f>
        <v>，2435151</v>
      </c>
      <c r="I188" s="4" t="str">
        <f>VLOOKUP(A188,HOP!A:U,21,0)</f>
        <v>直连</v>
      </c>
    </row>
    <row r="189" s="4" customFormat="1" hidden="1" spans="1:9">
      <c r="A189" s="5">
        <v>17491326600</v>
      </c>
      <c r="B189" s="6">
        <v>44618</v>
      </c>
      <c r="C189" s="6">
        <v>44619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4"/>
        <v>#N/A</v>
      </c>
      <c r="H189" s="4" t="e">
        <f>$H$1&amp;F189</f>
        <v>#N/A</v>
      </c>
      <c r="I189" s="4" t="e">
        <f>VLOOKUP(A189,HOP!A:U,21,0)</f>
        <v>#N/A</v>
      </c>
    </row>
    <row r="190" s="4" customFormat="1" hidden="1" spans="1:9">
      <c r="A190" s="5">
        <v>17491399470</v>
      </c>
      <c r="B190" s="6">
        <v>44618</v>
      </c>
      <c r="C190" s="6">
        <v>44619</v>
      </c>
      <c r="D190" s="4">
        <v>188</v>
      </c>
      <c r="E190" s="4" t="str">
        <f>VLOOKUP(A190,HOP!A:L,12,0)</f>
        <v>188.00</v>
      </c>
      <c r="F190" s="4" t="str">
        <f>VLOOKUP(A190,HOP!A:C,3,0)</f>
        <v>2435186</v>
      </c>
      <c r="G190" s="4">
        <f t="shared" si="4"/>
        <v>0</v>
      </c>
      <c r="H190" s="4" t="str">
        <f>$H$1&amp;F190</f>
        <v>，2435186</v>
      </c>
      <c r="I190" s="4" t="str">
        <f>VLOOKUP(A190,HOP!A:U,21,0)</f>
        <v>直连</v>
      </c>
    </row>
    <row r="191" s="4" customFormat="1" hidden="1" spans="1:9">
      <c r="A191" s="5">
        <v>17491460374</v>
      </c>
      <c r="B191" s="6">
        <v>44618</v>
      </c>
      <c r="C191" s="6">
        <v>44619</v>
      </c>
      <c r="D191" s="4">
        <v>0</v>
      </c>
      <c r="E191" s="4" t="e">
        <f>VLOOKUP(A191,HOP!A:L,12,0)</f>
        <v>#N/A</v>
      </c>
      <c r="F191" s="4" t="e">
        <f>VLOOKUP(A191,HOP!A:C,3,0)</f>
        <v>#N/A</v>
      </c>
      <c r="G191" s="4" t="e">
        <f t="shared" si="4"/>
        <v>#N/A</v>
      </c>
      <c r="H191" s="4" t="e">
        <f>$H$1&amp;F191</f>
        <v>#N/A</v>
      </c>
      <c r="I191" s="4" t="e">
        <f>VLOOKUP(A191,HOP!A:U,21,0)</f>
        <v>#N/A</v>
      </c>
    </row>
    <row r="192" s="4" customFormat="1" hidden="1" spans="1:9">
      <c r="A192" s="5">
        <v>17491576849</v>
      </c>
      <c r="B192" s="6">
        <v>44618</v>
      </c>
      <c r="C192" s="6">
        <v>44619</v>
      </c>
      <c r="D192" s="4">
        <v>64</v>
      </c>
      <c r="E192" s="4" t="str">
        <f>VLOOKUP(A192,HOP!A:L,12,0)</f>
        <v>64.00</v>
      </c>
      <c r="F192" s="4" t="str">
        <f>VLOOKUP(A192,HOP!A:C,3,0)</f>
        <v>2435217</v>
      </c>
      <c r="G192" s="4">
        <f t="shared" si="4"/>
        <v>0</v>
      </c>
      <c r="H192" s="4" t="str">
        <f>$H$1&amp;F192</f>
        <v>，2435217</v>
      </c>
      <c r="I192" s="4" t="str">
        <f>VLOOKUP(A192,HOP!A:U,21,0)</f>
        <v>直连</v>
      </c>
    </row>
    <row r="193" s="4" customFormat="1" hidden="1" spans="1:9">
      <c r="A193" s="5">
        <v>17491703935</v>
      </c>
      <c r="B193" s="6">
        <v>44618</v>
      </c>
      <c r="C193" s="6">
        <v>44619</v>
      </c>
      <c r="D193" s="4">
        <v>163</v>
      </c>
      <c r="E193" s="4" t="str">
        <f>VLOOKUP(A193,HOP!A:L,12,0)</f>
        <v>163.00</v>
      </c>
      <c r="F193" s="4" t="str">
        <f>VLOOKUP(A193,HOP!A:C,3,0)</f>
        <v>2435234</v>
      </c>
      <c r="G193" s="4">
        <f t="shared" si="4"/>
        <v>0</v>
      </c>
      <c r="H193" s="4" t="str">
        <f>$H$1&amp;F193</f>
        <v>，2435234</v>
      </c>
      <c r="I193" s="4" t="str">
        <f>VLOOKUP(A193,HOP!A:U,21,0)</f>
        <v>直连</v>
      </c>
    </row>
    <row r="194" s="4" customFormat="1" hidden="1" spans="1:9">
      <c r="A194" s="5">
        <v>17491759344</v>
      </c>
      <c r="B194" s="6">
        <v>44618</v>
      </c>
      <c r="C194" s="6">
        <v>44619</v>
      </c>
      <c r="D194" s="4">
        <v>171</v>
      </c>
      <c r="E194" s="4" t="str">
        <f>VLOOKUP(A194,HOP!A:L,12,0)</f>
        <v>171.00</v>
      </c>
      <c r="F194" s="4" t="str">
        <f>VLOOKUP(A194,HOP!A:C,3,0)</f>
        <v>2435245</v>
      </c>
      <c r="G194" s="4">
        <f t="shared" si="4"/>
        <v>0</v>
      </c>
      <c r="H194" s="4" t="str">
        <f>$H$1&amp;F194</f>
        <v>，2435245</v>
      </c>
      <c r="I194" s="4" t="str">
        <f>VLOOKUP(A194,HOP!A:U,21,0)</f>
        <v>直连</v>
      </c>
    </row>
    <row r="195" s="4" customFormat="1" hidden="1" spans="1:9">
      <c r="A195" s="5">
        <v>17491782604</v>
      </c>
      <c r="B195" s="6">
        <v>44618</v>
      </c>
      <c r="C195" s="6">
        <v>44619</v>
      </c>
      <c r="D195" s="4">
        <v>123</v>
      </c>
      <c r="E195" s="4" t="str">
        <f>VLOOKUP(A195,HOP!A:L,12,0)</f>
        <v>123.00</v>
      </c>
      <c r="F195" s="4" t="str">
        <f>VLOOKUP(A195,HOP!A:C,3,0)</f>
        <v>2435248</v>
      </c>
      <c r="G195" s="4">
        <f t="shared" si="4"/>
        <v>0</v>
      </c>
      <c r="H195" s="4" t="str">
        <f>$H$1&amp;F195</f>
        <v>，2435248</v>
      </c>
      <c r="I195" s="4" t="str">
        <f>VLOOKUP(A195,HOP!A:U,21,0)</f>
        <v>直连</v>
      </c>
    </row>
    <row r="196" s="4" customFormat="1" hidden="1" spans="1:9">
      <c r="A196" s="5">
        <v>17491783960</v>
      </c>
      <c r="B196" s="6">
        <v>44618</v>
      </c>
      <c r="C196" s="6">
        <v>44619</v>
      </c>
      <c r="D196" s="4">
        <v>0</v>
      </c>
      <c r="E196" s="4" t="e">
        <f>VLOOKUP(A196,HOP!A:L,12,0)</f>
        <v>#N/A</v>
      </c>
      <c r="F196" s="4" t="e">
        <f>VLOOKUP(A196,HOP!A:C,3,0)</f>
        <v>#N/A</v>
      </c>
      <c r="G196" s="4" t="e">
        <f t="shared" si="4"/>
        <v>#N/A</v>
      </c>
      <c r="H196" s="4" t="e">
        <f>$H$1&amp;F196</f>
        <v>#N/A</v>
      </c>
      <c r="I196" s="4" t="e">
        <f>VLOOKUP(A196,HOP!A:U,21,0)</f>
        <v>#N/A</v>
      </c>
    </row>
    <row r="197" s="4" customFormat="1" hidden="1" spans="1:9">
      <c r="A197" s="5">
        <v>17491787711</v>
      </c>
      <c r="B197" s="6">
        <v>44618</v>
      </c>
      <c r="C197" s="6">
        <v>44619</v>
      </c>
      <c r="D197" s="4">
        <v>127</v>
      </c>
      <c r="E197" s="4" t="str">
        <f>VLOOKUP(A197,HOP!A:L,12,0)</f>
        <v>127.00</v>
      </c>
      <c r="F197" s="4" t="str">
        <f>VLOOKUP(A197,HOP!A:C,3,0)</f>
        <v>2435250</v>
      </c>
      <c r="G197" s="4">
        <f t="shared" si="4"/>
        <v>0</v>
      </c>
      <c r="H197" s="4" t="str">
        <f>$H$1&amp;F197</f>
        <v>，2435250</v>
      </c>
      <c r="I197" s="4" t="str">
        <f>VLOOKUP(A197,HOP!A:U,21,0)</f>
        <v>直连</v>
      </c>
    </row>
    <row r="198" s="4" customFormat="1" hidden="1" spans="1:9">
      <c r="A198" s="5">
        <v>17491887534</v>
      </c>
      <c r="B198" s="6">
        <v>44618</v>
      </c>
      <c r="C198" s="6">
        <v>44619</v>
      </c>
      <c r="D198" s="4">
        <v>171</v>
      </c>
      <c r="E198" s="4" t="str">
        <f>VLOOKUP(A198,HOP!A:L,12,0)</f>
        <v>171.00</v>
      </c>
      <c r="F198" s="4" t="str">
        <f>VLOOKUP(A198,HOP!A:C,3,0)</f>
        <v>2435263</v>
      </c>
      <c r="G198" s="4">
        <f t="shared" si="4"/>
        <v>0</v>
      </c>
      <c r="H198" s="4" t="str">
        <f>$H$1&amp;F198</f>
        <v>，2435263</v>
      </c>
      <c r="I198" s="4" t="str">
        <f>VLOOKUP(A198,HOP!A:U,21,0)</f>
        <v>直连</v>
      </c>
    </row>
    <row r="199" s="4" customFormat="1" hidden="1" spans="1:9">
      <c r="A199" s="5">
        <v>17491967787</v>
      </c>
      <c r="B199" s="6">
        <v>44618</v>
      </c>
      <c r="C199" s="6">
        <v>44619</v>
      </c>
      <c r="D199" s="4">
        <v>98</v>
      </c>
      <c r="E199" s="4" t="str">
        <f>VLOOKUP(A199,HOP!A:L,12,0)</f>
        <v>98.00</v>
      </c>
      <c r="F199" s="4" t="str">
        <f>VLOOKUP(A199,HOP!A:C,3,0)</f>
        <v>2435274</v>
      </c>
      <c r="G199" s="4">
        <f t="shared" si="4"/>
        <v>0</v>
      </c>
      <c r="H199" s="4" t="str">
        <f>$H$1&amp;F199</f>
        <v>，2435274</v>
      </c>
      <c r="I199" s="4" t="str">
        <f>VLOOKUP(A199,HOP!A:U,21,0)</f>
        <v>直连</v>
      </c>
    </row>
    <row r="200" s="4" customFormat="1" hidden="1" spans="1:9">
      <c r="A200" s="5">
        <v>17491982917</v>
      </c>
      <c r="B200" s="6">
        <v>44618</v>
      </c>
      <c r="C200" s="6">
        <v>44619</v>
      </c>
      <c r="D200" s="4">
        <v>341</v>
      </c>
      <c r="E200" s="4" t="str">
        <f>VLOOKUP(A200,HOP!A:L,12,0)</f>
        <v>341.00</v>
      </c>
      <c r="F200" s="4" t="str">
        <f>VLOOKUP(A200,HOP!A:C,3,0)</f>
        <v>2435278</v>
      </c>
      <c r="G200" s="4">
        <f t="shared" si="4"/>
        <v>0</v>
      </c>
      <c r="H200" s="4" t="str">
        <f>$H$1&amp;F200</f>
        <v>，2435278</v>
      </c>
      <c r="I200" s="4" t="str">
        <f>VLOOKUP(A200,HOP!A:U,21,0)</f>
        <v>直连</v>
      </c>
    </row>
    <row r="201" s="4" customFormat="1" hidden="1" spans="1:9">
      <c r="A201" s="5">
        <v>17492065070</v>
      </c>
      <c r="B201" s="6">
        <v>44618</v>
      </c>
      <c r="C201" s="6">
        <v>44619</v>
      </c>
      <c r="D201" s="4">
        <v>171</v>
      </c>
      <c r="E201" s="4" t="str">
        <f>VLOOKUP(A201,HOP!A:L,12,0)</f>
        <v>171.00</v>
      </c>
      <c r="F201" s="4" t="str">
        <f>VLOOKUP(A201,HOP!A:C,3,0)</f>
        <v>2435290</v>
      </c>
      <c r="G201" s="4">
        <f t="shared" si="4"/>
        <v>0</v>
      </c>
      <c r="H201" s="4" t="str">
        <f>$H$1&amp;F201</f>
        <v>，2435290</v>
      </c>
      <c r="I201" s="4" t="str">
        <f>VLOOKUP(A201,HOP!A:U,21,0)</f>
        <v>直连</v>
      </c>
    </row>
    <row r="202" s="4" customFormat="1" hidden="1" spans="1:9">
      <c r="A202" s="5">
        <v>17492080647</v>
      </c>
      <c r="B202" s="6">
        <v>44618</v>
      </c>
      <c r="C202" s="6">
        <v>44619</v>
      </c>
      <c r="D202" s="4">
        <v>137</v>
      </c>
      <c r="E202" s="4" t="str">
        <f>VLOOKUP(A202,HOP!A:L,12,0)</f>
        <v>137.00</v>
      </c>
      <c r="F202" s="4" t="str">
        <f>VLOOKUP(A202,HOP!A:C,3,0)</f>
        <v>2435293</v>
      </c>
      <c r="G202" s="4">
        <f t="shared" si="4"/>
        <v>0</v>
      </c>
      <c r="H202" s="4" t="str">
        <f>$H$1&amp;F202</f>
        <v>，2435293</v>
      </c>
      <c r="I202" s="4" t="str">
        <f>VLOOKUP(A202,HOP!A:U,21,0)</f>
        <v>直连</v>
      </c>
    </row>
    <row r="203" s="4" customFormat="1" hidden="1" spans="1:9">
      <c r="A203" s="5">
        <v>17492112111</v>
      </c>
      <c r="B203" s="6">
        <v>44618</v>
      </c>
      <c r="C203" s="6">
        <v>44619</v>
      </c>
      <c r="D203" s="4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ref="G203:G237" si="6">D203-E203</f>
        <v>#N/A</v>
      </c>
      <c r="H203" s="4" t="e">
        <f t="shared" ref="H203:H227" si="7">$H$1&amp;F203</f>
        <v>#N/A</v>
      </c>
      <c r="I203" s="4" t="e">
        <f>VLOOKUP(A203,HOP!A:U,21,0)</f>
        <v>#N/A</v>
      </c>
    </row>
    <row r="204" s="4" customFormat="1" hidden="1" spans="1:9">
      <c r="A204" s="5">
        <v>17492144636</v>
      </c>
      <c r="B204" s="6">
        <v>44618</v>
      </c>
      <c r="C204" s="6">
        <v>44619</v>
      </c>
      <c r="D204" s="4">
        <v>142</v>
      </c>
      <c r="E204" s="4" t="str">
        <f>VLOOKUP(A204,HOP!A:L,12,0)</f>
        <v>142.00</v>
      </c>
      <c r="F204" s="4" t="str">
        <f>VLOOKUP(A204,HOP!A:C,3,0)</f>
        <v>2435304</v>
      </c>
      <c r="G204" s="4">
        <f t="shared" si="6"/>
        <v>0</v>
      </c>
      <c r="H204" s="4" t="str">
        <f t="shared" si="7"/>
        <v>，2435304</v>
      </c>
      <c r="I204" s="4" t="str">
        <f>VLOOKUP(A204,HOP!A:U,21,0)</f>
        <v>直连</v>
      </c>
    </row>
    <row r="205" s="4" customFormat="1" hidden="1" spans="1:9">
      <c r="A205" s="5">
        <v>17492158789</v>
      </c>
      <c r="B205" s="6">
        <v>44618</v>
      </c>
      <c r="C205" s="6">
        <v>44619</v>
      </c>
      <c r="D205" s="4">
        <v>212</v>
      </c>
      <c r="E205" s="4" t="str">
        <f>VLOOKUP(A205,HOP!A:L,12,0)</f>
        <v>212.00</v>
      </c>
      <c r="F205" s="4" t="str">
        <f>VLOOKUP(A205,HOP!A:C,3,0)</f>
        <v>2435310</v>
      </c>
      <c r="G205" s="4">
        <f t="shared" si="6"/>
        <v>0</v>
      </c>
      <c r="H205" s="4" t="str">
        <f t="shared" si="7"/>
        <v>，2435310</v>
      </c>
      <c r="I205" s="4" t="str">
        <f>VLOOKUP(A205,HOP!A:U,21,0)</f>
        <v>直连</v>
      </c>
    </row>
    <row r="206" s="4" customFormat="1" hidden="1" spans="1:9">
      <c r="A206" s="5">
        <v>17492212099</v>
      </c>
      <c r="B206" s="6">
        <v>44618</v>
      </c>
      <c r="C206" s="6">
        <v>44619</v>
      </c>
      <c r="D206" s="4">
        <v>76</v>
      </c>
      <c r="E206" s="4" t="str">
        <f>VLOOKUP(A206,HOP!A:L,12,0)</f>
        <v>76.00</v>
      </c>
      <c r="F206" s="4" t="str">
        <f>VLOOKUP(A206,HOP!A:C,3,0)</f>
        <v>2435318</v>
      </c>
      <c r="G206" s="4">
        <f t="shared" si="6"/>
        <v>0</v>
      </c>
      <c r="H206" s="4" t="str">
        <f t="shared" si="7"/>
        <v>，2435318</v>
      </c>
      <c r="I206" s="4" t="str">
        <f>VLOOKUP(A206,HOP!A:U,21,0)</f>
        <v>直连</v>
      </c>
    </row>
    <row r="207" s="4" customFormat="1" hidden="1" spans="1:9">
      <c r="A207" s="5">
        <v>17492264456</v>
      </c>
      <c r="B207" s="6">
        <v>44618</v>
      </c>
      <c r="C207" s="6">
        <v>44619</v>
      </c>
      <c r="D207" s="4">
        <v>257</v>
      </c>
      <c r="E207" s="4" t="str">
        <f>VLOOKUP(A207,HOP!A:L,12,0)</f>
        <v>257.00</v>
      </c>
      <c r="F207" s="4" t="str">
        <f>VLOOKUP(A207,HOP!A:C,3,0)</f>
        <v>2435328</v>
      </c>
      <c r="G207" s="4">
        <f t="shared" si="6"/>
        <v>0</v>
      </c>
      <c r="H207" s="4" t="str">
        <f t="shared" si="7"/>
        <v>，2435328</v>
      </c>
      <c r="I207" s="4" t="str">
        <f>VLOOKUP(A207,HOP!A:U,21,0)</f>
        <v>直连</v>
      </c>
    </row>
    <row r="208" s="4" customFormat="1" hidden="1" spans="1:9">
      <c r="A208" s="5">
        <v>17492302418</v>
      </c>
      <c r="B208" s="6">
        <v>44618</v>
      </c>
      <c r="C208" s="6">
        <v>44619</v>
      </c>
      <c r="D208" s="4">
        <v>113</v>
      </c>
      <c r="E208" s="4" t="str">
        <f>VLOOKUP(A208,HOP!A:L,12,0)</f>
        <v>113.00</v>
      </c>
      <c r="F208" s="4" t="str">
        <f>VLOOKUP(A208,HOP!A:C,3,0)</f>
        <v>2435335</v>
      </c>
      <c r="G208" s="4">
        <f t="shared" si="6"/>
        <v>0</v>
      </c>
      <c r="H208" s="4" t="str">
        <f t="shared" si="7"/>
        <v>，2435335</v>
      </c>
      <c r="I208" s="4" t="str">
        <f>VLOOKUP(A208,HOP!A:U,21,0)</f>
        <v>直连</v>
      </c>
    </row>
    <row r="209" s="4" customFormat="1" hidden="1" spans="1:9">
      <c r="A209" s="5">
        <v>17492322106</v>
      </c>
      <c r="B209" s="6">
        <v>44618</v>
      </c>
      <c r="C209" s="6">
        <v>44619</v>
      </c>
      <c r="D209" s="4">
        <v>161</v>
      </c>
      <c r="E209" s="4" t="str">
        <f>VLOOKUP(A209,HOP!A:L,12,0)</f>
        <v>161.00</v>
      </c>
      <c r="F209" s="4" t="str">
        <f>VLOOKUP(A209,HOP!A:C,3,0)</f>
        <v>2435336</v>
      </c>
      <c r="G209" s="4">
        <f t="shared" si="6"/>
        <v>0</v>
      </c>
      <c r="H209" s="4" t="str">
        <f t="shared" si="7"/>
        <v>，2435336</v>
      </c>
      <c r="I209" s="4" t="str">
        <f>VLOOKUP(A209,HOP!A:U,21,0)</f>
        <v>直连</v>
      </c>
    </row>
    <row r="210" s="4" customFormat="1" hidden="1" spans="1:9">
      <c r="A210" s="5">
        <v>17492334501</v>
      </c>
      <c r="B210" s="6">
        <v>44618</v>
      </c>
      <c r="C210" s="6">
        <v>44619</v>
      </c>
      <c r="D210" s="4">
        <v>137</v>
      </c>
      <c r="E210" s="4" t="str">
        <f>VLOOKUP(A210,HOP!A:L,12,0)</f>
        <v>137.00</v>
      </c>
      <c r="F210" s="4" t="str">
        <f>VLOOKUP(A210,HOP!A:C,3,0)</f>
        <v>2435337</v>
      </c>
      <c r="G210" s="4">
        <f t="shared" si="6"/>
        <v>0</v>
      </c>
      <c r="H210" s="4" t="str">
        <f t="shared" si="7"/>
        <v>，2435337</v>
      </c>
      <c r="I210" s="4" t="str">
        <f>VLOOKUP(A210,HOP!A:U,21,0)</f>
        <v>直连</v>
      </c>
    </row>
    <row r="211" s="4" customFormat="1" hidden="1" spans="1:9">
      <c r="A211" s="5">
        <v>17492404508</v>
      </c>
      <c r="B211" s="6">
        <v>44618</v>
      </c>
      <c r="C211" s="6">
        <v>44619</v>
      </c>
      <c r="D211" s="4">
        <v>59</v>
      </c>
      <c r="E211" s="4" t="str">
        <f>VLOOKUP(A211,HOP!A:L,12,0)</f>
        <v>59.00</v>
      </c>
      <c r="F211" s="4" t="str">
        <f>VLOOKUP(A211,HOP!A:C,3,0)</f>
        <v>2435344</v>
      </c>
      <c r="G211" s="4">
        <f t="shared" si="6"/>
        <v>0</v>
      </c>
      <c r="H211" s="4" t="str">
        <f t="shared" si="7"/>
        <v>，2435344</v>
      </c>
      <c r="I211" s="4" t="str">
        <f>VLOOKUP(A211,HOP!A:U,21,0)</f>
        <v>直连</v>
      </c>
    </row>
    <row r="212" s="4" customFormat="1" hidden="1" spans="1:9">
      <c r="A212" s="5">
        <v>17492442880</v>
      </c>
      <c r="B212" s="6">
        <v>44618</v>
      </c>
      <c r="C212" s="6">
        <v>44619</v>
      </c>
      <c r="D212" s="4">
        <v>100</v>
      </c>
      <c r="E212" s="4" t="str">
        <f>VLOOKUP(A212,HOP!A:L,12,0)</f>
        <v>100.00</v>
      </c>
      <c r="F212" s="4" t="str">
        <f>VLOOKUP(A212,HOP!A:C,3,0)</f>
        <v>2435353</v>
      </c>
      <c r="G212" s="4">
        <f t="shared" si="6"/>
        <v>0</v>
      </c>
      <c r="H212" s="4" t="str">
        <f t="shared" si="7"/>
        <v>，2435353</v>
      </c>
      <c r="I212" s="4" t="str">
        <f>VLOOKUP(A212,HOP!A:U,21,0)</f>
        <v>直连</v>
      </c>
    </row>
    <row r="213" s="4" customFormat="1" hidden="1" spans="1:9">
      <c r="A213" s="5">
        <v>17492513310</v>
      </c>
      <c r="B213" s="6">
        <v>44618</v>
      </c>
      <c r="C213" s="6">
        <v>44619</v>
      </c>
      <c r="D213" s="4">
        <v>1034</v>
      </c>
      <c r="E213" s="4" t="str">
        <f>VLOOKUP(A213,HOP!A:L,12,0)</f>
        <v>1034.00</v>
      </c>
      <c r="F213" s="4" t="str">
        <f>VLOOKUP(A213,HOP!A:C,3,0)</f>
        <v>2435364</v>
      </c>
      <c r="G213" s="4">
        <f t="shared" si="6"/>
        <v>0</v>
      </c>
      <c r="H213" s="4" t="str">
        <f t="shared" si="7"/>
        <v>，2435364</v>
      </c>
      <c r="I213" s="4" t="str">
        <f>VLOOKUP(A213,HOP!A:U,21,0)</f>
        <v>直连</v>
      </c>
    </row>
    <row r="214" s="4" customFormat="1" hidden="1" spans="1:9">
      <c r="A214" s="5">
        <v>17492546389</v>
      </c>
      <c r="B214" s="6">
        <v>44618</v>
      </c>
      <c r="C214" s="6">
        <v>44619</v>
      </c>
      <c r="D214" s="4">
        <v>168</v>
      </c>
      <c r="E214" s="4" t="str">
        <f>VLOOKUP(A214,HOP!A:L,12,0)</f>
        <v>168.00</v>
      </c>
      <c r="F214" s="4" t="str">
        <f>VLOOKUP(A214,HOP!A:C,3,0)</f>
        <v>2435372</v>
      </c>
      <c r="G214" s="4">
        <f t="shared" si="6"/>
        <v>0</v>
      </c>
      <c r="H214" s="4" t="str">
        <f t="shared" si="7"/>
        <v>，2435372</v>
      </c>
      <c r="I214" s="4" t="str">
        <f>VLOOKUP(A214,HOP!A:U,21,0)</f>
        <v>直连</v>
      </c>
    </row>
    <row r="215" s="4" customFormat="1" hidden="1" spans="1:9">
      <c r="A215" s="5">
        <v>17492714531</v>
      </c>
      <c r="B215" s="6">
        <v>44618</v>
      </c>
      <c r="C215" s="6">
        <v>44619</v>
      </c>
      <c r="D215" s="4">
        <v>64</v>
      </c>
      <c r="E215" s="4" t="str">
        <f>VLOOKUP(A215,HOP!A:L,12,0)</f>
        <v>64.00</v>
      </c>
      <c r="F215" s="4" t="str">
        <f>VLOOKUP(A215,HOP!A:C,3,0)</f>
        <v>2435388</v>
      </c>
      <c r="G215" s="4">
        <f t="shared" si="6"/>
        <v>0</v>
      </c>
      <c r="H215" s="4" t="str">
        <f t="shared" si="7"/>
        <v>，2435388</v>
      </c>
      <c r="I215" s="4" t="str">
        <f>VLOOKUP(A215,HOP!A:U,21,0)</f>
        <v>直连</v>
      </c>
    </row>
    <row r="216" s="4" customFormat="1" hidden="1" spans="1:9">
      <c r="A216" s="5">
        <v>17492820133</v>
      </c>
      <c r="B216" s="6">
        <v>44618</v>
      </c>
      <c r="C216" s="6">
        <v>44619</v>
      </c>
      <c r="D216" s="4">
        <v>125</v>
      </c>
      <c r="E216" s="4" t="str">
        <f>VLOOKUP(A216,HOP!A:L,12,0)</f>
        <v>125.00</v>
      </c>
      <c r="F216" s="4" t="str">
        <f>VLOOKUP(A216,HOP!A:C,3,0)</f>
        <v>2435407</v>
      </c>
      <c r="G216" s="4">
        <f t="shared" si="6"/>
        <v>0</v>
      </c>
      <c r="H216" s="4" t="str">
        <f t="shared" si="7"/>
        <v>，2435407</v>
      </c>
      <c r="I216" s="4" t="str">
        <f>VLOOKUP(A216,HOP!A:U,21,0)</f>
        <v>直连</v>
      </c>
    </row>
    <row r="217" s="4" customFormat="1" hidden="1" spans="1:9">
      <c r="A217" s="5">
        <v>17498458371</v>
      </c>
      <c r="B217" s="6">
        <v>44618</v>
      </c>
      <c r="C217" s="6">
        <v>44619</v>
      </c>
      <c r="D217" s="4">
        <v>146</v>
      </c>
      <c r="E217" s="4" t="str">
        <f>VLOOKUP(A217,HOP!A:L,12,0)</f>
        <v>146.00</v>
      </c>
      <c r="F217" s="4" t="str">
        <f>VLOOKUP(A217,HOP!A:C,3,0)</f>
        <v>2435429</v>
      </c>
      <c r="G217" s="4">
        <f t="shared" si="6"/>
        <v>0</v>
      </c>
      <c r="H217" s="4" t="str">
        <f>$H$1&amp;F217</f>
        <v>，2435429</v>
      </c>
      <c r="I217" s="4" t="str">
        <f>VLOOKUP(A217,HOP!A:U,21,0)</f>
        <v>直连</v>
      </c>
    </row>
    <row r="218" s="4" customFormat="1" hidden="1" spans="1:9">
      <c r="A218" s="5">
        <v>17498544849</v>
      </c>
      <c r="B218" s="6">
        <v>44618</v>
      </c>
      <c r="C218" s="6">
        <v>44619</v>
      </c>
      <c r="D218" s="4">
        <v>171</v>
      </c>
      <c r="E218" s="4" t="str">
        <f>VLOOKUP(A218,HOP!A:L,12,0)</f>
        <v>171.00</v>
      </c>
      <c r="F218" s="4" t="str">
        <f>VLOOKUP(A218,HOP!A:C,3,0)</f>
        <v>2435436</v>
      </c>
      <c r="G218" s="4">
        <f t="shared" si="6"/>
        <v>0</v>
      </c>
      <c r="H218" s="4" t="str">
        <f>$H$1&amp;F218</f>
        <v>，2435436</v>
      </c>
      <c r="I218" s="4" t="str">
        <f>VLOOKUP(A218,HOP!A:U,21,0)</f>
        <v>直连</v>
      </c>
    </row>
    <row r="219" s="4" customFormat="1" hidden="1" spans="1:9">
      <c r="A219" s="5">
        <v>17498643144</v>
      </c>
      <c r="B219" s="6">
        <v>44618</v>
      </c>
      <c r="C219" s="6">
        <v>44619</v>
      </c>
      <c r="D219" s="4">
        <v>133</v>
      </c>
      <c r="E219" s="4" t="str">
        <f>VLOOKUP(A219,HOP!A:L,12,0)</f>
        <v>133.00</v>
      </c>
      <c r="F219" s="4" t="str">
        <f>VLOOKUP(A219,HOP!A:C,3,0)</f>
        <v>2435445</v>
      </c>
      <c r="G219" s="4">
        <f t="shared" si="6"/>
        <v>0</v>
      </c>
      <c r="H219" s="4" t="str">
        <f>$H$1&amp;F219</f>
        <v>，2435445</v>
      </c>
      <c r="I219" s="4" t="str">
        <f>VLOOKUP(A219,HOP!A:U,21,0)</f>
        <v>直连</v>
      </c>
    </row>
    <row r="220" s="4" customFormat="1" hidden="1" spans="1:9">
      <c r="A220" s="5">
        <v>17498693937</v>
      </c>
      <c r="B220" s="6">
        <v>44618</v>
      </c>
      <c r="C220" s="6">
        <v>44619</v>
      </c>
      <c r="D220" s="4">
        <v>98</v>
      </c>
      <c r="E220" s="4" t="str">
        <f>VLOOKUP(A220,HOP!A:L,12,0)</f>
        <v>98.00</v>
      </c>
      <c r="F220" s="4" t="str">
        <f>VLOOKUP(A220,HOP!A:C,3,0)</f>
        <v>2435460</v>
      </c>
      <c r="G220" s="4">
        <f t="shared" si="6"/>
        <v>0</v>
      </c>
      <c r="H220" s="4" t="str">
        <f>$H$1&amp;F220</f>
        <v>，2435460</v>
      </c>
      <c r="I220" s="4" t="str">
        <f>VLOOKUP(A220,HOP!A:U,21,0)</f>
        <v>直连</v>
      </c>
    </row>
    <row r="221" s="4" customFormat="1" hidden="1" spans="1:9">
      <c r="A221" s="5">
        <v>17499029138</v>
      </c>
      <c r="B221" s="6">
        <v>44618</v>
      </c>
      <c r="C221" s="6">
        <v>44619</v>
      </c>
      <c r="D221" s="4">
        <v>98</v>
      </c>
      <c r="E221" s="4" t="str">
        <f>VLOOKUP(A221,HOP!A:L,12,0)</f>
        <v>98.00</v>
      </c>
      <c r="F221" s="4" t="str">
        <f>VLOOKUP(A221,HOP!A:C,3,0)</f>
        <v>2435585</v>
      </c>
      <c r="G221" s="4">
        <f t="shared" si="6"/>
        <v>0</v>
      </c>
      <c r="H221" s="4" t="str">
        <f>$H$1&amp;F221</f>
        <v>，2435585</v>
      </c>
      <c r="I221" s="4" t="str">
        <f>VLOOKUP(A221,HOP!A:U,21,0)</f>
        <v>直连</v>
      </c>
    </row>
    <row r="222" s="4" customFormat="1" hidden="1" spans="1:9">
      <c r="A222" s="5">
        <v>17499178762</v>
      </c>
      <c r="B222" s="6">
        <v>44618</v>
      </c>
      <c r="C222" s="6">
        <v>44619</v>
      </c>
      <c r="D222" s="4">
        <v>356</v>
      </c>
      <c r="E222" s="4" t="str">
        <f>VLOOKUP(A222,HOP!A:L,12,0)</f>
        <v>356.00</v>
      </c>
      <c r="F222" s="4" t="str">
        <f>VLOOKUP(A222,HOP!A:C,3,0)</f>
        <v>2435677</v>
      </c>
      <c r="G222" s="4">
        <f t="shared" si="6"/>
        <v>0</v>
      </c>
      <c r="H222" s="4" t="str">
        <f>$H$1&amp;F222</f>
        <v>，2435677</v>
      </c>
      <c r="I222" s="4" t="str">
        <f>VLOOKUP(A222,HOP!A:U,21,0)</f>
        <v>直连</v>
      </c>
    </row>
    <row r="223" s="4" customFormat="1" hidden="1" spans="1:9">
      <c r="A223" s="5">
        <v>17499202527</v>
      </c>
      <c r="B223" s="6">
        <v>44618</v>
      </c>
      <c r="C223" s="6">
        <v>44619</v>
      </c>
      <c r="D223" s="4">
        <v>1036</v>
      </c>
      <c r="E223" s="4" t="str">
        <f>VLOOKUP(A223,HOP!A:L,12,0)</f>
        <v>1036.00</v>
      </c>
      <c r="F223" s="4" t="str">
        <f>VLOOKUP(A223,HOP!A:C,3,0)</f>
        <v>2435693</v>
      </c>
      <c r="G223" s="4">
        <f t="shared" si="6"/>
        <v>0</v>
      </c>
      <c r="H223" s="4" t="str">
        <f>$H$1&amp;F223</f>
        <v>，2435693</v>
      </c>
      <c r="I223" s="4" t="str">
        <f>VLOOKUP(A223,HOP!A:U,21,0)</f>
        <v>直连</v>
      </c>
    </row>
    <row r="224" s="4" customFormat="1" hidden="1" spans="1:9">
      <c r="A224" s="5">
        <v>17499260114</v>
      </c>
      <c r="B224" s="6">
        <v>44618</v>
      </c>
      <c r="C224" s="6">
        <v>44619</v>
      </c>
      <c r="D224" s="4">
        <v>170</v>
      </c>
      <c r="E224" s="4" t="str">
        <f>VLOOKUP(A224,HOP!A:L,12,0)</f>
        <v>170.00</v>
      </c>
      <c r="F224" s="4" t="str">
        <f>VLOOKUP(A224,HOP!A:C,3,0)</f>
        <v>2435734</v>
      </c>
      <c r="G224" s="4">
        <f t="shared" si="6"/>
        <v>0</v>
      </c>
      <c r="H224" s="4" t="str">
        <f>$H$1&amp;F224</f>
        <v>，2435734</v>
      </c>
      <c r="I224" s="4" t="str">
        <f>VLOOKUP(A224,HOP!A:U,21,0)</f>
        <v>直连</v>
      </c>
    </row>
    <row r="225" s="4" customFormat="1" hidden="1" spans="1:9">
      <c r="A225" s="5">
        <v>17499472137</v>
      </c>
      <c r="B225" s="6">
        <v>44618</v>
      </c>
      <c r="C225" s="6">
        <v>44619</v>
      </c>
      <c r="D225" s="4">
        <v>0</v>
      </c>
      <c r="E225" s="4" t="e">
        <f>VLOOKUP(A225,HOP!A:L,12,0)</f>
        <v>#N/A</v>
      </c>
      <c r="F225" s="4" t="e">
        <f>VLOOKUP(A225,HOP!A:C,3,0)</f>
        <v>#N/A</v>
      </c>
      <c r="G225" s="4" t="e">
        <f t="shared" si="6"/>
        <v>#N/A</v>
      </c>
      <c r="H225" s="4" t="e">
        <f>$H$1&amp;F225</f>
        <v>#N/A</v>
      </c>
      <c r="I225" s="4" t="e">
        <f>VLOOKUP(A225,HOP!A:U,21,0)</f>
        <v>#N/A</v>
      </c>
    </row>
    <row r="226" s="4" customFormat="1" hidden="1" spans="1:9">
      <c r="A226" s="5">
        <v>17499478998</v>
      </c>
      <c r="B226" s="6">
        <v>44618</v>
      </c>
      <c r="C226" s="6">
        <v>44619</v>
      </c>
      <c r="D226" s="4">
        <v>126</v>
      </c>
      <c r="E226" s="4" t="str">
        <f>VLOOKUP(A226,HOP!A:L,12,0)</f>
        <v>126.00</v>
      </c>
      <c r="F226" s="4" t="str">
        <f>VLOOKUP(A226,HOP!A:C,3,0)</f>
        <v>2435935</v>
      </c>
      <c r="G226" s="4">
        <f t="shared" si="6"/>
        <v>0</v>
      </c>
      <c r="H226" s="4" t="str">
        <f>$H$1&amp;F226</f>
        <v>，2435935</v>
      </c>
      <c r="I226" s="4" t="str">
        <f>VLOOKUP(A226,HOP!A:U,21,0)</f>
        <v>直连</v>
      </c>
    </row>
    <row r="227" s="4" customFormat="1" hidden="1" spans="1:9">
      <c r="A227" s="5">
        <v>17499561000</v>
      </c>
      <c r="B227" s="6">
        <v>44618</v>
      </c>
      <c r="C227" s="6">
        <v>44619</v>
      </c>
      <c r="D227" s="4">
        <v>294</v>
      </c>
      <c r="E227" s="4" t="str">
        <f>VLOOKUP(A227,HOP!A:L,12,0)</f>
        <v>294.00</v>
      </c>
      <c r="F227" s="4" t="str">
        <f>VLOOKUP(A227,HOP!A:C,3,0)</f>
        <v>2436004</v>
      </c>
      <c r="G227" s="4">
        <f t="shared" si="6"/>
        <v>0</v>
      </c>
      <c r="H227" s="4" t="str">
        <f>$H$1&amp;F227</f>
        <v>，2436004</v>
      </c>
      <c r="I227" s="4" t="str">
        <f>VLOOKUP(A227,HOP!A:U,21,0)</f>
        <v>直连</v>
      </c>
    </row>
    <row r="228" s="4" customFormat="1" hidden="1" spans="1:9">
      <c r="A228" s="5">
        <v>17499773756</v>
      </c>
      <c r="B228" s="6">
        <v>44618</v>
      </c>
      <c r="C228" s="6">
        <v>44619</v>
      </c>
      <c r="D228" s="4">
        <v>186</v>
      </c>
      <c r="E228" s="4" t="str">
        <f>VLOOKUP(A228,HOP!A:L,12,0)</f>
        <v>186.00</v>
      </c>
      <c r="F228" s="4" t="str">
        <f>VLOOKUP(A228,HOP!A:C,3,0)</f>
        <v>2436163</v>
      </c>
      <c r="G228" s="4">
        <f t="shared" si="6"/>
        <v>0</v>
      </c>
      <c r="H228" s="4" t="str">
        <f>$H$1&amp;F228</f>
        <v>，2436163</v>
      </c>
      <c r="I228" s="4" t="str">
        <f>VLOOKUP(A228,HOP!A:U,21,0)</f>
        <v>直连</v>
      </c>
    </row>
    <row r="229" s="4" customFormat="1" hidden="1" spans="1:9">
      <c r="A229" s="5">
        <v>17499836854</v>
      </c>
      <c r="B229" s="6">
        <v>44618</v>
      </c>
      <c r="C229" s="6">
        <v>44619</v>
      </c>
      <c r="D229" s="4">
        <v>0</v>
      </c>
      <c r="E229" s="4" t="e">
        <f>VLOOKUP(A229,HOP!A:L,12,0)</f>
        <v>#N/A</v>
      </c>
      <c r="F229" s="4" t="e">
        <f>VLOOKUP(A229,HOP!A:C,3,0)</f>
        <v>#N/A</v>
      </c>
      <c r="G229" s="4" t="e">
        <f t="shared" si="6"/>
        <v>#N/A</v>
      </c>
      <c r="H229" s="4" t="e">
        <f>$H$1&amp;F229</f>
        <v>#N/A</v>
      </c>
      <c r="I229" s="4" t="e">
        <f>VLOOKUP(A229,HOP!A:U,21,0)</f>
        <v>#N/A</v>
      </c>
    </row>
    <row r="230" s="4" customFormat="1" hidden="1" spans="1:9">
      <c r="A230" s="5">
        <v>17500023036</v>
      </c>
      <c r="B230" s="6">
        <v>44618</v>
      </c>
      <c r="C230" s="6">
        <v>44619</v>
      </c>
      <c r="D230" s="4">
        <v>113</v>
      </c>
      <c r="E230" s="4" t="str">
        <f>VLOOKUP(A230,HOP!A:L,12,0)</f>
        <v>113.00</v>
      </c>
      <c r="F230" s="4" t="str">
        <f>VLOOKUP(A230,HOP!A:C,3,0)</f>
        <v>2436383</v>
      </c>
      <c r="G230" s="4">
        <f t="shared" si="6"/>
        <v>0</v>
      </c>
      <c r="H230" s="4" t="str">
        <f>$H$1&amp;F230</f>
        <v>，2436383</v>
      </c>
      <c r="I230" s="4" t="str">
        <f>VLOOKUP(A230,HOP!A:U,21,0)</f>
        <v>直连</v>
      </c>
    </row>
    <row r="231" s="4" customFormat="1" hidden="1" spans="1:9">
      <c r="A231" s="5">
        <v>17500191509</v>
      </c>
      <c r="B231" s="6">
        <v>44618</v>
      </c>
      <c r="C231" s="6">
        <v>44619</v>
      </c>
      <c r="D231" s="4">
        <v>96</v>
      </c>
      <c r="E231" s="4" t="str">
        <f>VLOOKUP(A231,HOP!A:L,12,0)</f>
        <v>96.00</v>
      </c>
      <c r="F231" s="4" t="str">
        <f>VLOOKUP(A231,HOP!A:C,3,0)</f>
        <v>2436516</v>
      </c>
      <c r="G231" s="4">
        <f t="shared" si="6"/>
        <v>0</v>
      </c>
      <c r="H231" s="4" t="str">
        <f>$H$1&amp;F231</f>
        <v>，2436516</v>
      </c>
      <c r="I231" s="4" t="str">
        <f>VLOOKUP(A231,HOP!A:U,21,0)</f>
        <v>直连</v>
      </c>
    </row>
    <row r="232" s="4" customFormat="1" hidden="1" spans="1:9">
      <c r="A232" s="5">
        <v>17500239189</v>
      </c>
      <c r="B232" s="6">
        <v>44618</v>
      </c>
      <c r="C232" s="6">
        <v>44619</v>
      </c>
      <c r="D232" s="4">
        <v>122</v>
      </c>
      <c r="E232" s="4" t="str">
        <f>VLOOKUP(A232,HOP!A:L,12,0)</f>
        <v>122.00</v>
      </c>
      <c r="F232" s="4" t="str">
        <f>VLOOKUP(A232,HOP!A:C,3,0)</f>
        <v>2436548</v>
      </c>
      <c r="G232" s="4">
        <f t="shared" si="6"/>
        <v>0</v>
      </c>
      <c r="H232" s="4" t="str">
        <f>$H$1&amp;F232</f>
        <v>，2436548</v>
      </c>
      <c r="I232" s="4" t="str">
        <f>VLOOKUP(A232,HOP!A:U,21,0)</f>
        <v>直连</v>
      </c>
    </row>
    <row r="233" s="4" customFormat="1" hidden="1" spans="1:9">
      <c r="A233" s="5">
        <v>17500262478</v>
      </c>
      <c r="B233" s="6">
        <v>44618</v>
      </c>
      <c r="C233" s="6">
        <v>44619</v>
      </c>
      <c r="D233" s="4">
        <v>0</v>
      </c>
      <c r="E233" s="4" t="e">
        <f>VLOOKUP(A233,HOP!A:L,12,0)</f>
        <v>#N/A</v>
      </c>
      <c r="F233" s="4" t="e">
        <f>VLOOKUP(A233,HOP!A:C,3,0)</f>
        <v>#N/A</v>
      </c>
      <c r="G233" s="4" t="e">
        <f t="shared" si="6"/>
        <v>#N/A</v>
      </c>
      <c r="H233" s="4" t="e">
        <f>$H$1&amp;F233</f>
        <v>#N/A</v>
      </c>
      <c r="I233" s="4" t="e">
        <f>VLOOKUP(A233,HOP!A:U,21,0)</f>
        <v>#N/A</v>
      </c>
    </row>
    <row r="234" s="4" customFormat="1" hidden="1" spans="1:9">
      <c r="A234" s="5">
        <v>17500360135</v>
      </c>
      <c r="B234" s="6">
        <v>44618</v>
      </c>
      <c r="C234" s="6">
        <v>44619</v>
      </c>
      <c r="D234" s="4">
        <v>98</v>
      </c>
      <c r="E234" s="4" t="str">
        <f>VLOOKUP(A234,HOP!A:L,12,0)</f>
        <v>98.00</v>
      </c>
      <c r="F234" s="4" t="str">
        <f>VLOOKUP(A234,HOP!A:C,3,0)</f>
        <v>2436626</v>
      </c>
      <c r="G234" s="4">
        <f t="shared" si="6"/>
        <v>0</v>
      </c>
      <c r="H234" s="4" t="str">
        <f>$H$1&amp;F234</f>
        <v>，2436626</v>
      </c>
      <c r="I234" s="4" t="str">
        <f>VLOOKUP(A234,HOP!A:U,21,0)</f>
        <v>直连</v>
      </c>
    </row>
    <row r="235" s="4" customFormat="1" hidden="1" spans="1:9">
      <c r="A235" s="5">
        <v>17500430654</v>
      </c>
      <c r="B235" s="6">
        <v>44618</v>
      </c>
      <c r="C235" s="6">
        <v>44619</v>
      </c>
      <c r="D235" s="4">
        <v>236</v>
      </c>
      <c r="E235" s="4" t="str">
        <f>VLOOKUP(A235,HOP!A:L,12,0)</f>
        <v>236.00</v>
      </c>
      <c r="F235" s="4" t="str">
        <f>VLOOKUP(A235,HOP!A:C,3,0)</f>
        <v>2436686</v>
      </c>
      <c r="G235" s="4">
        <f t="shared" si="6"/>
        <v>0</v>
      </c>
      <c r="H235" s="4" t="str">
        <f>$H$1&amp;F235</f>
        <v>，2436686</v>
      </c>
      <c r="I235" s="4" t="str">
        <f>VLOOKUP(A235,HOP!A:U,21,0)</f>
        <v>直连</v>
      </c>
    </row>
    <row r="236" s="4" customFormat="1" hidden="1" spans="1:9">
      <c r="A236" s="5">
        <v>17500555769</v>
      </c>
      <c r="B236" s="6">
        <v>44618</v>
      </c>
      <c r="C236" s="6">
        <v>44619</v>
      </c>
      <c r="D236" s="4">
        <v>197</v>
      </c>
      <c r="E236" s="4" t="str">
        <f>VLOOKUP(A236,HOP!A:L,12,0)</f>
        <v>197.00</v>
      </c>
      <c r="F236" s="4" t="str">
        <f>VLOOKUP(A236,HOP!A:C,3,0)</f>
        <v>2436781</v>
      </c>
      <c r="G236" s="4">
        <f t="shared" si="6"/>
        <v>0</v>
      </c>
      <c r="H236" s="4" t="str">
        <f>$H$1&amp;F236</f>
        <v>，2436781</v>
      </c>
      <c r="I236" s="4" t="str">
        <f>VLOOKUP(A236,HOP!A:U,21,0)</f>
        <v>直连</v>
      </c>
    </row>
    <row r="237" s="4" customFormat="1" hidden="1" spans="1:9">
      <c r="A237" s="5">
        <v>17500630020</v>
      </c>
      <c r="B237" s="6">
        <v>44618</v>
      </c>
      <c r="C237" s="6">
        <v>44619</v>
      </c>
      <c r="D237" s="4">
        <v>164</v>
      </c>
      <c r="E237" s="4" t="str">
        <f>VLOOKUP(A237,HOP!A:L,12,0)</f>
        <v>164.00</v>
      </c>
      <c r="F237" s="4" t="str">
        <f>VLOOKUP(A237,HOP!A:C,3,0)</f>
        <v>2436859</v>
      </c>
      <c r="G237" s="4">
        <f t="shared" si="6"/>
        <v>0</v>
      </c>
      <c r="H237" s="4" t="str">
        <f>$H$1&amp;F237</f>
        <v>，2436859</v>
      </c>
      <c r="I237" s="4" t="str">
        <f>VLOOKUP(A237,HOP!A:U,21,0)</f>
        <v>直连</v>
      </c>
    </row>
    <row r="239" spans="4:4">
      <c r="D239" s="4">
        <f>SUM(D2:D238)</f>
        <v>52135.86</v>
      </c>
    </row>
    <row r="240" hidden="1" spans="4:4">
      <c r="D240" s="4" t="s">
        <v>830</v>
      </c>
    </row>
    <row r="243" spans="1:3">
      <c r="A243" s="4" t="s">
        <v>831</v>
      </c>
      <c r="C243" s="4">
        <v>261</v>
      </c>
    </row>
    <row r="244" spans="1:3">
      <c r="A244" s="4" t="s">
        <v>832</v>
      </c>
      <c r="C244" s="4">
        <v>51874.86</v>
      </c>
    </row>
    <row r="245" spans="1:3">
      <c r="A245" s="4" t="s">
        <v>833</v>
      </c>
      <c r="C245" s="4">
        <f>SUBTOTAL(9,C243:C244)</f>
        <v>52135.86</v>
      </c>
    </row>
  </sheetData>
  <autoFilter ref="A1:XFD240">
    <filterColumn colId="3">
      <filters blank="1">
        <filter val="100"/>
        <filter val="102"/>
        <filter val="502"/>
        <filter val="103"/>
        <filter val="604"/>
        <filter val="305"/>
        <filter val="805"/>
        <filter val="52135.86"/>
        <filter val="108"/>
        <filter val="309"/>
        <filter val="110"/>
        <filter val="210"/>
        <filter val="410"/>
        <filter val="212"/>
        <filter val="113"/>
        <filter val="114"/>
        <filter val="314"/>
        <filter val="116"/>
        <filter val="216"/>
        <filter val="317"/>
        <filter val="118"/>
        <filter val="218"/>
        <filter val="318"/>
        <filter val="119"/>
        <filter val="221"/>
        <filter val="122"/>
        <filter val="123"/>
        <filter val="223"/>
        <filter val="623"/>
        <filter val="124"/>
        <filter val="424"/>
        <filter val="125"/>
        <filter val="126"/>
        <filter val="226"/>
        <filter val="1126"/>
        <filter val="127"/>
        <filter val="327"/>
        <filter val="427"/>
        <filter val="128"/>
        <filter val="129"/>
        <filter val="130"/>
        <filter val="131"/>
        <filter val="1331"/>
        <filter val="132"/>
        <filter val="133"/>
        <filter val="233"/>
        <filter val="333"/>
        <filter val="134"/>
        <filter val="1034"/>
        <filter val="135"/>
        <filter val="236"/>
        <filter val="1036"/>
        <filter val="137"/>
        <filter val="237"/>
        <filter val="437"/>
        <filter val="138"/>
        <filter val="438"/>
        <filter val="1238"/>
        <filter val="139"/>
        <filter val="239"/>
        <filter val="140"/>
        <filter val="840"/>
        <filter val="141"/>
        <filter val="341"/>
        <filter val="142"/>
        <filter val="642"/>
        <filter val="443"/>
        <filter val="146"/>
        <filter val="246"/>
        <filter val="149"/>
        <filter val="151"/>
        <filter val="152"/>
        <filter val="552"/>
        <filter val="153"/>
        <filter val="256"/>
        <filter val="356"/>
        <filter val="257"/>
        <filter val="59"/>
        <filter val="161"/>
        <filter val="261"/>
        <filter val="63"/>
        <filter val="163"/>
        <filter val="64"/>
        <filter val="164"/>
        <filter val="564"/>
        <filter val="65"/>
        <filter val="766"/>
        <filter val="168"/>
        <filter val="170"/>
        <filter val="670"/>
        <filter val="171"/>
        <filter val="272"/>
        <filter val="173"/>
        <filter val="374"/>
        <filter val="774"/>
        <filter val="275"/>
        <filter val="475"/>
        <filter val="975"/>
        <filter val="76"/>
        <filter val="181"/>
        <filter val="182"/>
        <filter val="882"/>
        <filter val="84"/>
        <filter val="86"/>
        <filter val="186"/>
        <filter val="175.86"/>
        <filter val="887"/>
        <filter val="188"/>
        <filter val="288"/>
        <filter val="788"/>
        <filter val="189"/>
        <filter val="190"/>
        <filter val="590"/>
        <filter val="191"/>
        <filter val="94"/>
        <filter val="294"/>
        <filter val="195"/>
        <filter val="96"/>
        <filter val="296"/>
        <filter val="197"/>
        <filter val="98"/>
        <filter val="198"/>
        <filter val="99"/>
      </filters>
    </filterColumn>
    <filterColumn colId="6">
      <filters blank="1">
        <filter val="-0.01"/>
        <filter val="-24.1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834</v>
      </c>
      <c r="B1" s="2" t="s">
        <v>835</v>
      </c>
      <c r="C1" s="2" t="s">
        <v>836</v>
      </c>
      <c r="D1" s="2" t="s">
        <v>837</v>
      </c>
      <c r="E1" s="2" t="s">
        <v>13</v>
      </c>
      <c r="F1" s="2" t="s">
        <v>5</v>
      </c>
      <c r="G1" s="2" t="s">
        <v>6</v>
      </c>
      <c r="H1" s="2" t="s">
        <v>838</v>
      </c>
      <c r="I1" s="2" t="s">
        <v>839</v>
      </c>
      <c r="J1" s="2" t="s">
        <v>840</v>
      </c>
      <c r="K1" s="2" t="s">
        <v>841</v>
      </c>
      <c r="L1" s="2" t="s">
        <v>842</v>
      </c>
      <c r="M1" s="2" t="s">
        <v>843</v>
      </c>
      <c r="N1" s="2" t="s">
        <v>844</v>
      </c>
      <c r="O1" s="2" t="s">
        <v>845</v>
      </c>
      <c r="P1" s="2" t="s">
        <v>846</v>
      </c>
      <c r="Q1" s="2" t="s">
        <v>847</v>
      </c>
      <c r="R1" s="2" t="s">
        <v>848</v>
      </c>
      <c r="S1" s="2" t="s">
        <v>849</v>
      </c>
      <c r="T1" s="2" t="s">
        <v>850</v>
      </c>
      <c r="U1" s="2" t="s">
        <v>851</v>
      </c>
    </row>
    <row r="2" s="1" customFormat="1" spans="1:21">
      <c r="A2" s="3">
        <v>17327859483</v>
      </c>
      <c r="B2" s="1" t="s">
        <v>852</v>
      </c>
      <c r="C2" s="1" t="s">
        <v>853</v>
      </c>
      <c r="D2" s="1" t="s">
        <v>854</v>
      </c>
      <c r="E2" s="1" t="s">
        <v>855</v>
      </c>
      <c r="F2" s="1" t="s">
        <v>856</v>
      </c>
      <c r="G2" s="1" t="s">
        <v>857</v>
      </c>
      <c r="H2" s="1" t="s">
        <v>858</v>
      </c>
      <c r="I2" s="1" t="s">
        <v>859</v>
      </c>
      <c r="J2" s="1" t="s">
        <v>860</v>
      </c>
      <c r="K2" s="1" t="s">
        <v>859</v>
      </c>
      <c r="L2" s="1" t="s">
        <v>859</v>
      </c>
      <c r="M2" s="1" t="s">
        <v>861</v>
      </c>
      <c r="N2" s="1" t="s">
        <v>861</v>
      </c>
      <c r="O2" s="1" t="s">
        <v>862</v>
      </c>
      <c r="P2" s="1" t="s">
        <v>863</v>
      </c>
      <c r="Q2" s="1" t="s">
        <v>864</v>
      </c>
      <c r="R2" s="1" t="s">
        <v>865</v>
      </c>
      <c r="S2" s="1" t="s">
        <v>866</v>
      </c>
      <c r="T2" s="1" t="s">
        <v>867</v>
      </c>
      <c r="U2" s="1" t="s">
        <v>868</v>
      </c>
    </row>
    <row r="3" s="1" customFormat="1" spans="1:21">
      <c r="A3" s="3">
        <v>17361124480</v>
      </c>
      <c r="B3" s="1" t="s">
        <v>869</v>
      </c>
      <c r="C3" s="1" t="s">
        <v>870</v>
      </c>
      <c r="D3" s="1" t="s">
        <v>871</v>
      </c>
      <c r="E3" s="1" t="s">
        <v>551</v>
      </c>
      <c r="F3" s="1" t="s">
        <v>872</v>
      </c>
      <c r="G3" s="1" t="s">
        <v>857</v>
      </c>
      <c r="H3" s="1" t="s">
        <v>858</v>
      </c>
      <c r="I3" s="1" t="s">
        <v>862</v>
      </c>
      <c r="J3" s="1" t="s">
        <v>860</v>
      </c>
      <c r="K3" s="1" t="s">
        <v>862</v>
      </c>
      <c r="L3" s="1" t="s">
        <v>862</v>
      </c>
      <c r="M3" s="1" t="s">
        <v>861</v>
      </c>
      <c r="N3" s="1" t="s">
        <v>861</v>
      </c>
      <c r="O3" s="1" t="s">
        <v>862</v>
      </c>
      <c r="P3" s="1" t="s">
        <v>863</v>
      </c>
      <c r="Q3" s="1" t="s">
        <v>864</v>
      </c>
      <c r="R3" s="1" t="s">
        <v>873</v>
      </c>
      <c r="S3" s="1" t="s">
        <v>866</v>
      </c>
      <c r="T3" s="1" t="s">
        <v>867</v>
      </c>
      <c r="U3" s="1" t="s">
        <v>868</v>
      </c>
    </row>
    <row r="4" s="1" customFormat="1" spans="1:21">
      <c r="A4" s="3">
        <v>17361908942</v>
      </c>
      <c r="B4" s="1" t="s">
        <v>869</v>
      </c>
      <c r="C4" s="1" t="s">
        <v>874</v>
      </c>
      <c r="D4" s="1" t="s">
        <v>875</v>
      </c>
      <c r="E4" s="1" t="s">
        <v>876</v>
      </c>
      <c r="F4" s="1" t="s">
        <v>856</v>
      </c>
      <c r="G4" s="1" t="s">
        <v>857</v>
      </c>
      <c r="H4" s="1" t="s">
        <v>858</v>
      </c>
      <c r="I4" s="1" t="s">
        <v>877</v>
      </c>
      <c r="J4" s="1" t="s">
        <v>860</v>
      </c>
      <c r="K4" s="1" t="s">
        <v>877</v>
      </c>
      <c r="L4" s="1" t="s">
        <v>877</v>
      </c>
      <c r="M4" s="1" t="s">
        <v>861</v>
      </c>
      <c r="N4" s="1" t="s">
        <v>861</v>
      </c>
      <c r="O4" s="1" t="s">
        <v>862</v>
      </c>
      <c r="P4" s="1" t="s">
        <v>863</v>
      </c>
      <c r="Q4" s="1" t="s">
        <v>864</v>
      </c>
      <c r="R4" s="1" t="s">
        <v>878</v>
      </c>
      <c r="S4" s="1" t="s">
        <v>866</v>
      </c>
      <c r="T4" s="1" t="s">
        <v>867</v>
      </c>
      <c r="U4" s="1" t="s">
        <v>868</v>
      </c>
    </row>
    <row r="5" s="1" customFormat="1" spans="1:21">
      <c r="A5" s="3">
        <v>17375936772</v>
      </c>
      <c r="B5" s="1" t="s">
        <v>879</v>
      </c>
      <c r="C5" s="1" t="s">
        <v>880</v>
      </c>
      <c r="D5" s="1" t="s">
        <v>875</v>
      </c>
      <c r="E5" s="1" t="s">
        <v>881</v>
      </c>
      <c r="F5" s="1" t="s">
        <v>872</v>
      </c>
      <c r="G5" s="1" t="s">
        <v>856</v>
      </c>
      <c r="H5" s="1" t="s">
        <v>858</v>
      </c>
      <c r="I5" s="1" t="s">
        <v>882</v>
      </c>
      <c r="J5" s="1" t="s">
        <v>860</v>
      </c>
      <c r="K5" s="1" t="s">
        <v>882</v>
      </c>
      <c r="L5" s="1" t="s">
        <v>882</v>
      </c>
      <c r="M5" s="1" t="s">
        <v>861</v>
      </c>
      <c r="N5" s="1" t="s">
        <v>861</v>
      </c>
      <c r="O5" s="1" t="s">
        <v>862</v>
      </c>
      <c r="P5" s="1" t="s">
        <v>863</v>
      </c>
      <c r="Q5" s="1" t="s">
        <v>864</v>
      </c>
      <c r="R5" s="1" t="s">
        <v>883</v>
      </c>
      <c r="S5" s="1" t="s">
        <v>866</v>
      </c>
      <c r="T5" s="1" t="s">
        <v>867</v>
      </c>
      <c r="U5" s="1" t="s">
        <v>868</v>
      </c>
    </row>
    <row r="6" s="1" customFormat="1" spans="1:21">
      <c r="A6" s="3">
        <v>17384446527</v>
      </c>
      <c r="B6" s="1" t="s">
        <v>884</v>
      </c>
      <c r="C6" s="1" t="s">
        <v>885</v>
      </c>
      <c r="D6" s="1" t="s">
        <v>854</v>
      </c>
      <c r="E6" s="1" t="s">
        <v>886</v>
      </c>
      <c r="F6" s="1" t="s">
        <v>887</v>
      </c>
      <c r="G6" s="1" t="s">
        <v>872</v>
      </c>
      <c r="H6" s="1" t="s">
        <v>858</v>
      </c>
      <c r="I6" s="1" t="s">
        <v>888</v>
      </c>
      <c r="J6" s="1" t="s">
        <v>860</v>
      </c>
      <c r="K6" s="1" t="s">
        <v>888</v>
      </c>
      <c r="L6" s="1" t="s">
        <v>888</v>
      </c>
      <c r="M6" s="1" t="s">
        <v>861</v>
      </c>
      <c r="N6" s="1" t="s">
        <v>861</v>
      </c>
      <c r="O6" s="1" t="s">
        <v>862</v>
      </c>
      <c r="P6" s="1" t="s">
        <v>863</v>
      </c>
      <c r="Q6" s="1" t="s">
        <v>864</v>
      </c>
      <c r="R6" s="1" t="s">
        <v>889</v>
      </c>
      <c r="S6" s="1" t="s">
        <v>866</v>
      </c>
      <c r="T6" s="1" t="s">
        <v>867</v>
      </c>
      <c r="U6" s="1" t="s">
        <v>868</v>
      </c>
    </row>
    <row r="7" s="1" customFormat="1" spans="1:21">
      <c r="A7" s="3">
        <v>17386359380</v>
      </c>
      <c r="B7" s="1" t="s">
        <v>890</v>
      </c>
      <c r="C7" s="1" t="s">
        <v>891</v>
      </c>
      <c r="D7" s="1" t="s">
        <v>875</v>
      </c>
      <c r="E7" s="1" t="s">
        <v>892</v>
      </c>
      <c r="F7" s="1" t="s">
        <v>856</v>
      </c>
      <c r="G7" s="1" t="s">
        <v>857</v>
      </c>
      <c r="H7" s="1" t="s">
        <v>858</v>
      </c>
      <c r="I7" s="1" t="s">
        <v>893</v>
      </c>
      <c r="J7" s="1" t="s">
        <v>860</v>
      </c>
      <c r="K7" s="1" t="s">
        <v>893</v>
      </c>
      <c r="L7" s="1" t="s">
        <v>894</v>
      </c>
      <c r="M7" s="1" t="s">
        <v>895</v>
      </c>
      <c r="N7" s="1" t="s">
        <v>895</v>
      </c>
      <c r="O7" s="1" t="s">
        <v>862</v>
      </c>
      <c r="P7" s="1" t="s">
        <v>863</v>
      </c>
      <c r="Q7" s="1" t="s">
        <v>864</v>
      </c>
      <c r="R7" s="1" t="s">
        <v>896</v>
      </c>
      <c r="S7" s="1" t="s">
        <v>866</v>
      </c>
      <c r="T7" s="1" t="s">
        <v>867</v>
      </c>
      <c r="U7" s="1" t="s">
        <v>868</v>
      </c>
    </row>
    <row r="8" s="1" customFormat="1" spans="1:21">
      <c r="A8" s="3">
        <v>17421424697</v>
      </c>
      <c r="B8" s="1" t="s">
        <v>897</v>
      </c>
      <c r="C8" s="1" t="s">
        <v>898</v>
      </c>
      <c r="D8" s="1" t="s">
        <v>899</v>
      </c>
      <c r="E8" s="1" t="s">
        <v>39</v>
      </c>
      <c r="F8" s="1" t="s">
        <v>900</v>
      </c>
      <c r="G8" s="1" t="s">
        <v>872</v>
      </c>
      <c r="H8" s="1" t="s">
        <v>858</v>
      </c>
      <c r="I8" s="1" t="s">
        <v>901</v>
      </c>
      <c r="J8" s="1" t="s">
        <v>860</v>
      </c>
      <c r="K8" s="1" t="s">
        <v>901</v>
      </c>
      <c r="L8" s="1" t="s">
        <v>901</v>
      </c>
      <c r="M8" s="1" t="s">
        <v>861</v>
      </c>
      <c r="N8" s="1" t="s">
        <v>861</v>
      </c>
      <c r="O8" s="1" t="s">
        <v>862</v>
      </c>
      <c r="P8" s="1" t="s">
        <v>863</v>
      </c>
      <c r="Q8" s="1" t="s">
        <v>864</v>
      </c>
      <c r="R8" s="1" t="s">
        <v>902</v>
      </c>
      <c r="S8" s="1" t="s">
        <v>866</v>
      </c>
      <c r="T8" s="1" t="s">
        <v>867</v>
      </c>
      <c r="U8" s="1" t="s">
        <v>868</v>
      </c>
    </row>
    <row r="9" s="1" customFormat="1" spans="1:21">
      <c r="A9" s="3">
        <v>17428461052</v>
      </c>
      <c r="B9" s="1" t="s">
        <v>897</v>
      </c>
      <c r="C9" s="1" t="s">
        <v>903</v>
      </c>
      <c r="D9" s="1" t="s">
        <v>904</v>
      </c>
      <c r="E9" s="1" t="s">
        <v>229</v>
      </c>
      <c r="F9" s="1" t="s">
        <v>872</v>
      </c>
      <c r="G9" s="1" t="s">
        <v>856</v>
      </c>
      <c r="H9" s="1" t="s">
        <v>858</v>
      </c>
      <c r="I9" s="1" t="s">
        <v>905</v>
      </c>
      <c r="J9" s="1" t="s">
        <v>860</v>
      </c>
      <c r="K9" s="1" t="s">
        <v>905</v>
      </c>
      <c r="L9" s="1" t="s">
        <v>905</v>
      </c>
      <c r="M9" s="1" t="s">
        <v>861</v>
      </c>
      <c r="N9" s="1" t="s">
        <v>861</v>
      </c>
      <c r="O9" s="1" t="s">
        <v>862</v>
      </c>
      <c r="P9" s="1" t="s">
        <v>863</v>
      </c>
      <c r="Q9" s="1" t="s">
        <v>864</v>
      </c>
      <c r="R9" s="1" t="s">
        <v>906</v>
      </c>
      <c r="S9" s="1" t="s">
        <v>866</v>
      </c>
      <c r="T9" s="1" t="s">
        <v>867</v>
      </c>
      <c r="U9" s="1" t="s">
        <v>868</v>
      </c>
    </row>
    <row r="10" s="1" customFormat="1" spans="1:21">
      <c r="A10" s="3">
        <v>17428591039</v>
      </c>
      <c r="B10" s="1" t="s">
        <v>897</v>
      </c>
      <c r="C10" s="1" t="s">
        <v>907</v>
      </c>
      <c r="D10" s="1" t="s">
        <v>908</v>
      </c>
      <c r="E10" s="1" t="s">
        <v>909</v>
      </c>
      <c r="F10" s="1" t="s">
        <v>856</v>
      </c>
      <c r="G10" s="1" t="s">
        <v>857</v>
      </c>
      <c r="H10" s="1" t="s">
        <v>858</v>
      </c>
      <c r="I10" s="1" t="s">
        <v>910</v>
      </c>
      <c r="J10" s="1" t="s">
        <v>860</v>
      </c>
      <c r="K10" s="1" t="s">
        <v>910</v>
      </c>
      <c r="L10" s="1" t="s">
        <v>910</v>
      </c>
      <c r="M10" s="1" t="s">
        <v>861</v>
      </c>
      <c r="N10" s="1" t="s">
        <v>861</v>
      </c>
      <c r="O10" s="1" t="s">
        <v>862</v>
      </c>
      <c r="P10" s="1" t="s">
        <v>863</v>
      </c>
      <c r="Q10" s="1" t="s">
        <v>864</v>
      </c>
      <c r="R10" s="1" t="s">
        <v>911</v>
      </c>
      <c r="S10" s="1" t="s">
        <v>866</v>
      </c>
      <c r="T10" s="1" t="s">
        <v>867</v>
      </c>
      <c r="U10" s="1" t="s">
        <v>868</v>
      </c>
    </row>
    <row r="11" s="1" customFormat="1" spans="1:21">
      <c r="A11" s="3">
        <v>17428926166</v>
      </c>
      <c r="B11" s="1" t="s">
        <v>912</v>
      </c>
      <c r="C11" s="1" t="s">
        <v>913</v>
      </c>
      <c r="D11" s="1" t="s">
        <v>908</v>
      </c>
      <c r="E11" s="1" t="s">
        <v>914</v>
      </c>
      <c r="F11" s="1" t="s">
        <v>856</v>
      </c>
      <c r="G11" s="1" t="s">
        <v>857</v>
      </c>
      <c r="H11" s="1" t="s">
        <v>858</v>
      </c>
      <c r="I11" s="1" t="s">
        <v>915</v>
      </c>
      <c r="J11" s="1" t="s">
        <v>860</v>
      </c>
      <c r="K11" s="1" t="s">
        <v>915</v>
      </c>
      <c r="L11" s="1" t="s">
        <v>915</v>
      </c>
      <c r="M11" s="1" t="s">
        <v>861</v>
      </c>
      <c r="N11" s="1" t="s">
        <v>861</v>
      </c>
      <c r="O11" s="1" t="s">
        <v>862</v>
      </c>
      <c r="P11" s="1" t="s">
        <v>863</v>
      </c>
      <c r="Q11" s="1" t="s">
        <v>864</v>
      </c>
      <c r="R11" s="1" t="s">
        <v>916</v>
      </c>
      <c r="S11" s="1" t="s">
        <v>866</v>
      </c>
      <c r="T11" s="1" t="s">
        <v>867</v>
      </c>
      <c r="U11" s="1" t="s">
        <v>868</v>
      </c>
    </row>
    <row r="12" s="1" customFormat="1" spans="1:21">
      <c r="A12" s="3">
        <v>17429246568</v>
      </c>
      <c r="B12" s="1" t="s">
        <v>912</v>
      </c>
      <c r="C12" s="1" t="s">
        <v>917</v>
      </c>
      <c r="D12" s="1" t="s">
        <v>854</v>
      </c>
      <c r="E12" s="1" t="s">
        <v>918</v>
      </c>
      <c r="F12" s="1" t="s">
        <v>887</v>
      </c>
      <c r="G12" s="1" t="s">
        <v>872</v>
      </c>
      <c r="H12" s="1" t="s">
        <v>858</v>
      </c>
      <c r="I12" s="1" t="s">
        <v>919</v>
      </c>
      <c r="J12" s="1" t="s">
        <v>860</v>
      </c>
      <c r="K12" s="1" t="s">
        <v>919</v>
      </c>
      <c r="L12" s="1" t="s">
        <v>919</v>
      </c>
      <c r="M12" s="1" t="s">
        <v>861</v>
      </c>
      <c r="N12" s="1" t="s">
        <v>861</v>
      </c>
      <c r="O12" s="1" t="s">
        <v>862</v>
      </c>
      <c r="P12" s="1" t="s">
        <v>863</v>
      </c>
      <c r="Q12" s="1" t="s">
        <v>864</v>
      </c>
      <c r="R12" s="1" t="s">
        <v>920</v>
      </c>
      <c r="S12" s="1" t="s">
        <v>866</v>
      </c>
      <c r="T12" s="1" t="s">
        <v>867</v>
      </c>
      <c r="U12" s="1" t="s">
        <v>868</v>
      </c>
    </row>
    <row r="13" s="1" customFormat="1" spans="1:21">
      <c r="A13" s="3">
        <v>17430370949</v>
      </c>
      <c r="B13" s="1" t="s">
        <v>912</v>
      </c>
      <c r="C13" s="1" t="s">
        <v>921</v>
      </c>
      <c r="D13" s="1" t="s">
        <v>922</v>
      </c>
      <c r="E13" s="1" t="s">
        <v>45</v>
      </c>
      <c r="F13" s="1" t="s">
        <v>900</v>
      </c>
      <c r="G13" s="1" t="s">
        <v>872</v>
      </c>
      <c r="H13" s="1" t="s">
        <v>858</v>
      </c>
      <c r="I13" s="1" t="s">
        <v>923</v>
      </c>
      <c r="J13" s="1" t="s">
        <v>860</v>
      </c>
      <c r="K13" s="1" t="s">
        <v>923</v>
      </c>
      <c r="L13" s="1" t="s">
        <v>923</v>
      </c>
      <c r="M13" s="1" t="s">
        <v>861</v>
      </c>
      <c r="N13" s="1" t="s">
        <v>861</v>
      </c>
      <c r="O13" s="1" t="s">
        <v>862</v>
      </c>
      <c r="P13" s="1" t="s">
        <v>863</v>
      </c>
      <c r="Q13" s="1" t="s">
        <v>864</v>
      </c>
      <c r="R13" s="1" t="s">
        <v>924</v>
      </c>
      <c r="S13" s="1" t="s">
        <v>866</v>
      </c>
      <c r="T13" s="1" t="s">
        <v>867</v>
      </c>
      <c r="U13" s="1" t="s">
        <v>868</v>
      </c>
    </row>
    <row r="14" s="1" customFormat="1" spans="1:21">
      <c r="A14" s="3">
        <v>17430747580</v>
      </c>
      <c r="B14" s="1" t="s">
        <v>912</v>
      </c>
      <c r="C14" s="1" t="s">
        <v>925</v>
      </c>
      <c r="D14" s="1" t="s">
        <v>908</v>
      </c>
      <c r="E14" s="1" t="s">
        <v>926</v>
      </c>
      <c r="F14" s="1" t="s">
        <v>856</v>
      </c>
      <c r="G14" s="1" t="s">
        <v>857</v>
      </c>
      <c r="H14" s="1" t="s">
        <v>858</v>
      </c>
      <c r="I14" s="1" t="s">
        <v>910</v>
      </c>
      <c r="J14" s="1" t="s">
        <v>860</v>
      </c>
      <c r="K14" s="1" t="s">
        <v>910</v>
      </c>
      <c r="L14" s="1" t="s">
        <v>910</v>
      </c>
      <c r="M14" s="1" t="s">
        <v>861</v>
      </c>
      <c r="N14" s="1" t="s">
        <v>861</v>
      </c>
      <c r="O14" s="1" t="s">
        <v>862</v>
      </c>
      <c r="P14" s="1" t="s">
        <v>863</v>
      </c>
      <c r="Q14" s="1" t="s">
        <v>864</v>
      </c>
      <c r="R14" s="1" t="s">
        <v>927</v>
      </c>
      <c r="S14" s="1" t="s">
        <v>866</v>
      </c>
      <c r="T14" s="1" t="s">
        <v>867</v>
      </c>
      <c r="U14" s="1" t="s">
        <v>868</v>
      </c>
    </row>
    <row r="15" s="1" customFormat="1" spans="1:21">
      <c r="A15" s="3">
        <v>17430840614</v>
      </c>
      <c r="B15" s="1" t="s">
        <v>912</v>
      </c>
      <c r="C15" s="1" t="s">
        <v>928</v>
      </c>
      <c r="D15" s="1" t="s">
        <v>854</v>
      </c>
      <c r="E15" s="1" t="s">
        <v>929</v>
      </c>
      <c r="F15" s="1" t="s">
        <v>887</v>
      </c>
      <c r="G15" s="1" t="s">
        <v>872</v>
      </c>
      <c r="H15" s="1" t="s">
        <v>858</v>
      </c>
      <c r="I15" s="1" t="s">
        <v>919</v>
      </c>
      <c r="J15" s="1" t="s">
        <v>860</v>
      </c>
      <c r="K15" s="1" t="s">
        <v>919</v>
      </c>
      <c r="L15" s="1" t="s">
        <v>919</v>
      </c>
      <c r="M15" s="1" t="s">
        <v>861</v>
      </c>
      <c r="N15" s="1" t="s">
        <v>861</v>
      </c>
      <c r="O15" s="1" t="s">
        <v>862</v>
      </c>
      <c r="P15" s="1" t="s">
        <v>863</v>
      </c>
      <c r="Q15" s="1" t="s">
        <v>864</v>
      </c>
      <c r="R15" s="1" t="s">
        <v>930</v>
      </c>
      <c r="S15" s="1" t="s">
        <v>866</v>
      </c>
      <c r="T15" s="1" t="s">
        <v>867</v>
      </c>
      <c r="U15" s="1" t="s">
        <v>868</v>
      </c>
    </row>
    <row r="16" s="1" customFormat="1" spans="1:21">
      <c r="A16" s="3">
        <v>17431090256</v>
      </c>
      <c r="B16" s="1" t="s">
        <v>912</v>
      </c>
      <c r="C16" s="1" t="s">
        <v>931</v>
      </c>
      <c r="D16" s="1" t="s">
        <v>908</v>
      </c>
      <c r="E16" s="1" t="s">
        <v>932</v>
      </c>
      <c r="F16" s="1" t="s">
        <v>856</v>
      </c>
      <c r="G16" s="1" t="s">
        <v>857</v>
      </c>
      <c r="H16" s="1" t="s">
        <v>858</v>
      </c>
      <c r="I16" s="1" t="s">
        <v>915</v>
      </c>
      <c r="J16" s="1" t="s">
        <v>860</v>
      </c>
      <c r="K16" s="1" t="s">
        <v>915</v>
      </c>
      <c r="L16" s="1" t="s">
        <v>915</v>
      </c>
      <c r="M16" s="1" t="s">
        <v>861</v>
      </c>
      <c r="N16" s="1" t="s">
        <v>861</v>
      </c>
      <c r="O16" s="1" t="s">
        <v>862</v>
      </c>
      <c r="P16" s="1" t="s">
        <v>863</v>
      </c>
      <c r="Q16" s="1" t="s">
        <v>864</v>
      </c>
      <c r="R16" s="1" t="s">
        <v>933</v>
      </c>
      <c r="S16" s="1" t="s">
        <v>866</v>
      </c>
      <c r="T16" s="1" t="s">
        <v>867</v>
      </c>
      <c r="U16" s="1" t="s">
        <v>868</v>
      </c>
    </row>
    <row r="17" s="1" customFormat="1" spans="1:21">
      <c r="A17" s="3">
        <v>17436993114</v>
      </c>
      <c r="B17" s="1" t="s">
        <v>912</v>
      </c>
      <c r="C17" s="1" t="s">
        <v>934</v>
      </c>
      <c r="D17" s="1" t="s">
        <v>935</v>
      </c>
      <c r="E17" s="1" t="s">
        <v>578</v>
      </c>
      <c r="F17" s="1" t="s">
        <v>856</v>
      </c>
      <c r="G17" s="1" t="s">
        <v>857</v>
      </c>
      <c r="H17" s="1" t="s">
        <v>858</v>
      </c>
      <c r="I17" s="1" t="s">
        <v>862</v>
      </c>
      <c r="J17" s="1" t="s">
        <v>860</v>
      </c>
      <c r="K17" s="1" t="s">
        <v>862</v>
      </c>
      <c r="L17" s="1" t="s">
        <v>862</v>
      </c>
      <c r="M17" s="1" t="s">
        <v>861</v>
      </c>
      <c r="N17" s="1" t="s">
        <v>861</v>
      </c>
      <c r="O17" s="1" t="s">
        <v>862</v>
      </c>
      <c r="P17" s="1" t="s">
        <v>863</v>
      </c>
      <c r="Q17" s="1" t="s">
        <v>864</v>
      </c>
      <c r="R17" s="1" t="s">
        <v>936</v>
      </c>
      <c r="S17" s="1" t="s">
        <v>866</v>
      </c>
      <c r="T17" s="1" t="s">
        <v>867</v>
      </c>
      <c r="U17" s="1" t="s">
        <v>868</v>
      </c>
    </row>
    <row r="18" s="1" customFormat="1" spans="1:21">
      <c r="A18" s="3">
        <v>17437563059</v>
      </c>
      <c r="B18" s="1" t="s">
        <v>937</v>
      </c>
      <c r="C18" s="1" t="s">
        <v>938</v>
      </c>
      <c r="D18" s="1" t="s">
        <v>935</v>
      </c>
      <c r="E18" s="1" t="s">
        <v>580</v>
      </c>
      <c r="F18" s="1" t="s">
        <v>856</v>
      </c>
      <c r="G18" s="1" t="s">
        <v>857</v>
      </c>
      <c r="H18" s="1" t="s">
        <v>858</v>
      </c>
      <c r="I18" s="1" t="s">
        <v>939</v>
      </c>
      <c r="J18" s="1" t="s">
        <v>860</v>
      </c>
      <c r="K18" s="1" t="s">
        <v>939</v>
      </c>
      <c r="L18" s="1" t="s">
        <v>939</v>
      </c>
      <c r="M18" s="1" t="s">
        <v>861</v>
      </c>
      <c r="N18" s="1" t="s">
        <v>861</v>
      </c>
      <c r="O18" s="1" t="s">
        <v>862</v>
      </c>
      <c r="P18" s="1" t="s">
        <v>863</v>
      </c>
      <c r="Q18" s="1" t="s">
        <v>864</v>
      </c>
      <c r="R18" s="1" t="s">
        <v>940</v>
      </c>
      <c r="S18" s="1" t="s">
        <v>866</v>
      </c>
      <c r="T18" s="1" t="s">
        <v>867</v>
      </c>
      <c r="U18" s="1" t="s">
        <v>868</v>
      </c>
    </row>
    <row r="19" s="1" customFormat="1" spans="1:21">
      <c r="A19" s="3">
        <v>17439133401</v>
      </c>
      <c r="B19" s="1" t="s">
        <v>937</v>
      </c>
      <c r="C19" s="1" t="s">
        <v>941</v>
      </c>
      <c r="D19" s="1" t="s">
        <v>942</v>
      </c>
      <c r="E19" s="1" t="s">
        <v>234</v>
      </c>
      <c r="F19" s="1" t="s">
        <v>872</v>
      </c>
      <c r="G19" s="1" t="s">
        <v>856</v>
      </c>
      <c r="H19" s="1" t="s">
        <v>858</v>
      </c>
      <c r="I19" s="1" t="s">
        <v>943</v>
      </c>
      <c r="J19" s="1" t="s">
        <v>860</v>
      </c>
      <c r="K19" s="1" t="s">
        <v>943</v>
      </c>
      <c r="L19" s="1" t="s">
        <v>943</v>
      </c>
      <c r="M19" s="1" t="s">
        <v>861</v>
      </c>
      <c r="N19" s="1" t="s">
        <v>861</v>
      </c>
      <c r="O19" s="1" t="s">
        <v>862</v>
      </c>
      <c r="P19" s="1" t="s">
        <v>863</v>
      </c>
      <c r="Q19" s="1" t="s">
        <v>864</v>
      </c>
      <c r="R19" s="1" t="s">
        <v>944</v>
      </c>
      <c r="S19" s="1" t="s">
        <v>866</v>
      </c>
      <c r="T19" s="1" t="s">
        <v>867</v>
      </c>
      <c r="U19" s="1" t="s">
        <v>868</v>
      </c>
    </row>
    <row r="20" s="1" customFormat="1" spans="1:21">
      <c r="A20" s="3">
        <v>17439997363</v>
      </c>
      <c r="B20" s="1" t="s">
        <v>937</v>
      </c>
      <c r="C20" s="1" t="s">
        <v>945</v>
      </c>
      <c r="D20" s="1" t="s">
        <v>946</v>
      </c>
      <c r="E20" s="1" t="s">
        <v>947</v>
      </c>
      <c r="F20" s="1" t="s">
        <v>887</v>
      </c>
      <c r="G20" s="1" t="s">
        <v>872</v>
      </c>
      <c r="H20" s="1" t="s">
        <v>858</v>
      </c>
      <c r="I20" s="1" t="s">
        <v>919</v>
      </c>
      <c r="J20" s="1" t="s">
        <v>860</v>
      </c>
      <c r="K20" s="1" t="s">
        <v>919</v>
      </c>
      <c r="L20" s="1" t="s">
        <v>919</v>
      </c>
      <c r="M20" s="1" t="s">
        <v>861</v>
      </c>
      <c r="N20" s="1" t="s">
        <v>861</v>
      </c>
      <c r="O20" s="1" t="s">
        <v>862</v>
      </c>
      <c r="P20" s="1" t="s">
        <v>863</v>
      </c>
      <c r="Q20" s="1" t="s">
        <v>864</v>
      </c>
      <c r="R20" s="1" t="s">
        <v>948</v>
      </c>
      <c r="S20" s="1" t="s">
        <v>866</v>
      </c>
      <c r="T20" s="1" t="s">
        <v>867</v>
      </c>
      <c r="U20" s="1" t="s">
        <v>868</v>
      </c>
    </row>
    <row r="21" s="1" customFormat="1" spans="1:21">
      <c r="A21" s="3">
        <v>17440337895</v>
      </c>
      <c r="B21" s="1" t="s">
        <v>937</v>
      </c>
      <c r="C21" s="1" t="s">
        <v>949</v>
      </c>
      <c r="D21" s="1" t="s">
        <v>950</v>
      </c>
      <c r="E21" s="1" t="s">
        <v>239</v>
      </c>
      <c r="F21" s="1" t="s">
        <v>887</v>
      </c>
      <c r="G21" s="1" t="s">
        <v>856</v>
      </c>
      <c r="H21" s="1" t="s">
        <v>858</v>
      </c>
      <c r="I21" s="1" t="s">
        <v>951</v>
      </c>
      <c r="J21" s="1" t="s">
        <v>860</v>
      </c>
      <c r="K21" s="1" t="s">
        <v>951</v>
      </c>
      <c r="L21" s="1" t="s">
        <v>951</v>
      </c>
      <c r="M21" s="1" t="s">
        <v>861</v>
      </c>
      <c r="N21" s="1" t="s">
        <v>861</v>
      </c>
      <c r="O21" s="1" t="s">
        <v>862</v>
      </c>
      <c r="P21" s="1" t="s">
        <v>863</v>
      </c>
      <c r="Q21" s="1" t="s">
        <v>864</v>
      </c>
      <c r="R21" s="1" t="s">
        <v>952</v>
      </c>
      <c r="S21" s="1" t="s">
        <v>866</v>
      </c>
      <c r="T21" s="1" t="s">
        <v>867</v>
      </c>
      <c r="U21" s="1" t="s">
        <v>868</v>
      </c>
    </row>
    <row r="22" s="1" customFormat="1" spans="1:21">
      <c r="A22" s="3">
        <v>17440351640</v>
      </c>
      <c r="B22" s="1" t="s">
        <v>937</v>
      </c>
      <c r="C22" s="1" t="s">
        <v>953</v>
      </c>
      <c r="D22" s="1" t="s">
        <v>954</v>
      </c>
      <c r="E22" s="1" t="s">
        <v>56</v>
      </c>
      <c r="F22" s="1" t="s">
        <v>887</v>
      </c>
      <c r="G22" s="1" t="s">
        <v>872</v>
      </c>
      <c r="H22" s="1" t="s">
        <v>858</v>
      </c>
      <c r="I22" s="1" t="s">
        <v>901</v>
      </c>
      <c r="J22" s="1" t="s">
        <v>860</v>
      </c>
      <c r="K22" s="1" t="s">
        <v>901</v>
      </c>
      <c r="L22" s="1" t="s">
        <v>901</v>
      </c>
      <c r="M22" s="1" t="s">
        <v>861</v>
      </c>
      <c r="N22" s="1" t="s">
        <v>861</v>
      </c>
      <c r="O22" s="1" t="s">
        <v>862</v>
      </c>
      <c r="P22" s="1" t="s">
        <v>863</v>
      </c>
      <c r="Q22" s="1" t="s">
        <v>864</v>
      </c>
      <c r="R22" s="1" t="s">
        <v>955</v>
      </c>
      <c r="S22" s="1" t="s">
        <v>866</v>
      </c>
      <c r="T22" s="1" t="s">
        <v>867</v>
      </c>
      <c r="U22" s="1" t="s">
        <v>868</v>
      </c>
    </row>
    <row r="23" s="1" customFormat="1" spans="1:21">
      <c r="A23" s="3">
        <v>17445562792</v>
      </c>
      <c r="B23" s="1" t="s">
        <v>937</v>
      </c>
      <c r="C23" s="1" t="s">
        <v>956</v>
      </c>
      <c r="D23" s="1" t="s">
        <v>957</v>
      </c>
      <c r="E23" s="1" t="s">
        <v>589</v>
      </c>
      <c r="F23" s="1" t="s">
        <v>856</v>
      </c>
      <c r="G23" s="1" t="s">
        <v>857</v>
      </c>
      <c r="H23" s="1" t="s">
        <v>858</v>
      </c>
      <c r="I23" s="1" t="s">
        <v>958</v>
      </c>
      <c r="J23" s="1" t="s">
        <v>860</v>
      </c>
      <c r="K23" s="1" t="s">
        <v>958</v>
      </c>
      <c r="L23" s="1" t="s">
        <v>862</v>
      </c>
      <c r="M23" s="1" t="s">
        <v>959</v>
      </c>
      <c r="N23" s="1" t="s">
        <v>959</v>
      </c>
      <c r="O23" s="1" t="s">
        <v>862</v>
      </c>
      <c r="P23" s="1" t="s">
        <v>863</v>
      </c>
      <c r="Q23" s="1" t="s">
        <v>864</v>
      </c>
      <c r="R23" s="1" t="s">
        <v>960</v>
      </c>
      <c r="S23" s="1" t="s">
        <v>866</v>
      </c>
      <c r="T23" s="1" t="s">
        <v>867</v>
      </c>
      <c r="U23" s="1" t="s">
        <v>868</v>
      </c>
    </row>
    <row r="24" s="1" customFormat="1" spans="1:21">
      <c r="A24" s="3">
        <v>17445801066</v>
      </c>
      <c r="B24" s="1" t="s">
        <v>937</v>
      </c>
      <c r="C24" s="1" t="s">
        <v>961</v>
      </c>
      <c r="D24" s="1" t="s">
        <v>962</v>
      </c>
      <c r="E24" s="1" t="s">
        <v>963</v>
      </c>
      <c r="F24" s="1" t="s">
        <v>856</v>
      </c>
      <c r="G24" s="1" t="s">
        <v>857</v>
      </c>
      <c r="H24" s="1" t="s">
        <v>858</v>
      </c>
      <c r="I24" s="1" t="s">
        <v>964</v>
      </c>
      <c r="J24" s="1" t="s">
        <v>860</v>
      </c>
      <c r="K24" s="1" t="s">
        <v>964</v>
      </c>
      <c r="L24" s="1" t="s">
        <v>964</v>
      </c>
      <c r="M24" s="1" t="s">
        <v>861</v>
      </c>
      <c r="N24" s="1" t="s">
        <v>861</v>
      </c>
      <c r="O24" s="1" t="s">
        <v>862</v>
      </c>
      <c r="P24" s="1" t="s">
        <v>863</v>
      </c>
      <c r="Q24" s="1" t="s">
        <v>864</v>
      </c>
      <c r="R24" s="1" t="s">
        <v>965</v>
      </c>
      <c r="S24" s="1" t="s">
        <v>866</v>
      </c>
      <c r="T24" s="1" t="s">
        <v>867</v>
      </c>
      <c r="U24" s="1" t="s">
        <v>868</v>
      </c>
    </row>
    <row r="25" s="1" customFormat="1" spans="1:21">
      <c r="A25" s="3">
        <v>17447899312</v>
      </c>
      <c r="B25" s="1" t="s">
        <v>966</v>
      </c>
      <c r="C25" s="1" t="s">
        <v>967</v>
      </c>
      <c r="D25" s="1" t="s">
        <v>968</v>
      </c>
      <c r="E25" s="1" t="s">
        <v>969</v>
      </c>
      <c r="F25" s="1" t="s">
        <v>856</v>
      </c>
      <c r="G25" s="1" t="s">
        <v>857</v>
      </c>
      <c r="H25" s="1" t="s">
        <v>858</v>
      </c>
      <c r="I25" s="1" t="s">
        <v>970</v>
      </c>
      <c r="J25" s="1" t="s">
        <v>860</v>
      </c>
      <c r="K25" s="1" t="s">
        <v>970</v>
      </c>
      <c r="L25" s="1" t="s">
        <v>970</v>
      </c>
      <c r="M25" s="1" t="s">
        <v>861</v>
      </c>
      <c r="N25" s="1" t="s">
        <v>861</v>
      </c>
      <c r="O25" s="1" t="s">
        <v>862</v>
      </c>
      <c r="P25" s="1" t="s">
        <v>863</v>
      </c>
      <c r="Q25" s="1" t="s">
        <v>864</v>
      </c>
      <c r="R25" s="1" t="s">
        <v>971</v>
      </c>
      <c r="S25" s="1" t="s">
        <v>866</v>
      </c>
      <c r="T25" s="1" t="s">
        <v>867</v>
      </c>
      <c r="U25" s="1" t="s">
        <v>868</v>
      </c>
    </row>
    <row r="26" s="1" customFormat="1" spans="1:21">
      <c r="A26" s="3">
        <v>17452514659</v>
      </c>
      <c r="B26" s="1" t="s">
        <v>966</v>
      </c>
      <c r="C26" s="1" t="s">
        <v>972</v>
      </c>
      <c r="D26" s="1" t="s">
        <v>973</v>
      </c>
      <c r="E26" s="1" t="s">
        <v>601</v>
      </c>
      <c r="F26" s="1" t="s">
        <v>856</v>
      </c>
      <c r="G26" s="1" t="s">
        <v>857</v>
      </c>
      <c r="H26" s="1" t="s">
        <v>858</v>
      </c>
      <c r="I26" s="1" t="s">
        <v>943</v>
      </c>
      <c r="J26" s="1" t="s">
        <v>860</v>
      </c>
      <c r="K26" s="1" t="s">
        <v>943</v>
      </c>
      <c r="L26" s="1" t="s">
        <v>943</v>
      </c>
      <c r="M26" s="1" t="s">
        <v>861</v>
      </c>
      <c r="N26" s="1" t="s">
        <v>861</v>
      </c>
      <c r="O26" s="1" t="s">
        <v>862</v>
      </c>
      <c r="P26" s="1" t="s">
        <v>863</v>
      </c>
      <c r="Q26" s="1" t="s">
        <v>864</v>
      </c>
      <c r="R26" s="1" t="s">
        <v>974</v>
      </c>
      <c r="S26" s="1" t="s">
        <v>866</v>
      </c>
      <c r="T26" s="1" t="s">
        <v>867</v>
      </c>
      <c r="U26" s="1" t="s">
        <v>868</v>
      </c>
    </row>
    <row r="27" s="1" customFormat="1" spans="1:21">
      <c r="A27" s="3">
        <v>17453278721</v>
      </c>
      <c r="B27" s="1" t="s">
        <v>966</v>
      </c>
      <c r="C27" s="1" t="s">
        <v>975</v>
      </c>
      <c r="D27" s="1" t="s">
        <v>976</v>
      </c>
      <c r="E27" s="1" t="s">
        <v>604</v>
      </c>
      <c r="F27" s="1" t="s">
        <v>872</v>
      </c>
      <c r="G27" s="1" t="s">
        <v>857</v>
      </c>
      <c r="H27" s="1" t="s">
        <v>858</v>
      </c>
      <c r="I27" s="1" t="s">
        <v>977</v>
      </c>
      <c r="J27" s="1" t="s">
        <v>860</v>
      </c>
      <c r="K27" s="1" t="s">
        <v>977</v>
      </c>
      <c r="L27" s="1" t="s">
        <v>977</v>
      </c>
      <c r="M27" s="1" t="s">
        <v>861</v>
      </c>
      <c r="N27" s="1" t="s">
        <v>861</v>
      </c>
      <c r="O27" s="1" t="s">
        <v>862</v>
      </c>
      <c r="P27" s="1" t="s">
        <v>863</v>
      </c>
      <c r="Q27" s="1" t="s">
        <v>864</v>
      </c>
      <c r="R27" s="1" t="s">
        <v>978</v>
      </c>
      <c r="S27" s="1" t="s">
        <v>866</v>
      </c>
      <c r="T27" s="1" t="s">
        <v>867</v>
      </c>
      <c r="U27" s="1" t="s">
        <v>868</v>
      </c>
    </row>
    <row r="28" s="1" customFormat="1" spans="1:21">
      <c r="A28" s="3">
        <v>17453976424</v>
      </c>
      <c r="B28" s="1" t="s">
        <v>966</v>
      </c>
      <c r="C28" s="1" t="s">
        <v>979</v>
      </c>
      <c r="D28" s="1" t="s">
        <v>980</v>
      </c>
      <c r="E28" s="1" t="s">
        <v>981</v>
      </c>
      <c r="F28" s="1" t="s">
        <v>900</v>
      </c>
      <c r="G28" s="1" t="s">
        <v>856</v>
      </c>
      <c r="H28" s="1" t="s">
        <v>858</v>
      </c>
      <c r="I28" s="1" t="s">
        <v>982</v>
      </c>
      <c r="J28" s="1" t="s">
        <v>860</v>
      </c>
      <c r="K28" s="1" t="s">
        <v>982</v>
      </c>
      <c r="L28" s="1" t="s">
        <v>982</v>
      </c>
      <c r="M28" s="1" t="s">
        <v>861</v>
      </c>
      <c r="N28" s="1" t="s">
        <v>861</v>
      </c>
      <c r="O28" s="1" t="s">
        <v>862</v>
      </c>
      <c r="P28" s="1" t="s">
        <v>863</v>
      </c>
      <c r="Q28" s="1" t="s">
        <v>864</v>
      </c>
      <c r="R28" s="1" t="s">
        <v>983</v>
      </c>
      <c r="S28" s="1" t="s">
        <v>866</v>
      </c>
      <c r="T28" s="1" t="s">
        <v>867</v>
      </c>
      <c r="U28" s="1" t="s">
        <v>868</v>
      </c>
    </row>
    <row r="29" s="1" customFormat="1" spans="1:21">
      <c r="A29" s="3">
        <v>17454639008</v>
      </c>
      <c r="B29" s="1" t="s">
        <v>966</v>
      </c>
      <c r="C29" s="1" t="s">
        <v>984</v>
      </c>
      <c r="D29" s="1" t="s">
        <v>985</v>
      </c>
      <c r="E29" s="1" t="s">
        <v>248</v>
      </c>
      <c r="F29" s="1" t="s">
        <v>872</v>
      </c>
      <c r="G29" s="1" t="s">
        <v>856</v>
      </c>
      <c r="H29" s="1" t="s">
        <v>858</v>
      </c>
      <c r="I29" s="1" t="s">
        <v>986</v>
      </c>
      <c r="J29" s="1" t="s">
        <v>860</v>
      </c>
      <c r="K29" s="1" t="s">
        <v>986</v>
      </c>
      <c r="L29" s="1" t="s">
        <v>986</v>
      </c>
      <c r="M29" s="1" t="s">
        <v>861</v>
      </c>
      <c r="N29" s="1" t="s">
        <v>861</v>
      </c>
      <c r="O29" s="1" t="s">
        <v>862</v>
      </c>
      <c r="P29" s="1" t="s">
        <v>863</v>
      </c>
      <c r="Q29" s="1" t="s">
        <v>864</v>
      </c>
      <c r="R29" s="1" t="s">
        <v>987</v>
      </c>
      <c r="S29" s="1" t="s">
        <v>866</v>
      </c>
      <c r="T29" s="1" t="s">
        <v>867</v>
      </c>
      <c r="U29" s="1" t="s">
        <v>868</v>
      </c>
    </row>
    <row r="30" s="1" customFormat="1" spans="1:21">
      <c r="A30" s="3">
        <v>17455227882</v>
      </c>
      <c r="B30" s="1" t="s">
        <v>900</v>
      </c>
      <c r="C30" s="1" t="s">
        <v>988</v>
      </c>
      <c r="D30" s="1" t="s">
        <v>989</v>
      </c>
      <c r="E30" s="1" t="s">
        <v>990</v>
      </c>
      <c r="F30" s="1" t="s">
        <v>872</v>
      </c>
      <c r="G30" s="1" t="s">
        <v>856</v>
      </c>
      <c r="H30" s="1" t="s">
        <v>858</v>
      </c>
      <c r="I30" s="1" t="s">
        <v>991</v>
      </c>
      <c r="J30" s="1" t="s">
        <v>860</v>
      </c>
      <c r="K30" s="1" t="s">
        <v>991</v>
      </c>
      <c r="L30" s="1" t="s">
        <v>991</v>
      </c>
      <c r="M30" s="1" t="s">
        <v>861</v>
      </c>
      <c r="N30" s="1" t="s">
        <v>861</v>
      </c>
      <c r="O30" s="1" t="s">
        <v>862</v>
      </c>
      <c r="P30" s="1" t="s">
        <v>863</v>
      </c>
      <c r="Q30" s="1" t="s">
        <v>864</v>
      </c>
      <c r="R30" s="1" t="s">
        <v>992</v>
      </c>
      <c r="S30" s="1" t="s">
        <v>866</v>
      </c>
      <c r="T30" s="1" t="s">
        <v>867</v>
      </c>
      <c r="U30" s="1" t="s">
        <v>868</v>
      </c>
    </row>
    <row r="31" s="1" customFormat="1" spans="1:21">
      <c r="A31" s="3">
        <v>17455572123</v>
      </c>
      <c r="B31" s="1" t="s">
        <v>900</v>
      </c>
      <c r="C31" s="1" t="s">
        <v>993</v>
      </c>
      <c r="D31" s="1" t="s">
        <v>994</v>
      </c>
      <c r="E31" s="1" t="s">
        <v>995</v>
      </c>
      <c r="F31" s="1" t="s">
        <v>887</v>
      </c>
      <c r="G31" s="1" t="s">
        <v>872</v>
      </c>
      <c r="H31" s="1" t="s">
        <v>858</v>
      </c>
      <c r="I31" s="1" t="s">
        <v>996</v>
      </c>
      <c r="J31" s="1" t="s">
        <v>860</v>
      </c>
      <c r="K31" s="1" t="s">
        <v>996</v>
      </c>
      <c r="L31" s="1" t="s">
        <v>996</v>
      </c>
      <c r="M31" s="1" t="s">
        <v>861</v>
      </c>
      <c r="N31" s="1" t="s">
        <v>861</v>
      </c>
      <c r="O31" s="1" t="s">
        <v>862</v>
      </c>
      <c r="P31" s="1" t="s">
        <v>863</v>
      </c>
      <c r="Q31" s="1" t="s">
        <v>864</v>
      </c>
      <c r="R31" s="1" t="s">
        <v>997</v>
      </c>
      <c r="S31" s="1" t="s">
        <v>866</v>
      </c>
      <c r="T31" s="1" t="s">
        <v>867</v>
      </c>
      <c r="U31" s="1" t="s">
        <v>868</v>
      </c>
    </row>
    <row r="32" s="1" customFormat="1" spans="1:21">
      <c r="A32" s="3">
        <v>17455667796</v>
      </c>
      <c r="B32" s="1" t="s">
        <v>900</v>
      </c>
      <c r="C32" s="1" t="s">
        <v>998</v>
      </c>
      <c r="D32" s="1" t="s">
        <v>999</v>
      </c>
      <c r="E32" s="1" t="s">
        <v>607</v>
      </c>
      <c r="F32" s="1" t="s">
        <v>856</v>
      </c>
      <c r="G32" s="1" t="s">
        <v>857</v>
      </c>
      <c r="H32" s="1" t="s">
        <v>858</v>
      </c>
      <c r="I32" s="1" t="s">
        <v>1000</v>
      </c>
      <c r="J32" s="1" t="s">
        <v>860</v>
      </c>
      <c r="K32" s="1" t="s">
        <v>1000</v>
      </c>
      <c r="L32" s="1" t="s">
        <v>1000</v>
      </c>
      <c r="M32" s="1" t="s">
        <v>861</v>
      </c>
      <c r="N32" s="1" t="s">
        <v>861</v>
      </c>
      <c r="O32" s="1" t="s">
        <v>862</v>
      </c>
      <c r="P32" s="1" t="s">
        <v>863</v>
      </c>
      <c r="Q32" s="1" t="s">
        <v>864</v>
      </c>
      <c r="R32" s="1" t="s">
        <v>1001</v>
      </c>
      <c r="S32" s="1" t="s">
        <v>866</v>
      </c>
      <c r="T32" s="1" t="s">
        <v>867</v>
      </c>
      <c r="U32" s="1" t="s">
        <v>868</v>
      </c>
    </row>
    <row r="33" s="1" customFormat="1" spans="1:21">
      <c r="A33" s="3">
        <v>17455808405</v>
      </c>
      <c r="B33" s="1" t="s">
        <v>900</v>
      </c>
      <c r="C33" s="1" t="s">
        <v>1002</v>
      </c>
      <c r="D33" s="1" t="s">
        <v>973</v>
      </c>
      <c r="E33" s="1" t="s">
        <v>254</v>
      </c>
      <c r="F33" s="1" t="s">
        <v>872</v>
      </c>
      <c r="G33" s="1" t="s">
        <v>856</v>
      </c>
      <c r="H33" s="1" t="s">
        <v>858</v>
      </c>
      <c r="I33" s="1" t="s">
        <v>1003</v>
      </c>
      <c r="J33" s="1" t="s">
        <v>860</v>
      </c>
      <c r="K33" s="1" t="s">
        <v>1003</v>
      </c>
      <c r="L33" s="1" t="s">
        <v>1003</v>
      </c>
      <c r="M33" s="1" t="s">
        <v>861</v>
      </c>
      <c r="N33" s="1" t="s">
        <v>861</v>
      </c>
      <c r="O33" s="1" t="s">
        <v>862</v>
      </c>
      <c r="P33" s="1" t="s">
        <v>863</v>
      </c>
      <c r="Q33" s="1" t="s">
        <v>864</v>
      </c>
      <c r="R33" s="1" t="s">
        <v>1004</v>
      </c>
      <c r="S33" s="1" t="s">
        <v>866</v>
      </c>
      <c r="T33" s="1" t="s">
        <v>867</v>
      </c>
      <c r="U33" s="1" t="s">
        <v>868</v>
      </c>
    </row>
    <row r="34" s="1" customFormat="1" spans="1:21">
      <c r="A34" s="3">
        <v>17456040122</v>
      </c>
      <c r="B34" s="1" t="s">
        <v>900</v>
      </c>
      <c r="C34" s="1" t="s">
        <v>1005</v>
      </c>
      <c r="D34" s="1" t="s">
        <v>1006</v>
      </c>
      <c r="E34" s="1" t="s">
        <v>70</v>
      </c>
      <c r="F34" s="1" t="s">
        <v>900</v>
      </c>
      <c r="G34" s="1" t="s">
        <v>872</v>
      </c>
      <c r="H34" s="1" t="s">
        <v>858</v>
      </c>
      <c r="I34" s="1" t="s">
        <v>1007</v>
      </c>
      <c r="J34" s="1" t="s">
        <v>860</v>
      </c>
      <c r="K34" s="1" t="s">
        <v>1007</v>
      </c>
      <c r="L34" s="1" t="s">
        <v>1007</v>
      </c>
      <c r="M34" s="1" t="s">
        <v>861</v>
      </c>
      <c r="N34" s="1" t="s">
        <v>861</v>
      </c>
      <c r="O34" s="1" t="s">
        <v>862</v>
      </c>
      <c r="P34" s="1" t="s">
        <v>863</v>
      </c>
      <c r="Q34" s="1" t="s">
        <v>864</v>
      </c>
      <c r="R34" s="1" t="s">
        <v>1008</v>
      </c>
      <c r="S34" s="1" t="s">
        <v>866</v>
      </c>
      <c r="T34" s="1" t="s">
        <v>867</v>
      </c>
      <c r="U34" s="1" t="s">
        <v>868</v>
      </c>
    </row>
    <row r="35" s="1" customFormat="1" spans="1:21">
      <c r="A35" s="3">
        <v>17461417947</v>
      </c>
      <c r="B35" s="1" t="s">
        <v>900</v>
      </c>
      <c r="C35" s="1" t="s">
        <v>1009</v>
      </c>
      <c r="D35" s="1" t="s">
        <v>1010</v>
      </c>
      <c r="E35" s="1" t="s">
        <v>1011</v>
      </c>
      <c r="F35" s="1" t="s">
        <v>856</v>
      </c>
      <c r="G35" s="1" t="s">
        <v>857</v>
      </c>
      <c r="H35" s="1" t="s">
        <v>858</v>
      </c>
      <c r="I35" s="1" t="s">
        <v>923</v>
      </c>
      <c r="J35" s="1" t="s">
        <v>860</v>
      </c>
      <c r="K35" s="1" t="s">
        <v>923</v>
      </c>
      <c r="L35" s="1" t="s">
        <v>923</v>
      </c>
      <c r="M35" s="1" t="s">
        <v>861</v>
      </c>
      <c r="N35" s="1" t="s">
        <v>861</v>
      </c>
      <c r="O35" s="1" t="s">
        <v>862</v>
      </c>
      <c r="P35" s="1" t="s">
        <v>863</v>
      </c>
      <c r="Q35" s="1" t="s">
        <v>864</v>
      </c>
      <c r="R35" s="1" t="s">
        <v>1012</v>
      </c>
      <c r="S35" s="1" t="s">
        <v>866</v>
      </c>
      <c r="T35" s="1" t="s">
        <v>867</v>
      </c>
      <c r="U35" s="1" t="s">
        <v>868</v>
      </c>
    </row>
    <row r="36" s="1" customFormat="1" spans="1:21">
      <c r="A36" s="3">
        <v>17461701728</v>
      </c>
      <c r="B36" s="1" t="s">
        <v>900</v>
      </c>
      <c r="C36" s="1" t="s">
        <v>1013</v>
      </c>
      <c r="D36" s="1" t="s">
        <v>1014</v>
      </c>
      <c r="E36" s="1" t="s">
        <v>74</v>
      </c>
      <c r="F36" s="1" t="s">
        <v>887</v>
      </c>
      <c r="G36" s="1" t="s">
        <v>872</v>
      </c>
      <c r="H36" s="1" t="s">
        <v>858</v>
      </c>
      <c r="I36" s="1" t="s">
        <v>1015</v>
      </c>
      <c r="J36" s="1" t="s">
        <v>860</v>
      </c>
      <c r="K36" s="1" t="s">
        <v>1015</v>
      </c>
      <c r="L36" s="1" t="s">
        <v>1015</v>
      </c>
      <c r="M36" s="1" t="s">
        <v>861</v>
      </c>
      <c r="N36" s="1" t="s">
        <v>861</v>
      </c>
      <c r="O36" s="1" t="s">
        <v>862</v>
      </c>
      <c r="P36" s="1" t="s">
        <v>863</v>
      </c>
      <c r="Q36" s="1" t="s">
        <v>864</v>
      </c>
      <c r="R36" s="1" t="s">
        <v>1016</v>
      </c>
      <c r="S36" s="1" t="s">
        <v>866</v>
      </c>
      <c r="T36" s="1" t="s">
        <v>867</v>
      </c>
      <c r="U36" s="1" t="s">
        <v>868</v>
      </c>
    </row>
    <row r="37" s="1" customFormat="1" spans="1:21">
      <c r="A37" s="3">
        <v>17461921665</v>
      </c>
      <c r="B37" s="1" t="s">
        <v>900</v>
      </c>
      <c r="C37" s="1" t="s">
        <v>1017</v>
      </c>
      <c r="D37" s="1" t="s">
        <v>973</v>
      </c>
      <c r="E37" s="1" t="s">
        <v>78</v>
      </c>
      <c r="F37" s="1" t="s">
        <v>900</v>
      </c>
      <c r="G37" s="1" t="s">
        <v>872</v>
      </c>
      <c r="H37" s="1" t="s">
        <v>858</v>
      </c>
      <c r="I37" s="1" t="s">
        <v>1018</v>
      </c>
      <c r="J37" s="1" t="s">
        <v>860</v>
      </c>
      <c r="K37" s="1" t="s">
        <v>1018</v>
      </c>
      <c r="L37" s="1" t="s">
        <v>1018</v>
      </c>
      <c r="M37" s="1" t="s">
        <v>861</v>
      </c>
      <c r="N37" s="1" t="s">
        <v>861</v>
      </c>
      <c r="O37" s="1" t="s">
        <v>862</v>
      </c>
      <c r="P37" s="1" t="s">
        <v>863</v>
      </c>
      <c r="Q37" s="1" t="s">
        <v>864</v>
      </c>
      <c r="R37" s="1" t="s">
        <v>1019</v>
      </c>
      <c r="S37" s="1" t="s">
        <v>866</v>
      </c>
      <c r="T37" s="1" t="s">
        <v>867</v>
      </c>
      <c r="U37" s="1" t="s">
        <v>868</v>
      </c>
    </row>
    <row r="38" s="1" customFormat="1" spans="1:21">
      <c r="A38" s="3">
        <v>17462053131</v>
      </c>
      <c r="B38" s="1" t="s">
        <v>900</v>
      </c>
      <c r="C38" s="1" t="s">
        <v>1020</v>
      </c>
      <c r="D38" s="1" t="s">
        <v>1021</v>
      </c>
      <c r="E38" s="1" t="s">
        <v>1022</v>
      </c>
      <c r="F38" s="1" t="s">
        <v>872</v>
      </c>
      <c r="G38" s="1" t="s">
        <v>856</v>
      </c>
      <c r="H38" s="1" t="s">
        <v>858</v>
      </c>
      <c r="I38" s="1" t="s">
        <v>1023</v>
      </c>
      <c r="J38" s="1" t="s">
        <v>860</v>
      </c>
      <c r="K38" s="1" t="s">
        <v>1023</v>
      </c>
      <c r="L38" s="1" t="s">
        <v>1023</v>
      </c>
      <c r="M38" s="1" t="s">
        <v>861</v>
      </c>
      <c r="N38" s="1" t="s">
        <v>861</v>
      </c>
      <c r="O38" s="1" t="s">
        <v>862</v>
      </c>
      <c r="P38" s="1" t="s">
        <v>863</v>
      </c>
      <c r="Q38" s="1" t="s">
        <v>864</v>
      </c>
      <c r="R38" s="1" t="s">
        <v>1024</v>
      </c>
      <c r="S38" s="1" t="s">
        <v>866</v>
      </c>
      <c r="T38" s="1" t="s">
        <v>867</v>
      </c>
      <c r="U38" s="1" t="s">
        <v>868</v>
      </c>
    </row>
    <row r="39" s="1" customFormat="1" spans="1:21">
      <c r="A39" s="3">
        <v>17462620128</v>
      </c>
      <c r="B39" s="1" t="s">
        <v>900</v>
      </c>
      <c r="C39" s="1" t="s">
        <v>1025</v>
      </c>
      <c r="D39" s="1" t="s">
        <v>1026</v>
      </c>
      <c r="E39" s="1" t="s">
        <v>82</v>
      </c>
      <c r="F39" s="1" t="s">
        <v>887</v>
      </c>
      <c r="G39" s="1" t="s">
        <v>872</v>
      </c>
      <c r="H39" s="1" t="s">
        <v>858</v>
      </c>
      <c r="I39" s="1" t="s">
        <v>1027</v>
      </c>
      <c r="J39" s="1" t="s">
        <v>860</v>
      </c>
      <c r="K39" s="1" t="s">
        <v>1027</v>
      </c>
      <c r="L39" s="1" t="s">
        <v>1027</v>
      </c>
      <c r="M39" s="1" t="s">
        <v>861</v>
      </c>
      <c r="N39" s="1" t="s">
        <v>861</v>
      </c>
      <c r="O39" s="1" t="s">
        <v>862</v>
      </c>
      <c r="P39" s="1" t="s">
        <v>863</v>
      </c>
      <c r="Q39" s="1" t="s">
        <v>864</v>
      </c>
      <c r="R39" s="1" t="s">
        <v>1028</v>
      </c>
      <c r="S39" s="1" t="s">
        <v>866</v>
      </c>
      <c r="T39" s="1" t="s">
        <v>867</v>
      </c>
      <c r="U39" s="1" t="s">
        <v>868</v>
      </c>
    </row>
    <row r="40" s="1" customFormat="1" spans="1:21">
      <c r="A40" s="3">
        <v>17462940946</v>
      </c>
      <c r="B40" s="1" t="s">
        <v>900</v>
      </c>
      <c r="C40" s="1" t="s">
        <v>1029</v>
      </c>
      <c r="D40" s="1" t="s">
        <v>1014</v>
      </c>
      <c r="E40" s="1" t="s">
        <v>84</v>
      </c>
      <c r="F40" s="1" t="s">
        <v>887</v>
      </c>
      <c r="G40" s="1" t="s">
        <v>872</v>
      </c>
      <c r="H40" s="1" t="s">
        <v>858</v>
      </c>
      <c r="I40" s="1" t="s">
        <v>1015</v>
      </c>
      <c r="J40" s="1" t="s">
        <v>860</v>
      </c>
      <c r="K40" s="1" t="s">
        <v>1015</v>
      </c>
      <c r="L40" s="1" t="s">
        <v>1015</v>
      </c>
      <c r="M40" s="1" t="s">
        <v>861</v>
      </c>
      <c r="N40" s="1" t="s">
        <v>861</v>
      </c>
      <c r="O40" s="1" t="s">
        <v>862</v>
      </c>
      <c r="P40" s="1" t="s">
        <v>863</v>
      </c>
      <c r="Q40" s="1" t="s">
        <v>864</v>
      </c>
      <c r="R40" s="1" t="s">
        <v>1030</v>
      </c>
      <c r="S40" s="1" t="s">
        <v>866</v>
      </c>
      <c r="T40" s="1" t="s">
        <v>867</v>
      </c>
      <c r="U40" s="1" t="s">
        <v>868</v>
      </c>
    </row>
    <row r="41" s="1" customFormat="1" spans="1:21">
      <c r="A41" s="3">
        <v>17463912003</v>
      </c>
      <c r="B41" s="1" t="s">
        <v>900</v>
      </c>
      <c r="C41" s="1" t="s">
        <v>1031</v>
      </c>
      <c r="D41" s="1" t="s">
        <v>976</v>
      </c>
      <c r="E41" s="1" t="s">
        <v>89</v>
      </c>
      <c r="F41" s="1" t="s">
        <v>887</v>
      </c>
      <c r="G41" s="1" t="s">
        <v>872</v>
      </c>
      <c r="H41" s="1" t="s">
        <v>858</v>
      </c>
      <c r="I41" s="1" t="s">
        <v>1032</v>
      </c>
      <c r="J41" s="1" t="s">
        <v>860</v>
      </c>
      <c r="K41" s="1" t="s">
        <v>1032</v>
      </c>
      <c r="L41" s="1" t="s">
        <v>1032</v>
      </c>
      <c r="M41" s="1" t="s">
        <v>861</v>
      </c>
      <c r="N41" s="1" t="s">
        <v>861</v>
      </c>
      <c r="O41" s="1" t="s">
        <v>862</v>
      </c>
      <c r="P41" s="1" t="s">
        <v>863</v>
      </c>
      <c r="Q41" s="1" t="s">
        <v>864</v>
      </c>
      <c r="R41" s="1" t="s">
        <v>1033</v>
      </c>
      <c r="S41" s="1" t="s">
        <v>866</v>
      </c>
      <c r="T41" s="1" t="s">
        <v>867</v>
      </c>
      <c r="U41" s="1" t="s">
        <v>868</v>
      </c>
    </row>
    <row r="42" s="1" customFormat="1" spans="1:21">
      <c r="A42" s="3">
        <v>17464445488</v>
      </c>
      <c r="B42" s="1" t="s">
        <v>900</v>
      </c>
      <c r="C42" s="1" t="s">
        <v>1034</v>
      </c>
      <c r="D42" s="1" t="s">
        <v>1035</v>
      </c>
      <c r="E42" s="1" t="s">
        <v>1036</v>
      </c>
      <c r="F42" s="1" t="s">
        <v>887</v>
      </c>
      <c r="G42" s="1" t="s">
        <v>872</v>
      </c>
      <c r="H42" s="1" t="s">
        <v>858</v>
      </c>
      <c r="I42" s="1" t="s">
        <v>1037</v>
      </c>
      <c r="J42" s="1" t="s">
        <v>860</v>
      </c>
      <c r="K42" s="1" t="s">
        <v>1037</v>
      </c>
      <c r="L42" s="1" t="s">
        <v>1037</v>
      </c>
      <c r="M42" s="1" t="s">
        <v>861</v>
      </c>
      <c r="N42" s="1" t="s">
        <v>861</v>
      </c>
      <c r="O42" s="1" t="s">
        <v>862</v>
      </c>
      <c r="P42" s="1" t="s">
        <v>863</v>
      </c>
      <c r="Q42" s="1" t="s">
        <v>864</v>
      </c>
      <c r="R42" s="1" t="s">
        <v>1038</v>
      </c>
      <c r="S42" s="1" t="s">
        <v>866</v>
      </c>
      <c r="T42" s="1" t="s">
        <v>867</v>
      </c>
      <c r="U42" s="1" t="s">
        <v>868</v>
      </c>
    </row>
    <row r="43" s="1" customFormat="1" spans="1:21">
      <c r="A43" s="3">
        <v>17464523053</v>
      </c>
      <c r="B43" s="1" t="s">
        <v>900</v>
      </c>
      <c r="C43" s="1" t="s">
        <v>1039</v>
      </c>
      <c r="D43" s="1" t="s">
        <v>1040</v>
      </c>
      <c r="E43" s="1" t="s">
        <v>616</v>
      </c>
      <c r="F43" s="1" t="s">
        <v>872</v>
      </c>
      <c r="G43" s="1" t="s">
        <v>857</v>
      </c>
      <c r="H43" s="1" t="s">
        <v>858</v>
      </c>
      <c r="I43" s="1" t="s">
        <v>862</v>
      </c>
      <c r="J43" s="1" t="s">
        <v>860</v>
      </c>
      <c r="K43" s="1" t="s">
        <v>862</v>
      </c>
      <c r="L43" s="1" t="s">
        <v>862</v>
      </c>
      <c r="M43" s="1" t="s">
        <v>861</v>
      </c>
      <c r="N43" s="1" t="s">
        <v>861</v>
      </c>
      <c r="O43" s="1" t="s">
        <v>862</v>
      </c>
      <c r="P43" s="1" t="s">
        <v>863</v>
      </c>
      <c r="Q43" s="1" t="s">
        <v>864</v>
      </c>
      <c r="R43" s="1" t="s">
        <v>1041</v>
      </c>
      <c r="S43" s="1" t="s">
        <v>866</v>
      </c>
      <c r="T43" s="1" t="s">
        <v>867</v>
      </c>
      <c r="U43" s="1" t="s">
        <v>868</v>
      </c>
    </row>
    <row r="44" s="1" customFormat="1" spans="1:21">
      <c r="A44" s="3">
        <v>17464825008</v>
      </c>
      <c r="B44" s="1" t="s">
        <v>887</v>
      </c>
      <c r="C44" s="1" t="s">
        <v>1042</v>
      </c>
      <c r="D44" s="1" t="s">
        <v>1026</v>
      </c>
      <c r="E44" s="1" t="s">
        <v>93</v>
      </c>
      <c r="F44" s="1" t="s">
        <v>887</v>
      </c>
      <c r="G44" s="1" t="s">
        <v>872</v>
      </c>
      <c r="H44" s="1" t="s">
        <v>858</v>
      </c>
      <c r="I44" s="1" t="s">
        <v>1027</v>
      </c>
      <c r="J44" s="1" t="s">
        <v>860</v>
      </c>
      <c r="K44" s="1" t="s">
        <v>1027</v>
      </c>
      <c r="L44" s="1" t="s">
        <v>1027</v>
      </c>
      <c r="M44" s="1" t="s">
        <v>861</v>
      </c>
      <c r="N44" s="1" t="s">
        <v>861</v>
      </c>
      <c r="O44" s="1" t="s">
        <v>862</v>
      </c>
      <c r="P44" s="1" t="s">
        <v>863</v>
      </c>
      <c r="Q44" s="1" t="s">
        <v>864</v>
      </c>
      <c r="R44" s="1" t="s">
        <v>1043</v>
      </c>
      <c r="S44" s="1" t="s">
        <v>866</v>
      </c>
      <c r="T44" s="1" t="s">
        <v>867</v>
      </c>
      <c r="U44" s="1" t="s">
        <v>868</v>
      </c>
    </row>
    <row r="45" s="1" customFormat="1" spans="1:21">
      <c r="A45" s="3">
        <v>17464851564</v>
      </c>
      <c r="B45" s="1" t="s">
        <v>887</v>
      </c>
      <c r="C45" s="1" t="s">
        <v>1044</v>
      </c>
      <c r="D45" s="1" t="s">
        <v>1045</v>
      </c>
      <c r="E45" s="1" t="s">
        <v>618</v>
      </c>
      <c r="F45" s="1" t="s">
        <v>887</v>
      </c>
      <c r="G45" s="1" t="s">
        <v>857</v>
      </c>
      <c r="H45" s="1" t="s">
        <v>858</v>
      </c>
      <c r="I45" s="1" t="s">
        <v>1046</v>
      </c>
      <c r="J45" s="1" t="s">
        <v>860</v>
      </c>
      <c r="K45" s="1" t="s">
        <v>1046</v>
      </c>
      <c r="L45" s="1" t="s">
        <v>1046</v>
      </c>
      <c r="M45" s="1" t="s">
        <v>861</v>
      </c>
      <c r="N45" s="1" t="s">
        <v>861</v>
      </c>
      <c r="O45" s="1" t="s">
        <v>862</v>
      </c>
      <c r="P45" s="1" t="s">
        <v>863</v>
      </c>
      <c r="Q45" s="1" t="s">
        <v>864</v>
      </c>
      <c r="R45" s="1" t="s">
        <v>1047</v>
      </c>
      <c r="S45" s="1" t="s">
        <v>866</v>
      </c>
      <c r="T45" s="1" t="s">
        <v>867</v>
      </c>
      <c r="U45" s="1" t="s">
        <v>868</v>
      </c>
    </row>
    <row r="46" s="1" customFormat="1" spans="1:21">
      <c r="A46" s="3">
        <v>17464901665</v>
      </c>
      <c r="B46" s="1" t="s">
        <v>887</v>
      </c>
      <c r="C46" s="1" t="s">
        <v>1048</v>
      </c>
      <c r="D46" s="1" t="s">
        <v>1049</v>
      </c>
      <c r="E46" s="1" t="s">
        <v>1050</v>
      </c>
      <c r="F46" s="1" t="s">
        <v>887</v>
      </c>
      <c r="G46" s="1" t="s">
        <v>872</v>
      </c>
      <c r="H46" s="1" t="s">
        <v>858</v>
      </c>
      <c r="I46" s="1" t="s">
        <v>1051</v>
      </c>
      <c r="J46" s="1" t="s">
        <v>860</v>
      </c>
      <c r="K46" s="1" t="s">
        <v>1051</v>
      </c>
      <c r="L46" s="1" t="s">
        <v>1051</v>
      </c>
      <c r="M46" s="1" t="s">
        <v>861</v>
      </c>
      <c r="N46" s="1" t="s">
        <v>861</v>
      </c>
      <c r="O46" s="1" t="s">
        <v>862</v>
      </c>
      <c r="P46" s="1" t="s">
        <v>863</v>
      </c>
      <c r="Q46" s="1" t="s">
        <v>864</v>
      </c>
      <c r="R46" s="1" t="s">
        <v>1052</v>
      </c>
      <c r="S46" s="1" t="s">
        <v>866</v>
      </c>
      <c r="T46" s="1" t="s">
        <v>867</v>
      </c>
      <c r="U46" s="1" t="s">
        <v>868</v>
      </c>
    </row>
    <row r="47" s="1" customFormat="1" spans="1:21">
      <c r="A47" s="3">
        <v>17465126072</v>
      </c>
      <c r="B47" s="1" t="s">
        <v>887</v>
      </c>
      <c r="C47" s="1" t="s">
        <v>1053</v>
      </c>
      <c r="D47" s="1" t="s">
        <v>1054</v>
      </c>
      <c r="E47" s="1" t="s">
        <v>262</v>
      </c>
      <c r="F47" s="1" t="s">
        <v>887</v>
      </c>
      <c r="G47" s="1" t="s">
        <v>856</v>
      </c>
      <c r="H47" s="1" t="s">
        <v>858</v>
      </c>
      <c r="I47" s="1" t="s">
        <v>1055</v>
      </c>
      <c r="J47" s="1" t="s">
        <v>860</v>
      </c>
      <c r="K47" s="1" t="s">
        <v>1055</v>
      </c>
      <c r="L47" s="1" t="s">
        <v>1055</v>
      </c>
      <c r="M47" s="1" t="s">
        <v>861</v>
      </c>
      <c r="N47" s="1" t="s">
        <v>861</v>
      </c>
      <c r="O47" s="1" t="s">
        <v>862</v>
      </c>
      <c r="P47" s="1" t="s">
        <v>863</v>
      </c>
      <c r="Q47" s="1" t="s">
        <v>864</v>
      </c>
      <c r="R47" s="1" t="s">
        <v>1056</v>
      </c>
      <c r="S47" s="1" t="s">
        <v>866</v>
      </c>
      <c r="T47" s="1" t="s">
        <v>867</v>
      </c>
      <c r="U47" s="1" t="s">
        <v>868</v>
      </c>
    </row>
    <row r="48" s="1" customFormat="1" spans="1:21">
      <c r="A48" s="3">
        <v>17465181098</v>
      </c>
      <c r="B48" s="1" t="s">
        <v>887</v>
      </c>
      <c r="C48" s="1" t="s">
        <v>1057</v>
      </c>
      <c r="D48" s="1" t="s">
        <v>1058</v>
      </c>
      <c r="E48" s="1" t="s">
        <v>103</v>
      </c>
      <c r="F48" s="1" t="s">
        <v>887</v>
      </c>
      <c r="G48" s="1" t="s">
        <v>872</v>
      </c>
      <c r="H48" s="1" t="s">
        <v>858</v>
      </c>
      <c r="I48" s="1" t="s">
        <v>1059</v>
      </c>
      <c r="J48" s="1" t="s">
        <v>860</v>
      </c>
      <c r="K48" s="1" t="s">
        <v>1059</v>
      </c>
      <c r="L48" s="1" t="s">
        <v>1059</v>
      </c>
      <c r="M48" s="1" t="s">
        <v>861</v>
      </c>
      <c r="N48" s="1" t="s">
        <v>861</v>
      </c>
      <c r="O48" s="1" t="s">
        <v>862</v>
      </c>
      <c r="P48" s="1" t="s">
        <v>863</v>
      </c>
      <c r="Q48" s="1" t="s">
        <v>864</v>
      </c>
      <c r="R48" s="1" t="s">
        <v>1060</v>
      </c>
      <c r="S48" s="1" t="s">
        <v>866</v>
      </c>
      <c r="T48" s="1" t="s">
        <v>867</v>
      </c>
      <c r="U48" s="1" t="s">
        <v>868</v>
      </c>
    </row>
    <row r="49" s="1" customFormat="1" spans="1:21">
      <c r="A49" s="3">
        <v>17470274211</v>
      </c>
      <c r="B49" s="1" t="s">
        <v>887</v>
      </c>
      <c r="C49" s="1" t="s">
        <v>1061</v>
      </c>
      <c r="D49" s="1" t="s">
        <v>1045</v>
      </c>
      <c r="E49" s="1" t="s">
        <v>106</v>
      </c>
      <c r="F49" s="1" t="s">
        <v>887</v>
      </c>
      <c r="G49" s="1" t="s">
        <v>872</v>
      </c>
      <c r="H49" s="1" t="s">
        <v>858</v>
      </c>
      <c r="I49" s="1" t="s">
        <v>1062</v>
      </c>
      <c r="J49" s="1" t="s">
        <v>860</v>
      </c>
      <c r="K49" s="1" t="s">
        <v>1062</v>
      </c>
      <c r="L49" s="1" t="s">
        <v>1062</v>
      </c>
      <c r="M49" s="1" t="s">
        <v>861</v>
      </c>
      <c r="N49" s="1" t="s">
        <v>861</v>
      </c>
      <c r="O49" s="1" t="s">
        <v>862</v>
      </c>
      <c r="P49" s="1" t="s">
        <v>863</v>
      </c>
      <c r="Q49" s="1" t="s">
        <v>864</v>
      </c>
      <c r="R49" s="1" t="s">
        <v>1063</v>
      </c>
      <c r="S49" s="1" t="s">
        <v>866</v>
      </c>
      <c r="T49" s="1" t="s">
        <v>867</v>
      </c>
      <c r="U49" s="1" t="s">
        <v>868</v>
      </c>
    </row>
    <row r="50" s="1" customFormat="1" spans="1:21">
      <c r="A50" s="3">
        <v>17470259910</v>
      </c>
      <c r="B50" s="1" t="s">
        <v>887</v>
      </c>
      <c r="C50" s="1" t="s">
        <v>1064</v>
      </c>
      <c r="D50" s="1" t="s">
        <v>1065</v>
      </c>
      <c r="E50" s="1" t="s">
        <v>111</v>
      </c>
      <c r="F50" s="1" t="s">
        <v>887</v>
      </c>
      <c r="G50" s="1" t="s">
        <v>872</v>
      </c>
      <c r="H50" s="1" t="s">
        <v>858</v>
      </c>
      <c r="I50" s="1" t="s">
        <v>1066</v>
      </c>
      <c r="J50" s="1" t="s">
        <v>860</v>
      </c>
      <c r="K50" s="1" t="s">
        <v>1066</v>
      </c>
      <c r="L50" s="1" t="s">
        <v>1066</v>
      </c>
      <c r="M50" s="1" t="s">
        <v>861</v>
      </c>
      <c r="N50" s="1" t="s">
        <v>861</v>
      </c>
      <c r="O50" s="1" t="s">
        <v>862</v>
      </c>
      <c r="P50" s="1" t="s">
        <v>863</v>
      </c>
      <c r="Q50" s="1" t="s">
        <v>864</v>
      </c>
      <c r="R50" s="1" t="s">
        <v>1067</v>
      </c>
      <c r="S50" s="1" t="s">
        <v>866</v>
      </c>
      <c r="T50" s="1" t="s">
        <v>867</v>
      </c>
      <c r="U50" s="1" t="s">
        <v>868</v>
      </c>
    </row>
    <row r="51" s="1" customFormat="1" spans="1:21">
      <c r="A51" s="3">
        <v>17470452408</v>
      </c>
      <c r="B51" s="1" t="s">
        <v>887</v>
      </c>
      <c r="C51" s="1" t="s">
        <v>1068</v>
      </c>
      <c r="D51" s="1" t="s">
        <v>1069</v>
      </c>
      <c r="E51" s="1" t="s">
        <v>115</v>
      </c>
      <c r="F51" s="1" t="s">
        <v>887</v>
      </c>
      <c r="G51" s="1" t="s">
        <v>872</v>
      </c>
      <c r="H51" s="1" t="s">
        <v>858</v>
      </c>
      <c r="I51" s="1" t="s">
        <v>1070</v>
      </c>
      <c r="J51" s="1" t="s">
        <v>860</v>
      </c>
      <c r="K51" s="1" t="s">
        <v>1070</v>
      </c>
      <c r="L51" s="1" t="s">
        <v>1070</v>
      </c>
      <c r="M51" s="1" t="s">
        <v>861</v>
      </c>
      <c r="N51" s="1" t="s">
        <v>861</v>
      </c>
      <c r="O51" s="1" t="s">
        <v>862</v>
      </c>
      <c r="P51" s="1" t="s">
        <v>863</v>
      </c>
      <c r="Q51" s="1" t="s">
        <v>864</v>
      </c>
      <c r="R51" s="1" t="s">
        <v>1071</v>
      </c>
      <c r="S51" s="1" t="s">
        <v>866</v>
      </c>
      <c r="T51" s="1" t="s">
        <v>867</v>
      </c>
      <c r="U51" s="1" t="s">
        <v>868</v>
      </c>
    </row>
    <row r="52" s="1" customFormat="1" spans="1:21">
      <c r="A52" s="3">
        <v>17470504398</v>
      </c>
      <c r="B52" s="1" t="s">
        <v>887</v>
      </c>
      <c r="C52" s="1" t="s">
        <v>1072</v>
      </c>
      <c r="D52" s="1" t="s">
        <v>1073</v>
      </c>
      <c r="E52" s="1" t="s">
        <v>120</v>
      </c>
      <c r="F52" s="1" t="s">
        <v>887</v>
      </c>
      <c r="G52" s="1" t="s">
        <v>872</v>
      </c>
      <c r="H52" s="1" t="s">
        <v>858</v>
      </c>
      <c r="I52" s="1" t="s">
        <v>1074</v>
      </c>
      <c r="J52" s="1" t="s">
        <v>860</v>
      </c>
      <c r="K52" s="1" t="s">
        <v>1074</v>
      </c>
      <c r="L52" s="1" t="s">
        <v>1074</v>
      </c>
      <c r="M52" s="1" t="s">
        <v>861</v>
      </c>
      <c r="N52" s="1" t="s">
        <v>861</v>
      </c>
      <c r="O52" s="1" t="s">
        <v>862</v>
      </c>
      <c r="P52" s="1" t="s">
        <v>863</v>
      </c>
      <c r="Q52" s="1" t="s">
        <v>864</v>
      </c>
      <c r="R52" s="1" t="s">
        <v>1075</v>
      </c>
      <c r="S52" s="1" t="s">
        <v>866</v>
      </c>
      <c r="T52" s="1" t="s">
        <v>867</v>
      </c>
      <c r="U52" s="1" t="s">
        <v>868</v>
      </c>
    </row>
    <row r="53" s="1" customFormat="1" spans="1:21">
      <c r="A53" s="3">
        <v>17470643143</v>
      </c>
      <c r="B53" s="1" t="s">
        <v>887</v>
      </c>
      <c r="C53" s="1" t="s">
        <v>1076</v>
      </c>
      <c r="D53" s="1" t="s">
        <v>1077</v>
      </c>
      <c r="E53" s="1" t="s">
        <v>124</v>
      </c>
      <c r="F53" s="1" t="s">
        <v>887</v>
      </c>
      <c r="G53" s="1" t="s">
        <v>872</v>
      </c>
      <c r="H53" s="1" t="s">
        <v>858</v>
      </c>
      <c r="I53" s="1" t="s">
        <v>1078</v>
      </c>
      <c r="J53" s="1" t="s">
        <v>860</v>
      </c>
      <c r="K53" s="1" t="s">
        <v>1078</v>
      </c>
      <c r="L53" s="1" t="s">
        <v>1078</v>
      </c>
      <c r="M53" s="1" t="s">
        <v>861</v>
      </c>
      <c r="N53" s="1" t="s">
        <v>861</v>
      </c>
      <c r="O53" s="1" t="s">
        <v>862</v>
      </c>
      <c r="P53" s="1" t="s">
        <v>863</v>
      </c>
      <c r="Q53" s="1" t="s">
        <v>864</v>
      </c>
      <c r="R53" s="1" t="s">
        <v>1079</v>
      </c>
      <c r="S53" s="1" t="s">
        <v>866</v>
      </c>
      <c r="T53" s="1" t="s">
        <v>867</v>
      </c>
      <c r="U53" s="1" t="s">
        <v>868</v>
      </c>
    </row>
    <row r="54" s="1" customFormat="1" spans="1:21">
      <c r="A54" s="3">
        <v>17470837246</v>
      </c>
      <c r="B54" s="1" t="s">
        <v>887</v>
      </c>
      <c r="C54" s="1" t="s">
        <v>1080</v>
      </c>
      <c r="D54" s="1" t="s">
        <v>1065</v>
      </c>
      <c r="E54" s="1" t="s">
        <v>126</v>
      </c>
      <c r="F54" s="1" t="s">
        <v>887</v>
      </c>
      <c r="G54" s="1" t="s">
        <v>872</v>
      </c>
      <c r="H54" s="1" t="s">
        <v>858</v>
      </c>
      <c r="I54" s="1" t="s">
        <v>1066</v>
      </c>
      <c r="J54" s="1" t="s">
        <v>860</v>
      </c>
      <c r="K54" s="1" t="s">
        <v>1066</v>
      </c>
      <c r="L54" s="1" t="s">
        <v>1066</v>
      </c>
      <c r="M54" s="1" t="s">
        <v>861</v>
      </c>
      <c r="N54" s="1" t="s">
        <v>861</v>
      </c>
      <c r="O54" s="1" t="s">
        <v>862</v>
      </c>
      <c r="P54" s="1" t="s">
        <v>863</v>
      </c>
      <c r="Q54" s="1" t="s">
        <v>864</v>
      </c>
      <c r="R54" s="1" t="s">
        <v>1081</v>
      </c>
      <c r="S54" s="1" t="s">
        <v>866</v>
      </c>
      <c r="T54" s="1" t="s">
        <v>867</v>
      </c>
      <c r="U54" s="1" t="s">
        <v>868</v>
      </c>
    </row>
    <row r="55" s="1" customFormat="1" spans="1:21">
      <c r="A55" s="3">
        <v>17470966782</v>
      </c>
      <c r="B55" s="1" t="s">
        <v>887</v>
      </c>
      <c r="C55" s="1" t="s">
        <v>1082</v>
      </c>
      <c r="D55" s="1" t="s">
        <v>976</v>
      </c>
      <c r="E55" s="1" t="s">
        <v>621</v>
      </c>
      <c r="F55" s="1" t="s">
        <v>856</v>
      </c>
      <c r="G55" s="1" t="s">
        <v>857</v>
      </c>
      <c r="H55" s="1" t="s">
        <v>858</v>
      </c>
      <c r="I55" s="1" t="s">
        <v>1032</v>
      </c>
      <c r="J55" s="1" t="s">
        <v>860</v>
      </c>
      <c r="K55" s="1" t="s">
        <v>1032</v>
      </c>
      <c r="L55" s="1" t="s">
        <v>1032</v>
      </c>
      <c r="M55" s="1" t="s">
        <v>861</v>
      </c>
      <c r="N55" s="1" t="s">
        <v>861</v>
      </c>
      <c r="O55" s="1" t="s">
        <v>862</v>
      </c>
      <c r="P55" s="1" t="s">
        <v>863</v>
      </c>
      <c r="Q55" s="1" t="s">
        <v>864</v>
      </c>
      <c r="R55" s="1" t="s">
        <v>1083</v>
      </c>
      <c r="S55" s="1" t="s">
        <v>866</v>
      </c>
      <c r="T55" s="1" t="s">
        <v>867</v>
      </c>
      <c r="U55" s="1" t="s">
        <v>868</v>
      </c>
    </row>
    <row r="56" s="1" customFormat="1" spans="1:21">
      <c r="A56" s="3">
        <v>17471207485</v>
      </c>
      <c r="B56" s="1" t="s">
        <v>887</v>
      </c>
      <c r="C56" s="1" t="s">
        <v>1084</v>
      </c>
      <c r="D56" s="1" t="s">
        <v>1085</v>
      </c>
      <c r="E56" s="1" t="s">
        <v>626</v>
      </c>
      <c r="F56" s="1" t="s">
        <v>856</v>
      </c>
      <c r="G56" s="1" t="s">
        <v>857</v>
      </c>
      <c r="H56" s="1" t="s">
        <v>858</v>
      </c>
      <c r="I56" s="1" t="s">
        <v>1086</v>
      </c>
      <c r="J56" s="1" t="s">
        <v>860</v>
      </c>
      <c r="K56" s="1" t="s">
        <v>1086</v>
      </c>
      <c r="L56" s="1" t="s">
        <v>1086</v>
      </c>
      <c r="M56" s="1" t="s">
        <v>861</v>
      </c>
      <c r="N56" s="1" t="s">
        <v>861</v>
      </c>
      <c r="O56" s="1" t="s">
        <v>862</v>
      </c>
      <c r="P56" s="1" t="s">
        <v>863</v>
      </c>
      <c r="Q56" s="1" t="s">
        <v>864</v>
      </c>
      <c r="R56" s="1" t="s">
        <v>1087</v>
      </c>
      <c r="S56" s="1" t="s">
        <v>866</v>
      </c>
      <c r="T56" s="1" t="s">
        <v>867</v>
      </c>
      <c r="U56" s="1" t="s">
        <v>868</v>
      </c>
    </row>
    <row r="57" s="1" customFormat="1" spans="1:21">
      <c r="A57" s="3">
        <v>17471265037</v>
      </c>
      <c r="B57" s="1" t="s">
        <v>887</v>
      </c>
      <c r="C57" s="1" t="s">
        <v>1088</v>
      </c>
      <c r="D57" s="1" t="s">
        <v>1089</v>
      </c>
      <c r="E57" s="1" t="s">
        <v>130</v>
      </c>
      <c r="F57" s="1" t="s">
        <v>887</v>
      </c>
      <c r="G57" s="1" t="s">
        <v>872</v>
      </c>
      <c r="H57" s="1" t="s">
        <v>858</v>
      </c>
      <c r="I57" s="1" t="s">
        <v>1090</v>
      </c>
      <c r="J57" s="1" t="s">
        <v>860</v>
      </c>
      <c r="K57" s="1" t="s">
        <v>1090</v>
      </c>
      <c r="L57" s="1" t="s">
        <v>1090</v>
      </c>
      <c r="M57" s="1" t="s">
        <v>861</v>
      </c>
      <c r="N57" s="1" t="s">
        <v>861</v>
      </c>
      <c r="O57" s="1" t="s">
        <v>862</v>
      </c>
      <c r="P57" s="1" t="s">
        <v>863</v>
      </c>
      <c r="Q57" s="1" t="s">
        <v>864</v>
      </c>
      <c r="R57" s="1" t="s">
        <v>1091</v>
      </c>
      <c r="S57" s="1" t="s">
        <v>866</v>
      </c>
      <c r="T57" s="1" t="s">
        <v>867</v>
      </c>
      <c r="U57" s="1" t="s">
        <v>868</v>
      </c>
    </row>
    <row r="58" s="1" customFormat="1" spans="1:21">
      <c r="A58" s="3">
        <v>17471329869</v>
      </c>
      <c r="B58" s="1" t="s">
        <v>887</v>
      </c>
      <c r="C58" s="1" t="s">
        <v>1092</v>
      </c>
      <c r="D58" s="1" t="s">
        <v>1093</v>
      </c>
      <c r="E58" s="1" t="s">
        <v>1094</v>
      </c>
      <c r="F58" s="1" t="s">
        <v>872</v>
      </c>
      <c r="G58" s="1" t="s">
        <v>856</v>
      </c>
      <c r="H58" s="1" t="s">
        <v>858</v>
      </c>
      <c r="I58" s="1" t="s">
        <v>1095</v>
      </c>
      <c r="J58" s="1" t="s">
        <v>860</v>
      </c>
      <c r="K58" s="1" t="s">
        <v>1095</v>
      </c>
      <c r="L58" s="1" t="s">
        <v>1095</v>
      </c>
      <c r="M58" s="1" t="s">
        <v>861</v>
      </c>
      <c r="N58" s="1" t="s">
        <v>861</v>
      </c>
      <c r="O58" s="1" t="s">
        <v>862</v>
      </c>
      <c r="P58" s="1" t="s">
        <v>863</v>
      </c>
      <c r="Q58" s="1" t="s">
        <v>864</v>
      </c>
      <c r="R58" s="1" t="s">
        <v>1096</v>
      </c>
      <c r="S58" s="1" t="s">
        <v>866</v>
      </c>
      <c r="T58" s="1" t="s">
        <v>867</v>
      </c>
      <c r="U58" s="1" t="s">
        <v>868</v>
      </c>
    </row>
    <row r="59" s="1" customFormat="1" spans="1:21">
      <c r="A59" s="3">
        <v>17471343013</v>
      </c>
      <c r="B59" s="1" t="s">
        <v>887</v>
      </c>
      <c r="C59" s="1" t="s">
        <v>1097</v>
      </c>
      <c r="D59" s="1" t="s">
        <v>989</v>
      </c>
      <c r="E59" s="1" t="s">
        <v>1098</v>
      </c>
      <c r="F59" s="1" t="s">
        <v>887</v>
      </c>
      <c r="G59" s="1" t="s">
        <v>872</v>
      </c>
      <c r="H59" s="1" t="s">
        <v>858</v>
      </c>
      <c r="I59" s="1" t="s">
        <v>1099</v>
      </c>
      <c r="J59" s="1" t="s">
        <v>860</v>
      </c>
      <c r="K59" s="1" t="s">
        <v>1099</v>
      </c>
      <c r="L59" s="1" t="s">
        <v>1099</v>
      </c>
      <c r="M59" s="1" t="s">
        <v>861</v>
      </c>
      <c r="N59" s="1" t="s">
        <v>861</v>
      </c>
      <c r="O59" s="1" t="s">
        <v>862</v>
      </c>
      <c r="P59" s="1" t="s">
        <v>863</v>
      </c>
      <c r="Q59" s="1" t="s">
        <v>864</v>
      </c>
      <c r="R59" s="1" t="s">
        <v>1100</v>
      </c>
      <c r="S59" s="1" t="s">
        <v>866</v>
      </c>
      <c r="T59" s="1" t="s">
        <v>867</v>
      </c>
      <c r="U59" s="1" t="s">
        <v>868</v>
      </c>
    </row>
    <row r="60" s="1" customFormat="1" spans="1:21">
      <c r="A60" s="3">
        <v>17471585625</v>
      </c>
      <c r="B60" s="1" t="s">
        <v>887</v>
      </c>
      <c r="C60" s="1" t="s">
        <v>1101</v>
      </c>
      <c r="D60" s="1" t="s">
        <v>1102</v>
      </c>
      <c r="E60" s="1" t="s">
        <v>139</v>
      </c>
      <c r="F60" s="1" t="s">
        <v>887</v>
      </c>
      <c r="G60" s="1" t="s">
        <v>872</v>
      </c>
      <c r="H60" s="1" t="s">
        <v>858</v>
      </c>
      <c r="I60" s="1" t="s">
        <v>1103</v>
      </c>
      <c r="J60" s="1" t="s">
        <v>860</v>
      </c>
      <c r="K60" s="1" t="s">
        <v>1103</v>
      </c>
      <c r="L60" s="1" t="s">
        <v>1103</v>
      </c>
      <c r="M60" s="1" t="s">
        <v>861</v>
      </c>
      <c r="N60" s="1" t="s">
        <v>861</v>
      </c>
      <c r="O60" s="1" t="s">
        <v>862</v>
      </c>
      <c r="P60" s="1" t="s">
        <v>863</v>
      </c>
      <c r="Q60" s="1" t="s">
        <v>864</v>
      </c>
      <c r="R60" s="1" t="s">
        <v>1104</v>
      </c>
      <c r="S60" s="1" t="s">
        <v>866</v>
      </c>
      <c r="T60" s="1" t="s">
        <v>867</v>
      </c>
      <c r="U60" s="1" t="s">
        <v>868</v>
      </c>
    </row>
    <row r="61" s="1" customFormat="1" spans="1:21">
      <c r="A61" s="3">
        <v>17471576376</v>
      </c>
      <c r="B61" s="1" t="s">
        <v>887</v>
      </c>
      <c r="C61" s="1" t="s">
        <v>1105</v>
      </c>
      <c r="D61" s="1" t="s">
        <v>1026</v>
      </c>
      <c r="E61" s="1" t="s">
        <v>141</v>
      </c>
      <c r="F61" s="1" t="s">
        <v>887</v>
      </c>
      <c r="G61" s="1" t="s">
        <v>872</v>
      </c>
      <c r="H61" s="1" t="s">
        <v>858</v>
      </c>
      <c r="I61" s="1" t="s">
        <v>1027</v>
      </c>
      <c r="J61" s="1" t="s">
        <v>860</v>
      </c>
      <c r="K61" s="1" t="s">
        <v>1027</v>
      </c>
      <c r="L61" s="1" t="s">
        <v>1027</v>
      </c>
      <c r="M61" s="1" t="s">
        <v>861</v>
      </c>
      <c r="N61" s="1" t="s">
        <v>861</v>
      </c>
      <c r="O61" s="1" t="s">
        <v>862</v>
      </c>
      <c r="P61" s="1" t="s">
        <v>863</v>
      </c>
      <c r="Q61" s="1" t="s">
        <v>864</v>
      </c>
      <c r="R61" s="1" t="s">
        <v>1106</v>
      </c>
      <c r="S61" s="1" t="s">
        <v>866</v>
      </c>
      <c r="T61" s="1" t="s">
        <v>867</v>
      </c>
      <c r="U61" s="1" t="s">
        <v>868</v>
      </c>
    </row>
    <row r="62" s="1" customFormat="1" spans="1:21">
      <c r="A62" s="3">
        <v>17471705623</v>
      </c>
      <c r="B62" s="1" t="s">
        <v>887</v>
      </c>
      <c r="C62" s="1" t="s">
        <v>1107</v>
      </c>
      <c r="D62" s="1" t="s">
        <v>1108</v>
      </c>
      <c r="E62" s="1" t="s">
        <v>630</v>
      </c>
      <c r="F62" s="1" t="s">
        <v>887</v>
      </c>
      <c r="G62" s="1" t="s">
        <v>857</v>
      </c>
      <c r="H62" s="1" t="s">
        <v>858</v>
      </c>
      <c r="I62" s="1" t="s">
        <v>1109</v>
      </c>
      <c r="J62" s="1" t="s">
        <v>860</v>
      </c>
      <c r="K62" s="1" t="s">
        <v>1109</v>
      </c>
      <c r="L62" s="1" t="s">
        <v>1109</v>
      </c>
      <c r="M62" s="1" t="s">
        <v>861</v>
      </c>
      <c r="N62" s="1" t="s">
        <v>861</v>
      </c>
      <c r="O62" s="1" t="s">
        <v>862</v>
      </c>
      <c r="P62" s="1" t="s">
        <v>863</v>
      </c>
      <c r="Q62" s="1" t="s">
        <v>864</v>
      </c>
      <c r="R62" s="1" t="s">
        <v>1110</v>
      </c>
      <c r="S62" s="1" t="s">
        <v>866</v>
      </c>
      <c r="T62" s="1" t="s">
        <v>867</v>
      </c>
      <c r="U62" s="1" t="s">
        <v>868</v>
      </c>
    </row>
    <row r="63" s="1" customFormat="1" spans="1:21">
      <c r="A63" s="3">
        <v>17471712923</v>
      </c>
      <c r="B63" s="1" t="s">
        <v>887</v>
      </c>
      <c r="C63" s="1" t="s">
        <v>1111</v>
      </c>
      <c r="D63" s="1" t="s">
        <v>1112</v>
      </c>
      <c r="E63" s="1" t="s">
        <v>146</v>
      </c>
      <c r="F63" s="1" t="s">
        <v>887</v>
      </c>
      <c r="G63" s="1" t="s">
        <v>872</v>
      </c>
      <c r="H63" s="1" t="s">
        <v>858</v>
      </c>
      <c r="I63" s="1" t="s">
        <v>1113</v>
      </c>
      <c r="J63" s="1" t="s">
        <v>860</v>
      </c>
      <c r="K63" s="1" t="s">
        <v>1113</v>
      </c>
      <c r="L63" s="1" t="s">
        <v>1113</v>
      </c>
      <c r="M63" s="1" t="s">
        <v>861</v>
      </c>
      <c r="N63" s="1" t="s">
        <v>861</v>
      </c>
      <c r="O63" s="1" t="s">
        <v>862</v>
      </c>
      <c r="P63" s="1" t="s">
        <v>863</v>
      </c>
      <c r="Q63" s="1" t="s">
        <v>864</v>
      </c>
      <c r="R63" s="1" t="s">
        <v>1114</v>
      </c>
      <c r="S63" s="1" t="s">
        <v>866</v>
      </c>
      <c r="T63" s="1" t="s">
        <v>867</v>
      </c>
      <c r="U63" s="1" t="s">
        <v>868</v>
      </c>
    </row>
    <row r="64" s="1" customFormat="1" spans="1:21">
      <c r="A64" s="3">
        <v>17471847745</v>
      </c>
      <c r="B64" s="1" t="s">
        <v>887</v>
      </c>
      <c r="C64" s="1" t="s">
        <v>1115</v>
      </c>
      <c r="D64" s="1" t="s">
        <v>1116</v>
      </c>
      <c r="E64" s="1" t="s">
        <v>155</v>
      </c>
      <c r="F64" s="1" t="s">
        <v>887</v>
      </c>
      <c r="G64" s="1" t="s">
        <v>872</v>
      </c>
      <c r="H64" s="1" t="s">
        <v>858</v>
      </c>
      <c r="I64" s="1" t="s">
        <v>1117</v>
      </c>
      <c r="J64" s="1" t="s">
        <v>860</v>
      </c>
      <c r="K64" s="1" t="s">
        <v>1117</v>
      </c>
      <c r="L64" s="1" t="s">
        <v>1117</v>
      </c>
      <c r="M64" s="1" t="s">
        <v>861</v>
      </c>
      <c r="N64" s="1" t="s">
        <v>861</v>
      </c>
      <c r="O64" s="1" t="s">
        <v>862</v>
      </c>
      <c r="P64" s="1" t="s">
        <v>863</v>
      </c>
      <c r="Q64" s="1" t="s">
        <v>864</v>
      </c>
      <c r="R64" s="1" t="s">
        <v>1118</v>
      </c>
      <c r="S64" s="1" t="s">
        <v>866</v>
      </c>
      <c r="T64" s="1" t="s">
        <v>867</v>
      </c>
      <c r="U64" s="1" t="s">
        <v>868</v>
      </c>
    </row>
    <row r="65" s="1" customFormat="1" spans="1:21">
      <c r="A65" s="3">
        <v>17471940459</v>
      </c>
      <c r="B65" s="1" t="s">
        <v>887</v>
      </c>
      <c r="C65" s="1" t="s">
        <v>1119</v>
      </c>
      <c r="D65" s="1" t="s">
        <v>1093</v>
      </c>
      <c r="E65" s="1" t="s">
        <v>1120</v>
      </c>
      <c r="F65" s="1" t="s">
        <v>887</v>
      </c>
      <c r="G65" s="1" t="s">
        <v>872</v>
      </c>
      <c r="H65" s="1" t="s">
        <v>858</v>
      </c>
      <c r="I65" s="1" t="s">
        <v>1121</v>
      </c>
      <c r="J65" s="1" t="s">
        <v>860</v>
      </c>
      <c r="K65" s="1" t="s">
        <v>1121</v>
      </c>
      <c r="L65" s="1" t="s">
        <v>1121</v>
      </c>
      <c r="M65" s="1" t="s">
        <v>861</v>
      </c>
      <c r="N65" s="1" t="s">
        <v>861</v>
      </c>
      <c r="O65" s="1" t="s">
        <v>862</v>
      </c>
      <c r="P65" s="1" t="s">
        <v>863</v>
      </c>
      <c r="Q65" s="1" t="s">
        <v>864</v>
      </c>
      <c r="R65" s="1" t="s">
        <v>1122</v>
      </c>
      <c r="S65" s="1" t="s">
        <v>866</v>
      </c>
      <c r="T65" s="1" t="s">
        <v>867</v>
      </c>
      <c r="U65" s="1" t="s">
        <v>868</v>
      </c>
    </row>
    <row r="66" s="1" customFormat="1" spans="1:21">
      <c r="A66" s="3">
        <v>17472127857</v>
      </c>
      <c r="B66" s="1" t="s">
        <v>887</v>
      </c>
      <c r="C66" s="1" t="s">
        <v>1123</v>
      </c>
      <c r="D66" s="1" t="s">
        <v>1124</v>
      </c>
      <c r="E66" s="1" t="s">
        <v>1125</v>
      </c>
      <c r="F66" s="1" t="s">
        <v>887</v>
      </c>
      <c r="G66" s="1" t="s">
        <v>872</v>
      </c>
      <c r="H66" s="1" t="s">
        <v>858</v>
      </c>
      <c r="I66" s="1" t="s">
        <v>1126</v>
      </c>
      <c r="J66" s="1" t="s">
        <v>860</v>
      </c>
      <c r="K66" s="1" t="s">
        <v>1126</v>
      </c>
      <c r="L66" s="1" t="s">
        <v>1126</v>
      </c>
      <c r="M66" s="1" t="s">
        <v>861</v>
      </c>
      <c r="N66" s="1" t="s">
        <v>861</v>
      </c>
      <c r="O66" s="1" t="s">
        <v>862</v>
      </c>
      <c r="P66" s="1" t="s">
        <v>863</v>
      </c>
      <c r="Q66" s="1" t="s">
        <v>864</v>
      </c>
      <c r="R66" s="1" t="s">
        <v>1127</v>
      </c>
      <c r="S66" s="1" t="s">
        <v>866</v>
      </c>
      <c r="T66" s="1" t="s">
        <v>867</v>
      </c>
      <c r="U66" s="1" t="s">
        <v>868</v>
      </c>
    </row>
    <row r="67" s="1" customFormat="1" spans="1:21">
      <c r="A67" s="3">
        <v>17472244232</v>
      </c>
      <c r="B67" s="1" t="s">
        <v>887</v>
      </c>
      <c r="C67" s="1" t="s">
        <v>1128</v>
      </c>
      <c r="D67" s="1" t="s">
        <v>1129</v>
      </c>
      <c r="E67" s="1" t="s">
        <v>278</v>
      </c>
      <c r="F67" s="1" t="s">
        <v>872</v>
      </c>
      <c r="G67" s="1" t="s">
        <v>856</v>
      </c>
      <c r="H67" s="1" t="s">
        <v>858</v>
      </c>
      <c r="I67" s="1" t="s">
        <v>986</v>
      </c>
      <c r="J67" s="1" t="s">
        <v>860</v>
      </c>
      <c r="K67" s="1" t="s">
        <v>986</v>
      </c>
      <c r="L67" s="1" t="s">
        <v>986</v>
      </c>
      <c r="M67" s="1" t="s">
        <v>861</v>
      </c>
      <c r="N67" s="1" t="s">
        <v>861</v>
      </c>
      <c r="O67" s="1" t="s">
        <v>862</v>
      </c>
      <c r="P67" s="1" t="s">
        <v>863</v>
      </c>
      <c r="Q67" s="1" t="s">
        <v>864</v>
      </c>
      <c r="R67" s="1" t="s">
        <v>1130</v>
      </c>
      <c r="S67" s="1" t="s">
        <v>866</v>
      </c>
      <c r="T67" s="1" t="s">
        <v>867</v>
      </c>
      <c r="U67" s="1" t="s">
        <v>868</v>
      </c>
    </row>
    <row r="68" s="1" customFormat="1" spans="1:21">
      <c r="A68" s="3">
        <v>17472470873</v>
      </c>
      <c r="B68" s="1" t="s">
        <v>887</v>
      </c>
      <c r="C68" s="1" t="s">
        <v>1131</v>
      </c>
      <c r="D68" s="1" t="s">
        <v>1132</v>
      </c>
      <c r="E68" s="1" t="s">
        <v>1133</v>
      </c>
      <c r="F68" s="1" t="s">
        <v>872</v>
      </c>
      <c r="G68" s="1" t="s">
        <v>856</v>
      </c>
      <c r="H68" s="1" t="s">
        <v>858</v>
      </c>
      <c r="I68" s="1" t="s">
        <v>1134</v>
      </c>
      <c r="J68" s="1" t="s">
        <v>860</v>
      </c>
      <c r="K68" s="1" t="s">
        <v>1134</v>
      </c>
      <c r="L68" s="1" t="s">
        <v>1134</v>
      </c>
      <c r="M68" s="1" t="s">
        <v>861</v>
      </c>
      <c r="N68" s="1" t="s">
        <v>861</v>
      </c>
      <c r="O68" s="1" t="s">
        <v>862</v>
      </c>
      <c r="P68" s="1" t="s">
        <v>863</v>
      </c>
      <c r="Q68" s="1" t="s">
        <v>864</v>
      </c>
      <c r="R68" s="1" t="s">
        <v>1135</v>
      </c>
      <c r="S68" s="1" t="s">
        <v>866</v>
      </c>
      <c r="T68" s="1" t="s">
        <v>867</v>
      </c>
      <c r="U68" s="1" t="s">
        <v>868</v>
      </c>
    </row>
    <row r="69" s="1" customFormat="1" spans="1:21">
      <c r="A69" s="3">
        <v>17472526402</v>
      </c>
      <c r="B69" s="1" t="s">
        <v>887</v>
      </c>
      <c r="C69" s="1" t="s">
        <v>1136</v>
      </c>
      <c r="D69" s="1" t="s">
        <v>1137</v>
      </c>
      <c r="E69" s="1" t="s">
        <v>167</v>
      </c>
      <c r="F69" s="1" t="s">
        <v>887</v>
      </c>
      <c r="G69" s="1" t="s">
        <v>872</v>
      </c>
      <c r="H69" s="1" t="s">
        <v>858</v>
      </c>
      <c r="I69" s="1" t="s">
        <v>1138</v>
      </c>
      <c r="J69" s="1" t="s">
        <v>860</v>
      </c>
      <c r="K69" s="1" t="s">
        <v>1138</v>
      </c>
      <c r="L69" s="1" t="s">
        <v>1139</v>
      </c>
      <c r="M69" s="1" t="s">
        <v>1140</v>
      </c>
      <c r="N69" s="1" t="s">
        <v>1140</v>
      </c>
      <c r="O69" s="1" t="s">
        <v>862</v>
      </c>
      <c r="P69" s="1" t="s">
        <v>863</v>
      </c>
      <c r="Q69" s="1" t="s">
        <v>864</v>
      </c>
      <c r="R69" s="1" t="s">
        <v>1141</v>
      </c>
      <c r="S69" s="1" t="s">
        <v>866</v>
      </c>
      <c r="T69" s="1" t="s">
        <v>867</v>
      </c>
      <c r="U69" s="1" t="s">
        <v>868</v>
      </c>
    </row>
    <row r="70" s="1" customFormat="1" spans="1:21">
      <c r="A70" s="3">
        <v>17472571135</v>
      </c>
      <c r="B70" s="1" t="s">
        <v>887</v>
      </c>
      <c r="C70" s="1" t="s">
        <v>1142</v>
      </c>
      <c r="D70" s="1" t="s">
        <v>1026</v>
      </c>
      <c r="E70" s="1" t="s">
        <v>170</v>
      </c>
      <c r="F70" s="1" t="s">
        <v>887</v>
      </c>
      <c r="G70" s="1" t="s">
        <v>872</v>
      </c>
      <c r="H70" s="1" t="s">
        <v>858</v>
      </c>
      <c r="I70" s="1" t="s">
        <v>1027</v>
      </c>
      <c r="J70" s="1" t="s">
        <v>860</v>
      </c>
      <c r="K70" s="1" t="s">
        <v>1027</v>
      </c>
      <c r="L70" s="1" t="s">
        <v>1027</v>
      </c>
      <c r="M70" s="1" t="s">
        <v>861</v>
      </c>
      <c r="N70" s="1" t="s">
        <v>861</v>
      </c>
      <c r="O70" s="1" t="s">
        <v>862</v>
      </c>
      <c r="P70" s="1" t="s">
        <v>863</v>
      </c>
      <c r="Q70" s="1" t="s">
        <v>864</v>
      </c>
      <c r="R70" s="1" t="s">
        <v>1143</v>
      </c>
      <c r="S70" s="1" t="s">
        <v>866</v>
      </c>
      <c r="T70" s="1" t="s">
        <v>867</v>
      </c>
      <c r="U70" s="1" t="s">
        <v>868</v>
      </c>
    </row>
    <row r="71" s="1" customFormat="1" spans="1:21">
      <c r="A71" s="3">
        <v>17472662031</v>
      </c>
      <c r="B71" s="1" t="s">
        <v>887</v>
      </c>
      <c r="C71" s="1" t="s">
        <v>1144</v>
      </c>
      <c r="D71" s="1" t="s">
        <v>1145</v>
      </c>
      <c r="E71" s="1" t="s">
        <v>175</v>
      </c>
      <c r="F71" s="1" t="s">
        <v>887</v>
      </c>
      <c r="G71" s="1" t="s">
        <v>872</v>
      </c>
      <c r="H71" s="1" t="s">
        <v>858</v>
      </c>
      <c r="I71" s="1" t="s">
        <v>1074</v>
      </c>
      <c r="J71" s="1" t="s">
        <v>860</v>
      </c>
      <c r="K71" s="1" t="s">
        <v>1074</v>
      </c>
      <c r="L71" s="1" t="s">
        <v>1074</v>
      </c>
      <c r="M71" s="1" t="s">
        <v>861</v>
      </c>
      <c r="N71" s="1" t="s">
        <v>861</v>
      </c>
      <c r="O71" s="1" t="s">
        <v>862</v>
      </c>
      <c r="P71" s="1" t="s">
        <v>863</v>
      </c>
      <c r="Q71" s="1" t="s">
        <v>864</v>
      </c>
      <c r="R71" s="1" t="s">
        <v>1146</v>
      </c>
      <c r="S71" s="1" t="s">
        <v>866</v>
      </c>
      <c r="T71" s="1" t="s">
        <v>867</v>
      </c>
      <c r="U71" s="1" t="s">
        <v>868</v>
      </c>
    </row>
    <row r="72" s="1" customFormat="1" spans="1:21">
      <c r="A72" s="3">
        <v>17472723365</v>
      </c>
      <c r="B72" s="1" t="s">
        <v>887</v>
      </c>
      <c r="C72" s="1" t="s">
        <v>1147</v>
      </c>
      <c r="D72" s="1" t="s">
        <v>1148</v>
      </c>
      <c r="E72" s="1" t="s">
        <v>180</v>
      </c>
      <c r="F72" s="1" t="s">
        <v>887</v>
      </c>
      <c r="G72" s="1" t="s">
        <v>872</v>
      </c>
      <c r="H72" s="1" t="s">
        <v>858</v>
      </c>
      <c r="I72" s="1" t="s">
        <v>1149</v>
      </c>
      <c r="J72" s="1" t="s">
        <v>860</v>
      </c>
      <c r="K72" s="1" t="s">
        <v>1149</v>
      </c>
      <c r="L72" s="1" t="s">
        <v>1149</v>
      </c>
      <c r="M72" s="1" t="s">
        <v>861</v>
      </c>
      <c r="N72" s="1" t="s">
        <v>861</v>
      </c>
      <c r="O72" s="1" t="s">
        <v>862</v>
      </c>
      <c r="P72" s="1" t="s">
        <v>863</v>
      </c>
      <c r="Q72" s="1" t="s">
        <v>864</v>
      </c>
      <c r="R72" s="1" t="s">
        <v>1150</v>
      </c>
      <c r="S72" s="1" t="s">
        <v>866</v>
      </c>
      <c r="T72" s="1" t="s">
        <v>867</v>
      </c>
      <c r="U72" s="1" t="s">
        <v>868</v>
      </c>
    </row>
    <row r="73" s="1" customFormat="1" spans="1:21">
      <c r="A73" s="3">
        <v>17472784733</v>
      </c>
      <c r="B73" s="1" t="s">
        <v>887</v>
      </c>
      <c r="C73" s="1" t="s">
        <v>1151</v>
      </c>
      <c r="D73" s="1" t="s">
        <v>1152</v>
      </c>
      <c r="E73" s="1" t="s">
        <v>632</v>
      </c>
      <c r="F73" s="1" t="s">
        <v>872</v>
      </c>
      <c r="G73" s="1" t="s">
        <v>857</v>
      </c>
      <c r="H73" s="1" t="s">
        <v>858</v>
      </c>
      <c r="I73" s="1" t="s">
        <v>1153</v>
      </c>
      <c r="J73" s="1" t="s">
        <v>860</v>
      </c>
      <c r="K73" s="1" t="s">
        <v>1153</v>
      </c>
      <c r="L73" s="1" t="s">
        <v>1153</v>
      </c>
      <c r="M73" s="1" t="s">
        <v>861</v>
      </c>
      <c r="N73" s="1" t="s">
        <v>861</v>
      </c>
      <c r="O73" s="1" t="s">
        <v>862</v>
      </c>
      <c r="P73" s="1" t="s">
        <v>863</v>
      </c>
      <c r="Q73" s="1" t="s">
        <v>864</v>
      </c>
      <c r="R73" s="1" t="s">
        <v>1154</v>
      </c>
      <c r="S73" s="1" t="s">
        <v>866</v>
      </c>
      <c r="T73" s="1" t="s">
        <v>867</v>
      </c>
      <c r="U73" s="1" t="s">
        <v>868</v>
      </c>
    </row>
    <row r="74" s="1" customFormat="1" spans="1:21">
      <c r="A74" s="3">
        <v>17472863228</v>
      </c>
      <c r="B74" s="1" t="s">
        <v>887</v>
      </c>
      <c r="C74" s="1" t="s">
        <v>1155</v>
      </c>
      <c r="D74" s="1" t="s">
        <v>1156</v>
      </c>
      <c r="E74" s="1" t="s">
        <v>184</v>
      </c>
      <c r="F74" s="1" t="s">
        <v>887</v>
      </c>
      <c r="G74" s="1" t="s">
        <v>872</v>
      </c>
      <c r="H74" s="1" t="s">
        <v>858</v>
      </c>
      <c r="I74" s="1" t="s">
        <v>1157</v>
      </c>
      <c r="J74" s="1" t="s">
        <v>860</v>
      </c>
      <c r="K74" s="1" t="s">
        <v>1157</v>
      </c>
      <c r="L74" s="1" t="s">
        <v>1157</v>
      </c>
      <c r="M74" s="1" t="s">
        <v>861</v>
      </c>
      <c r="N74" s="1" t="s">
        <v>861</v>
      </c>
      <c r="O74" s="1" t="s">
        <v>862</v>
      </c>
      <c r="P74" s="1" t="s">
        <v>863</v>
      </c>
      <c r="Q74" s="1" t="s">
        <v>864</v>
      </c>
      <c r="R74" s="1" t="s">
        <v>1158</v>
      </c>
      <c r="S74" s="1" t="s">
        <v>866</v>
      </c>
      <c r="T74" s="1" t="s">
        <v>867</v>
      </c>
      <c r="U74" s="1" t="s">
        <v>868</v>
      </c>
    </row>
    <row r="75" s="1" customFormat="1" spans="1:21">
      <c r="A75" s="3">
        <v>17472893337</v>
      </c>
      <c r="B75" s="1" t="s">
        <v>887</v>
      </c>
      <c r="C75" s="1" t="s">
        <v>1159</v>
      </c>
      <c r="D75" s="1" t="s">
        <v>1160</v>
      </c>
      <c r="E75" s="1" t="s">
        <v>187</v>
      </c>
      <c r="F75" s="1" t="s">
        <v>887</v>
      </c>
      <c r="G75" s="1" t="s">
        <v>872</v>
      </c>
      <c r="H75" s="1" t="s">
        <v>858</v>
      </c>
      <c r="I75" s="1" t="s">
        <v>1161</v>
      </c>
      <c r="J75" s="1" t="s">
        <v>860</v>
      </c>
      <c r="K75" s="1" t="s">
        <v>1161</v>
      </c>
      <c r="L75" s="1" t="s">
        <v>1161</v>
      </c>
      <c r="M75" s="1" t="s">
        <v>861</v>
      </c>
      <c r="N75" s="1" t="s">
        <v>861</v>
      </c>
      <c r="O75" s="1" t="s">
        <v>862</v>
      </c>
      <c r="P75" s="1" t="s">
        <v>863</v>
      </c>
      <c r="Q75" s="1" t="s">
        <v>864</v>
      </c>
      <c r="R75" s="1" t="s">
        <v>1162</v>
      </c>
      <c r="S75" s="1" t="s">
        <v>866</v>
      </c>
      <c r="T75" s="1" t="s">
        <v>867</v>
      </c>
      <c r="U75" s="1" t="s">
        <v>868</v>
      </c>
    </row>
    <row r="76" s="1" customFormat="1" spans="1:21">
      <c r="A76" s="3">
        <v>17472915577</v>
      </c>
      <c r="B76" s="1" t="s">
        <v>887</v>
      </c>
      <c r="C76" s="1" t="s">
        <v>1163</v>
      </c>
      <c r="D76" s="1" t="s">
        <v>1164</v>
      </c>
      <c r="E76" s="1" t="s">
        <v>289</v>
      </c>
      <c r="F76" s="1" t="s">
        <v>887</v>
      </c>
      <c r="G76" s="1" t="s">
        <v>856</v>
      </c>
      <c r="H76" s="1" t="s">
        <v>858</v>
      </c>
      <c r="I76" s="1" t="s">
        <v>1165</v>
      </c>
      <c r="J76" s="1" t="s">
        <v>860</v>
      </c>
      <c r="K76" s="1" t="s">
        <v>1165</v>
      </c>
      <c r="L76" s="1" t="s">
        <v>1165</v>
      </c>
      <c r="M76" s="1" t="s">
        <v>861</v>
      </c>
      <c r="N76" s="1" t="s">
        <v>861</v>
      </c>
      <c r="O76" s="1" t="s">
        <v>862</v>
      </c>
      <c r="P76" s="1" t="s">
        <v>863</v>
      </c>
      <c r="Q76" s="1" t="s">
        <v>864</v>
      </c>
      <c r="R76" s="1" t="s">
        <v>1166</v>
      </c>
      <c r="S76" s="1" t="s">
        <v>866</v>
      </c>
      <c r="T76" s="1" t="s">
        <v>867</v>
      </c>
      <c r="U76" s="1" t="s">
        <v>868</v>
      </c>
    </row>
    <row r="77" s="1" customFormat="1" spans="1:21">
      <c r="A77" s="3">
        <v>17472918986</v>
      </c>
      <c r="B77" s="1" t="s">
        <v>887</v>
      </c>
      <c r="C77" s="1" t="s">
        <v>1167</v>
      </c>
      <c r="D77" s="1" t="s">
        <v>1168</v>
      </c>
      <c r="E77" s="1" t="s">
        <v>191</v>
      </c>
      <c r="F77" s="1" t="s">
        <v>887</v>
      </c>
      <c r="G77" s="1" t="s">
        <v>872</v>
      </c>
      <c r="H77" s="1" t="s">
        <v>858</v>
      </c>
      <c r="I77" s="1" t="s">
        <v>1169</v>
      </c>
      <c r="J77" s="1" t="s">
        <v>860</v>
      </c>
      <c r="K77" s="1" t="s">
        <v>1169</v>
      </c>
      <c r="L77" s="1" t="s">
        <v>1169</v>
      </c>
      <c r="M77" s="1" t="s">
        <v>861</v>
      </c>
      <c r="N77" s="1" t="s">
        <v>861</v>
      </c>
      <c r="O77" s="1" t="s">
        <v>862</v>
      </c>
      <c r="P77" s="1" t="s">
        <v>863</v>
      </c>
      <c r="Q77" s="1" t="s">
        <v>864</v>
      </c>
      <c r="R77" s="1" t="s">
        <v>1170</v>
      </c>
      <c r="S77" s="1" t="s">
        <v>866</v>
      </c>
      <c r="T77" s="1" t="s">
        <v>867</v>
      </c>
      <c r="U77" s="1" t="s">
        <v>868</v>
      </c>
    </row>
    <row r="78" s="1" customFormat="1" spans="1:21">
      <c r="A78" s="3">
        <v>17473251718</v>
      </c>
      <c r="B78" s="1" t="s">
        <v>887</v>
      </c>
      <c r="C78" s="1" t="s">
        <v>1171</v>
      </c>
      <c r="D78" s="1" t="s">
        <v>1172</v>
      </c>
      <c r="E78" s="1" t="s">
        <v>1173</v>
      </c>
      <c r="F78" s="1" t="s">
        <v>872</v>
      </c>
      <c r="G78" s="1" t="s">
        <v>856</v>
      </c>
      <c r="H78" s="1" t="s">
        <v>858</v>
      </c>
      <c r="I78" s="1" t="s">
        <v>1174</v>
      </c>
      <c r="J78" s="1" t="s">
        <v>860</v>
      </c>
      <c r="K78" s="1" t="s">
        <v>1174</v>
      </c>
      <c r="L78" s="1" t="s">
        <v>1174</v>
      </c>
      <c r="M78" s="1" t="s">
        <v>861</v>
      </c>
      <c r="N78" s="1" t="s">
        <v>861</v>
      </c>
      <c r="O78" s="1" t="s">
        <v>862</v>
      </c>
      <c r="P78" s="1" t="s">
        <v>863</v>
      </c>
      <c r="Q78" s="1" t="s">
        <v>864</v>
      </c>
      <c r="R78" s="1" t="s">
        <v>1175</v>
      </c>
      <c r="S78" s="1" t="s">
        <v>866</v>
      </c>
      <c r="T78" s="1" t="s">
        <v>867</v>
      </c>
      <c r="U78" s="1" t="s">
        <v>868</v>
      </c>
    </row>
    <row r="79" s="1" customFormat="1" spans="1:21">
      <c r="A79" s="3">
        <v>17473512663</v>
      </c>
      <c r="B79" s="1" t="s">
        <v>887</v>
      </c>
      <c r="C79" s="1" t="s">
        <v>1176</v>
      </c>
      <c r="D79" s="1" t="s">
        <v>1177</v>
      </c>
      <c r="E79" s="1" t="s">
        <v>299</v>
      </c>
      <c r="F79" s="1" t="s">
        <v>872</v>
      </c>
      <c r="G79" s="1" t="s">
        <v>856</v>
      </c>
      <c r="H79" s="1" t="s">
        <v>858</v>
      </c>
      <c r="I79" s="1" t="s">
        <v>1178</v>
      </c>
      <c r="J79" s="1" t="s">
        <v>860</v>
      </c>
      <c r="K79" s="1" t="s">
        <v>1178</v>
      </c>
      <c r="L79" s="1" t="s">
        <v>1178</v>
      </c>
      <c r="M79" s="1" t="s">
        <v>861</v>
      </c>
      <c r="N79" s="1" t="s">
        <v>861</v>
      </c>
      <c r="O79" s="1" t="s">
        <v>862</v>
      </c>
      <c r="P79" s="1" t="s">
        <v>863</v>
      </c>
      <c r="Q79" s="1" t="s">
        <v>864</v>
      </c>
      <c r="R79" s="1" t="s">
        <v>1179</v>
      </c>
      <c r="S79" s="1" t="s">
        <v>866</v>
      </c>
      <c r="T79" s="1" t="s">
        <v>867</v>
      </c>
      <c r="U79" s="1" t="s">
        <v>868</v>
      </c>
    </row>
    <row r="80" s="1" customFormat="1" spans="1:21">
      <c r="A80" s="3">
        <v>17473825717</v>
      </c>
      <c r="B80" s="1" t="s">
        <v>887</v>
      </c>
      <c r="C80" s="1" t="s">
        <v>1180</v>
      </c>
      <c r="D80" s="1" t="s">
        <v>1181</v>
      </c>
      <c r="E80" s="1" t="s">
        <v>195</v>
      </c>
      <c r="F80" s="1" t="s">
        <v>887</v>
      </c>
      <c r="G80" s="1" t="s">
        <v>872</v>
      </c>
      <c r="H80" s="1" t="s">
        <v>858</v>
      </c>
      <c r="I80" s="1" t="s">
        <v>1182</v>
      </c>
      <c r="J80" s="1" t="s">
        <v>860</v>
      </c>
      <c r="K80" s="1" t="s">
        <v>1182</v>
      </c>
      <c r="L80" s="1" t="s">
        <v>1182</v>
      </c>
      <c r="M80" s="1" t="s">
        <v>861</v>
      </c>
      <c r="N80" s="1" t="s">
        <v>861</v>
      </c>
      <c r="O80" s="1" t="s">
        <v>862</v>
      </c>
      <c r="P80" s="1" t="s">
        <v>863</v>
      </c>
      <c r="Q80" s="1" t="s">
        <v>864</v>
      </c>
      <c r="R80" s="1" t="s">
        <v>1183</v>
      </c>
      <c r="S80" s="1" t="s">
        <v>866</v>
      </c>
      <c r="T80" s="1" t="s">
        <v>867</v>
      </c>
      <c r="U80" s="1" t="s">
        <v>868</v>
      </c>
    </row>
    <row r="81" s="1" customFormat="1" spans="1:21">
      <c r="A81" s="3">
        <v>17473985939</v>
      </c>
      <c r="B81" s="1" t="s">
        <v>887</v>
      </c>
      <c r="C81" s="1" t="s">
        <v>1184</v>
      </c>
      <c r="D81" s="1" t="s">
        <v>1185</v>
      </c>
      <c r="E81" s="1" t="s">
        <v>303</v>
      </c>
      <c r="F81" s="1" t="s">
        <v>872</v>
      </c>
      <c r="G81" s="1" t="s">
        <v>856</v>
      </c>
      <c r="H81" s="1" t="s">
        <v>858</v>
      </c>
      <c r="I81" s="1" t="s">
        <v>1186</v>
      </c>
      <c r="J81" s="1" t="s">
        <v>860</v>
      </c>
      <c r="K81" s="1" t="s">
        <v>1186</v>
      </c>
      <c r="L81" s="1" t="s">
        <v>1186</v>
      </c>
      <c r="M81" s="1" t="s">
        <v>861</v>
      </c>
      <c r="N81" s="1" t="s">
        <v>861</v>
      </c>
      <c r="O81" s="1" t="s">
        <v>862</v>
      </c>
      <c r="P81" s="1" t="s">
        <v>863</v>
      </c>
      <c r="Q81" s="1" t="s">
        <v>864</v>
      </c>
      <c r="R81" s="1" t="s">
        <v>1187</v>
      </c>
      <c r="S81" s="1" t="s">
        <v>866</v>
      </c>
      <c r="T81" s="1" t="s">
        <v>867</v>
      </c>
      <c r="U81" s="1" t="s">
        <v>868</v>
      </c>
    </row>
    <row r="82" s="1" customFormat="1" spans="1:21">
      <c r="A82" s="3">
        <v>17474092088</v>
      </c>
      <c r="B82" s="1" t="s">
        <v>887</v>
      </c>
      <c r="C82" s="1" t="s">
        <v>1188</v>
      </c>
      <c r="D82" s="1" t="s">
        <v>1152</v>
      </c>
      <c r="E82" s="1" t="s">
        <v>199</v>
      </c>
      <c r="F82" s="1" t="s">
        <v>887</v>
      </c>
      <c r="G82" s="1" t="s">
        <v>872</v>
      </c>
      <c r="H82" s="1" t="s">
        <v>858</v>
      </c>
      <c r="I82" s="1" t="s">
        <v>1086</v>
      </c>
      <c r="J82" s="1" t="s">
        <v>860</v>
      </c>
      <c r="K82" s="1" t="s">
        <v>1086</v>
      </c>
      <c r="L82" s="1" t="s">
        <v>1086</v>
      </c>
      <c r="M82" s="1" t="s">
        <v>861</v>
      </c>
      <c r="N82" s="1" t="s">
        <v>861</v>
      </c>
      <c r="O82" s="1" t="s">
        <v>862</v>
      </c>
      <c r="P82" s="1" t="s">
        <v>863</v>
      </c>
      <c r="Q82" s="1" t="s">
        <v>864</v>
      </c>
      <c r="R82" s="1" t="s">
        <v>1189</v>
      </c>
      <c r="S82" s="1" t="s">
        <v>866</v>
      </c>
      <c r="T82" s="1" t="s">
        <v>867</v>
      </c>
      <c r="U82" s="1" t="s">
        <v>868</v>
      </c>
    </row>
    <row r="83" s="1" customFormat="1" spans="1:21">
      <c r="A83" s="3">
        <v>17474181954</v>
      </c>
      <c r="B83" s="1" t="s">
        <v>887</v>
      </c>
      <c r="C83" s="1" t="s">
        <v>1190</v>
      </c>
      <c r="D83" s="1" t="s">
        <v>1172</v>
      </c>
      <c r="E83" s="1" t="s">
        <v>1191</v>
      </c>
      <c r="F83" s="1" t="s">
        <v>872</v>
      </c>
      <c r="G83" s="1" t="s">
        <v>856</v>
      </c>
      <c r="H83" s="1" t="s">
        <v>858</v>
      </c>
      <c r="I83" s="1" t="s">
        <v>1174</v>
      </c>
      <c r="J83" s="1" t="s">
        <v>860</v>
      </c>
      <c r="K83" s="1" t="s">
        <v>1174</v>
      </c>
      <c r="L83" s="1" t="s">
        <v>1174</v>
      </c>
      <c r="M83" s="1" t="s">
        <v>861</v>
      </c>
      <c r="N83" s="1" t="s">
        <v>861</v>
      </c>
      <c r="O83" s="1" t="s">
        <v>862</v>
      </c>
      <c r="P83" s="1" t="s">
        <v>863</v>
      </c>
      <c r="Q83" s="1" t="s">
        <v>864</v>
      </c>
      <c r="R83" s="1" t="s">
        <v>1192</v>
      </c>
      <c r="S83" s="1" t="s">
        <v>866</v>
      </c>
      <c r="T83" s="1" t="s">
        <v>867</v>
      </c>
      <c r="U83" s="1" t="s">
        <v>868</v>
      </c>
    </row>
    <row r="84" s="1" customFormat="1" spans="1:21">
      <c r="A84" s="3">
        <v>17474373259</v>
      </c>
      <c r="B84" s="1" t="s">
        <v>887</v>
      </c>
      <c r="C84" s="1" t="s">
        <v>1193</v>
      </c>
      <c r="D84" s="1" t="s">
        <v>1194</v>
      </c>
      <c r="E84" s="1" t="s">
        <v>1195</v>
      </c>
      <c r="F84" s="1" t="s">
        <v>887</v>
      </c>
      <c r="G84" s="1" t="s">
        <v>872</v>
      </c>
      <c r="H84" s="1" t="s">
        <v>858</v>
      </c>
      <c r="I84" s="1" t="s">
        <v>1196</v>
      </c>
      <c r="J84" s="1" t="s">
        <v>860</v>
      </c>
      <c r="K84" s="1" t="s">
        <v>1196</v>
      </c>
      <c r="L84" s="1" t="s">
        <v>1196</v>
      </c>
      <c r="M84" s="1" t="s">
        <v>861</v>
      </c>
      <c r="N84" s="1" t="s">
        <v>861</v>
      </c>
      <c r="O84" s="1" t="s">
        <v>862</v>
      </c>
      <c r="P84" s="1" t="s">
        <v>863</v>
      </c>
      <c r="Q84" s="1" t="s">
        <v>864</v>
      </c>
      <c r="R84" s="1" t="s">
        <v>1197</v>
      </c>
      <c r="S84" s="1" t="s">
        <v>866</v>
      </c>
      <c r="T84" s="1" t="s">
        <v>867</v>
      </c>
      <c r="U84" s="1" t="s">
        <v>868</v>
      </c>
    </row>
    <row r="85" s="1" customFormat="1" spans="1:21">
      <c r="A85" s="3">
        <v>17474387774</v>
      </c>
      <c r="B85" s="1" t="s">
        <v>887</v>
      </c>
      <c r="C85" s="1" t="s">
        <v>1198</v>
      </c>
      <c r="D85" s="1" t="s">
        <v>1199</v>
      </c>
      <c r="E85" s="1" t="s">
        <v>211</v>
      </c>
      <c r="F85" s="1" t="s">
        <v>887</v>
      </c>
      <c r="G85" s="1" t="s">
        <v>872</v>
      </c>
      <c r="H85" s="1" t="s">
        <v>858</v>
      </c>
      <c r="I85" s="1" t="s">
        <v>1078</v>
      </c>
      <c r="J85" s="1" t="s">
        <v>860</v>
      </c>
      <c r="K85" s="1" t="s">
        <v>1078</v>
      </c>
      <c r="L85" s="1" t="s">
        <v>1078</v>
      </c>
      <c r="M85" s="1" t="s">
        <v>861</v>
      </c>
      <c r="N85" s="1" t="s">
        <v>861</v>
      </c>
      <c r="O85" s="1" t="s">
        <v>862</v>
      </c>
      <c r="P85" s="1" t="s">
        <v>863</v>
      </c>
      <c r="Q85" s="1" t="s">
        <v>864</v>
      </c>
      <c r="R85" s="1" t="s">
        <v>1200</v>
      </c>
      <c r="S85" s="1" t="s">
        <v>866</v>
      </c>
      <c r="T85" s="1" t="s">
        <v>867</v>
      </c>
      <c r="U85" s="1" t="s">
        <v>868</v>
      </c>
    </row>
    <row r="86" s="1" customFormat="1" spans="1:21">
      <c r="A86" s="3">
        <v>17474475222</v>
      </c>
      <c r="B86" s="1" t="s">
        <v>887</v>
      </c>
      <c r="C86" s="1" t="s">
        <v>1201</v>
      </c>
      <c r="D86" s="1" t="s">
        <v>1199</v>
      </c>
      <c r="E86" s="1" t="s">
        <v>214</v>
      </c>
      <c r="F86" s="1" t="s">
        <v>887</v>
      </c>
      <c r="G86" s="1" t="s">
        <v>872</v>
      </c>
      <c r="H86" s="1" t="s">
        <v>858</v>
      </c>
      <c r="I86" s="1" t="s">
        <v>1202</v>
      </c>
      <c r="J86" s="1" t="s">
        <v>860</v>
      </c>
      <c r="K86" s="1" t="s">
        <v>1202</v>
      </c>
      <c r="L86" s="1" t="s">
        <v>1202</v>
      </c>
      <c r="M86" s="1" t="s">
        <v>861</v>
      </c>
      <c r="N86" s="1" t="s">
        <v>861</v>
      </c>
      <c r="O86" s="1" t="s">
        <v>862</v>
      </c>
      <c r="P86" s="1" t="s">
        <v>863</v>
      </c>
      <c r="Q86" s="1" t="s">
        <v>864</v>
      </c>
      <c r="R86" s="1" t="s">
        <v>1203</v>
      </c>
      <c r="S86" s="1" t="s">
        <v>866</v>
      </c>
      <c r="T86" s="1" t="s">
        <v>867</v>
      </c>
      <c r="U86" s="1" t="s">
        <v>868</v>
      </c>
    </row>
    <row r="87" s="1" customFormat="1" spans="1:21">
      <c r="A87" s="3">
        <v>17479735471</v>
      </c>
      <c r="B87" s="1" t="s">
        <v>887</v>
      </c>
      <c r="C87" s="1" t="s">
        <v>1204</v>
      </c>
      <c r="D87" s="1" t="s">
        <v>1205</v>
      </c>
      <c r="E87" s="1" t="s">
        <v>1206</v>
      </c>
      <c r="F87" s="1" t="s">
        <v>887</v>
      </c>
      <c r="G87" s="1" t="s">
        <v>872</v>
      </c>
      <c r="H87" s="1" t="s">
        <v>858</v>
      </c>
      <c r="I87" s="1" t="s">
        <v>1207</v>
      </c>
      <c r="J87" s="1" t="s">
        <v>860</v>
      </c>
      <c r="K87" s="1" t="s">
        <v>1207</v>
      </c>
      <c r="L87" s="1" t="s">
        <v>1207</v>
      </c>
      <c r="M87" s="1" t="s">
        <v>861</v>
      </c>
      <c r="N87" s="1" t="s">
        <v>861</v>
      </c>
      <c r="O87" s="1" t="s">
        <v>862</v>
      </c>
      <c r="P87" s="1" t="s">
        <v>863</v>
      </c>
      <c r="Q87" s="1" t="s">
        <v>864</v>
      </c>
      <c r="R87" s="1" t="s">
        <v>1208</v>
      </c>
      <c r="S87" s="1" t="s">
        <v>866</v>
      </c>
      <c r="T87" s="1" t="s">
        <v>867</v>
      </c>
      <c r="U87" s="1" t="s">
        <v>868</v>
      </c>
    </row>
    <row r="88" s="1" customFormat="1" spans="1:21">
      <c r="A88" s="3">
        <v>17479886094</v>
      </c>
      <c r="B88" s="1" t="s">
        <v>887</v>
      </c>
      <c r="C88" s="1" t="s">
        <v>1209</v>
      </c>
      <c r="D88" s="1" t="s">
        <v>976</v>
      </c>
      <c r="E88" s="1" t="s">
        <v>89</v>
      </c>
      <c r="F88" s="1" t="s">
        <v>872</v>
      </c>
      <c r="G88" s="1" t="s">
        <v>856</v>
      </c>
      <c r="H88" s="1" t="s">
        <v>858</v>
      </c>
      <c r="I88" s="1" t="s">
        <v>1032</v>
      </c>
      <c r="J88" s="1" t="s">
        <v>860</v>
      </c>
      <c r="K88" s="1" t="s">
        <v>1032</v>
      </c>
      <c r="L88" s="1" t="s">
        <v>1032</v>
      </c>
      <c r="M88" s="1" t="s">
        <v>861</v>
      </c>
      <c r="N88" s="1" t="s">
        <v>861</v>
      </c>
      <c r="O88" s="1" t="s">
        <v>862</v>
      </c>
      <c r="P88" s="1" t="s">
        <v>863</v>
      </c>
      <c r="Q88" s="1" t="s">
        <v>864</v>
      </c>
      <c r="R88" s="1" t="s">
        <v>1210</v>
      </c>
      <c r="S88" s="1" t="s">
        <v>866</v>
      </c>
      <c r="T88" s="1" t="s">
        <v>867</v>
      </c>
      <c r="U88" s="1" t="s">
        <v>868</v>
      </c>
    </row>
    <row r="89" s="1" customFormat="1" spans="1:21">
      <c r="A89" s="3">
        <v>17479772237</v>
      </c>
      <c r="B89" s="1" t="s">
        <v>887</v>
      </c>
      <c r="C89" s="1" t="s">
        <v>1211</v>
      </c>
      <c r="D89" s="1" t="s">
        <v>1212</v>
      </c>
      <c r="E89" s="1" t="s">
        <v>1213</v>
      </c>
      <c r="F89" s="1" t="s">
        <v>856</v>
      </c>
      <c r="G89" s="1" t="s">
        <v>857</v>
      </c>
      <c r="H89" s="1" t="s">
        <v>858</v>
      </c>
      <c r="I89" s="1" t="s">
        <v>1214</v>
      </c>
      <c r="J89" s="1" t="s">
        <v>860</v>
      </c>
      <c r="K89" s="1" t="s">
        <v>1214</v>
      </c>
      <c r="L89" s="1" t="s">
        <v>1214</v>
      </c>
      <c r="M89" s="1" t="s">
        <v>861</v>
      </c>
      <c r="N89" s="1" t="s">
        <v>861</v>
      </c>
      <c r="O89" s="1" t="s">
        <v>862</v>
      </c>
      <c r="P89" s="1" t="s">
        <v>863</v>
      </c>
      <c r="Q89" s="1" t="s">
        <v>864</v>
      </c>
      <c r="R89" s="1" t="s">
        <v>1215</v>
      </c>
      <c r="S89" s="1" t="s">
        <v>866</v>
      </c>
      <c r="T89" s="1" t="s">
        <v>867</v>
      </c>
      <c r="U89" s="1" t="s">
        <v>868</v>
      </c>
    </row>
    <row r="90" s="1" customFormat="1" spans="1:21">
      <c r="A90" s="3">
        <v>17479982495</v>
      </c>
      <c r="B90" s="1" t="s">
        <v>887</v>
      </c>
      <c r="C90" s="1" t="s">
        <v>1216</v>
      </c>
      <c r="D90" s="1" t="s">
        <v>1217</v>
      </c>
      <c r="E90" s="1" t="s">
        <v>219</v>
      </c>
      <c r="F90" s="1" t="s">
        <v>887</v>
      </c>
      <c r="G90" s="1" t="s">
        <v>872</v>
      </c>
      <c r="H90" s="1" t="s">
        <v>858</v>
      </c>
      <c r="I90" s="1" t="s">
        <v>1218</v>
      </c>
      <c r="J90" s="1" t="s">
        <v>860</v>
      </c>
      <c r="K90" s="1" t="s">
        <v>1218</v>
      </c>
      <c r="L90" s="1" t="s">
        <v>1218</v>
      </c>
      <c r="M90" s="1" t="s">
        <v>861</v>
      </c>
      <c r="N90" s="1" t="s">
        <v>861</v>
      </c>
      <c r="O90" s="1" t="s">
        <v>862</v>
      </c>
      <c r="P90" s="1" t="s">
        <v>863</v>
      </c>
      <c r="Q90" s="1" t="s">
        <v>864</v>
      </c>
      <c r="R90" s="1" t="s">
        <v>1219</v>
      </c>
      <c r="S90" s="1" t="s">
        <v>866</v>
      </c>
      <c r="T90" s="1" t="s">
        <v>867</v>
      </c>
      <c r="U90" s="1" t="s">
        <v>868</v>
      </c>
    </row>
    <row r="91" s="1" customFormat="1" spans="1:21">
      <c r="A91" s="3">
        <v>17480082841</v>
      </c>
      <c r="B91" s="1" t="s">
        <v>887</v>
      </c>
      <c r="C91" s="1" t="s">
        <v>1220</v>
      </c>
      <c r="D91" s="1" t="s">
        <v>1221</v>
      </c>
      <c r="E91" s="1" t="s">
        <v>310</v>
      </c>
      <c r="F91" s="1" t="s">
        <v>887</v>
      </c>
      <c r="G91" s="1" t="s">
        <v>856</v>
      </c>
      <c r="H91" s="1" t="s">
        <v>858</v>
      </c>
      <c r="I91" s="1" t="s">
        <v>1222</v>
      </c>
      <c r="J91" s="1" t="s">
        <v>860</v>
      </c>
      <c r="K91" s="1" t="s">
        <v>1222</v>
      </c>
      <c r="L91" s="1" t="s">
        <v>1222</v>
      </c>
      <c r="M91" s="1" t="s">
        <v>861</v>
      </c>
      <c r="N91" s="1" t="s">
        <v>861</v>
      </c>
      <c r="O91" s="1" t="s">
        <v>862</v>
      </c>
      <c r="P91" s="1" t="s">
        <v>863</v>
      </c>
      <c r="Q91" s="1" t="s">
        <v>864</v>
      </c>
      <c r="R91" s="1" t="s">
        <v>1223</v>
      </c>
      <c r="S91" s="1" t="s">
        <v>866</v>
      </c>
      <c r="T91" s="1" t="s">
        <v>867</v>
      </c>
      <c r="U91" s="1" t="s">
        <v>868</v>
      </c>
    </row>
    <row r="92" s="1" customFormat="1" spans="1:21">
      <c r="A92" s="3">
        <v>17480328555</v>
      </c>
      <c r="B92" s="1" t="s">
        <v>872</v>
      </c>
      <c r="C92" s="1" t="s">
        <v>1224</v>
      </c>
      <c r="D92" s="1" t="s">
        <v>1225</v>
      </c>
      <c r="E92" s="1" t="s">
        <v>313</v>
      </c>
      <c r="F92" s="1" t="s">
        <v>872</v>
      </c>
      <c r="G92" s="1" t="s">
        <v>856</v>
      </c>
      <c r="H92" s="1" t="s">
        <v>858</v>
      </c>
      <c r="I92" s="1" t="s">
        <v>1226</v>
      </c>
      <c r="J92" s="1" t="s">
        <v>860</v>
      </c>
      <c r="K92" s="1" t="s">
        <v>1226</v>
      </c>
      <c r="L92" s="1" t="s">
        <v>1226</v>
      </c>
      <c r="M92" s="1" t="s">
        <v>861</v>
      </c>
      <c r="N92" s="1" t="s">
        <v>861</v>
      </c>
      <c r="O92" s="1" t="s">
        <v>862</v>
      </c>
      <c r="P92" s="1" t="s">
        <v>863</v>
      </c>
      <c r="Q92" s="1" t="s">
        <v>864</v>
      </c>
      <c r="R92" s="1" t="s">
        <v>1227</v>
      </c>
      <c r="S92" s="1" t="s">
        <v>866</v>
      </c>
      <c r="T92" s="1" t="s">
        <v>867</v>
      </c>
      <c r="U92" s="1" t="s">
        <v>868</v>
      </c>
    </row>
    <row r="93" s="1" customFormat="1" spans="1:21">
      <c r="A93" s="3">
        <v>17480614582</v>
      </c>
      <c r="B93" s="1" t="s">
        <v>872</v>
      </c>
      <c r="C93" s="1" t="s">
        <v>1228</v>
      </c>
      <c r="D93" s="1" t="s">
        <v>1229</v>
      </c>
      <c r="E93" s="1" t="s">
        <v>318</v>
      </c>
      <c r="F93" s="1" t="s">
        <v>872</v>
      </c>
      <c r="G93" s="1" t="s">
        <v>856</v>
      </c>
      <c r="H93" s="1" t="s">
        <v>858</v>
      </c>
      <c r="I93" s="1" t="s">
        <v>1230</v>
      </c>
      <c r="J93" s="1" t="s">
        <v>860</v>
      </c>
      <c r="K93" s="1" t="s">
        <v>1230</v>
      </c>
      <c r="L93" s="1" t="s">
        <v>1230</v>
      </c>
      <c r="M93" s="1" t="s">
        <v>861</v>
      </c>
      <c r="N93" s="1" t="s">
        <v>861</v>
      </c>
      <c r="O93" s="1" t="s">
        <v>862</v>
      </c>
      <c r="P93" s="1" t="s">
        <v>863</v>
      </c>
      <c r="Q93" s="1" t="s">
        <v>864</v>
      </c>
      <c r="R93" s="1" t="s">
        <v>1231</v>
      </c>
      <c r="S93" s="1" t="s">
        <v>866</v>
      </c>
      <c r="T93" s="1" t="s">
        <v>867</v>
      </c>
      <c r="U93" s="1" t="s">
        <v>868</v>
      </c>
    </row>
    <row r="94" s="1" customFormat="1" spans="1:21">
      <c r="A94" s="3">
        <v>17480708476</v>
      </c>
      <c r="B94" s="1" t="s">
        <v>872</v>
      </c>
      <c r="C94" s="1" t="s">
        <v>1232</v>
      </c>
      <c r="D94" s="1" t="s">
        <v>1233</v>
      </c>
      <c r="E94" s="1" t="s">
        <v>1234</v>
      </c>
      <c r="F94" s="1" t="s">
        <v>856</v>
      </c>
      <c r="G94" s="1" t="s">
        <v>857</v>
      </c>
      <c r="H94" s="1" t="s">
        <v>858</v>
      </c>
      <c r="I94" s="1" t="s">
        <v>1235</v>
      </c>
      <c r="J94" s="1" t="s">
        <v>860</v>
      </c>
      <c r="K94" s="1" t="s">
        <v>1235</v>
      </c>
      <c r="L94" s="1" t="s">
        <v>1235</v>
      </c>
      <c r="M94" s="1" t="s">
        <v>861</v>
      </c>
      <c r="N94" s="1" t="s">
        <v>861</v>
      </c>
      <c r="O94" s="1" t="s">
        <v>862</v>
      </c>
      <c r="P94" s="1" t="s">
        <v>863</v>
      </c>
      <c r="Q94" s="1" t="s">
        <v>864</v>
      </c>
      <c r="R94" s="1" t="s">
        <v>1236</v>
      </c>
      <c r="S94" s="1" t="s">
        <v>866</v>
      </c>
      <c r="T94" s="1" t="s">
        <v>867</v>
      </c>
      <c r="U94" s="1" t="s">
        <v>868</v>
      </c>
    </row>
    <row r="95" s="1" customFormat="1" spans="1:21">
      <c r="A95" s="3">
        <v>17480763131</v>
      </c>
      <c r="B95" s="1" t="s">
        <v>872</v>
      </c>
      <c r="C95" s="1" t="s">
        <v>1237</v>
      </c>
      <c r="D95" s="1" t="s">
        <v>1238</v>
      </c>
      <c r="E95" s="1" t="s">
        <v>322</v>
      </c>
      <c r="F95" s="1" t="s">
        <v>872</v>
      </c>
      <c r="G95" s="1" t="s">
        <v>856</v>
      </c>
      <c r="H95" s="1" t="s">
        <v>858</v>
      </c>
      <c r="I95" s="1" t="s">
        <v>1239</v>
      </c>
      <c r="J95" s="1" t="s">
        <v>860</v>
      </c>
      <c r="K95" s="1" t="s">
        <v>1239</v>
      </c>
      <c r="L95" s="1" t="s">
        <v>1239</v>
      </c>
      <c r="M95" s="1" t="s">
        <v>861</v>
      </c>
      <c r="N95" s="1" t="s">
        <v>861</v>
      </c>
      <c r="O95" s="1" t="s">
        <v>862</v>
      </c>
      <c r="P95" s="1" t="s">
        <v>863</v>
      </c>
      <c r="Q95" s="1" t="s">
        <v>864</v>
      </c>
      <c r="R95" s="1" t="s">
        <v>1240</v>
      </c>
      <c r="S95" s="1" t="s">
        <v>866</v>
      </c>
      <c r="T95" s="1" t="s">
        <v>867</v>
      </c>
      <c r="U95" s="1" t="s">
        <v>868</v>
      </c>
    </row>
    <row r="96" s="1" customFormat="1" spans="1:21">
      <c r="A96" s="3">
        <v>17480808788</v>
      </c>
      <c r="B96" s="1" t="s">
        <v>872</v>
      </c>
      <c r="C96" s="1" t="s">
        <v>1241</v>
      </c>
      <c r="D96" s="1" t="s">
        <v>1242</v>
      </c>
      <c r="E96" s="1" t="s">
        <v>326</v>
      </c>
      <c r="F96" s="1" t="s">
        <v>872</v>
      </c>
      <c r="G96" s="1" t="s">
        <v>856</v>
      </c>
      <c r="H96" s="1" t="s">
        <v>858</v>
      </c>
      <c r="I96" s="1" t="s">
        <v>1243</v>
      </c>
      <c r="J96" s="1" t="s">
        <v>860</v>
      </c>
      <c r="K96" s="1" t="s">
        <v>1243</v>
      </c>
      <c r="L96" s="1" t="s">
        <v>1243</v>
      </c>
      <c r="M96" s="1" t="s">
        <v>861</v>
      </c>
      <c r="N96" s="1" t="s">
        <v>861</v>
      </c>
      <c r="O96" s="1" t="s">
        <v>862</v>
      </c>
      <c r="P96" s="1" t="s">
        <v>863</v>
      </c>
      <c r="Q96" s="1" t="s">
        <v>864</v>
      </c>
      <c r="R96" s="1" t="s">
        <v>1244</v>
      </c>
      <c r="S96" s="1" t="s">
        <v>866</v>
      </c>
      <c r="T96" s="1" t="s">
        <v>867</v>
      </c>
      <c r="U96" s="1" t="s">
        <v>868</v>
      </c>
    </row>
    <row r="97" s="1" customFormat="1" spans="1:21">
      <c r="A97" s="3">
        <v>17480812982</v>
      </c>
      <c r="B97" s="1" t="s">
        <v>872</v>
      </c>
      <c r="C97" s="1" t="s">
        <v>1245</v>
      </c>
      <c r="D97" s="1" t="s">
        <v>1225</v>
      </c>
      <c r="E97" s="1" t="s">
        <v>329</v>
      </c>
      <c r="F97" s="1" t="s">
        <v>872</v>
      </c>
      <c r="G97" s="1" t="s">
        <v>856</v>
      </c>
      <c r="H97" s="1" t="s">
        <v>858</v>
      </c>
      <c r="I97" s="1" t="s">
        <v>862</v>
      </c>
      <c r="J97" s="1" t="s">
        <v>860</v>
      </c>
      <c r="K97" s="1" t="s">
        <v>862</v>
      </c>
      <c r="L97" s="1" t="s">
        <v>862</v>
      </c>
      <c r="M97" s="1" t="s">
        <v>861</v>
      </c>
      <c r="N97" s="1" t="s">
        <v>861</v>
      </c>
      <c r="O97" s="1" t="s">
        <v>862</v>
      </c>
      <c r="P97" s="1" t="s">
        <v>863</v>
      </c>
      <c r="Q97" s="1" t="s">
        <v>864</v>
      </c>
      <c r="R97" s="1" t="s">
        <v>1246</v>
      </c>
      <c r="S97" s="1" t="s">
        <v>866</v>
      </c>
      <c r="T97" s="1" t="s">
        <v>867</v>
      </c>
      <c r="U97" s="1" t="s">
        <v>868</v>
      </c>
    </row>
    <row r="98" s="1" customFormat="1" spans="1:21">
      <c r="A98" s="3">
        <v>17480830035</v>
      </c>
      <c r="B98" s="1" t="s">
        <v>872</v>
      </c>
      <c r="C98" s="1" t="s">
        <v>1247</v>
      </c>
      <c r="D98" s="1" t="s">
        <v>1248</v>
      </c>
      <c r="E98" s="1" t="s">
        <v>333</v>
      </c>
      <c r="F98" s="1" t="s">
        <v>872</v>
      </c>
      <c r="G98" s="1" t="s">
        <v>856</v>
      </c>
      <c r="H98" s="1" t="s">
        <v>858</v>
      </c>
      <c r="I98" s="1" t="s">
        <v>1037</v>
      </c>
      <c r="J98" s="1" t="s">
        <v>860</v>
      </c>
      <c r="K98" s="1" t="s">
        <v>1037</v>
      </c>
      <c r="L98" s="1" t="s">
        <v>1037</v>
      </c>
      <c r="M98" s="1" t="s">
        <v>861</v>
      </c>
      <c r="N98" s="1" t="s">
        <v>861</v>
      </c>
      <c r="O98" s="1" t="s">
        <v>862</v>
      </c>
      <c r="P98" s="1" t="s">
        <v>863</v>
      </c>
      <c r="Q98" s="1" t="s">
        <v>864</v>
      </c>
      <c r="R98" s="1" t="s">
        <v>1249</v>
      </c>
      <c r="S98" s="1" t="s">
        <v>866</v>
      </c>
      <c r="T98" s="1" t="s">
        <v>867</v>
      </c>
      <c r="U98" s="1" t="s">
        <v>868</v>
      </c>
    </row>
    <row r="99" s="1" customFormat="1" spans="1:21">
      <c r="A99" s="3">
        <v>17480853110</v>
      </c>
      <c r="B99" s="1" t="s">
        <v>872</v>
      </c>
      <c r="C99" s="1" t="s">
        <v>1250</v>
      </c>
      <c r="D99" s="1" t="s">
        <v>1065</v>
      </c>
      <c r="E99" s="1" t="s">
        <v>643</v>
      </c>
      <c r="F99" s="1" t="s">
        <v>872</v>
      </c>
      <c r="G99" s="1" t="s">
        <v>857</v>
      </c>
      <c r="H99" s="1" t="s">
        <v>858</v>
      </c>
      <c r="I99" s="1" t="s">
        <v>1251</v>
      </c>
      <c r="J99" s="1" t="s">
        <v>860</v>
      </c>
      <c r="K99" s="1" t="s">
        <v>1251</v>
      </c>
      <c r="L99" s="1" t="s">
        <v>1251</v>
      </c>
      <c r="M99" s="1" t="s">
        <v>861</v>
      </c>
      <c r="N99" s="1" t="s">
        <v>861</v>
      </c>
      <c r="O99" s="1" t="s">
        <v>862</v>
      </c>
      <c r="P99" s="1" t="s">
        <v>863</v>
      </c>
      <c r="Q99" s="1" t="s">
        <v>864</v>
      </c>
      <c r="R99" s="1" t="s">
        <v>1252</v>
      </c>
      <c r="S99" s="1" t="s">
        <v>866</v>
      </c>
      <c r="T99" s="1" t="s">
        <v>867</v>
      </c>
      <c r="U99" s="1" t="s">
        <v>868</v>
      </c>
    </row>
    <row r="100" s="1" customFormat="1" spans="1:21">
      <c r="A100" s="3">
        <v>17480886998</v>
      </c>
      <c r="B100" s="1" t="s">
        <v>872</v>
      </c>
      <c r="C100" s="1" t="s">
        <v>1253</v>
      </c>
      <c r="D100" s="1" t="s">
        <v>1065</v>
      </c>
      <c r="E100" s="1" t="s">
        <v>111</v>
      </c>
      <c r="F100" s="1" t="s">
        <v>872</v>
      </c>
      <c r="G100" s="1" t="s">
        <v>856</v>
      </c>
      <c r="H100" s="1" t="s">
        <v>858</v>
      </c>
      <c r="I100" s="1" t="s">
        <v>1254</v>
      </c>
      <c r="J100" s="1" t="s">
        <v>860</v>
      </c>
      <c r="K100" s="1" t="s">
        <v>1254</v>
      </c>
      <c r="L100" s="1" t="s">
        <v>1254</v>
      </c>
      <c r="M100" s="1" t="s">
        <v>861</v>
      </c>
      <c r="N100" s="1" t="s">
        <v>861</v>
      </c>
      <c r="O100" s="1" t="s">
        <v>862</v>
      </c>
      <c r="P100" s="1" t="s">
        <v>863</v>
      </c>
      <c r="Q100" s="1" t="s">
        <v>864</v>
      </c>
      <c r="R100" s="1" t="s">
        <v>1255</v>
      </c>
      <c r="S100" s="1" t="s">
        <v>866</v>
      </c>
      <c r="T100" s="1" t="s">
        <v>867</v>
      </c>
      <c r="U100" s="1" t="s">
        <v>868</v>
      </c>
    </row>
    <row r="101" s="1" customFormat="1" spans="1:21">
      <c r="A101" s="3">
        <v>17480964628</v>
      </c>
      <c r="B101" s="1" t="s">
        <v>872</v>
      </c>
      <c r="C101" s="1" t="s">
        <v>1256</v>
      </c>
      <c r="D101" s="1" t="s">
        <v>1257</v>
      </c>
      <c r="E101" s="1" t="s">
        <v>1258</v>
      </c>
      <c r="F101" s="1" t="s">
        <v>872</v>
      </c>
      <c r="G101" s="1" t="s">
        <v>856</v>
      </c>
      <c r="H101" s="1" t="s">
        <v>858</v>
      </c>
      <c r="I101" s="1" t="s">
        <v>1259</v>
      </c>
      <c r="J101" s="1" t="s">
        <v>860</v>
      </c>
      <c r="K101" s="1" t="s">
        <v>1259</v>
      </c>
      <c r="L101" s="1" t="s">
        <v>1259</v>
      </c>
      <c r="M101" s="1" t="s">
        <v>861</v>
      </c>
      <c r="N101" s="1" t="s">
        <v>861</v>
      </c>
      <c r="O101" s="1" t="s">
        <v>862</v>
      </c>
      <c r="P101" s="1" t="s">
        <v>863</v>
      </c>
      <c r="Q101" s="1" t="s">
        <v>864</v>
      </c>
      <c r="R101" s="1" t="s">
        <v>1260</v>
      </c>
      <c r="S101" s="1" t="s">
        <v>866</v>
      </c>
      <c r="T101" s="1" t="s">
        <v>867</v>
      </c>
      <c r="U101" s="1" t="s">
        <v>868</v>
      </c>
    </row>
    <row r="102" s="1" customFormat="1" spans="1:21">
      <c r="A102" s="3">
        <v>17480972982</v>
      </c>
      <c r="B102" s="1" t="s">
        <v>872</v>
      </c>
      <c r="C102" s="1" t="s">
        <v>1261</v>
      </c>
      <c r="D102" s="1" t="s">
        <v>1089</v>
      </c>
      <c r="E102" s="1" t="s">
        <v>340</v>
      </c>
      <c r="F102" s="1" t="s">
        <v>872</v>
      </c>
      <c r="G102" s="1" t="s">
        <v>856</v>
      </c>
      <c r="H102" s="1" t="s">
        <v>858</v>
      </c>
      <c r="I102" s="1" t="s">
        <v>1090</v>
      </c>
      <c r="J102" s="1" t="s">
        <v>860</v>
      </c>
      <c r="K102" s="1" t="s">
        <v>1090</v>
      </c>
      <c r="L102" s="1" t="s">
        <v>1090</v>
      </c>
      <c r="M102" s="1" t="s">
        <v>861</v>
      </c>
      <c r="N102" s="1" t="s">
        <v>861</v>
      </c>
      <c r="O102" s="1" t="s">
        <v>862</v>
      </c>
      <c r="P102" s="1" t="s">
        <v>863</v>
      </c>
      <c r="Q102" s="1" t="s">
        <v>864</v>
      </c>
      <c r="R102" s="1" t="s">
        <v>1262</v>
      </c>
      <c r="S102" s="1" t="s">
        <v>866</v>
      </c>
      <c r="T102" s="1" t="s">
        <v>867</v>
      </c>
      <c r="U102" s="1" t="s">
        <v>868</v>
      </c>
    </row>
    <row r="103" s="1" customFormat="1" spans="1:21">
      <c r="A103" s="3">
        <v>17481005967</v>
      </c>
      <c r="B103" s="1" t="s">
        <v>872</v>
      </c>
      <c r="C103" s="1" t="s">
        <v>1263</v>
      </c>
      <c r="D103" s="1" t="s">
        <v>1264</v>
      </c>
      <c r="E103" s="1" t="s">
        <v>1265</v>
      </c>
      <c r="F103" s="1" t="s">
        <v>856</v>
      </c>
      <c r="G103" s="1" t="s">
        <v>857</v>
      </c>
      <c r="H103" s="1" t="s">
        <v>858</v>
      </c>
      <c r="I103" s="1" t="s">
        <v>862</v>
      </c>
      <c r="J103" s="1" t="s">
        <v>860</v>
      </c>
      <c r="K103" s="1" t="s">
        <v>862</v>
      </c>
      <c r="L103" s="1" t="s">
        <v>862</v>
      </c>
      <c r="M103" s="1" t="s">
        <v>861</v>
      </c>
      <c r="N103" s="1" t="s">
        <v>861</v>
      </c>
      <c r="O103" s="1" t="s">
        <v>862</v>
      </c>
      <c r="P103" s="1" t="s">
        <v>863</v>
      </c>
      <c r="Q103" s="1" t="s">
        <v>864</v>
      </c>
      <c r="R103" s="1" t="s">
        <v>1266</v>
      </c>
      <c r="S103" s="1" t="s">
        <v>866</v>
      </c>
      <c r="T103" s="1" t="s">
        <v>867</v>
      </c>
      <c r="U103" s="1" t="s">
        <v>868</v>
      </c>
    </row>
    <row r="104" s="1" customFormat="1" spans="1:21">
      <c r="A104" s="3">
        <v>17481064874</v>
      </c>
      <c r="B104" s="1" t="s">
        <v>872</v>
      </c>
      <c r="C104" s="1" t="s">
        <v>1267</v>
      </c>
      <c r="D104" s="1" t="s">
        <v>1268</v>
      </c>
      <c r="E104" s="1" t="s">
        <v>349</v>
      </c>
      <c r="F104" s="1" t="s">
        <v>872</v>
      </c>
      <c r="G104" s="1" t="s">
        <v>856</v>
      </c>
      <c r="H104" s="1" t="s">
        <v>858</v>
      </c>
      <c r="I104" s="1" t="s">
        <v>1062</v>
      </c>
      <c r="J104" s="1" t="s">
        <v>860</v>
      </c>
      <c r="K104" s="1" t="s">
        <v>1062</v>
      </c>
      <c r="L104" s="1" t="s">
        <v>1062</v>
      </c>
      <c r="M104" s="1" t="s">
        <v>861</v>
      </c>
      <c r="N104" s="1" t="s">
        <v>861</v>
      </c>
      <c r="O104" s="1" t="s">
        <v>862</v>
      </c>
      <c r="P104" s="1" t="s">
        <v>863</v>
      </c>
      <c r="Q104" s="1" t="s">
        <v>864</v>
      </c>
      <c r="R104" s="1" t="s">
        <v>1269</v>
      </c>
      <c r="S104" s="1" t="s">
        <v>866</v>
      </c>
      <c r="T104" s="1" t="s">
        <v>867</v>
      </c>
      <c r="U104" s="1" t="s">
        <v>868</v>
      </c>
    </row>
    <row r="105" s="1" customFormat="1" spans="1:21">
      <c r="A105" s="3">
        <v>17481249051</v>
      </c>
      <c r="B105" s="1" t="s">
        <v>872</v>
      </c>
      <c r="C105" s="1" t="s">
        <v>1270</v>
      </c>
      <c r="D105" s="1" t="s">
        <v>1271</v>
      </c>
      <c r="E105" s="1" t="s">
        <v>354</v>
      </c>
      <c r="F105" s="1" t="s">
        <v>872</v>
      </c>
      <c r="G105" s="1" t="s">
        <v>856</v>
      </c>
      <c r="H105" s="1" t="s">
        <v>858</v>
      </c>
      <c r="I105" s="1" t="s">
        <v>1272</v>
      </c>
      <c r="J105" s="1" t="s">
        <v>860</v>
      </c>
      <c r="K105" s="1" t="s">
        <v>1272</v>
      </c>
      <c r="L105" s="1" t="s">
        <v>1272</v>
      </c>
      <c r="M105" s="1" t="s">
        <v>861</v>
      </c>
      <c r="N105" s="1" t="s">
        <v>861</v>
      </c>
      <c r="O105" s="1" t="s">
        <v>862</v>
      </c>
      <c r="P105" s="1" t="s">
        <v>863</v>
      </c>
      <c r="Q105" s="1" t="s">
        <v>864</v>
      </c>
      <c r="R105" s="1" t="s">
        <v>1273</v>
      </c>
      <c r="S105" s="1" t="s">
        <v>866</v>
      </c>
      <c r="T105" s="1" t="s">
        <v>867</v>
      </c>
      <c r="U105" s="1" t="s">
        <v>868</v>
      </c>
    </row>
    <row r="106" s="1" customFormat="1" spans="1:21">
      <c r="A106" s="3">
        <v>17481331857</v>
      </c>
      <c r="B106" s="1" t="s">
        <v>872</v>
      </c>
      <c r="C106" s="1" t="s">
        <v>1274</v>
      </c>
      <c r="D106" s="1" t="s">
        <v>1275</v>
      </c>
      <c r="E106" s="1" t="s">
        <v>359</v>
      </c>
      <c r="F106" s="1" t="s">
        <v>872</v>
      </c>
      <c r="G106" s="1" t="s">
        <v>856</v>
      </c>
      <c r="H106" s="1" t="s">
        <v>858</v>
      </c>
      <c r="I106" s="1" t="s">
        <v>1276</v>
      </c>
      <c r="J106" s="1" t="s">
        <v>860</v>
      </c>
      <c r="K106" s="1" t="s">
        <v>1276</v>
      </c>
      <c r="L106" s="1" t="s">
        <v>1276</v>
      </c>
      <c r="M106" s="1" t="s">
        <v>861</v>
      </c>
      <c r="N106" s="1" t="s">
        <v>861</v>
      </c>
      <c r="O106" s="1" t="s">
        <v>862</v>
      </c>
      <c r="P106" s="1" t="s">
        <v>863</v>
      </c>
      <c r="Q106" s="1" t="s">
        <v>864</v>
      </c>
      <c r="R106" s="1" t="s">
        <v>1277</v>
      </c>
      <c r="S106" s="1" t="s">
        <v>866</v>
      </c>
      <c r="T106" s="1" t="s">
        <v>867</v>
      </c>
      <c r="U106" s="1" t="s">
        <v>868</v>
      </c>
    </row>
    <row r="107" s="1" customFormat="1" spans="1:21">
      <c r="A107" s="3">
        <v>17481356246</v>
      </c>
      <c r="B107" s="1" t="s">
        <v>872</v>
      </c>
      <c r="C107" s="1" t="s">
        <v>1278</v>
      </c>
      <c r="D107" s="1" t="s">
        <v>1279</v>
      </c>
      <c r="E107" s="1" t="s">
        <v>363</v>
      </c>
      <c r="F107" s="1" t="s">
        <v>872</v>
      </c>
      <c r="G107" s="1" t="s">
        <v>856</v>
      </c>
      <c r="H107" s="1" t="s">
        <v>858</v>
      </c>
      <c r="I107" s="1" t="s">
        <v>1280</v>
      </c>
      <c r="J107" s="1" t="s">
        <v>860</v>
      </c>
      <c r="K107" s="1" t="s">
        <v>1280</v>
      </c>
      <c r="L107" s="1" t="s">
        <v>1280</v>
      </c>
      <c r="M107" s="1" t="s">
        <v>861</v>
      </c>
      <c r="N107" s="1" t="s">
        <v>861</v>
      </c>
      <c r="O107" s="1" t="s">
        <v>862</v>
      </c>
      <c r="P107" s="1" t="s">
        <v>863</v>
      </c>
      <c r="Q107" s="1" t="s">
        <v>864</v>
      </c>
      <c r="R107" s="1" t="s">
        <v>1281</v>
      </c>
      <c r="S107" s="1" t="s">
        <v>866</v>
      </c>
      <c r="T107" s="1" t="s">
        <v>867</v>
      </c>
      <c r="U107" s="1" t="s">
        <v>868</v>
      </c>
    </row>
    <row r="108" s="1" customFormat="1" spans="1:21">
      <c r="A108" s="3">
        <v>17481391053</v>
      </c>
      <c r="B108" s="1" t="s">
        <v>872</v>
      </c>
      <c r="C108" s="1" t="s">
        <v>1282</v>
      </c>
      <c r="D108" s="1" t="s">
        <v>1199</v>
      </c>
      <c r="E108" s="1" t="s">
        <v>366</v>
      </c>
      <c r="F108" s="1" t="s">
        <v>872</v>
      </c>
      <c r="G108" s="1" t="s">
        <v>856</v>
      </c>
      <c r="H108" s="1" t="s">
        <v>858</v>
      </c>
      <c r="I108" s="1" t="s">
        <v>1078</v>
      </c>
      <c r="J108" s="1" t="s">
        <v>860</v>
      </c>
      <c r="K108" s="1" t="s">
        <v>1078</v>
      </c>
      <c r="L108" s="1" t="s">
        <v>1078</v>
      </c>
      <c r="M108" s="1" t="s">
        <v>861</v>
      </c>
      <c r="N108" s="1" t="s">
        <v>861</v>
      </c>
      <c r="O108" s="1" t="s">
        <v>862</v>
      </c>
      <c r="P108" s="1" t="s">
        <v>863</v>
      </c>
      <c r="Q108" s="1" t="s">
        <v>864</v>
      </c>
      <c r="R108" s="1" t="s">
        <v>1283</v>
      </c>
      <c r="S108" s="1" t="s">
        <v>866</v>
      </c>
      <c r="T108" s="1" t="s">
        <v>867</v>
      </c>
      <c r="U108" s="1" t="s">
        <v>868</v>
      </c>
    </row>
    <row r="109" s="1" customFormat="1" spans="1:21">
      <c r="A109" s="3">
        <v>17481433920</v>
      </c>
      <c r="B109" s="1" t="s">
        <v>872</v>
      </c>
      <c r="C109" s="1" t="s">
        <v>1284</v>
      </c>
      <c r="D109" s="1" t="s">
        <v>1285</v>
      </c>
      <c r="E109" s="1" t="s">
        <v>374</v>
      </c>
      <c r="F109" s="1" t="s">
        <v>872</v>
      </c>
      <c r="G109" s="1" t="s">
        <v>856</v>
      </c>
      <c r="H109" s="1" t="s">
        <v>858</v>
      </c>
      <c r="I109" s="1" t="s">
        <v>1286</v>
      </c>
      <c r="J109" s="1" t="s">
        <v>860</v>
      </c>
      <c r="K109" s="1" t="s">
        <v>1286</v>
      </c>
      <c r="L109" s="1" t="s">
        <v>1286</v>
      </c>
      <c r="M109" s="1" t="s">
        <v>861</v>
      </c>
      <c r="N109" s="1" t="s">
        <v>861</v>
      </c>
      <c r="O109" s="1" t="s">
        <v>862</v>
      </c>
      <c r="P109" s="1" t="s">
        <v>863</v>
      </c>
      <c r="Q109" s="1" t="s">
        <v>864</v>
      </c>
      <c r="R109" s="1" t="s">
        <v>1287</v>
      </c>
      <c r="S109" s="1" t="s">
        <v>866</v>
      </c>
      <c r="T109" s="1" t="s">
        <v>867</v>
      </c>
      <c r="U109" s="1" t="s">
        <v>868</v>
      </c>
    </row>
    <row r="110" s="1" customFormat="1" spans="1:21">
      <c r="A110" s="3">
        <v>17481571806</v>
      </c>
      <c r="B110" s="1" t="s">
        <v>872</v>
      </c>
      <c r="C110" s="1" t="s">
        <v>1288</v>
      </c>
      <c r="D110" s="1" t="s">
        <v>1289</v>
      </c>
      <c r="E110" s="1" t="s">
        <v>382</v>
      </c>
      <c r="F110" s="1" t="s">
        <v>872</v>
      </c>
      <c r="G110" s="1" t="s">
        <v>856</v>
      </c>
      <c r="H110" s="1" t="s">
        <v>858</v>
      </c>
      <c r="I110" s="1" t="s">
        <v>943</v>
      </c>
      <c r="J110" s="1" t="s">
        <v>860</v>
      </c>
      <c r="K110" s="1" t="s">
        <v>943</v>
      </c>
      <c r="L110" s="1" t="s">
        <v>943</v>
      </c>
      <c r="M110" s="1" t="s">
        <v>861</v>
      </c>
      <c r="N110" s="1" t="s">
        <v>861</v>
      </c>
      <c r="O110" s="1" t="s">
        <v>862</v>
      </c>
      <c r="P110" s="1" t="s">
        <v>863</v>
      </c>
      <c r="Q110" s="1" t="s">
        <v>864</v>
      </c>
      <c r="R110" s="1" t="s">
        <v>1290</v>
      </c>
      <c r="S110" s="1" t="s">
        <v>866</v>
      </c>
      <c r="T110" s="1" t="s">
        <v>867</v>
      </c>
      <c r="U110" s="1" t="s">
        <v>868</v>
      </c>
    </row>
    <row r="111" s="1" customFormat="1" spans="1:21">
      <c r="A111" s="3">
        <v>17481594459</v>
      </c>
      <c r="B111" s="1" t="s">
        <v>872</v>
      </c>
      <c r="C111" s="1" t="s">
        <v>1291</v>
      </c>
      <c r="D111" s="1" t="s">
        <v>1292</v>
      </c>
      <c r="E111" s="1" t="s">
        <v>386</v>
      </c>
      <c r="F111" s="1" t="s">
        <v>872</v>
      </c>
      <c r="G111" s="1" t="s">
        <v>856</v>
      </c>
      <c r="H111" s="1" t="s">
        <v>858</v>
      </c>
      <c r="I111" s="1" t="s">
        <v>1293</v>
      </c>
      <c r="J111" s="1" t="s">
        <v>860</v>
      </c>
      <c r="K111" s="1" t="s">
        <v>1293</v>
      </c>
      <c r="L111" s="1" t="s">
        <v>1293</v>
      </c>
      <c r="M111" s="1" t="s">
        <v>861</v>
      </c>
      <c r="N111" s="1" t="s">
        <v>861</v>
      </c>
      <c r="O111" s="1" t="s">
        <v>862</v>
      </c>
      <c r="P111" s="1" t="s">
        <v>863</v>
      </c>
      <c r="Q111" s="1" t="s">
        <v>864</v>
      </c>
      <c r="R111" s="1" t="s">
        <v>1294</v>
      </c>
      <c r="S111" s="1" t="s">
        <v>866</v>
      </c>
      <c r="T111" s="1" t="s">
        <v>867</v>
      </c>
      <c r="U111" s="1" t="s">
        <v>868</v>
      </c>
    </row>
    <row r="112" s="1" customFormat="1" spans="1:21">
      <c r="A112" s="3">
        <v>17481784207</v>
      </c>
      <c r="B112" s="1" t="s">
        <v>872</v>
      </c>
      <c r="C112" s="1" t="s">
        <v>1295</v>
      </c>
      <c r="D112" s="1" t="s">
        <v>1296</v>
      </c>
      <c r="E112" s="1" t="s">
        <v>389</v>
      </c>
      <c r="F112" s="1" t="s">
        <v>872</v>
      </c>
      <c r="G112" s="1" t="s">
        <v>856</v>
      </c>
      <c r="H112" s="1" t="s">
        <v>858</v>
      </c>
      <c r="I112" s="1" t="s">
        <v>943</v>
      </c>
      <c r="J112" s="1" t="s">
        <v>860</v>
      </c>
      <c r="K112" s="1" t="s">
        <v>943</v>
      </c>
      <c r="L112" s="1" t="s">
        <v>943</v>
      </c>
      <c r="M112" s="1" t="s">
        <v>861</v>
      </c>
      <c r="N112" s="1" t="s">
        <v>861</v>
      </c>
      <c r="O112" s="1" t="s">
        <v>862</v>
      </c>
      <c r="P112" s="1" t="s">
        <v>863</v>
      </c>
      <c r="Q112" s="1" t="s">
        <v>864</v>
      </c>
      <c r="R112" s="1" t="s">
        <v>1297</v>
      </c>
      <c r="S112" s="1" t="s">
        <v>866</v>
      </c>
      <c r="T112" s="1" t="s">
        <v>867</v>
      </c>
      <c r="U112" s="1" t="s">
        <v>868</v>
      </c>
    </row>
    <row r="113" s="1" customFormat="1" spans="1:21">
      <c r="A113" s="3">
        <v>17481898122</v>
      </c>
      <c r="B113" s="1" t="s">
        <v>872</v>
      </c>
      <c r="C113" s="1" t="s">
        <v>1298</v>
      </c>
      <c r="D113" s="1" t="s">
        <v>1299</v>
      </c>
      <c r="E113" s="1" t="s">
        <v>1300</v>
      </c>
      <c r="F113" s="1" t="s">
        <v>872</v>
      </c>
      <c r="G113" s="1" t="s">
        <v>856</v>
      </c>
      <c r="H113" s="1" t="s">
        <v>858</v>
      </c>
      <c r="I113" s="1" t="s">
        <v>1174</v>
      </c>
      <c r="J113" s="1" t="s">
        <v>860</v>
      </c>
      <c r="K113" s="1" t="s">
        <v>1174</v>
      </c>
      <c r="L113" s="1" t="s">
        <v>1174</v>
      </c>
      <c r="M113" s="1" t="s">
        <v>861</v>
      </c>
      <c r="N113" s="1" t="s">
        <v>861</v>
      </c>
      <c r="O113" s="1" t="s">
        <v>862</v>
      </c>
      <c r="P113" s="1" t="s">
        <v>863</v>
      </c>
      <c r="Q113" s="1" t="s">
        <v>864</v>
      </c>
      <c r="R113" s="1" t="s">
        <v>1301</v>
      </c>
      <c r="S113" s="1" t="s">
        <v>866</v>
      </c>
      <c r="T113" s="1" t="s">
        <v>867</v>
      </c>
      <c r="U113" s="1" t="s">
        <v>868</v>
      </c>
    </row>
    <row r="114" s="1" customFormat="1" spans="1:21">
      <c r="A114" s="3">
        <v>17481931576</v>
      </c>
      <c r="B114" s="1" t="s">
        <v>872</v>
      </c>
      <c r="C114" s="1" t="s">
        <v>1302</v>
      </c>
      <c r="D114" s="1" t="s">
        <v>1093</v>
      </c>
      <c r="E114" s="1" t="s">
        <v>1303</v>
      </c>
      <c r="F114" s="1" t="s">
        <v>872</v>
      </c>
      <c r="G114" s="1" t="s">
        <v>857</v>
      </c>
      <c r="H114" s="1" t="s">
        <v>858</v>
      </c>
      <c r="I114" s="1" t="s">
        <v>1304</v>
      </c>
      <c r="J114" s="1" t="s">
        <v>860</v>
      </c>
      <c r="K114" s="1" t="s">
        <v>1304</v>
      </c>
      <c r="L114" s="1" t="s">
        <v>1304</v>
      </c>
      <c r="M114" s="1" t="s">
        <v>861</v>
      </c>
      <c r="N114" s="1" t="s">
        <v>861</v>
      </c>
      <c r="O114" s="1" t="s">
        <v>862</v>
      </c>
      <c r="P114" s="1" t="s">
        <v>863</v>
      </c>
      <c r="Q114" s="1" t="s">
        <v>864</v>
      </c>
      <c r="R114" s="1" t="s">
        <v>1305</v>
      </c>
      <c r="S114" s="1" t="s">
        <v>866</v>
      </c>
      <c r="T114" s="1" t="s">
        <v>867</v>
      </c>
      <c r="U114" s="1" t="s">
        <v>868</v>
      </c>
    </row>
    <row r="115" s="1" customFormat="1" spans="1:21">
      <c r="A115" s="3">
        <v>17481984446</v>
      </c>
      <c r="B115" s="1" t="s">
        <v>872</v>
      </c>
      <c r="C115" s="1" t="s">
        <v>1306</v>
      </c>
      <c r="D115" s="1" t="s">
        <v>1307</v>
      </c>
      <c r="E115" s="1" t="s">
        <v>401</v>
      </c>
      <c r="F115" s="1" t="s">
        <v>872</v>
      </c>
      <c r="G115" s="1" t="s">
        <v>856</v>
      </c>
      <c r="H115" s="1" t="s">
        <v>858</v>
      </c>
      <c r="I115" s="1" t="s">
        <v>1308</v>
      </c>
      <c r="J115" s="1" t="s">
        <v>860</v>
      </c>
      <c r="K115" s="1" t="s">
        <v>1308</v>
      </c>
      <c r="L115" s="1" t="s">
        <v>1308</v>
      </c>
      <c r="M115" s="1" t="s">
        <v>861</v>
      </c>
      <c r="N115" s="1" t="s">
        <v>861</v>
      </c>
      <c r="O115" s="1" t="s">
        <v>862</v>
      </c>
      <c r="P115" s="1" t="s">
        <v>863</v>
      </c>
      <c r="Q115" s="1" t="s">
        <v>864</v>
      </c>
      <c r="R115" s="1" t="s">
        <v>1309</v>
      </c>
      <c r="S115" s="1" t="s">
        <v>866</v>
      </c>
      <c r="T115" s="1" t="s">
        <v>867</v>
      </c>
      <c r="U115" s="1" t="s">
        <v>868</v>
      </c>
    </row>
    <row r="116" s="1" customFormat="1" spans="1:21">
      <c r="A116" s="3">
        <v>17482139296</v>
      </c>
      <c r="B116" s="1" t="s">
        <v>872</v>
      </c>
      <c r="C116" s="1" t="s">
        <v>1310</v>
      </c>
      <c r="D116" s="1" t="s">
        <v>1311</v>
      </c>
      <c r="E116" s="1" t="s">
        <v>404</v>
      </c>
      <c r="F116" s="1" t="s">
        <v>872</v>
      </c>
      <c r="G116" s="1" t="s">
        <v>856</v>
      </c>
      <c r="H116" s="1" t="s">
        <v>858</v>
      </c>
      <c r="I116" s="1" t="s">
        <v>1312</v>
      </c>
      <c r="J116" s="1" t="s">
        <v>860</v>
      </c>
      <c r="K116" s="1" t="s">
        <v>1312</v>
      </c>
      <c r="L116" s="1" t="s">
        <v>1312</v>
      </c>
      <c r="M116" s="1" t="s">
        <v>861</v>
      </c>
      <c r="N116" s="1" t="s">
        <v>861</v>
      </c>
      <c r="O116" s="1" t="s">
        <v>862</v>
      </c>
      <c r="P116" s="1" t="s">
        <v>863</v>
      </c>
      <c r="Q116" s="1" t="s">
        <v>864</v>
      </c>
      <c r="R116" s="1" t="s">
        <v>1313</v>
      </c>
      <c r="S116" s="1" t="s">
        <v>866</v>
      </c>
      <c r="T116" s="1" t="s">
        <v>867</v>
      </c>
      <c r="U116" s="1" t="s">
        <v>868</v>
      </c>
    </row>
    <row r="117" s="1" customFormat="1" spans="1:21">
      <c r="A117" s="3">
        <v>17482154509</v>
      </c>
      <c r="B117" s="1" t="s">
        <v>872</v>
      </c>
      <c r="C117" s="1" t="s">
        <v>1314</v>
      </c>
      <c r="D117" s="1" t="s">
        <v>1315</v>
      </c>
      <c r="E117" s="1" t="s">
        <v>1316</v>
      </c>
      <c r="F117" s="1" t="s">
        <v>872</v>
      </c>
      <c r="G117" s="1" t="s">
        <v>856</v>
      </c>
      <c r="H117" s="1" t="s">
        <v>858</v>
      </c>
      <c r="I117" s="1" t="s">
        <v>1317</v>
      </c>
      <c r="J117" s="1" t="s">
        <v>860</v>
      </c>
      <c r="K117" s="1" t="s">
        <v>1317</v>
      </c>
      <c r="L117" s="1" t="s">
        <v>1317</v>
      </c>
      <c r="M117" s="1" t="s">
        <v>861</v>
      </c>
      <c r="N117" s="1" t="s">
        <v>861</v>
      </c>
      <c r="O117" s="1" t="s">
        <v>862</v>
      </c>
      <c r="P117" s="1" t="s">
        <v>863</v>
      </c>
      <c r="Q117" s="1" t="s">
        <v>864</v>
      </c>
      <c r="R117" s="1" t="s">
        <v>1318</v>
      </c>
      <c r="S117" s="1" t="s">
        <v>866</v>
      </c>
      <c r="T117" s="1" t="s">
        <v>867</v>
      </c>
      <c r="U117" s="1" t="s">
        <v>868</v>
      </c>
    </row>
    <row r="118" s="1" customFormat="1" spans="1:21">
      <c r="A118" s="3">
        <v>17482200245</v>
      </c>
      <c r="B118" s="1" t="s">
        <v>872</v>
      </c>
      <c r="C118" s="1" t="s">
        <v>1319</v>
      </c>
      <c r="D118" s="1" t="s">
        <v>1320</v>
      </c>
      <c r="E118" s="1" t="s">
        <v>413</v>
      </c>
      <c r="F118" s="1" t="s">
        <v>872</v>
      </c>
      <c r="G118" s="1" t="s">
        <v>856</v>
      </c>
      <c r="H118" s="1" t="s">
        <v>858</v>
      </c>
      <c r="I118" s="1" t="s">
        <v>1321</v>
      </c>
      <c r="J118" s="1" t="s">
        <v>860</v>
      </c>
      <c r="K118" s="1" t="s">
        <v>1321</v>
      </c>
      <c r="L118" s="1" t="s">
        <v>1321</v>
      </c>
      <c r="M118" s="1" t="s">
        <v>861</v>
      </c>
      <c r="N118" s="1" t="s">
        <v>861</v>
      </c>
      <c r="O118" s="1" t="s">
        <v>862</v>
      </c>
      <c r="P118" s="1" t="s">
        <v>863</v>
      </c>
      <c r="Q118" s="1" t="s">
        <v>864</v>
      </c>
      <c r="R118" s="1" t="s">
        <v>1322</v>
      </c>
      <c r="S118" s="1" t="s">
        <v>866</v>
      </c>
      <c r="T118" s="1" t="s">
        <v>867</v>
      </c>
      <c r="U118" s="1" t="s">
        <v>868</v>
      </c>
    </row>
    <row r="119" s="1" customFormat="1" spans="1:21">
      <c r="A119" s="3">
        <v>17482207979</v>
      </c>
      <c r="B119" s="1" t="s">
        <v>872</v>
      </c>
      <c r="C119" s="1" t="s">
        <v>1323</v>
      </c>
      <c r="D119" s="1" t="s">
        <v>1324</v>
      </c>
      <c r="E119" s="1" t="s">
        <v>416</v>
      </c>
      <c r="F119" s="1" t="s">
        <v>872</v>
      </c>
      <c r="G119" s="1" t="s">
        <v>856</v>
      </c>
      <c r="H119" s="1" t="s">
        <v>858</v>
      </c>
      <c r="I119" s="1" t="s">
        <v>1015</v>
      </c>
      <c r="J119" s="1" t="s">
        <v>860</v>
      </c>
      <c r="K119" s="1" t="s">
        <v>1015</v>
      </c>
      <c r="L119" s="1" t="s">
        <v>1015</v>
      </c>
      <c r="M119" s="1" t="s">
        <v>861</v>
      </c>
      <c r="N119" s="1" t="s">
        <v>861</v>
      </c>
      <c r="O119" s="1" t="s">
        <v>862</v>
      </c>
      <c r="P119" s="1" t="s">
        <v>863</v>
      </c>
      <c r="Q119" s="1" t="s">
        <v>864</v>
      </c>
      <c r="R119" s="1" t="s">
        <v>1325</v>
      </c>
      <c r="S119" s="1" t="s">
        <v>866</v>
      </c>
      <c r="T119" s="1" t="s">
        <v>867</v>
      </c>
      <c r="U119" s="1" t="s">
        <v>868</v>
      </c>
    </row>
    <row r="120" s="1" customFormat="1" spans="1:21">
      <c r="A120" s="3">
        <v>17482249788</v>
      </c>
      <c r="B120" s="1" t="s">
        <v>872</v>
      </c>
      <c r="C120" s="1" t="s">
        <v>1326</v>
      </c>
      <c r="D120" s="1" t="s">
        <v>1327</v>
      </c>
      <c r="E120" s="1" t="s">
        <v>420</v>
      </c>
      <c r="F120" s="1" t="s">
        <v>872</v>
      </c>
      <c r="G120" s="1" t="s">
        <v>856</v>
      </c>
      <c r="H120" s="1" t="s">
        <v>858</v>
      </c>
      <c r="I120" s="1" t="s">
        <v>1059</v>
      </c>
      <c r="J120" s="1" t="s">
        <v>860</v>
      </c>
      <c r="K120" s="1" t="s">
        <v>1059</v>
      </c>
      <c r="L120" s="1" t="s">
        <v>1059</v>
      </c>
      <c r="M120" s="1" t="s">
        <v>861</v>
      </c>
      <c r="N120" s="1" t="s">
        <v>861</v>
      </c>
      <c r="O120" s="1" t="s">
        <v>862</v>
      </c>
      <c r="P120" s="1" t="s">
        <v>863</v>
      </c>
      <c r="Q120" s="1" t="s">
        <v>864</v>
      </c>
      <c r="R120" s="1" t="s">
        <v>1328</v>
      </c>
      <c r="S120" s="1" t="s">
        <v>866</v>
      </c>
      <c r="T120" s="1" t="s">
        <v>867</v>
      </c>
      <c r="U120" s="1" t="s">
        <v>868</v>
      </c>
    </row>
    <row r="121" s="1" customFormat="1" spans="1:21">
      <c r="A121" s="3">
        <v>17482269711</v>
      </c>
      <c r="B121" s="1" t="s">
        <v>872</v>
      </c>
      <c r="C121" s="1" t="s">
        <v>1329</v>
      </c>
      <c r="D121" s="1" t="s">
        <v>973</v>
      </c>
      <c r="E121" s="1" t="s">
        <v>649</v>
      </c>
      <c r="F121" s="1" t="s">
        <v>872</v>
      </c>
      <c r="G121" s="1" t="s">
        <v>857</v>
      </c>
      <c r="H121" s="1" t="s">
        <v>858</v>
      </c>
      <c r="I121" s="1" t="s">
        <v>1330</v>
      </c>
      <c r="J121" s="1" t="s">
        <v>860</v>
      </c>
      <c r="K121" s="1" t="s">
        <v>1330</v>
      </c>
      <c r="L121" s="1" t="s">
        <v>1330</v>
      </c>
      <c r="M121" s="1" t="s">
        <v>861</v>
      </c>
      <c r="N121" s="1" t="s">
        <v>861</v>
      </c>
      <c r="O121" s="1" t="s">
        <v>862</v>
      </c>
      <c r="P121" s="1" t="s">
        <v>863</v>
      </c>
      <c r="Q121" s="1" t="s">
        <v>864</v>
      </c>
      <c r="R121" s="1" t="s">
        <v>1331</v>
      </c>
      <c r="S121" s="1" t="s">
        <v>866</v>
      </c>
      <c r="T121" s="1" t="s">
        <v>867</v>
      </c>
      <c r="U121" s="1" t="s">
        <v>868</v>
      </c>
    </row>
    <row r="122" s="1" customFormat="1" spans="1:21">
      <c r="A122" s="3">
        <v>17482320073</v>
      </c>
      <c r="B122" s="1" t="s">
        <v>872</v>
      </c>
      <c r="C122" s="1" t="s">
        <v>1332</v>
      </c>
      <c r="D122" s="1" t="s">
        <v>1333</v>
      </c>
      <c r="E122" s="1" t="s">
        <v>423</v>
      </c>
      <c r="F122" s="1" t="s">
        <v>872</v>
      </c>
      <c r="G122" s="1" t="s">
        <v>856</v>
      </c>
      <c r="H122" s="1" t="s">
        <v>858</v>
      </c>
      <c r="I122" s="1" t="s">
        <v>1202</v>
      </c>
      <c r="J122" s="1" t="s">
        <v>860</v>
      </c>
      <c r="K122" s="1" t="s">
        <v>1202</v>
      </c>
      <c r="L122" s="1" t="s">
        <v>1202</v>
      </c>
      <c r="M122" s="1" t="s">
        <v>861</v>
      </c>
      <c r="N122" s="1" t="s">
        <v>861</v>
      </c>
      <c r="O122" s="1" t="s">
        <v>862</v>
      </c>
      <c r="P122" s="1" t="s">
        <v>863</v>
      </c>
      <c r="Q122" s="1" t="s">
        <v>864</v>
      </c>
      <c r="R122" s="1" t="s">
        <v>1334</v>
      </c>
      <c r="S122" s="1" t="s">
        <v>866</v>
      </c>
      <c r="T122" s="1" t="s">
        <v>867</v>
      </c>
      <c r="U122" s="1" t="s">
        <v>868</v>
      </c>
    </row>
    <row r="123" s="1" customFormat="1" spans="1:21">
      <c r="A123" s="3">
        <v>17482368684</v>
      </c>
      <c r="B123" s="1" t="s">
        <v>872</v>
      </c>
      <c r="C123" s="1" t="s">
        <v>1335</v>
      </c>
      <c r="D123" s="1" t="s">
        <v>1336</v>
      </c>
      <c r="E123" s="1" t="s">
        <v>427</v>
      </c>
      <c r="F123" s="1" t="s">
        <v>872</v>
      </c>
      <c r="G123" s="1" t="s">
        <v>856</v>
      </c>
      <c r="H123" s="1" t="s">
        <v>858</v>
      </c>
      <c r="I123" s="1" t="s">
        <v>1337</v>
      </c>
      <c r="J123" s="1" t="s">
        <v>860</v>
      </c>
      <c r="K123" s="1" t="s">
        <v>1337</v>
      </c>
      <c r="L123" s="1" t="s">
        <v>1337</v>
      </c>
      <c r="M123" s="1" t="s">
        <v>861</v>
      </c>
      <c r="N123" s="1" t="s">
        <v>861</v>
      </c>
      <c r="O123" s="1" t="s">
        <v>862</v>
      </c>
      <c r="P123" s="1" t="s">
        <v>863</v>
      </c>
      <c r="Q123" s="1" t="s">
        <v>864</v>
      </c>
      <c r="R123" s="1" t="s">
        <v>1338</v>
      </c>
      <c r="S123" s="1" t="s">
        <v>866</v>
      </c>
      <c r="T123" s="1" t="s">
        <v>867</v>
      </c>
      <c r="U123" s="1" t="s">
        <v>868</v>
      </c>
    </row>
    <row r="124" s="1" customFormat="1" spans="1:21">
      <c r="A124" s="3">
        <v>17482384451</v>
      </c>
      <c r="B124" s="1" t="s">
        <v>872</v>
      </c>
      <c r="C124" s="1" t="s">
        <v>1339</v>
      </c>
      <c r="D124" s="1" t="s">
        <v>1340</v>
      </c>
      <c r="E124" s="1" t="s">
        <v>430</v>
      </c>
      <c r="F124" s="1" t="s">
        <v>872</v>
      </c>
      <c r="G124" s="1" t="s">
        <v>856</v>
      </c>
      <c r="H124" s="1" t="s">
        <v>858</v>
      </c>
      <c r="I124" s="1" t="s">
        <v>1341</v>
      </c>
      <c r="J124" s="1" t="s">
        <v>860</v>
      </c>
      <c r="K124" s="1" t="s">
        <v>1341</v>
      </c>
      <c r="L124" s="1" t="s">
        <v>1341</v>
      </c>
      <c r="M124" s="1" t="s">
        <v>861</v>
      </c>
      <c r="N124" s="1" t="s">
        <v>861</v>
      </c>
      <c r="O124" s="1" t="s">
        <v>862</v>
      </c>
      <c r="P124" s="1" t="s">
        <v>863</v>
      </c>
      <c r="Q124" s="1" t="s">
        <v>864</v>
      </c>
      <c r="R124" s="1" t="s">
        <v>1342</v>
      </c>
      <c r="S124" s="1" t="s">
        <v>866</v>
      </c>
      <c r="T124" s="1" t="s">
        <v>867</v>
      </c>
      <c r="U124" s="1" t="s">
        <v>868</v>
      </c>
    </row>
    <row r="125" s="1" customFormat="1" spans="1:21">
      <c r="A125" s="3">
        <v>17482390742</v>
      </c>
      <c r="B125" s="1" t="s">
        <v>872</v>
      </c>
      <c r="C125" s="1" t="s">
        <v>1343</v>
      </c>
      <c r="D125" s="1" t="s">
        <v>1344</v>
      </c>
      <c r="E125" s="1" t="s">
        <v>433</v>
      </c>
      <c r="F125" s="1" t="s">
        <v>872</v>
      </c>
      <c r="G125" s="1" t="s">
        <v>856</v>
      </c>
      <c r="H125" s="1" t="s">
        <v>858</v>
      </c>
      <c r="I125" s="1" t="s">
        <v>1345</v>
      </c>
      <c r="J125" s="1" t="s">
        <v>860</v>
      </c>
      <c r="K125" s="1" t="s">
        <v>1345</v>
      </c>
      <c r="L125" s="1" t="s">
        <v>1345</v>
      </c>
      <c r="M125" s="1" t="s">
        <v>861</v>
      </c>
      <c r="N125" s="1" t="s">
        <v>861</v>
      </c>
      <c r="O125" s="1" t="s">
        <v>862</v>
      </c>
      <c r="P125" s="1" t="s">
        <v>863</v>
      </c>
      <c r="Q125" s="1" t="s">
        <v>864</v>
      </c>
      <c r="R125" s="1" t="s">
        <v>1346</v>
      </c>
      <c r="S125" s="1" t="s">
        <v>866</v>
      </c>
      <c r="T125" s="1" t="s">
        <v>867</v>
      </c>
      <c r="U125" s="1" t="s">
        <v>868</v>
      </c>
    </row>
    <row r="126" s="1" customFormat="1" spans="1:21">
      <c r="A126" s="3">
        <v>17482449001</v>
      </c>
      <c r="B126" s="1" t="s">
        <v>872</v>
      </c>
      <c r="C126" s="1" t="s">
        <v>1347</v>
      </c>
      <c r="D126" s="1" t="s">
        <v>1129</v>
      </c>
      <c r="E126" s="1" t="s">
        <v>436</v>
      </c>
      <c r="F126" s="1" t="s">
        <v>872</v>
      </c>
      <c r="G126" s="1" t="s">
        <v>856</v>
      </c>
      <c r="H126" s="1" t="s">
        <v>858</v>
      </c>
      <c r="I126" s="1" t="s">
        <v>1117</v>
      </c>
      <c r="J126" s="1" t="s">
        <v>860</v>
      </c>
      <c r="K126" s="1" t="s">
        <v>1117</v>
      </c>
      <c r="L126" s="1" t="s">
        <v>1117</v>
      </c>
      <c r="M126" s="1" t="s">
        <v>861</v>
      </c>
      <c r="N126" s="1" t="s">
        <v>861</v>
      </c>
      <c r="O126" s="1" t="s">
        <v>862</v>
      </c>
      <c r="P126" s="1" t="s">
        <v>863</v>
      </c>
      <c r="Q126" s="1" t="s">
        <v>864</v>
      </c>
      <c r="R126" s="1" t="s">
        <v>1348</v>
      </c>
      <c r="S126" s="1" t="s">
        <v>866</v>
      </c>
      <c r="T126" s="1" t="s">
        <v>867</v>
      </c>
      <c r="U126" s="1" t="s">
        <v>868</v>
      </c>
    </row>
    <row r="127" s="1" customFormat="1" spans="1:21">
      <c r="A127" s="3">
        <v>17482484429</v>
      </c>
      <c r="B127" s="1" t="s">
        <v>872</v>
      </c>
      <c r="C127" s="1" t="s">
        <v>1349</v>
      </c>
      <c r="D127" s="1" t="s">
        <v>1350</v>
      </c>
      <c r="E127" s="1" t="s">
        <v>1351</v>
      </c>
      <c r="F127" s="1" t="s">
        <v>856</v>
      </c>
      <c r="G127" s="1" t="s">
        <v>857</v>
      </c>
      <c r="H127" s="1" t="s">
        <v>858</v>
      </c>
      <c r="I127" s="1" t="s">
        <v>1352</v>
      </c>
      <c r="J127" s="1" t="s">
        <v>860</v>
      </c>
      <c r="K127" s="1" t="s">
        <v>1352</v>
      </c>
      <c r="L127" s="1" t="s">
        <v>1352</v>
      </c>
      <c r="M127" s="1" t="s">
        <v>861</v>
      </c>
      <c r="N127" s="1" t="s">
        <v>861</v>
      </c>
      <c r="O127" s="1" t="s">
        <v>862</v>
      </c>
      <c r="P127" s="1" t="s">
        <v>863</v>
      </c>
      <c r="Q127" s="1" t="s">
        <v>864</v>
      </c>
      <c r="R127" s="1" t="s">
        <v>1353</v>
      </c>
      <c r="S127" s="1" t="s">
        <v>866</v>
      </c>
      <c r="T127" s="1" t="s">
        <v>867</v>
      </c>
      <c r="U127" s="1" t="s">
        <v>868</v>
      </c>
    </row>
    <row r="128" s="1" customFormat="1" spans="1:21">
      <c r="A128" s="3">
        <v>17482511692</v>
      </c>
      <c r="B128" s="1" t="s">
        <v>872</v>
      </c>
      <c r="C128" s="1" t="s">
        <v>1354</v>
      </c>
      <c r="D128" s="1" t="s">
        <v>1355</v>
      </c>
      <c r="E128" s="1" t="s">
        <v>442</v>
      </c>
      <c r="F128" s="1" t="s">
        <v>872</v>
      </c>
      <c r="G128" s="1" t="s">
        <v>856</v>
      </c>
      <c r="H128" s="1" t="s">
        <v>858</v>
      </c>
      <c r="I128" s="1" t="s">
        <v>1356</v>
      </c>
      <c r="J128" s="1" t="s">
        <v>860</v>
      </c>
      <c r="K128" s="1" t="s">
        <v>1356</v>
      </c>
      <c r="L128" s="1" t="s">
        <v>1356</v>
      </c>
      <c r="M128" s="1" t="s">
        <v>861</v>
      </c>
      <c r="N128" s="1" t="s">
        <v>861</v>
      </c>
      <c r="O128" s="1" t="s">
        <v>862</v>
      </c>
      <c r="P128" s="1" t="s">
        <v>863</v>
      </c>
      <c r="Q128" s="1" t="s">
        <v>864</v>
      </c>
      <c r="R128" s="1" t="s">
        <v>1357</v>
      </c>
      <c r="S128" s="1" t="s">
        <v>866</v>
      </c>
      <c r="T128" s="1" t="s">
        <v>867</v>
      </c>
      <c r="U128" s="1" t="s">
        <v>868</v>
      </c>
    </row>
    <row r="129" s="1" customFormat="1" spans="1:21">
      <c r="A129" s="3">
        <v>17482636835</v>
      </c>
      <c r="B129" s="1" t="s">
        <v>872</v>
      </c>
      <c r="C129" s="1" t="s">
        <v>1358</v>
      </c>
      <c r="D129" s="1" t="s">
        <v>1359</v>
      </c>
      <c r="E129" s="1" t="s">
        <v>446</v>
      </c>
      <c r="F129" s="1" t="s">
        <v>872</v>
      </c>
      <c r="G129" s="1" t="s">
        <v>856</v>
      </c>
      <c r="H129" s="1" t="s">
        <v>858</v>
      </c>
      <c r="I129" s="1" t="s">
        <v>862</v>
      </c>
      <c r="J129" s="1" t="s">
        <v>860</v>
      </c>
      <c r="K129" s="1" t="s">
        <v>862</v>
      </c>
      <c r="L129" s="1" t="s">
        <v>862</v>
      </c>
      <c r="M129" s="1" t="s">
        <v>861</v>
      </c>
      <c r="N129" s="1" t="s">
        <v>861</v>
      </c>
      <c r="O129" s="1" t="s">
        <v>862</v>
      </c>
      <c r="P129" s="1" t="s">
        <v>863</v>
      </c>
      <c r="Q129" s="1" t="s">
        <v>864</v>
      </c>
      <c r="R129" s="1" t="s">
        <v>1360</v>
      </c>
      <c r="S129" s="1" t="s">
        <v>866</v>
      </c>
      <c r="T129" s="1" t="s">
        <v>867</v>
      </c>
      <c r="U129" s="1" t="s">
        <v>868</v>
      </c>
    </row>
    <row r="130" s="1" customFormat="1" spans="1:21">
      <c r="A130" s="3">
        <v>17482842848</v>
      </c>
      <c r="B130" s="1" t="s">
        <v>872</v>
      </c>
      <c r="C130" s="1" t="s">
        <v>1361</v>
      </c>
      <c r="D130" s="1" t="s">
        <v>1362</v>
      </c>
      <c r="E130" s="1" t="s">
        <v>455</v>
      </c>
      <c r="F130" s="1" t="s">
        <v>872</v>
      </c>
      <c r="G130" s="1" t="s">
        <v>856</v>
      </c>
      <c r="H130" s="1" t="s">
        <v>858</v>
      </c>
      <c r="I130" s="1" t="s">
        <v>1363</v>
      </c>
      <c r="J130" s="1" t="s">
        <v>860</v>
      </c>
      <c r="K130" s="1" t="s">
        <v>1363</v>
      </c>
      <c r="L130" s="1" t="s">
        <v>1363</v>
      </c>
      <c r="M130" s="1" t="s">
        <v>861</v>
      </c>
      <c r="N130" s="1" t="s">
        <v>861</v>
      </c>
      <c r="O130" s="1" t="s">
        <v>862</v>
      </c>
      <c r="P130" s="1" t="s">
        <v>863</v>
      </c>
      <c r="Q130" s="1" t="s">
        <v>864</v>
      </c>
      <c r="R130" s="1" t="s">
        <v>1364</v>
      </c>
      <c r="S130" s="1" t="s">
        <v>866</v>
      </c>
      <c r="T130" s="1" t="s">
        <v>867</v>
      </c>
      <c r="U130" s="1" t="s">
        <v>868</v>
      </c>
    </row>
    <row r="131" s="1" customFormat="1" spans="1:21">
      <c r="A131" s="3">
        <v>17483039351</v>
      </c>
      <c r="B131" s="1" t="s">
        <v>872</v>
      </c>
      <c r="C131" s="1" t="s">
        <v>1365</v>
      </c>
      <c r="D131" s="1" t="s">
        <v>1355</v>
      </c>
      <c r="E131" s="1" t="s">
        <v>457</v>
      </c>
      <c r="F131" s="1" t="s">
        <v>872</v>
      </c>
      <c r="G131" s="1" t="s">
        <v>856</v>
      </c>
      <c r="H131" s="1" t="s">
        <v>858</v>
      </c>
      <c r="I131" s="1" t="s">
        <v>1356</v>
      </c>
      <c r="J131" s="1" t="s">
        <v>860</v>
      </c>
      <c r="K131" s="1" t="s">
        <v>1356</v>
      </c>
      <c r="L131" s="1" t="s">
        <v>1356</v>
      </c>
      <c r="M131" s="1" t="s">
        <v>861</v>
      </c>
      <c r="N131" s="1" t="s">
        <v>861</v>
      </c>
      <c r="O131" s="1" t="s">
        <v>862</v>
      </c>
      <c r="P131" s="1" t="s">
        <v>863</v>
      </c>
      <c r="Q131" s="1" t="s">
        <v>864</v>
      </c>
      <c r="R131" s="1" t="s">
        <v>1366</v>
      </c>
      <c r="S131" s="1" t="s">
        <v>866</v>
      </c>
      <c r="T131" s="1" t="s">
        <v>867</v>
      </c>
      <c r="U131" s="1" t="s">
        <v>868</v>
      </c>
    </row>
    <row r="132" s="1" customFormat="1" spans="1:21">
      <c r="A132" s="3">
        <v>17483048717</v>
      </c>
      <c r="B132" s="1" t="s">
        <v>872</v>
      </c>
      <c r="C132" s="1" t="s">
        <v>1367</v>
      </c>
      <c r="D132" s="1" t="s">
        <v>1368</v>
      </c>
      <c r="E132" s="1" t="s">
        <v>470</v>
      </c>
      <c r="F132" s="1" t="s">
        <v>872</v>
      </c>
      <c r="G132" s="1" t="s">
        <v>856</v>
      </c>
      <c r="H132" s="1" t="s">
        <v>858</v>
      </c>
      <c r="I132" s="1" t="s">
        <v>1369</v>
      </c>
      <c r="J132" s="1" t="s">
        <v>860</v>
      </c>
      <c r="K132" s="1" t="s">
        <v>1369</v>
      </c>
      <c r="L132" s="1" t="s">
        <v>1369</v>
      </c>
      <c r="M132" s="1" t="s">
        <v>861</v>
      </c>
      <c r="N132" s="1" t="s">
        <v>861</v>
      </c>
      <c r="O132" s="1" t="s">
        <v>862</v>
      </c>
      <c r="P132" s="1" t="s">
        <v>863</v>
      </c>
      <c r="Q132" s="1" t="s">
        <v>864</v>
      </c>
      <c r="R132" s="1" t="s">
        <v>1370</v>
      </c>
      <c r="S132" s="1" t="s">
        <v>866</v>
      </c>
      <c r="T132" s="1" t="s">
        <v>867</v>
      </c>
      <c r="U132" s="1" t="s">
        <v>1371</v>
      </c>
    </row>
    <row r="133" s="1" customFormat="1" spans="1:21">
      <c r="A133" s="3">
        <v>17483102084</v>
      </c>
      <c r="B133" s="1" t="s">
        <v>872</v>
      </c>
      <c r="C133" s="1" t="s">
        <v>1372</v>
      </c>
      <c r="D133" s="1" t="s">
        <v>1373</v>
      </c>
      <c r="E133" s="1" t="s">
        <v>460</v>
      </c>
      <c r="F133" s="1" t="s">
        <v>872</v>
      </c>
      <c r="G133" s="1" t="s">
        <v>856</v>
      </c>
      <c r="H133" s="1" t="s">
        <v>858</v>
      </c>
      <c r="I133" s="1" t="s">
        <v>1374</v>
      </c>
      <c r="J133" s="1" t="s">
        <v>860</v>
      </c>
      <c r="K133" s="1" t="s">
        <v>1374</v>
      </c>
      <c r="L133" s="1" t="s">
        <v>1374</v>
      </c>
      <c r="M133" s="1" t="s">
        <v>861</v>
      </c>
      <c r="N133" s="1" t="s">
        <v>861</v>
      </c>
      <c r="O133" s="1" t="s">
        <v>862</v>
      </c>
      <c r="P133" s="1" t="s">
        <v>863</v>
      </c>
      <c r="Q133" s="1" t="s">
        <v>864</v>
      </c>
      <c r="R133" s="1" t="s">
        <v>1375</v>
      </c>
      <c r="S133" s="1" t="s">
        <v>866</v>
      </c>
      <c r="T133" s="1" t="s">
        <v>867</v>
      </c>
      <c r="U133" s="1" t="s">
        <v>868</v>
      </c>
    </row>
    <row r="134" s="1" customFormat="1" spans="1:21">
      <c r="A134" s="3">
        <v>17483113126</v>
      </c>
      <c r="B134" s="1" t="s">
        <v>872</v>
      </c>
      <c r="C134" s="1" t="s">
        <v>1376</v>
      </c>
      <c r="D134" s="1" t="s">
        <v>1377</v>
      </c>
      <c r="E134" s="1" t="s">
        <v>465</v>
      </c>
      <c r="F134" s="1" t="s">
        <v>872</v>
      </c>
      <c r="G134" s="1" t="s">
        <v>856</v>
      </c>
      <c r="H134" s="1" t="s">
        <v>858</v>
      </c>
      <c r="I134" s="1" t="s">
        <v>1378</v>
      </c>
      <c r="J134" s="1" t="s">
        <v>860</v>
      </c>
      <c r="K134" s="1" t="s">
        <v>1378</v>
      </c>
      <c r="L134" s="1" t="s">
        <v>1378</v>
      </c>
      <c r="M134" s="1" t="s">
        <v>861</v>
      </c>
      <c r="N134" s="1" t="s">
        <v>861</v>
      </c>
      <c r="O134" s="1" t="s">
        <v>862</v>
      </c>
      <c r="P134" s="1" t="s">
        <v>863</v>
      </c>
      <c r="Q134" s="1" t="s">
        <v>864</v>
      </c>
      <c r="R134" s="1" t="s">
        <v>1379</v>
      </c>
      <c r="S134" s="1" t="s">
        <v>866</v>
      </c>
      <c r="T134" s="1" t="s">
        <v>867</v>
      </c>
      <c r="U134" s="1" t="s">
        <v>868</v>
      </c>
    </row>
    <row r="135" s="1" customFormat="1" spans="1:21">
      <c r="A135" s="3">
        <v>17483234235</v>
      </c>
      <c r="B135" s="1" t="s">
        <v>872</v>
      </c>
      <c r="C135" s="1" t="s">
        <v>1380</v>
      </c>
      <c r="D135" s="1" t="s">
        <v>1065</v>
      </c>
      <c r="E135" s="1" t="s">
        <v>111</v>
      </c>
      <c r="F135" s="1" t="s">
        <v>856</v>
      </c>
      <c r="G135" s="1" t="s">
        <v>857</v>
      </c>
      <c r="H135" s="1" t="s">
        <v>858</v>
      </c>
      <c r="I135" s="1" t="s">
        <v>1066</v>
      </c>
      <c r="J135" s="1" t="s">
        <v>860</v>
      </c>
      <c r="K135" s="1" t="s">
        <v>1066</v>
      </c>
      <c r="L135" s="1" t="s">
        <v>1066</v>
      </c>
      <c r="M135" s="1" t="s">
        <v>861</v>
      </c>
      <c r="N135" s="1" t="s">
        <v>861</v>
      </c>
      <c r="O135" s="1" t="s">
        <v>862</v>
      </c>
      <c r="P135" s="1" t="s">
        <v>863</v>
      </c>
      <c r="Q135" s="1" t="s">
        <v>864</v>
      </c>
      <c r="R135" s="1" t="s">
        <v>1381</v>
      </c>
      <c r="S135" s="1" t="s">
        <v>866</v>
      </c>
      <c r="T135" s="1" t="s">
        <v>867</v>
      </c>
      <c r="U135" s="1" t="s">
        <v>868</v>
      </c>
    </row>
    <row r="136" s="1" customFormat="1" spans="1:21">
      <c r="A136" s="3">
        <v>17483248525</v>
      </c>
      <c r="B136" s="1" t="s">
        <v>872</v>
      </c>
      <c r="C136" s="1" t="s">
        <v>1382</v>
      </c>
      <c r="D136" s="1" t="s">
        <v>1383</v>
      </c>
      <c r="E136" s="1" t="s">
        <v>1384</v>
      </c>
      <c r="F136" s="1" t="s">
        <v>872</v>
      </c>
      <c r="G136" s="1" t="s">
        <v>856</v>
      </c>
      <c r="H136" s="1" t="s">
        <v>858</v>
      </c>
      <c r="I136" s="1" t="s">
        <v>1286</v>
      </c>
      <c r="J136" s="1" t="s">
        <v>860</v>
      </c>
      <c r="K136" s="1" t="s">
        <v>1286</v>
      </c>
      <c r="L136" s="1" t="s">
        <v>1286</v>
      </c>
      <c r="M136" s="1" t="s">
        <v>861</v>
      </c>
      <c r="N136" s="1" t="s">
        <v>861</v>
      </c>
      <c r="O136" s="1" t="s">
        <v>862</v>
      </c>
      <c r="P136" s="1" t="s">
        <v>863</v>
      </c>
      <c r="Q136" s="1" t="s">
        <v>864</v>
      </c>
      <c r="R136" s="1" t="s">
        <v>1385</v>
      </c>
      <c r="S136" s="1" t="s">
        <v>866</v>
      </c>
      <c r="T136" s="1" t="s">
        <v>867</v>
      </c>
      <c r="U136" s="1" t="s">
        <v>868</v>
      </c>
    </row>
    <row r="137" s="1" customFormat="1" spans="1:21">
      <c r="A137" s="3">
        <v>17483270502</v>
      </c>
      <c r="B137" s="1" t="s">
        <v>872</v>
      </c>
      <c r="C137" s="1" t="s">
        <v>1386</v>
      </c>
      <c r="D137" s="1" t="s">
        <v>1344</v>
      </c>
      <c r="E137" s="1" t="s">
        <v>476</v>
      </c>
      <c r="F137" s="1" t="s">
        <v>872</v>
      </c>
      <c r="G137" s="1" t="s">
        <v>856</v>
      </c>
      <c r="H137" s="1" t="s">
        <v>858</v>
      </c>
      <c r="I137" s="1" t="s">
        <v>1345</v>
      </c>
      <c r="J137" s="1" t="s">
        <v>860</v>
      </c>
      <c r="K137" s="1" t="s">
        <v>1345</v>
      </c>
      <c r="L137" s="1" t="s">
        <v>1345</v>
      </c>
      <c r="M137" s="1" t="s">
        <v>861</v>
      </c>
      <c r="N137" s="1" t="s">
        <v>861</v>
      </c>
      <c r="O137" s="1" t="s">
        <v>862</v>
      </c>
      <c r="P137" s="1" t="s">
        <v>863</v>
      </c>
      <c r="Q137" s="1" t="s">
        <v>864</v>
      </c>
      <c r="R137" s="1" t="s">
        <v>1387</v>
      </c>
      <c r="S137" s="1" t="s">
        <v>866</v>
      </c>
      <c r="T137" s="1" t="s">
        <v>867</v>
      </c>
      <c r="U137" s="1" t="s">
        <v>868</v>
      </c>
    </row>
    <row r="138" s="1" customFormat="1" spans="1:21">
      <c r="A138" s="3">
        <v>17483296638</v>
      </c>
      <c r="B138" s="1" t="s">
        <v>872</v>
      </c>
      <c r="C138" s="1" t="s">
        <v>1388</v>
      </c>
      <c r="D138" s="1" t="s">
        <v>1389</v>
      </c>
      <c r="E138" s="1" t="s">
        <v>480</v>
      </c>
      <c r="F138" s="1" t="s">
        <v>872</v>
      </c>
      <c r="G138" s="1" t="s">
        <v>856</v>
      </c>
      <c r="H138" s="1" t="s">
        <v>858</v>
      </c>
      <c r="I138" s="1" t="s">
        <v>1390</v>
      </c>
      <c r="J138" s="1" t="s">
        <v>860</v>
      </c>
      <c r="K138" s="1" t="s">
        <v>1390</v>
      </c>
      <c r="L138" s="1" t="s">
        <v>1390</v>
      </c>
      <c r="M138" s="1" t="s">
        <v>861</v>
      </c>
      <c r="N138" s="1" t="s">
        <v>861</v>
      </c>
      <c r="O138" s="1" t="s">
        <v>862</v>
      </c>
      <c r="P138" s="1" t="s">
        <v>863</v>
      </c>
      <c r="Q138" s="1" t="s">
        <v>864</v>
      </c>
      <c r="R138" s="1" t="s">
        <v>1391</v>
      </c>
      <c r="S138" s="1" t="s">
        <v>866</v>
      </c>
      <c r="T138" s="1" t="s">
        <v>867</v>
      </c>
      <c r="U138" s="1" t="s">
        <v>868</v>
      </c>
    </row>
    <row r="139" s="1" customFormat="1" spans="1:21">
      <c r="A139" s="3">
        <v>17483473692</v>
      </c>
      <c r="B139" s="1" t="s">
        <v>872</v>
      </c>
      <c r="C139" s="1" t="s">
        <v>1392</v>
      </c>
      <c r="D139" s="1" t="s">
        <v>1164</v>
      </c>
      <c r="E139" s="1" t="s">
        <v>484</v>
      </c>
      <c r="F139" s="1" t="s">
        <v>872</v>
      </c>
      <c r="G139" s="1" t="s">
        <v>856</v>
      </c>
      <c r="H139" s="1" t="s">
        <v>858</v>
      </c>
      <c r="I139" s="1" t="s">
        <v>1341</v>
      </c>
      <c r="J139" s="1" t="s">
        <v>860</v>
      </c>
      <c r="K139" s="1" t="s">
        <v>1341</v>
      </c>
      <c r="L139" s="1" t="s">
        <v>1341</v>
      </c>
      <c r="M139" s="1" t="s">
        <v>861</v>
      </c>
      <c r="N139" s="1" t="s">
        <v>861</v>
      </c>
      <c r="O139" s="1" t="s">
        <v>862</v>
      </c>
      <c r="P139" s="1" t="s">
        <v>863</v>
      </c>
      <c r="Q139" s="1" t="s">
        <v>864</v>
      </c>
      <c r="R139" s="1" t="s">
        <v>1393</v>
      </c>
      <c r="S139" s="1" t="s">
        <v>866</v>
      </c>
      <c r="T139" s="1" t="s">
        <v>867</v>
      </c>
      <c r="U139" s="1" t="s">
        <v>868</v>
      </c>
    </row>
    <row r="140" s="1" customFormat="1" spans="1:21">
      <c r="A140" s="3">
        <v>17483484771</v>
      </c>
      <c r="B140" s="1" t="s">
        <v>872</v>
      </c>
      <c r="C140" s="1" t="s">
        <v>1394</v>
      </c>
      <c r="D140" s="1" t="s">
        <v>1395</v>
      </c>
      <c r="E140" s="1" t="s">
        <v>488</v>
      </c>
      <c r="F140" s="1" t="s">
        <v>872</v>
      </c>
      <c r="G140" s="1" t="s">
        <v>856</v>
      </c>
      <c r="H140" s="1" t="s">
        <v>858</v>
      </c>
      <c r="I140" s="1" t="s">
        <v>1396</v>
      </c>
      <c r="J140" s="1" t="s">
        <v>860</v>
      </c>
      <c r="K140" s="1" t="s">
        <v>1396</v>
      </c>
      <c r="L140" s="1" t="s">
        <v>1396</v>
      </c>
      <c r="M140" s="1" t="s">
        <v>861</v>
      </c>
      <c r="N140" s="1" t="s">
        <v>861</v>
      </c>
      <c r="O140" s="1" t="s">
        <v>862</v>
      </c>
      <c r="P140" s="1" t="s">
        <v>863</v>
      </c>
      <c r="Q140" s="1" t="s">
        <v>864</v>
      </c>
      <c r="R140" s="1" t="s">
        <v>1397</v>
      </c>
      <c r="S140" s="1" t="s">
        <v>866</v>
      </c>
      <c r="T140" s="1" t="s">
        <v>867</v>
      </c>
      <c r="U140" s="1" t="s">
        <v>868</v>
      </c>
    </row>
    <row r="141" s="1" customFormat="1" spans="1:21">
      <c r="A141" s="3">
        <v>17483598541</v>
      </c>
      <c r="B141" s="1" t="s">
        <v>872</v>
      </c>
      <c r="C141" s="1" t="s">
        <v>1398</v>
      </c>
      <c r="D141" s="1" t="s">
        <v>1399</v>
      </c>
      <c r="E141" s="1" t="s">
        <v>493</v>
      </c>
      <c r="F141" s="1" t="s">
        <v>872</v>
      </c>
      <c r="G141" s="1" t="s">
        <v>856</v>
      </c>
      <c r="H141" s="1" t="s">
        <v>858</v>
      </c>
      <c r="I141" s="1" t="s">
        <v>1202</v>
      </c>
      <c r="J141" s="1" t="s">
        <v>860</v>
      </c>
      <c r="K141" s="1" t="s">
        <v>1202</v>
      </c>
      <c r="L141" s="1" t="s">
        <v>1202</v>
      </c>
      <c r="M141" s="1" t="s">
        <v>861</v>
      </c>
      <c r="N141" s="1" t="s">
        <v>861</v>
      </c>
      <c r="O141" s="1" t="s">
        <v>862</v>
      </c>
      <c r="P141" s="1" t="s">
        <v>863</v>
      </c>
      <c r="Q141" s="1" t="s">
        <v>864</v>
      </c>
      <c r="R141" s="1" t="s">
        <v>1400</v>
      </c>
      <c r="S141" s="1" t="s">
        <v>866</v>
      </c>
      <c r="T141" s="1" t="s">
        <v>867</v>
      </c>
      <c r="U141" s="1" t="s">
        <v>868</v>
      </c>
    </row>
    <row r="142" s="1" customFormat="1" spans="1:21">
      <c r="A142" s="3">
        <v>17483629506</v>
      </c>
      <c r="B142" s="1" t="s">
        <v>872</v>
      </c>
      <c r="C142" s="1" t="s">
        <v>1401</v>
      </c>
      <c r="D142" s="1" t="s">
        <v>1395</v>
      </c>
      <c r="E142" s="1" t="s">
        <v>495</v>
      </c>
      <c r="F142" s="1" t="s">
        <v>872</v>
      </c>
      <c r="G142" s="1" t="s">
        <v>856</v>
      </c>
      <c r="H142" s="1" t="s">
        <v>858</v>
      </c>
      <c r="I142" s="1" t="s">
        <v>1396</v>
      </c>
      <c r="J142" s="1" t="s">
        <v>860</v>
      </c>
      <c r="K142" s="1" t="s">
        <v>1396</v>
      </c>
      <c r="L142" s="1" t="s">
        <v>1396</v>
      </c>
      <c r="M142" s="1" t="s">
        <v>861</v>
      </c>
      <c r="N142" s="1" t="s">
        <v>861</v>
      </c>
      <c r="O142" s="1" t="s">
        <v>862</v>
      </c>
      <c r="P142" s="1" t="s">
        <v>863</v>
      </c>
      <c r="Q142" s="1" t="s">
        <v>864</v>
      </c>
      <c r="R142" s="1" t="s">
        <v>1402</v>
      </c>
      <c r="S142" s="1" t="s">
        <v>866</v>
      </c>
      <c r="T142" s="1" t="s">
        <v>867</v>
      </c>
      <c r="U142" s="1" t="s">
        <v>868</v>
      </c>
    </row>
    <row r="143" s="1" customFormat="1" spans="1:21">
      <c r="A143" s="3">
        <v>17489220833</v>
      </c>
      <c r="B143" s="1" t="s">
        <v>872</v>
      </c>
      <c r="C143" s="1" t="s">
        <v>1403</v>
      </c>
      <c r="D143" s="1" t="s">
        <v>1404</v>
      </c>
      <c r="E143" s="1" t="s">
        <v>658</v>
      </c>
      <c r="F143" s="1" t="s">
        <v>856</v>
      </c>
      <c r="G143" s="1" t="s">
        <v>857</v>
      </c>
      <c r="H143" s="1" t="s">
        <v>858</v>
      </c>
      <c r="I143" s="1" t="s">
        <v>958</v>
      </c>
      <c r="J143" s="1" t="s">
        <v>860</v>
      </c>
      <c r="K143" s="1" t="s">
        <v>958</v>
      </c>
      <c r="L143" s="1" t="s">
        <v>958</v>
      </c>
      <c r="M143" s="1" t="s">
        <v>861</v>
      </c>
      <c r="N143" s="1" t="s">
        <v>861</v>
      </c>
      <c r="O143" s="1" t="s">
        <v>862</v>
      </c>
      <c r="P143" s="1" t="s">
        <v>863</v>
      </c>
      <c r="Q143" s="1" t="s">
        <v>864</v>
      </c>
      <c r="R143" s="1" t="s">
        <v>1405</v>
      </c>
      <c r="S143" s="1" t="s">
        <v>866</v>
      </c>
      <c r="T143" s="1" t="s">
        <v>867</v>
      </c>
      <c r="U143" s="1" t="s">
        <v>868</v>
      </c>
    </row>
    <row r="144" s="1" customFormat="1" spans="1:21">
      <c r="A144" s="3">
        <v>17489324953</v>
      </c>
      <c r="B144" s="1" t="s">
        <v>872</v>
      </c>
      <c r="C144" s="1" t="s">
        <v>1406</v>
      </c>
      <c r="D144" s="1" t="s">
        <v>1065</v>
      </c>
      <c r="E144" s="1" t="s">
        <v>497</v>
      </c>
      <c r="F144" s="1" t="s">
        <v>872</v>
      </c>
      <c r="G144" s="1" t="s">
        <v>856</v>
      </c>
      <c r="H144" s="1" t="s">
        <v>858</v>
      </c>
      <c r="I144" s="1" t="s">
        <v>1407</v>
      </c>
      <c r="J144" s="1" t="s">
        <v>860</v>
      </c>
      <c r="K144" s="1" t="s">
        <v>1407</v>
      </c>
      <c r="L144" s="1" t="s">
        <v>1407</v>
      </c>
      <c r="M144" s="1" t="s">
        <v>861</v>
      </c>
      <c r="N144" s="1" t="s">
        <v>861</v>
      </c>
      <c r="O144" s="1" t="s">
        <v>862</v>
      </c>
      <c r="P144" s="1" t="s">
        <v>863</v>
      </c>
      <c r="Q144" s="1" t="s">
        <v>864</v>
      </c>
      <c r="R144" s="1" t="s">
        <v>1408</v>
      </c>
      <c r="S144" s="1" t="s">
        <v>866</v>
      </c>
      <c r="T144" s="1" t="s">
        <v>867</v>
      </c>
      <c r="U144" s="1" t="s">
        <v>868</v>
      </c>
    </row>
    <row r="145" s="1" customFormat="1" spans="1:21">
      <c r="A145" s="3">
        <v>17489459760</v>
      </c>
      <c r="B145" s="1" t="s">
        <v>872</v>
      </c>
      <c r="C145" s="1" t="s">
        <v>1409</v>
      </c>
      <c r="D145" s="1" t="s">
        <v>1410</v>
      </c>
      <c r="E145" s="1" t="s">
        <v>500</v>
      </c>
      <c r="F145" s="1" t="s">
        <v>872</v>
      </c>
      <c r="G145" s="1" t="s">
        <v>856</v>
      </c>
      <c r="H145" s="1" t="s">
        <v>858</v>
      </c>
      <c r="I145" s="1" t="s">
        <v>1027</v>
      </c>
      <c r="J145" s="1" t="s">
        <v>860</v>
      </c>
      <c r="K145" s="1" t="s">
        <v>1027</v>
      </c>
      <c r="L145" s="1" t="s">
        <v>1027</v>
      </c>
      <c r="M145" s="1" t="s">
        <v>861</v>
      </c>
      <c r="N145" s="1" t="s">
        <v>861</v>
      </c>
      <c r="O145" s="1" t="s">
        <v>862</v>
      </c>
      <c r="P145" s="1" t="s">
        <v>863</v>
      </c>
      <c r="Q145" s="1" t="s">
        <v>864</v>
      </c>
      <c r="R145" s="1" t="s">
        <v>1411</v>
      </c>
      <c r="S145" s="1" t="s">
        <v>866</v>
      </c>
      <c r="T145" s="1" t="s">
        <v>867</v>
      </c>
      <c r="U145" s="1" t="s">
        <v>868</v>
      </c>
    </row>
    <row r="146" s="1" customFormat="1" spans="1:21">
      <c r="A146" s="3">
        <v>17489668022</v>
      </c>
      <c r="B146" s="1" t="s">
        <v>872</v>
      </c>
      <c r="C146" s="1" t="s">
        <v>1412</v>
      </c>
      <c r="D146" s="1" t="s">
        <v>1413</v>
      </c>
      <c r="E146" s="1" t="s">
        <v>504</v>
      </c>
      <c r="F146" s="1" t="s">
        <v>872</v>
      </c>
      <c r="G146" s="1" t="s">
        <v>856</v>
      </c>
      <c r="H146" s="1" t="s">
        <v>858</v>
      </c>
      <c r="I146" s="1" t="s">
        <v>1414</v>
      </c>
      <c r="J146" s="1" t="s">
        <v>860</v>
      </c>
      <c r="K146" s="1" t="s">
        <v>1414</v>
      </c>
      <c r="L146" s="1" t="s">
        <v>1414</v>
      </c>
      <c r="M146" s="1" t="s">
        <v>861</v>
      </c>
      <c r="N146" s="1" t="s">
        <v>861</v>
      </c>
      <c r="O146" s="1" t="s">
        <v>862</v>
      </c>
      <c r="P146" s="1" t="s">
        <v>863</v>
      </c>
      <c r="Q146" s="1" t="s">
        <v>864</v>
      </c>
      <c r="R146" s="1" t="s">
        <v>1415</v>
      </c>
      <c r="S146" s="1" t="s">
        <v>866</v>
      </c>
      <c r="T146" s="1" t="s">
        <v>867</v>
      </c>
      <c r="U146" s="1" t="s">
        <v>868</v>
      </c>
    </row>
    <row r="147" s="1" customFormat="1" spans="1:21">
      <c r="A147" s="3">
        <v>17489703240</v>
      </c>
      <c r="B147" s="1" t="s">
        <v>872</v>
      </c>
      <c r="C147" s="1" t="s">
        <v>1416</v>
      </c>
      <c r="D147" s="1" t="s">
        <v>1359</v>
      </c>
      <c r="E147" s="1" t="s">
        <v>508</v>
      </c>
      <c r="F147" s="1" t="s">
        <v>872</v>
      </c>
      <c r="G147" s="1" t="s">
        <v>856</v>
      </c>
      <c r="H147" s="1" t="s">
        <v>858</v>
      </c>
      <c r="I147" s="1" t="s">
        <v>1341</v>
      </c>
      <c r="J147" s="1" t="s">
        <v>860</v>
      </c>
      <c r="K147" s="1" t="s">
        <v>1341</v>
      </c>
      <c r="L147" s="1" t="s">
        <v>1341</v>
      </c>
      <c r="M147" s="1" t="s">
        <v>861</v>
      </c>
      <c r="N147" s="1" t="s">
        <v>861</v>
      </c>
      <c r="O147" s="1" t="s">
        <v>862</v>
      </c>
      <c r="P147" s="1" t="s">
        <v>863</v>
      </c>
      <c r="Q147" s="1" t="s">
        <v>864</v>
      </c>
      <c r="R147" s="1" t="s">
        <v>1417</v>
      </c>
      <c r="S147" s="1" t="s">
        <v>866</v>
      </c>
      <c r="T147" s="1" t="s">
        <v>867</v>
      </c>
      <c r="U147" s="1" t="s">
        <v>868</v>
      </c>
    </row>
    <row r="148" s="1" customFormat="1" spans="1:21">
      <c r="A148" s="3">
        <v>17489712367</v>
      </c>
      <c r="B148" s="1" t="s">
        <v>872</v>
      </c>
      <c r="C148" s="1" t="s">
        <v>1418</v>
      </c>
      <c r="D148" s="1" t="s">
        <v>1164</v>
      </c>
      <c r="E148" s="1" t="s">
        <v>506</v>
      </c>
      <c r="F148" s="1" t="s">
        <v>872</v>
      </c>
      <c r="G148" s="1" t="s">
        <v>856</v>
      </c>
      <c r="H148" s="1" t="s">
        <v>858</v>
      </c>
      <c r="I148" s="1" t="s">
        <v>1419</v>
      </c>
      <c r="J148" s="1" t="s">
        <v>860</v>
      </c>
      <c r="K148" s="1" t="s">
        <v>1419</v>
      </c>
      <c r="L148" s="1" t="s">
        <v>1419</v>
      </c>
      <c r="M148" s="1" t="s">
        <v>861</v>
      </c>
      <c r="N148" s="1" t="s">
        <v>861</v>
      </c>
      <c r="O148" s="1" t="s">
        <v>862</v>
      </c>
      <c r="P148" s="1" t="s">
        <v>863</v>
      </c>
      <c r="Q148" s="1" t="s">
        <v>864</v>
      </c>
      <c r="R148" s="1" t="s">
        <v>1420</v>
      </c>
      <c r="S148" s="1" t="s">
        <v>866</v>
      </c>
      <c r="T148" s="1" t="s">
        <v>867</v>
      </c>
      <c r="U148" s="1" t="s">
        <v>868</v>
      </c>
    </row>
    <row r="149" s="1" customFormat="1" spans="1:21">
      <c r="A149" s="3">
        <v>17489863292</v>
      </c>
      <c r="B149" s="1" t="s">
        <v>872</v>
      </c>
      <c r="C149" s="1" t="s">
        <v>1421</v>
      </c>
      <c r="D149" s="1" t="s">
        <v>1422</v>
      </c>
      <c r="E149" s="1" t="s">
        <v>512</v>
      </c>
      <c r="F149" s="1" t="s">
        <v>872</v>
      </c>
      <c r="G149" s="1" t="s">
        <v>856</v>
      </c>
      <c r="H149" s="1" t="s">
        <v>858</v>
      </c>
      <c r="I149" s="1" t="s">
        <v>1423</v>
      </c>
      <c r="J149" s="1" t="s">
        <v>860</v>
      </c>
      <c r="K149" s="1" t="s">
        <v>1423</v>
      </c>
      <c r="L149" s="1" t="s">
        <v>1423</v>
      </c>
      <c r="M149" s="1" t="s">
        <v>861</v>
      </c>
      <c r="N149" s="1" t="s">
        <v>861</v>
      </c>
      <c r="O149" s="1" t="s">
        <v>862</v>
      </c>
      <c r="P149" s="1" t="s">
        <v>863</v>
      </c>
      <c r="Q149" s="1" t="s">
        <v>864</v>
      </c>
      <c r="R149" s="1" t="s">
        <v>1424</v>
      </c>
      <c r="S149" s="1" t="s">
        <v>866</v>
      </c>
      <c r="T149" s="1" t="s">
        <v>867</v>
      </c>
      <c r="U149" s="1" t="s">
        <v>868</v>
      </c>
    </row>
    <row r="150" s="1" customFormat="1" spans="1:21">
      <c r="A150" s="3">
        <v>17489878291</v>
      </c>
      <c r="B150" s="1" t="s">
        <v>872</v>
      </c>
      <c r="C150" s="1" t="s">
        <v>1425</v>
      </c>
      <c r="D150" s="1" t="s">
        <v>1426</v>
      </c>
      <c r="E150" s="1" t="s">
        <v>516</v>
      </c>
      <c r="F150" s="1" t="s">
        <v>872</v>
      </c>
      <c r="G150" s="1" t="s">
        <v>856</v>
      </c>
      <c r="H150" s="1" t="s">
        <v>858</v>
      </c>
      <c r="I150" s="1" t="s">
        <v>1000</v>
      </c>
      <c r="J150" s="1" t="s">
        <v>860</v>
      </c>
      <c r="K150" s="1" t="s">
        <v>1000</v>
      </c>
      <c r="L150" s="1" t="s">
        <v>1000</v>
      </c>
      <c r="M150" s="1" t="s">
        <v>861</v>
      </c>
      <c r="N150" s="1" t="s">
        <v>861</v>
      </c>
      <c r="O150" s="1" t="s">
        <v>862</v>
      </c>
      <c r="P150" s="1" t="s">
        <v>863</v>
      </c>
      <c r="Q150" s="1" t="s">
        <v>864</v>
      </c>
      <c r="R150" s="1" t="s">
        <v>1427</v>
      </c>
      <c r="S150" s="1" t="s">
        <v>866</v>
      </c>
      <c r="T150" s="1" t="s">
        <v>867</v>
      </c>
      <c r="U150" s="1" t="s">
        <v>868</v>
      </c>
    </row>
    <row r="151" s="1" customFormat="1" spans="1:21">
      <c r="A151" s="3">
        <v>17489909779</v>
      </c>
      <c r="B151" s="1" t="s">
        <v>872</v>
      </c>
      <c r="C151" s="1" t="s">
        <v>1428</v>
      </c>
      <c r="D151" s="1" t="s">
        <v>1340</v>
      </c>
      <c r="E151" s="1" t="s">
        <v>518</v>
      </c>
      <c r="F151" s="1" t="s">
        <v>872</v>
      </c>
      <c r="G151" s="1" t="s">
        <v>856</v>
      </c>
      <c r="H151" s="1" t="s">
        <v>858</v>
      </c>
      <c r="I151" s="1" t="s">
        <v>1341</v>
      </c>
      <c r="J151" s="1" t="s">
        <v>860</v>
      </c>
      <c r="K151" s="1" t="s">
        <v>1341</v>
      </c>
      <c r="L151" s="1" t="s">
        <v>1341</v>
      </c>
      <c r="M151" s="1" t="s">
        <v>861</v>
      </c>
      <c r="N151" s="1" t="s">
        <v>861</v>
      </c>
      <c r="O151" s="1" t="s">
        <v>862</v>
      </c>
      <c r="P151" s="1" t="s">
        <v>863</v>
      </c>
      <c r="Q151" s="1" t="s">
        <v>864</v>
      </c>
      <c r="R151" s="1" t="s">
        <v>1429</v>
      </c>
      <c r="S151" s="1" t="s">
        <v>866</v>
      </c>
      <c r="T151" s="1" t="s">
        <v>867</v>
      </c>
      <c r="U151" s="1" t="s">
        <v>868</v>
      </c>
    </row>
    <row r="152" s="1" customFormat="1" spans="1:21">
      <c r="A152" s="3">
        <v>17489994805</v>
      </c>
      <c r="B152" s="1" t="s">
        <v>872</v>
      </c>
      <c r="C152" s="1" t="s">
        <v>1430</v>
      </c>
      <c r="D152" s="1" t="s">
        <v>1431</v>
      </c>
      <c r="E152" s="1" t="s">
        <v>522</v>
      </c>
      <c r="F152" s="1" t="s">
        <v>872</v>
      </c>
      <c r="G152" s="1" t="s">
        <v>856</v>
      </c>
      <c r="H152" s="1" t="s">
        <v>858</v>
      </c>
      <c r="I152" s="1" t="s">
        <v>1032</v>
      </c>
      <c r="J152" s="1" t="s">
        <v>860</v>
      </c>
      <c r="K152" s="1" t="s">
        <v>1032</v>
      </c>
      <c r="L152" s="1" t="s">
        <v>1032</v>
      </c>
      <c r="M152" s="1" t="s">
        <v>861</v>
      </c>
      <c r="N152" s="1" t="s">
        <v>861</v>
      </c>
      <c r="O152" s="1" t="s">
        <v>862</v>
      </c>
      <c r="P152" s="1" t="s">
        <v>863</v>
      </c>
      <c r="Q152" s="1" t="s">
        <v>864</v>
      </c>
      <c r="R152" s="1" t="s">
        <v>1432</v>
      </c>
      <c r="S152" s="1" t="s">
        <v>866</v>
      </c>
      <c r="T152" s="1" t="s">
        <v>867</v>
      </c>
      <c r="U152" s="1" t="s">
        <v>868</v>
      </c>
    </row>
    <row r="153" s="1" customFormat="1" spans="1:21">
      <c r="A153" s="3">
        <v>17490058352</v>
      </c>
      <c r="B153" s="1" t="s">
        <v>872</v>
      </c>
      <c r="C153" s="1" t="s">
        <v>1433</v>
      </c>
      <c r="D153" s="1" t="s">
        <v>1093</v>
      </c>
      <c r="E153" s="1" t="s">
        <v>1434</v>
      </c>
      <c r="F153" s="1" t="s">
        <v>872</v>
      </c>
      <c r="G153" s="1" t="s">
        <v>856</v>
      </c>
      <c r="H153" s="1" t="s">
        <v>858</v>
      </c>
      <c r="I153" s="1" t="s">
        <v>1074</v>
      </c>
      <c r="J153" s="1" t="s">
        <v>860</v>
      </c>
      <c r="K153" s="1" t="s">
        <v>1074</v>
      </c>
      <c r="L153" s="1" t="s">
        <v>1074</v>
      </c>
      <c r="M153" s="1" t="s">
        <v>861</v>
      </c>
      <c r="N153" s="1" t="s">
        <v>861</v>
      </c>
      <c r="O153" s="1" t="s">
        <v>862</v>
      </c>
      <c r="P153" s="1" t="s">
        <v>863</v>
      </c>
      <c r="Q153" s="1" t="s">
        <v>864</v>
      </c>
      <c r="R153" s="1" t="s">
        <v>1435</v>
      </c>
      <c r="S153" s="1" t="s">
        <v>866</v>
      </c>
      <c r="T153" s="1" t="s">
        <v>867</v>
      </c>
      <c r="U153" s="1" t="s">
        <v>868</v>
      </c>
    </row>
    <row r="154" s="1" customFormat="1" spans="1:21">
      <c r="A154" s="3">
        <v>17490097778</v>
      </c>
      <c r="B154" s="1" t="s">
        <v>872</v>
      </c>
      <c r="C154" s="1" t="s">
        <v>1436</v>
      </c>
      <c r="D154" s="1" t="s">
        <v>1410</v>
      </c>
      <c r="E154" s="1" t="s">
        <v>664</v>
      </c>
      <c r="F154" s="1" t="s">
        <v>856</v>
      </c>
      <c r="G154" s="1" t="s">
        <v>857</v>
      </c>
      <c r="H154" s="1" t="s">
        <v>858</v>
      </c>
      <c r="I154" s="1" t="s">
        <v>1165</v>
      </c>
      <c r="J154" s="1" t="s">
        <v>860</v>
      </c>
      <c r="K154" s="1" t="s">
        <v>1165</v>
      </c>
      <c r="L154" s="1" t="s">
        <v>1165</v>
      </c>
      <c r="M154" s="1" t="s">
        <v>861</v>
      </c>
      <c r="N154" s="1" t="s">
        <v>861</v>
      </c>
      <c r="O154" s="1" t="s">
        <v>862</v>
      </c>
      <c r="P154" s="1" t="s">
        <v>863</v>
      </c>
      <c r="Q154" s="1" t="s">
        <v>864</v>
      </c>
      <c r="R154" s="1" t="s">
        <v>1437</v>
      </c>
      <c r="S154" s="1" t="s">
        <v>866</v>
      </c>
      <c r="T154" s="1" t="s">
        <v>867</v>
      </c>
      <c r="U154" s="1" t="s">
        <v>868</v>
      </c>
    </row>
    <row r="155" s="1" customFormat="1" spans="1:21">
      <c r="A155" s="3">
        <v>17490115369</v>
      </c>
      <c r="B155" s="1" t="s">
        <v>872</v>
      </c>
      <c r="C155" s="1" t="s">
        <v>1438</v>
      </c>
      <c r="D155" s="1" t="s">
        <v>1156</v>
      </c>
      <c r="E155" s="1" t="s">
        <v>525</v>
      </c>
      <c r="F155" s="1" t="s">
        <v>872</v>
      </c>
      <c r="G155" s="1" t="s">
        <v>856</v>
      </c>
      <c r="H155" s="1" t="s">
        <v>858</v>
      </c>
      <c r="I155" s="1" t="s">
        <v>1439</v>
      </c>
      <c r="J155" s="1" t="s">
        <v>860</v>
      </c>
      <c r="K155" s="1" t="s">
        <v>1439</v>
      </c>
      <c r="L155" s="1" t="s">
        <v>1439</v>
      </c>
      <c r="M155" s="1" t="s">
        <v>861</v>
      </c>
      <c r="N155" s="1" t="s">
        <v>861</v>
      </c>
      <c r="O155" s="1" t="s">
        <v>862</v>
      </c>
      <c r="P155" s="1" t="s">
        <v>863</v>
      </c>
      <c r="Q155" s="1" t="s">
        <v>864</v>
      </c>
      <c r="R155" s="1" t="s">
        <v>1440</v>
      </c>
      <c r="S155" s="1" t="s">
        <v>866</v>
      </c>
      <c r="T155" s="1" t="s">
        <v>867</v>
      </c>
      <c r="U155" s="1" t="s">
        <v>868</v>
      </c>
    </row>
    <row r="156" s="1" customFormat="1" spans="1:21">
      <c r="A156" s="3">
        <v>17490150864</v>
      </c>
      <c r="B156" s="1" t="s">
        <v>872</v>
      </c>
      <c r="C156" s="1" t="s">
        <v>1441</v>
      </c>
      <c r="D156" s="1" t="s">
        <v>1431</v>
      </c>
      <c r="E156" s="1" t="s">
        <v>527</v>
      </c>
      <c r="F156" s="1" t="s">
        <v>872</v>
      </c>
      <c r="G156" s="1" t="s">
        <v>856</v>
      </c>
      <c r="H156" s="1" t="s">
        <v>858</v>
      </c>
      <c r="I156" s="1" t="s">
        <v>1032</v>
      </c>
      <c r="J156" s="1" t="s">
        <v>860</v>
      </c>
      <c r="K156" s="1" t="s">
        <v>1032</v>
      </c>
      <c r="L156" s="1" t="s">
        <v>1032</v>
      </c>
      <c r="M156" s="1" t="s">
        <v>861</v>
      </c>
      <c r="N156" s="1" t="s">
        <v>861</v>
      </c>
      <c r="O156" s="1" t="s">
        <v>862</v>
      </c>
      <c r="P156" s="1" t="s">
        <v>863</v>
      </c>
      <c r="Q156" s="1" t="s">
        <v>864</v>
      </c>
      <c r="R156" s="1" t="s">
        <v>1442</v>
      </c>
      <c r="S156" s="1" t="s">
        <v>866</v>
      </c>
      <c r="T156" s="1" t="s">
        <v>867</v>
      </c>
      <c r="U156" s="1" t="s">
        <v>868</v>
      </c>
    </row>
    <row r="157" s="1" customFormat="1" spans="1:21">
      <c r="A157" s="3">
        <v>17490187486</v>
      </c>
      <c r="B157" s="1" t="s">
        <v>872</v>
      </c>
      <c r="C157" s="1" t="s">
        <v>1443</v>
      </c>
      <c r="D157" s="1" t="s">
        <v>1444</v>
      </c>
      <c r="E157" s="1" t="s">
        <v>532</v>
      </c>
      <c r="F157" s="1" t="s">
        <v>872</v>
      </c>
      <c r="G157" s="1" t="s">
        <v>856</v>
      </c>
      <c r="H157" s="1" t="s">
        <v>858</v>
      </c>
      <c r="I157" s="1" t="s">
        <v>1445</v>
      </c>
      <c r="J157" s="1" t="s">
        <v>860</v>
      </c>
      <c r="K157" s="1" t="s">
        <v>1445</v>
      </c>
      <c r="L157" s="1" t="s">
        <v>1445</v>
      </c>
      <c r="M157" s="1" t="s">
        <v>861</v>
      </c>
      <c r="N157" s="1" t="s">
        <v>861</v>
      </c>
      <c r="O157" s="1" t="s">
        <v>862</v>
      </c>
      <c r="P157" s="1" t="s">
        <v>863</v>
      </c>
      <c r="Q157" s="1" t="s">
        <v>864</v>
      </c>
      <c r="R157" s="1" t="s">
        <v>1446</v>
      </c>
      <c r="S157" s="1" t="s">
        <v>866</v>
      </c>
      <c r="T157" s="1" t="s">
        <v>867</v>
      </c>
      <c r="U157" s="1" t="s">
        <v>868</v>
      </c>
    </row>
    <row r="158" s="1" customFormat="1" spans="1:21">
      <c r="A158" s="3">
        <v>17490209599</v>
      </c>
      <c r="B158" s="1" t="s">
        <v>872</v>
      </c>
      <c r="C158" s="1" t="s">
        <v>1447</v>
      </c>
      <c r="D158" s="1" t="s">
        <v>1093</v>
      </c>
      <c r="E158" s="1" t="s">
        <v>1448</v>
      </c>
      <c r="F158" s="1" t="s">
        <v>872</v>
      </c>
      <c r="G158" s="1" t="s">
        <v>856</v>
      </c>
      <c r="H158" s="1" t="s">
        <v>858</v>
      </c>
      <c r="I158" s="1" t="s">
        <v>1449</v>
      </c>
      <c r="J158" s="1" t="s">
        <v>860</v>
      </c>
      <c r="K158" s="1" t="s">
        <v>1449</v>
      </c>
      <c r="L158" s="1" t="s">
        <v>1449</v>
      </c>
      <c r="M158" s="1" t="s">
        <v>861</v>
      </c>
      <c r="N158" s="1" t="s">
        <v>861</v>
      </c>
      <c r="O158" s="1" t="s">
        <v>862</v>
      </c>
      <c r="P158" s="1" t="s">
        <v>863</v>
      </c>
      <c r="Q158" s="1" t="s">
        <v>864</v>
      </c>
      <c r="R158" s="1" t="s">
        <v>1450</v>
      </c>
      <c r="S158" s="1" t="s">
        <v>866</v>
      </c>
      <c r="T158" s="1" t="s">
        <v>867</v>
      </c>
      <c r="U158" s="1" t="s">
        <v>868</v>
      </c>
    </row>
    <row r="159" s="1" customFormat="1" spans="1:21">
      <c r="A159" s="3">
        <v>17490241852</v>
      </c>
      <c r="B159" s="1" t="s">
        <v>872</v>
      </c>
      <c r="C159" s="1" t="s">
        <v>1451</v>
      </c>
      <c r="D159" s="1" t="s">
        <v>1452</v>
      </c>
      <c r="E159" s="1" t="s">
        <v>536</v>
      </c>
      <c r="F159" s="1" t="s">
        <v>872</v>
      </c>
      <c r="G159" s="1" t="s">
        <v>856</v>
      </c>
      <c r="H159" s="1" t="s">
        <v>858</v>
      </c>
      <c r="I159" s="1" t="s">
        <v>1186</v>
      </c>
      <c r="J159" s="1" t="s">
        <v>860</v>
      </c>
      <c r="K159" s="1" t="s">
        <v>1186</v>
      </c>
      <c r="L159" s="1" t="s">
        <v>1186</v>
      </c>
      <c r="M159" s="1" t="s">
        <v>861</v>
      </c>
      <c r="N159" s="1" t="s">
        <v>861</v>
      </c>
      <c r="O159" s="1" t="s">
        <v>862</v>
      </c>
      <c r="P159" s="1" t="s">
        <v>863</v>
      </c>
      <c r="Q159" s="1" t="s">
        <v>864</v>
      </c>
      <c r="R159" s="1" t="s">
        <v>1453</v>
      </c>
      <c r="S159" s="1" t="s">
        <v>866</v>
      </c>
      <c r="T159" s="1" t="s">
        <v>867</v>
      </c>
      <c r="U159" s="1" t="s">
        <v>868</v>
      </c>
    </row>
    <row r="160" s="1" customFormat="1" spans="1:21">
      <c r="A160" s="3">
        <v>17490347405</v>
      </c>
      <c r="B160" s="1" t="s">
        <v>872</v>
      </c>
      <c r="C160" s="1" t="s">
        <v>1454</v>
      </c>
      <c r="D160" s="1" t="s">
        <v>1455</v>
      </c>
      <c r="E160" s="1" t="s">
        <v>539</v>
      </c>
      <c r="F160" s="1" t="s">
        <v>872</v>
      </c>
      <c r="G160" s="1" t="s">
        <v>856</v>
      </c>
      <c r="H160" s="1" t="s">
        <v>858</v>
      </c>
      <c r="I160" s="1" t="s">
        <v>1090</v>
      </c>
      <c r="J160" s="1" t="s">
        <v>860</v>
      </c>
      <c r="K160" s="1" t="s">
        <v>1090</v>
      </c>
      <c r="L160" s="1" t="s">
        <v>1090</v>
      </c>
      <c r="M160" s="1" t="s">
        <v>861</v>
      </c>
      <c r="N160" s="1" t="s">
        <v>861</v>
      </c>
      <c r="O160" s="1" t="s">
        <v>862</v>
      </c>
      <c r="P160" s="1" t="s">
        <v>863</v>
      </c>
      <c r="Q160" s="1" t="s">
        <v>864</v>
      </c>
      <c r="R160" s="1" t="s">
        <v>1456</v>
      </c>
      <c r="S160" s="1" t="s">
        <v>866</v>
      </c>
      <c r="T160" s="1" t="s">
        <v>867</v>
      </c>
      <c r="U160" s="1" t="s">
        <v>868</v>
      </c>
    </row>
    <row r="161" s="1" customFormat="1" spans="1:21">
      <c r="A161" s="3">
        <v>17490759191</v>
      </c>
      <c r="B161" s="1" t="s">
        <v>856</v>
      </c>
      <c r="C161" s="1" t="s">
        <v>1457</v>
      </c>
      <c r="D161" s="1" t="s">
        <v>1458</v>
      </c>
      <c r="E161" s="1" t="s">
        <v>670</v>
      </c>
      <c r="F161" s="1" t="s">
        <v>856</v>
      </c>
      <c r="G161" s="1" t="s">
        <v>857</v>
      </c>
      <c r="H161" s="1" t="s">
        <v>858</v>
      </c>
      <c r="I161" s="1" t="s">
        <v>1459</v>
      </c>
      <c r="J161" s="1" t="s">
        <v>860</v>
      </c>
      <c r="K161" s="1" t="s">
        <v>1459</v>
      </c>
      <c r="L161" s="1" t="s">
        <v>1459</v>
      </c>
      <c r="M161" s="1" t="s">
        <v>861</v>
      </c>
      <c r="N161" s="1" t="s">
        <v>861</v>
      </c>
      <c r="O161" s="1" t="s">
        <v>862</v>
      </c>
      <c r="P161" s="1" t="s">
        <v>863</v>
      </c>
      <c r="Q161" s="1" t="s">
        <v>864</v>
      </c>
      <c r="R161" s="1" t="s">
        <v>1460</v>
      </c>
      <c r="S161" s="1" t="s">
        <v>866</v>
      </c>
      <c r="T161" s="1" t="s">
        <v>867</v>
      </c>
      <c r="U161" s="1" t="s">
        <v>868</v>
      </c>
    </row>
    <row r="162" s="1" customFormat="1" spans="1:21">
      <c r="A162" s="3">
        <v>17490989772</v>
      </c>
      <c r="B162" s="1" t="s">
        <v>856</v>
      </c>
      <c r="C162" s="1" t="s">
        <v>1461</v>
      </c>
      <c r="D162" s="1" t="s">
        <v>1462</v>
      </c>
      <c r="E162" s="1" t="s">
        <v>676</v>
      </c>
      <c r="F162" s="1" t="s">
        <v>856</v>
      </c>
      <c r="G162" s="1" t="s">
        <v>857</v>
      </c>
      <c r="H162" s="1" t="s">
        <v>858</v>
      </c>
      <c r="I162" s="1" t="s">
        <v>1165</v>
      </c>
      <c r="J162" s="1" t="s">
        <v>860</v>
      </c>
      <c r="K162" s="1" t="s">
        <v>1165</v>
      </c>
      <c r="L162" s="1" t="s">
        <v>1165</v>
      </c>
      <c r="M162" s="1" t="s">
        <v>861</v>
      </c>
      <c r="N162" s="1" t="s">
        <v>861</v>
      </c>
      <c r="O162" s="1" t="s">
        <v>862</v>
      </c>
      <c r="P162" s="1" t="s">
        <v>863</v>
      </c>
      <c r="Q162" s="1" t="s">
        <v>864</v>
      </c>
      <c r="R162" s="1" t="s">
        <v>1463</v>
      </c>
      <c r="S162" s="1" t="s">
        <v>866</v>
      </c>
      <c r="T162" s="1" t="s">
        <v>867</v>
      </c>
      <c r="U162" s="1" t="s">
        <v>868</v>
      </c>
    </row>
    <row r="163" s="1" customFormat="1" spans="1:21">
      <c r="A163" s="3">
        <v>17491061308</v>
      </c>
      <c r="B163" s="1" t="s">
        <v>856</v>
      </c>
      <c r="C163" s="1" t="s">
        <v>1464</v>
      </c>
      <c r="D163" s="1" t="s">
        <v>1465</v>
      </c>
      <c r="E163" s="1" t="s">
        <v>681</v>
      </c>
      <c r="F163" s="1" t="s">
        <v>856</v>
      </c>
      <c r="G163" s="1" t="s">
        <v>857</v>
      </c>
      <c r="H163" s="1" t="s">
        <v>858</v>
      </c>
      <c r="I163" s="1" t="s">
        <v>1466</v>
      </c>
      <c r="J163" s="1" t="s">
        <v>860</v>
      </c>
      <c r="K163" s="1" t="s">
        <v>1466</v>
      </c>
      <c r="L163" s="1" t="s">
        <v>1466</v>
      </c>
      <c r="M163" s="1" t="s">
        <v>861</v>
      </c>
      <c r="N163" s="1" t="s">
        <v>861</v>
      </c>
      <c r="O163" s="1" t="s">
        <v>862</v>
      </c>
      <c r="P163" s="1" t="s">
        <v>863</v>
      </c>
      <c r="Q163" s="1" t="s">
        <v>864</v>
      </c>
      <c r="R163" s="1" t="s">
        <v>1467</v>
      </c>
      <c r="S163" s="1" t="s">
        <v>866</v>
      </c>
      <c r="T163" s="1" t="s">
        <v>867</v>
      </c>
      <c r="U163" s="1" t="s">
        <v>868</v>
      </c>
    </row>
    <row r="164" s="1" customFormat="1" spans="1:21">
      <c r="A164" s="3">
        <v>17491089717</v>
      </c>
      <c r="B164" s="1" t="s">
        <v>856</v>
      </c>
      <c r="C164" s="1" t="s">
        <v>1468</v>
      </c>
      <c r="D164" s="1" t="s">
        <v>1469</v>
      </c>
      <c r="E164" s="1" t="s">
        <v>685</v>
      </c>
      <c r="F164" s="1" t="s">
        <v>856</v>
      </c>
      <c r="G164" s="1" t="s">
        <v>857</v>
      </c>
      <c r="H164" s="1" t="s">
        <v>858</v>
      </c>
      <c r="I164" s="1" t="s">
        <v>1374</v>
      </c>
      <c r="J164" s="1" t="s">
        <v>860</v>
      </c>
      <c r="K164" s="1" t="s">
        <v>1374</v>
      </c>
      <c r="L164" s="1" t="s">
        <v>1374</v>
      </c>
      <c r="M164" s="1" t="s">
        <v>861</v>
      </c>
      <c r="N164" s="1" t="s">
        <v>861</v>
      </c>
      <c r="O164" s="1" t="s">
        <v>862</v>
      </c>
      <c r="P164" s="1" t="s">
        <v>863</v>
      </c>
      <c r="Q164" s="1" t="s">
        <v>864</v>
      </c>
      <c r="R164" s="1" t="s">
        <v>1470</v>
      </c>
      <c r="S164" s="1" t="s">
        <v>866</v>
      </c>
      <c r="T164" s="1" t="s">
        <v>867</v>
      </c>
      <c r="U164" s="1" t="s">
        <v>868</v>
      </c>
    </row>
    <row r="165" s="1" customFormat="1" spans="1:21">
      <c r="A165" s="3">
        <v>17491143020</v>
      </c>
      <c r="B165" s="1" t="s">
        <v>856</v>
      </c>
      <c r="C165" s="1" t="s">
        <v>1471</v>
      </c>
      <c r="D165" s="1" t="s">
        <v>1472</v>
      </c>
      <c r="E165" s="1" t="s">
        <v>689</v>
      </c>
      <c r="F165" s="1" t="s">
        <v>856</v>
      </c>
      <c r="G165" s="1" t="s">
        <v>857</v>
      </c>
      <c r="H165" s="1" t="s">
        <v>858</v>
      </c>
      <c r="I165" s="1" t="s">
        <v>1090</v>
      </c>
      <c r="J165" s="1" t="s">
        <v>860</v>
      </c>
      <c r="K165" s="1" t="s">
        <v>1090</v>
      </c>
      <c r="L165" s="1" t="s">
        <v>1090</v>
      </c>
      <c r="M165" s="1" t="s">
        <v>861</v>
      </c>
      <c r="N165" s="1" t="s">
        <v>861</v>
      </c>
      <c r="O165" s="1" t="s">
        <v>862</v>
      </c>
      <c r="P165" s="1" t="s">
        <v>863</v>
      </c>
      <c r="Q165" s="1" t="s">
        <v>864</v>
      </c>
      <c r="R165" s="1" t="s">
        <v>1473</v>
      </c>
      <c r="S165" s="1" t="s">
        <v>866</v>
      </c>
      <c r="T165" s="1" t="s">
        <v>867</v>
      </c>
      <c r="U165" s="1" t="s">
        <v>868</v>
      </c>
    </row>
    <row r="166" s="1" customFormat="1" spans="1:21">
      <c r="A166" s="3">
        <v>17491144149</v>
      </c>
      <c r="B166" s="1" t="s">
        <v>856</v>
      </c>
      <c r="C166" s="1" t="s">
        <v>1474</v>
      </c>
      <c r="D166" s="1" t="s">
        <v>1475</v>
      </c>
      <c r="E166" s="1" t="s">
        <v>692</v>
      </c>
      <c r="F166" s="1" t="s">
        <v>856</v>
      </c>
      <c r="G166" s="1" t="s">
        <v>857</v>
      </c>
      <c r="H166" s="1" t="s">
        <v>858</v>
      </c>
      <c r="I166" s="1" t="s">
        <v>1378</v>
      </c>
      <c r="J166" s="1" t="s">
        <v>860</v>
      </c>
      <c r="K166" s="1" t="s">
        <v>1378</v>
      </c>
      <c r="L166" s="1" t="s">
        <v>1378</v>
      </c>
      <c r="M166" s="1" t="s">
        <v>861</v>
      </c>
      <c r="N166" s="1" t="s">
        <v>861</v>
      </c>
      <c r="O166" s="1" t="s">
        <v>862</v>
      </c>
      <c r="P166" s="1" t="s">
        <v>863</v>
      </c>
      <c r="Q166" s="1" t="s">
        <v>864</v>
      </c>
      <c r="R166" s="1" t="s">
        <v>1476</v>
      </c>
      <c r="S166" s="1" t="s">
        <v>866</v>
      </c>
      <c r="T166" s="1" t="s">
        <v>867</v>
      </c>
      <c r="U166" s="1" t="s">
        <v>868</v>
      </c>
    </row>
    <row r="167" s="1" customFormat="1" spans="1:21">
      <c r="A167" s="3">
        <v>17491222173</v>
      </c>
      <c r="B167" s="1" t="s">
        <v>856</v>
      </c>
      <c r="C167" s="1" t="s">
        <v>1477</v>
      </c>
      <c r="D167" s="1" t="s">
        <v>1344</v>
      </c>
      <c r="E167" s="1" t="s">
        <v>696</v>
      </c>
      <c r="F167" s="1" t="s">
        <v>856</v>
      </c>
      <c r="G167" s="1" t="s">
        <v>857</v>
      </c>
      <c r="H167" s="1" t="s">
        <v>858</v>
      </c>
      <c r="I167" s="1" t="s">
        <v>1345</v>
      </c>
      <c r="J167" s="1" t="s">
        <v>860</v>
      </c>
      <c r="K167" s="1" t="s">
        <v>1345</v>
      </c>
      <c r="L167" s="1" t="s">
        <v>1345</v>
      </c>
      <c r="M167" s="1" t="s">
        <v>861</v>
      </c>
      <c r="N167" s="1" t="s">
        <v>861</v>
      </c>
      <c r="O167" s="1" t="s">
        <v>862</v>
      </c>
      <c r="P167" s="1" t="s">
        <v>863</v>
      </c>
      <c r="Q167" s="1" t="s">
        <v>864</v>
      </c>
      <c r="R167" s="1" t="s">
        <v>1478</v>
      </c>
      <c r="S167" s="1" t="s">
        <v>866</v>
      </c>
      <c r="T167" s="1" t="s">
        <v>867</v>
      </c>
      <c r="U167" s="1" t="s">
        <v>868</v>
      </c>
    </row>
    <row r="168" s="1" customFormat="1" spans="1:21">
      <c r="A168" s="3">
        <v>17491236243</v>
      </c>
      <c r="B168" s="1" t="s">
        <v>856</v>
      </c>
      <c r="C168" s="1" t="s">
        <v>1479</v>
      </c>
      <c r="D168" s="1" t="s">
        <v>1093</v>
      </c>
      <c r="E168" s="1" t="s">
        <v>1434</v>
      </c>
      <c r="F168" s="1" t="s">
        <v>856</v>
      </c>
      <c r="G168" s="1" t="s">
        <v>857</v>
      </c>
      <c r="H168" s="1" t="s">
        <v>858</v>
      </c>
      <c r="I168" s="1" t="s">
        <v>1121</v>
      </c>
      <c r="J168" s="1" t="s">
        <v>860</v>
      </c>
      <c r="K168" s="1" t="s">
        <v>1121</v>
      </c>
      <c r="L168" s="1" t="s">
        <v>1121</v>
      </c>
      <c r="M168" s="1" t="s">
        <v>861</v>
      </c>
      <c r="N168" s="1" t="s">
        <v>861</v>
      </c>
      <c r="O168" s="1" t="s">
        <v>862</v>
      </c>
      <c r="P168" s="1" t="s">
        <v>863</v>
      </c>
      <c r="Q168" s="1" t="s">
        <v>864</v>
      </c>
      <c r="R168" s="1" t="s">
        <v>1480</v>
      </c>
      <c r="S168" s="1" t="s">
        <v>866</v>
      </c>
      <c r="T168" s="1" t="s">
        <v>867</v>
      </c>
      <c r="U168" s="1" t="s">
        <v>868</v>
      </c>
    </row>
    <row r="169" s="1" customFormat="1" spans="1:21">
      <c r="A169" s="3">
        <v>17491399470</v>
      </c>
      <c r="B169" s="1" t="s">
        <v>856</v>
      </c>
      <c r="C169" s="1" t="s">
        <v>1481</v>
      </c>
      <c r="D169" s="1" t="s">
        <v>1058</v>
      </c>
      <c r="E169" s="1" t="s">
        <v>702</v>
      </c>
      <c r="F169" s="1" t="s">
        <v>856</v>
      </c>
      <c r="G169" s="1" t="s">
        <v>857</v>
      </c>
      <c r="H169" s="1" t="s">
        <v>858</v>
      </c>
      <c r="I169" s="1" t="s">
        <v>986</v>
      </c>
      <c r="J169" s="1" t="s">
        <v>860</v>
      </c>
      <c r="K169" s="1" t="s">
        <v>986</v>
      </c>
      <c r="L169" s="1" t="s">
        <v>986</v>
      </c>
      <c r="M169" s="1" t="s">
        <v>861</v>
      </c>
      <c r="N169" s="1" t="s">
        <v>861</v>
      </c>
      <c r="O169" s="1" t="s">
        <v>862</v>
      </c>
      <c r="P169" s="1" t="s">
        <v>863</v>
      </c>
      <c r="Q169" s="1" t="s">
        <v>864</v>
      </c>
      <c r="R169" s="1" t="s">
        <v>1482</v>
      </c>
      <c r="S169" s="1" t="s">
        <v>866</v>
      </c>
      <c r="T169" s="1" t="s">
        <v>867</v>
      </c>
      <c r="U169" s="1" t="s">
        <v>868</v>
      </c>
    </row>
    <row r="170" s="1" customFormat="1" spans="1:21">
      <c r="A170" s="3">
        <v>17491576849</v>
      </c>
      <c r="B170" s="1" t="s">
        <v>856</v>
      </c>
      <c r="C170" s="1" t="s">
        <v>1483</v>
      </c>
      <c r="D170" s="1" t="s">
        <v>1035</v>
      </c>
      <c r="E170" s="1" t="s">
        <v>1484</v>
      </c>
      <c r="F170" s="1" t="s">
        <v>856</v>
      </c>
      <c r="G170" s="1" t="s">
        <v>857</v>
      </c>
      <c r="H170" s="1" t="s">
        <v>858</v>
      </c>
      <c r="I170" s="1" t="s">
        <v>1037</v>
      </c>
      <c r="J170" s="1" t="s">
        <v>860</v>
      </c>
      <c r="K170" s="1" t="s">
        <v>1037</v>
      </c>
      <c r="L170" s="1" t="s">
        <v>1037</v>
      </c>
      <c r="M170" s="1" t="s">
        <v>861</v>
      </c>
      <c r="N170" s="1" t="s">
        <v>861</v>
      </c>
      <c r="O170" s="1" t="s">
        <v>862</v>
      </c>
      <c r="P170" s="1" t="s">
        <v>863</v>
      </c>
      <c r="Q170" s="1" t="s">
        <v>864</v>
      </c>
      <c r="R170" s="1" t="s">
        <v>1485</v>
      </c>
      <c r="S170" s="1" t="s">
        <v>866</v>
      </c>
      <c r="T170" s="1" t="s">
        <v>867</v>
      </c>
      <c r="U170" s="1" t="s">
        <v>868</v>
      </c>
    </row>
    <row r="171" s="1" customFormat="1" spans="1:21">
      <c r="A171" s="3">
        <v>17491703935</v>
      </c>
      <c r="B171" s="1" t="s">
        <v>856</v>
      </c>
      <c r="C171" s="1" t="s">
        <v>1486</v>
      </c>
      <c r="D171" s="1" t="s">
        <v>1362</v>
      </c>
      <c r="E171" s="1" t="s">
        <v>706</v>
      </c>
      <c r="F171" s="1" t="s">
        <v>856</v>
      </c>
      <c r="G171" s="1" t="s">
        <v>857</v>
      </c>
      <c r="H171" s="1" t="s">
        <v>858</v>
      </c>
      <c r="I171" s="1" t="s">
        <v>1487</v>
      </c>
      <c r="J171" s="1" t="s">
        <v>860</v>
      </c>
      <c r="K171" s="1" t="s">
        <v>1487</v>
      </c>
      <c r="L171" s="1" t="s">
        <v>1487</v>
      </c>
      <c r="M171" s="1" t="s">
        <v>861</v>
      </c>
      <c r="N171" s="1" t="s">
        <v>861</v>
      </c>
      <c r="O171" s="1" t="s">
        <v>862</v>
      </c>
      <c r="P171" s="1" t="s">
        <v>863</v>
      </c>
      <c r="Q171" s="1" t="s">
        <v>864</v>
      </c>
      <c r="R171" s="1" t="s">
        <v>1488</v>
      </c>
      <c r="S171" s="1" t="s">
        <v>866</v>
      </c>
      <c r="T171" s="1" t="s">
        <v>867</v>
      </c>
      <c r="U171" s="1" t="s">
        <v>868</v>
      </c>
    </row>
    <row r="172" s="1" customFormat="1" spans="1:21">
      <c r="A172" s="3">
        <v>17491759344</v>
      </c>
      <c r="B172" s="1" t="s">
        <v>856</v>
      </c>
      <c r="C172" s="1" t="s">
        <v>1489</v>
      </c>
      <c r="D172" s="1" t="s">
        <v>1199</v>
      </c>
      <c r="E172" s="1" t="s">
        <v>366</v>
      </c>
      <c r="F172" s="1" t="s">
        <v>856</v>
      </c>
      <c r="G172" s="1" t="s">
        <v>857</v>
      </c>
      <c r="H172" s="1" t="s">
        <v>858</v>
      </c>
      <c r="I172" s="1" t="s">
        <v>1378</v>
      </c>
      <c r="J172" s="1" t="s">
        <v>860</v>
      </c>
      <c r="K172" s="1" t="s">
        <v>1378</v>
      </c>
      <c r="L172" s="1" t="s">
        <v>1378</v>
      </c>
      <c r="M172" s="1" t="s">
        <v>861</v>
      </c>
      <c r="N172" s="1" t="s">
        <v>861</v>
      </c>
      <c r="O172" s="1" t="s">
        <v>862</v>
      </c>
      <c r="P172" s="1" t="s">
        <v>863</v>
      </c>
      <c r="Q172" s="1" t="s">
        <v>864</v>
      </c>
      <c r="R172" s="1" t="s">
        <v>1490</v>
      </c>
      <c r="S172" s="1" t="s">
        <v>866</v>
      </c>
      <c r="T172" s="1" t="s">
        <v>867</v>
      </c>
      <c r="U172" s="1" t="s">
        <v>868</v>
      </c>
    </row>
    <row r="173" s="1" customFormat="1" spans="1:21">
      <c r="A173" s="3">
        <v>17491782604</v>
      </c>
      <c r="B173" s="1" t="s">
        <v>856</v>
      </c>
      <c r="C173" s="1" t="s">
        <v>1491</v>
      </c>
      <c r="D173" s="1" t="s">
        <v>1492</v>
      </c>
      <c r="E173" s="1" t="s">
        <v>1493</v>
      </c>
      <c r="F173" s="1" t="s">
        <v>856</v>
      </c>
      <c r="G173" s="1" t="s">
        <v>857</v>
      </c>
      <c r="H173" s="1" t="s">
        <v>858</v>
      </c>
      <c r="I173" s="1" t="s">
        <v>1494</v>
      </c>
      <c r="J173" s="1" t="s">
        <v>860</v>
      </c>
      <c r="K173" s="1" t="s">
        <v>1494</v>
      </c>
      <c r="L173" s="1" t="s">
        <v>1494</v>
      </c>
      <c r="M173" s="1" t="s">
        <v>861</v>
      </c>
      <c r="N173" s="1" t="s">
        <v>861</v>
      </c>
      <c r="O173" s="1" t="s">
        <v>862</v>
      </c>
      <c r="P173" s="1" t="s">
        <v>863</v>
      </c>
      <c r="Q173" s="1" t="s">
        <v>864</v>
      </c>
      <c r="R173" s="1" t="s">
        <v>1495</v>
      </c>
      <c r="S173" s="1" t="s">
        <v>866</v>
      </c>
      <c r="T173" s="1" t="s">
        <v>867</v>
      </c>
      <c r="U173" s="1" t="s">
        <v>868</v>
      </c>
    </row>
    <row r="174" s="1" customFormat="1" spans="1:21">
      <c r="A174" s="3">
        <v>17491787711</v>
      </c>
      <c r="B174" s="1" t="s">
        <v>856</v>
      </c>
      <c r="C174" s="1" t="s">
        <v>1496</v>
      </c>
      <c r="D174" s="1" t="s">
        <v>1112</v>
      </c>
      <c r="E174" s="1" t="s">
        <v>146</v>
      </c>
      <c r="F174" s="1" t="s">
        <v>856</v>
      </c>
      <c r="G174" s="1" t="s">
        <v>857</v>
      </c>
      <c r="H174" s="1" t="s">
        <v>858</v>
      </c>
      <c r="I174" s="1" t="s">
        <v>1113</v>
      </c>
      <c r="J174" s="1" t="s">
        <v>860</v>
      </c>
      <c r="K174" s="1" t="s">
        <v>1113</v>
      </c>
      <c r="L174" s="1" t="s">
        <v>1113</v>
      </c>
      <c r="M174" s="1" t="s">
        <v>861</v>
      </c>
      <c r="N174" s="1" t="s">
        <v>861</v>
      </c>
      <c r="O174" s="1" t="s">
        <v>862</v>
      </c>
      <c r="P174" s="1" t="s">
        <v>863</v>
      </c>
      <c r="Q174" s="1" t="s">
        <v>864</v>
      </c>
      <c r="R174" s="1" t="s">
        <v>1497</v>
      </c>
      <c r="S174" s="1" t="s">
        <v>866</v>
      </c>
      <c r="T174" s="1" t="s">
        <v>867</v>
      </c>
      <c r="U174" s="1" t="s">
        <v>868</v>
      </c>
    </row>
    <row r="175" s="1" customFormat="1" spans="1:21">
      <c r="A175" s="3">
        <v>17491887534</v>
      </c>
      <c r="B175" s="1" t="s">
        <v>856</v>
      </c>
      <c r="C175" s="1" t="s">
        <v>1498</v>
      </c>
      <c r="D175" s="1" t="s">
        <v>1199</v>
      </c>
      <c r="E175" s="1" t="s">
        <v>718</v>
      </c>
      <c r="F175" s="1" t="s">
        <v>856</v>
      </c>
      <c r="G175" s="1" t="s">
        <v>857</v>
      </c>
      <c r="H175" s="1" t="s">
        <v>858</v>
      </c>
      <c r="I175" s="1" t="s">
        <v>1378</v>
      </c>
      <c r="J175" s="1" t="s">
        <v>860</v>
      </c>
      <c r="K175" s="1" t="s">
        <v>1378</v>
      </c>
      <c r="L175" s="1" t="s">
        <v>1378</v>
      </c>
      <c r="M175" s="1" t="s">
        <v>861</v>
      </c>
      <c r="N175" s="1" t="s">
        <v>861</v>
      </c>
      <c r="O175" s="1" t="s">
        <v>862</v>
      </c>
      <c r="P175" s="1" t="s">
        <v>863</v>
      </c>
      <c r="Q175" s="1" t="s">
        <v>864</v>
      </c>
      <c r="R175" s="1" t="s">
        <v>1499</v>
      </c>
      <c r="S175" s="1" t="s">
        <v>866</v>
      </c>
      <c r="T175" s="1" t="s">
        <v>867</v>
      </c>
      <c r="U175" s="1" t="s">
        <v>868</v>
      </c>
    </row>
    <row r="176" s="1" customFormat="1" spans="1:21">
      <c r="A176" s="3">
        <v>17491967787</v>
      </c>
      <c r="B176" s="1" t="s">
        <v>856</v>
      </c>
      <c r="C176" s="1" t="s">
        <v>1500</v>
      </c>
      <c r="D176" s="1" t="s">
        <v>1472</v>
      </c>
      <c r="E176" s="1" t="s">
        <v>720</v>
      </c>
      <c r="F176" s="1" t="s">
        <v>856</v>
      </c>
      <c r="G176" s="1" t="s">
        <v>857</v>
      </c>
      <c r="H176" s="1" t="s">
        <v>858</v>
      </c>
      <c r="I176" s="1" t="s">
        <v>1090</v>
      </c>
      <c r="J176" s="1" t="s">
        <v>860</v>
      </c>
      <c r="K176" s="1" t="s">
        <v>1090</v>
      </c>
      <c r="L176" s="1" t="s">
        <v>1090</v>
      </c>
      <c r="M176" s="1" t="s">
        <v>861</v>
      </c>
      <c r="N176" s="1" t="s">
        <v>861</v>
      </c>
      <c r="O176" s="1" t="s">
        <v>862</v>
      </c>
      <c r="P176" s="1" t="s">
        <v>863</v>
      </c>
      <c r="Q176" s="1" t="s">
        <v>864</v>
      </c>
      <c r="R176" s="1" t="s">
        <v>1501</v>
      </c>
      <c r="S176" s="1" t="s">
        <v>866</v>
      </c>
      <c r="T176" s="1" t="s">
        <v>867</v>
      </c>
      <c r="U176" s="1" t="s">
        <v>868</v>
      </c>
    </row>
    <row r="177" s="1" customFormat="1" spans="1:21">
      <c r="A177" s="3">
        <v>17491982917</v>
      </c>
      <c r="B177" s="1" t="s">
        <v>856</v>
      </c>
      <c r="C177" s="1" t="s">
        <v>1502</v>
      </c>
      <c r="D177" s="1" t="s">
        <v>1279</v>
      </c>
      <c r="E177" s="1" t="s">
        <v>722</v>
      </c>
      <c r="F177" s="1" t="s">
        <v>856</v>
      </c>
      <c r="G177" s="1" t="s">
        <v>857</v>
      </c>
      <c r="H177" s="1" t="s">
        <v>858</v>
      </c>
      <c r="I177" s="1" t="s">
        <v>1503</v>
      </c>
      <c r="J177" s="1" t="s">
        <v>860</v>
      </c>
      <c r="K177" s="1" t="s">
        <v>1503</v>
      </c>
      <c r="L177" s="1" t="s">
        <v>1503</v>
      </c>
      <c r="M177" s="1" t="s">
        <v>861</v>
      </c>
      <c r="N177" s="1" t="s">
        <v>861</v>
      </c>
      <c r="O177" s="1" t="s">
        <v>862</v>
      </c>
      <c r="P177" s="1" t="s">
        <v>863</v>
      </c>
      <c r="Q177" s="1" t="s">
        <v>864</v>
      </c>
      <c r="R177" s="1" t="s">
        <v>1504</v>
      </c>
      <c r="S177" s="1" t="s">
        <v>866</v>
      </c>
      <c r="T177" s="1" t="s">
        <v>867</v>
      </c>
      <c r="U177" s="1" t="s">
        <v>868</v>
      </c>
    </row>
    <row r="178" s="1" customFormat="1" spans="1:21">
      <c r="A178" s="3">
        <v>17492065070</v>
      </c>
      <c r="B178" s="1" t="s">
        <v>856</v>
      </c>
      <c r="C178" s="1" t="s">
        <v>1505</v>
      </c>
      <c r="D178" s="1" t="s">
        <v>1199</v>
      </c>
      <c r="E178" s="1" t="s">
        <v>725</v>
      </c>
      <c r="F178" s="1" t="s">
        <v>856</v>
      </c>
      <c r="G178" s="1" t="s">
        <v>857</v>
      </c>
      <c r="H178" s="1" t="s">
        <v>858</v>
      </c>
      <c r="I178" s="1" t="s">
        <v>1378</v>
      </c>
      <c r="J178" s="1" t="s">
        <v>860</v>
      </c>
      <c r="K178" s="1" t="s">
        <v>1378</v>
      </c>
      <c r="L178" s="1" t="s">
        <v>1378</v>
      </c>
      <c r="M178" s="1" t="s">
        <v>861</v>
      </c>
      <c r="N178" s="1" t="s">
        <v>861</v>
      </c>
      <c r="O178" s="1" t="s">
        <v>862</v>
      </c>
      <c r="P178" s="1" t="s">
        <v>863</v>
      </c>
      <c r="Q178" s="1" t="s">
        <v>864</v>
      </c>
      <c r="R178" s="1" t="s">
        <v>1506</v>
      </c>
      <c r="S178" s="1" t="s">
        <v>866</v>
      </c>
      <c r="T178" s="1" t="s">
        <v>867</v>
      </c>
      <c r="U178" s="1" t="s">
        <v>868</v>
      </c>
    </row>
    <row r="179" s="1" customFormat="1" spans="1:21">
      <c r="A179" s="3">
        <v>17492080647</v>
      </c>
      <c r="B179" s="1" t="s">
        <v>856</v>
      </c>
      <c r="C179" s="1" t="s">
        <v>1507</v>
      </c>
      <c r="D179" s="1" t="s">
        <v>1465</v>
      </c>
      <c r="E179" s="1" t="s">
        <v>727</v>
      </c>
      <c r="F179" s="1" t="s">
        <v>856</v>
      </c>
      <c r="G179" s="1" t="s">
        <v>857</v>
      </c>
      <c r="H179" s="1" t="s">
        <v>858</v>
      </c>
      <c r="I179" s="1" t="s">
        <v>1466</v>
      </c>
      <c r="J179" s="1" t="s">
        <v>860</v>
      </c>
      <c r="K179" s="1" t="s">
        <v>1466</v>
      </c>
      <c r="L179" s="1" t="s">
        <v>1466</v>
      </c>
      <c r="M179" s="1" t="s">
        <v>861</v>
      </c>
      <c r="N179" s="1" t="s">
        <v>861</v>
      </c>
      <c r="O179" s="1" t="s">
        <v>862</v>
      </c>
      <c r="P179" s="1" t="s">
        <v>863</v>
      </c>
      <c r="Q179" s="1" t="s">
        <v>864</v>
      </c>
      <c r="R179" s="1" t="s">
        <v>1508</v>
      </c>
      <c r="S179" s="1" t="s">
        <v>866</v>
      </c>
      <c r="T179" s="1" t="s">
        <v>867</v>
      </c>
      <c r="U179" s="1" t="s">
        <v>868</v>
      </c>
    </row>
    <row r="180" s="1" customFormat="1" spans="1:21">
      <c r="A180" s="3">
        <v>17492144636</v>
      </c>
      <c r="B180" s="1" t="s">
        <v>856</v>
      </c>
      <c r="C180" s="1" t="s">
        <v>1509</v>
      </c>
      <c r="D180" s="1" t="s">
        <v>1327</v>
      </c>
      <c r="E180" s="1" t="s">
        <v>731</v>
      </c>
      <c r="F180" s="1" t="s">
        <v>856</v>
      </c>
      <c r="G180" s="1" t="s">
        <v>857</v>
      </c>
      <c r="H180" s="1" t="s">
        <v>858</v>
      </c>
      <c r="I180" s="1" t="s">
        <v>1510</v>
      </c>
      <c r="J180" s="1" t="s">
        <v>860</v>
      </c>
      <c r="K180" s="1" t="s">
        <v>1510</v>
      </c>
      <c r="L180" s="1" t="s">
        <v>1510</v>
      </c>
      <c r="M180" s="1" t="s">
        <v>861</v>
      </c>
      <c r="N180" s="1" t="s">
        <v>861</v>
      </c>
      <c r="O180" s="1" t="s">
        <v>862</v>
      </c>
      <c r="P180" s="1" t="s">
        <v>863</v>
      </c>
      <c r="Q180" s="1" t="s">
        <v>864</v>
      </c>
      <c r="R180" s="1" t="s">
        <v>1511</v>
      </c>
      <c r="S180" s="1" t="s">
        <v>866</v>
      </c>
      <c r="T180" s="1" t="s">
        <v>867</v>
      </c>
      <c r="U180" s="1" t="s">
        <v>868</v>
      </c>
    </row>
    <row r="181" s="1" customFormat="1" spans="1:21">
      <c r="A181" s="3">
        <v>17492158789</v>
      </c>
      <c r="B181" s="1" t="s">
        <v>856</v>
      </c>
      <c r="C181" s="1" t="s">
        <v>1512</v>
      </c>
      <c r="D181" s="1" t="s">
        <v>1513</v>
      </c>
      <c r="E181" s="1" t="s">
        <v>735</v>
      </c>
      <c r="F181" s="1" t="s">
        <v>856</v>
      </c>
      <c r="G181" s="1" t="s">
        <v>857</v>
      </c>
      <c r="H181" s="1" t="s">
        <v>858</v>
      </c>
      <c r="I181" s="1" t="s">
        <v>1514</v>
      </c>
      <c r="J181" s="1" t="s">
        <v>860</v>
      </c>
      <c r="K181" s="1" t="s">
        <v>1514</v>
      </c>
      <c r="L181" s="1" t="s">
        <v>1514</v>
      </c>
      <c r="M181" s="1" t="s">
        <v>861</v>
      </c>
      <c r="N181" s="1" t="s">
        <v>861</v>
      </c>
      <c r="O181" s="1" t="s">
        <v>862</v>
      </c>
      <c r="P181" s="1" t="s">
        <v>863</v>
      </c>
      <c r="Q181" s="1" t="s">
        <v>864</v>
      </c>
      <c r="R181" s="1" t="s">
        <v>1515</v>
      </c>
      <c r="S181" s="1" t="s">
        <v>866</v>
      </c>
      <c r="T181" s="1" t="s">
        <v>867</v>
      </c>
      <c r="U181" s="1" t="s">
        <v>868</v>
      </c>
    </row>
    <row r="182" s="1" customFormat="1" spans="1:21">
      <c r="A182" s="3">
        <v>17492212099</v>
      </c>
      <c r="B182" s="1" t="s">
        <v>856</v>
      </c>
      <c r="C182" s="1" t="s">
        <v>1516</v>
      </c>
      <c r="D182" s="1" t="s">
        <v>1431</v>
      </c>
      <c r="E182" s="1" t="s">
        <v>737</v>
      </c>
      <c r="F182" s="1" t="s">
        <v>856</v>
      </c>
      <c r="G182" s="1" t="s">
        <v>857</v>
      </c>
      <c r="H182" s="1" t="s">
        <v>858</v>
      </c>
      <c r="I182" s="1" t="s">
        <v>1032</v>
      </c>
      <c r="J182" s="1" t="s">
        <v>860</v>
      </c>
      <c r="K182" s="1" t="s">
        <v>1032</v>
      </c>
      <c r="L182" s="1" t="s">
        <v>1032</v>
      </c>
      <c r="M182" s="1" t="s">
        <v>861</v>
      </c>
      <c r="N182" s="1" t="s">
        <v>861</v>
      </c>
      <c r="O182" s="1" t="s">
        <v>862</v>
      </c>
      <c r="P182" s="1" t="s">
        <v>863</v>
      </c>
      <c r="Q182" s="1" t="s">
        <v>864</v>
      </c>
      <c r="R182" s="1" t="s">
        <v>1517</v>
      </c>
      <c r="S182" s="1" t="s">
        <v>866</v>
      </c>
      <c r="T182" s="1" t="s">
        <v>867</v>
      </c>
      <c r="U182" s="1" t="s">
        <v>868</v>
      </c>
    </row>
    <row r="183" s="1" customFormat="1" spans="1:21">
      <c r="A183" s="3">
        <v>17492264456</v>
      </c>
      <c r="B183" s="1" t="s">
        <v>856</v>
      </c>
      <c r="C183" s="1" t="s">
        <v>1518</v>
      </c>
      <c r="D183" s="1" t="s">
        <v>1355</v>
      </c>
      <c r="E183" s="1" t="s">
        <v>739</v>
      </c>
      <c r="F183" s="1" t="s">
        <v>856</v>
      </c>
      <c r="G183" s="1" t="s">
        <v>857</v>
      </c>
      <c r="H183" s="1" t="s">
        <v>858</v>
      </c>
      <c r="I183" s="1" t="s">
        <v>1519</v>
      </c>
      <c r="J183" s="1" t="s">
        <v>860</v>
      </c>
      <c r="K183" s="1" t="s">
        <v>1519</v>
      </c>
      <c r="L183" s="1" t="s">
        <v>1519</v>
      </c>
      <c r="M183" s="1" t="s">
        <v>861</v>
      </c>
      <c r="N183" s="1" t="s">
        <v>861</v>
      </c>
      <c r="O183" s="1" t="s">
        <v>862</v>
      </c>
      <c r="P183" s="1" t="s">
        <v>863</v>
      </c>
      <c r="Q183" s="1" t="s">
        <v>864</v>
      </c>
      <c r="R183" s="1" t="s">
        <v>1520</v>
      </c>
      <c r="S183" s="1" t="s">
        <v>866</v>
      </c>
      <c r="T183" s="1" t="s">
        <v>867</v>
      </c>
      <c r="U183" s="1" t="s">
        <v>868</v>
      </c>
    </row>
    <row r="184" s="1" customFormat="1" spans="1:21">
      <c r="A184" s="3">
        <v>17492302418</v>
      </c>
      <c r="B184" s="1" t="s">
        <v>856</v>
      </c>
      <c r="C184" s="1" t="s">
        <v>1521</v>
      </c>
      <c r="D184" s="1" t="s">
        <v>1093</v>
      </c>
      <c r="E184" s="1" t="s">
        <v>1522</v>
      </c>
      <c r="F184" s="1" t="s">
        <v>856</v>
      </c>
      <c r="G184" s="1" t="s">
        <v>857</v>
      </c>
      <c r="H184" s="1" t="s">
        <v>858</v>
      </c>
      <c r="I184" s="1" t="s">
        <v>1121</v>
      </c>
      <c r="J184" s="1" t="s">
        <v>860</v>
      </c>
      <c r="K184" s="1" t="s">
        <v>1121</v>
      </c>
      <c r="L184" s="1" t="s">
        <v>1121</v>
      </c>
      <c r="M184" s="1" t="s">
        <v>861</v>
      </c>
      <c r="N184" s="1" t="s">
        <v>861</v>
      </c>
      <c r="O184" s="1" t="s">
        <v>862</v>
      </c>
      <c r="P184" s="1" t="s">
        <v>863</v>
      </c>
      <c r="Q184" s="1" t="s">
        <v>864</v>
      </c>
      <c r="R184" s="1" t="s">
        <v>1523</v>
      </c>
      <c r="S184" s="1" t="s">
        <v>866</v>
      </c>
      <c r="T184" s="1" t="s">
        <v>867</v>
      </c>
      <c r="U184" s="1" t="s">
        <v>868</v>
      </c>
    </row>
    <row r="185" s="1" customFormat="1" spans="1:21">
      <c r="A185" s="3">
        <v>17492322106</v>
      </c>
      <c r="B185" s="1" t="s">
        <v>856</v>
      </c>
      <c r="C185" s="1" t="s">
        <v>1524</v>
      </c>
      <c r="D185" s="1" t="s">
        <v>1185</v>
      </c>
      <c r="E185" s="1" t="s">
        <v>743</v>
      </c>
      <c r="F185" s="1" t="s">
        <v>856</v>
      </c>
      <c r="G185" s="1" t="s">
        <v>857</v>
      </c>
      <c r="H185" s="1" t="s">
        <v>858</v>
      </c>
      <c r="I185" s="1" t="s">
        <v>1186</v>
      </c>
      <c r="J185" s="1" t="s">
        <v>860</v>
      </c>
      <c r="K185" s="1" t="s">
        <v>1186</v>
      </c>
      <c r="L185" s="1" t="s">
        <v>1186</v>
      </c>
      <c r="M185" s="1" t="s">
        <v>861</v>
      </c>
      <c r="N185" s="1" t="s">
        <v>861</v>
      </c>
      <c r="O185" s="1" t="s">
        <v>862</v>
      </c>
      <c r="P185" s="1" t="s">
        <v>863</v>
      </c>
      <c r="Q185" s="1" t="s">
        <v>864</v>
      </c>
      <c r="R185" s="1" t="s">
        <v>1525</v>
      </c>
      <c r="S185" s="1" t="s">
        <v>866</v>
      </c>
      <c r="T185" s="1" t="s">
        <v>867</v>
      </c>
      <c r="U185" s="1" t="s">
        <v>868</v>
      </c>
    </row>
    <row r="186" s="1" customFormat="1" spans="1:21">
      <c r="A186" s="3">
        <v>17492334501</v>
      </c>
      <c r="B186" s="1" t="s">
        <v>856</v>
      </c>
      <c r="C186" s="1" t="s">
        <v>1526</v>
      </c>
      <c r="D186" s="1" t="s">
        <v>1465</v>
      </c>
      <c r="E186" s="1" t="s">
        <v>745</v>
      </c>
      <c r="F186" s="1" t="s">
        <v>856</v>
      </c>
      <c r="G186" s="1" t="s">
        <v>857</v>
      </c>
      <c r="H186" s="1" t="s">
        <v>858</v>
      </c>
      <c r="I186" s="1" t="s">
        <v>1466</v>
      </c>
      <c r="J186" s="1" t="s">
        <v>860</v>
      </c>
      <c r="K186" s="1" t="s">
        <v>1466</v>
      </c>
      <c r="L186" s="1" t="s">
        <v>1466</v>
      </c>
      <c r="M186" s="1" t="s">
        <v>861</v>
      </c>
      <c r="N186" s="1" t="s">
        <v>861</v>
      </c>
      <c r="O186" s="1" t="s">
        <v>862</v>
      </c>
      <c r="P186" s="1" t="s">
        <v>863</v>
      </c>
      <c r="Q186" s="1" t="s">
        <v>864</v>
      </c>
      <c r="R186" s="1" t="s">
        <v>1527</v>
      </c>
      <c r="S186" s="1" t="s">
        <v>866</v>
      </c>
      <c r="T186" s="1" t="s">
        <v>867</v>
      </c>
      <c r="U186" s="1" t="s">
        <v>868</v>
      </c>
    </row>
    <row r="187" s="1" customFormat="1" spans="1:21">
      <c r="A187" s="3">
        <v>17492404508</v>
      </c>
      <c r="B187" s="1" t="s">
        <v>856</v>
      </c>
      <c r="C187" s="1" t="s">
        <v>1528</v>
      </c>
      <c r="D187" s="1" t="s">
        <v>1248</v>
      </c>
      <c r="E187" s="1" t="s">
        <v>748</v>
      </c>
      <c r="F187" s="1" t="s">
        <v>856</v>
      </c>
      <c r="G187" s="1" t="s">
        <v>857</v>
      </c>
      <c r="H187" s="1" t="s">
        <v>858</v>
      </c>
      <c r="I187" s="1" t="s">
        <v>1529</v>
      </c>
      <c r="J187" s="1" t="s">
        <v>860</v>
      </c>
      <c r="K187" s="1" t="s">
        <v>1529</v>
      </c>
      <c r="L187" s="1" t="s">
        <v>1529</v>
      </c>
      <c r="M187" s="1" t="s">
        <v>861</v>
      </c>
      <c r="N187" s="1" t="s">
        <v>861</v>
      </c>
      <c r="O187" s="1" t="s">
        <v>862</v>
      </c>
      <c r="P187" s="1" t="s">
        <v>863</v>
      </c>
      <c r="Q187" s="1" t="s">
        <v>864</v>
      </c>
      <c r="R187" s="1" t="s">
        <v>1530</v>
      </c>
      <c r="S187" s="1" t="s">
        <v>866</v>
      </c>
      <c r="T187" s="1" t="s">
        <v>867</v>
      </c>
      <c r="U187" s="1" t="s">
        <v>868</v>
      </c>
    </row>
    <row r="188" s="1" customFormat="1" spans="1:21">
      <c r="A188" s="3">
        <v>17492442880</v>
      </c>
      <c r="B188" s="1" t="s">
        <v>856</v>
      </c>
      <c r="C188" s="1" t="s">
        <v>1531</v>
      </c>
      <c r="D188" s="1" t="s">
        <v>1532</v>
      </c>
      <c r="E188" s="1" t="s">
        <v>752</v>
      </c>
      <c r="F188" s="1" t="s">
        <v>856</v>
      </c>
      <c r="G188" s="1" t="s">
        <v>857</v>
      </c>
      <c r="H188" s="1" t="s">
        <v>858</v>
      </c>
      <c r="I188" s="1" t="s">
        <v>1533</v>
      </c>
      <c r="J188" s="1" t="s">
        <v>860</v>
      </c>
      <c r="K188" s="1" t="s">
        <v>1533</v>
      </c>
      <c r="L188" s="1" t="s">
        <v>1533</v>
      </c>
      <c r="M188" s="1" t="s">
        <v>861</v>
      </c>
      <c r="N188" s="1" t="s">
        <v>861</v>
      </c>
      <c r="O188" s="1" t="s">
        <v>862</v>
      </c>
      <c r="P188" s="1" t="s">
        <v>863</v>
      </c>
      <c r="Q188" s="1" t="s">
        <v>864</v>
      </c>
      <c r="R188" s="1" t="s">
        <v>1534</v>
      </c>
      <c r="S188" s="1" t="s">
        <v>866</v>
      </c>
      <c r="T188" s="1" t="s">
        <v>867</v>
      </c>
      <c r="U188" s="1" t="s">
        <v>868</v>
      </c>
    </row>
    <row r="189" s="1" customFormat="1" spans="1:21">
      <c r="A189" s="3">
        <v>17492513310</v>
      </c>
      <c r="B189" s="1" t="s">
        <v>856</v>
      </c>
      <c r="C189" s="1" t="s">
        <v>1535</v>
      </c>
      <c r="D189" s="1" t="s">
        <v>1536</v>
      </c>
      <c r="E189" s="1" t="s">
        <v>1537</v>
      </c>
      <c r="F189" s="1" t="s">
        <v>856</v>
      </c>
      <c r="G189" s="1" t="s">
        <v>857</v>
      </c>
      <c r="H189" s="1" t="s">
        <v>858</v>
      </c>
      <c r="I189" s="1" t="s">
        <v>1538</v>
      </c>
      <c r="J189" s="1" t="s">
        <v>860</v>
      </c>
      <c r="K189" s="1" t="s">
        <v>1538</v>
      </c>
      <c r="L189" s="1" t="s">
        <v>1538</v>
      </c>
      <c r="M189" s="1" t="s">
        <v>861</v>
      </c>
      <c r="N189" s="1" t="s">
        <v>861</v>
      </c>
      <c r="O189" s="1" t="s">
        <v>862</v>
      </c>
      <c r="P189" s="1" t="s">
        <v>863</v>
      </c>
      <c r="Q189" s="1" t="s">
        <v>864</v>
      </c>
      <c r="R189" s="1" t="s">
        <v>1539</v>
      </c>
      <c r="S189" s="1" t="s">
        <v>866</v>
      </c>
      <c r="T189" s="1" t="s">
        <v>867</v>
      </c>
      <c r="U189" s="1" t="s">
        <v>868</v>
      </c>
    </row>
    <row r="190" s="1" customFormat="1" spans="1:21">
      <c r="A190" s="3">
        <v>17492546389</v>
      </c>
      <c r="B190" s="1" t="s">
        <v>856</v>
      </c>
      <c r="C190" s="1" t="s">
        <v>1540</v>
      </c>
      <c r="D190" s="1" t="s">
        <v>1541</v>
      </c>
      <c r="E190" s="1" t="s">
        <v>760</v>
      </c>
      <c r="F190" s="1" t="s">
        <v>856</v>
      </c>
      <c r="G190" s="1" t="s">
        <v>857</v>
      </c>
      <c r="H190" s="1" t="s">
        <v>858</v>
      </c>
      <c r="I190" s="1" t="s">
        <v>1153</v>
      </c>
      <c r="J190" s="1" t="s">
        <v>860</v>
      </c>
      <c r="K190" s="1" t="s">
        <v>1153</v>
      </c>
      <c r="L190" s="1" t="s">
        <v>1153</v>
      </c>
      <c r="M190" s="1" t="s">
        <v>861</v>
      </c>
      <c r="N190" s="1" t="s">
        <v>861</v>
      </c>
      <c r="O190" s="1" t="s">
        <v>862</v>
      </c>
      <c r="P190" s="1" t="s">
        <v>863</v>
      </c>
      <c r="Q190" s="1" t="s">
        <v>864</v>
      </c>
      <c r="R190" s="1" t="s">
        <v>1542</v>
      </c>
      <c r="S190" s="1" t="s">
        <v>866</v>
      </c>
      <c r="T190" s="1" t="s">
        <v>867</v>
      </c>
      <c r="U190" s="1" t="s">
        <v>868</v>
      </c>
    </row>
    <row r="191" s="1" customFormat="1" spans="1:21">
      <c r="A191" s="3">
        <v>17492714531</v>
      </c>
      <c r="B191" s="1" t="s">
        <v>856</v>
      </c>
      <c r="C191" s="1" t="s">
        <v>1543</v>
      </c>
      <c r="D191" s="1" t="s">
        <v>1035</v>
      </c>
      <c r="E191" s="1" t="s">
        <v>1544</v>
      </c>
      <c r="F191" s="1" t="s">
        <v>856</v>
      </c>
      <c r="G191" s="1" t="s">
        <v>857</v>
      </c>
      <c r="H191" s="1" t="s">
        <v>858</v>
      </c>
      <c r="I191" s="1" t="s">
        <v>1037</v>
      </c>
      <c r="J191" s="1" t="s">
        <v>860</v>
      </c>
      <c r="K191" s="1" t="s">
        <v>1037</v>
      </c>
      <c r="L191" s="1" t="s">
        <v>1037</v>
      </c>
      <c r="M191" s="1" t="s">
        <v>861</v>
      </c>
      <c r="N191" s="1" t="s">
        <v>861</v>
      </c>
      <c r="O191" s="1" t="s">
        <v>862</v>
      </c>
      <c r="P191" s="1" t="s">
        <v>863</v>
      </c>
      <c r="Q191" s="1" t="s">
        <v>864</v>
      </c>
      <c r="R191" s="1" t="s">
        <v>1545</v>
      </c>
      <c r="S191" s="1" t="s">
        <v>866</v>
      </c>
      <c r="T191" s="1" t="s">
        <v>867</v>
      </c>
      <c r="U191" s="1" t="s">
        <v>868</v>
      </c>
    </row>
    <row r="192" s="1" customFormat="1" spans="1:21">
      <c r="A192" s="3">
        <v>17492820133</v>
      </c>
      <c r="B192" s="1" t="s">
        <v>856</v>
      </c>
      <c r="C192" s="1" t="s">
        <v>1546</v>
      </c>
      <c r="D192" s="1" t="s">
        <v>1395</v>
      </c>
      <c r="E192" s="1" t="s">
        <v>764</v>
      </c>
      <c r="F192" s="1" t="s">
        <v>856</v>
      </c>
      <c r="G192" s="1" t="s">
        <v>857</v>
      </c>
      <c r="H192" s="1" t="s">
        <v>858</v>
      </c>
      <c r="I192" s="1" t="s">
        <v>1396</v>
      </c>
      <c r="J192" s="1" t="s">
        <v>860</v>
      </c>
      <c r="K192" s="1" t="s">
        <v>1396</v>
      </c>
      <c r="L192" s="1" t="s">
        <v>1396</v>
      </c>
      <c r="M192" s="1" t="s">
        <v>861</v>
      </c>
      <c r="N192" s="1" t="s">
        <v>861</v>
      </c>
      <c r="O192" s="1" t="s">
        <v>862</v>
      </c>
      <c r="P192" s="1" t="s">
        <v>863</v>
      </c>
      <c r="Q192" s="1" t="s">
        <v>864</v>
      </c>
      <c r="R192" s="1" t="s">
        <v>1547</v>
      </c>
      <c r="S192" s="1" t="s">
        <v>866</v>
      </c>
      <c r="T192" s="1" t="s">
        <v>867</v>
      </c>
      <c r="U192" s="1" t="s">
        <v>868</v>
      </c>
    </row>
    <row r="193" s="1" customFormat="1" spans="1:21">
      <c r="A193" s="3">
        <v>17498458371</v>
      </c>
      <c r="B193" s="1" t="s">
        <v>856</v>
      </c>
      <c r="C193" s="1" t="s">
        <v>1548</v>
      </c>
      <c r="D193" s="1" t="s">
        <v>1333</v>
      </c>
      <c r="E193" s="1" t="s">
        <v>766</v>
      </c>
      <c r="F193" s="1" t="s">
        <v>856</v>
      </c>
      <c r="G193" s="1" t="s">
        <v>857</v>
      </c>
      <c r="H193" s="1" t="s">
        <v>858</v>
      </c>
      <c r="I193" s="1" t="s">
        <v>1549</v>
      </c>
      <c r="J193" s="1" t="s">
        <v>860</v>
      </c>
      <c r="K193" s="1" t="s">
        <v>1549</v>
      </c>
      <c r="L193" s="1" t="s">
        <v>1549</v>
      </c>
      <c r="M193" s="1" t="s">
        <v>861</v>
      </c>
      <c r="N193" s="1" t="s">
        <v>861</v>
      </c>
      <c r="O193" s="1" t="s">
        <v>862</v>
      </c>
      <c r="P193" s="1" t="s">
        <v>863</v>
      </c>
      <c r="Q193" s="1" t="s">
        <v>864</v>
      </c>
      <c r="R193" s="1" t="s">
        <v>1550</v>
      </c>
      <c r="S193" s="1" t="s">
        <v>866</v>
      </c>
      <c r="T193" s="1" t="s">
        <v>867</v>
      </c>
      <c r="U193" s="1" t="s">
        <v>868</v>
      </c>
    </row>
    <row r="194" s="1" customFormat="1" spans="1:21">
      <c r="A194" s="3">
        <v>17498544849</v>
      </c>
      <c r="B194" s="1" t="s">
        <v>856</v>
      </c>
      <c r="C194" s="1" t="s">
        <v>1551</v>
      </c>
      <c r="D194" s="1" t="s">
        <v>1199</v>
      </c>
      <c r="E194" s="1" t="s">
        <v>769</v>
      </c>
      <c r="F194" s="1" t="s">
        <v>856</v>
      </c>
      <c r="G194" s="1" t="s">
        <v>857</v>
      </c>
      <c r="H194" s="1" t="s">
        <v>858</v>
      </c>
      <c r="I194" s="1" t="s">
        <v>1378</v>
      </c>
      <c r="J194" s="1" t="s">
        <v>860</v>
      </c>
      <c r="K194" s="1" t="s">
        <v>1378</v>
      </c>
      <c r="L194" s="1" t="s">
        <v>1378</v>
      </c>
      <c r="M194" s="1" t="s">
        <v>861</v>
      </c>
      <c r="N194" s="1" t="s">
        <v>861</v>
      </c>
      <c r="O194" s="1" t="s">
        <v>862</v>
      </c>
      <c r="P194" s="1" t="s">
        <v>863</v>
      </c>
      <c r="Q194" s="1" t="s">
        <v>864</v>
      </c>
      <c r="R194" s="1" t="s">
        <v>1552</v>
      </c>
      <c r="S194" s="1" t="s">
        <v>866</v>
      </c>
      <c r="T194" s="1" t="s">
        <v>867</v>
      </c>
      <c r="U194" s="1" t="s">
        <v>868</v>
      </c>
    </row>
    <row r="195" s="1" customFormat="1" spans="1:21">
      <c r="A195" s="3">
        <v>17498643144</v>
      </c>
      <c r="B195" s="1" t="s">
        <v>856</v>
      </c>
      <c r="C195" s="1" t="s">
        <v>1553</v>
      </c>
      <c r="D195" s="1" t="s">
        <v>1554</v>
      </c>
      <c r="E195" s="1" t="s">
        <v>1555</v>
      </c>
      <c r="F195" s="1" t="s">
        <v>856</v>
      </c>
      <c r="G195" s="1" t="s">
        <v>857</v>
      </c>
      <c r="H195" s="1" t="s">
        <v>858</v>
      </c>
      <c r="I195" s="1" t="s">
        <v>1556</v>
      </c>
      <c r="J195" s="1" t="s">
        <v>860</v>
      </c>
      <c r="K195" s="1" t="s">
        <v>1556</v>
      </c>
      <c r="L195" s="1" t="s">
        <v>1556</v>
      </c>
      <c r="M195" s="1" t="s">
        <v>861</v>
      </c>
      <c r="N195" s="1" t="s">
        <v>861</v>
      </c>
      <c r="O195" s="1" t="s">
        <v>862</v>
      </c>
      <c r="P195" s="1" t="s">
        <v>863</v>
      </c>
      <c r="Q195" s="1" t="s">
        <v>864</v>
      </c>
      <c r="R195" s="1" t="s">
        <v>1557</v>
      </c>
      <c r="S195" s="1" t="s">
        <v>866</v>
      </c>
      <c r="T195" s="1" t="s">
        <v>867</v>
      </c>
      <c r="U195" s="1" t="s">
        <v>868</v>
      </c>
    </row>
    <row r="196" s="1" customFormat="1" spans="1:21">
      <c r="A196" s="3">
        <v>17498693937</v>
      </c>
      <c r="B196" s="1" t="s">
        <v>856</v>
      </c>
      <c r="C196" s="1" t="s">
        <v>1558</v>
      </c>
      <c r="D196" s="1" t="s">
        <v>1559</v>
      </c>
      <c r="E196" s="1" t="s">
        <v>776</v>
      </c>
      <c r="F196" s="1" t="s">
        <v>856</v>
      </c>
      <c r="G196" s="1" t="s">
        <v>857</v>
      </c>
      <c r="H196" s="1" t="s">
        <v>858</v>
      </c>
      <c r="I196" s="1" t="s">
        <v>1090</v>
      </c>
      <c r="J196" s="1" t="s">
        <v>860</v>
      </c>
      <c r="K196" s="1" t="s">
        <v>1090</v>
      </c>
      <c r="L196" s="1" t="s">
        <v>1090</v>
      </c>
      <c r="M196" s="1" t="s">
        <v>861</v>
      </c>
      <c r="N196" s="1" t="s">
        <v>861</v>
      </c>
      <c r="O196" s="1" t="s">
        <v>862</v>
      </c>
      <c r="P196" s="1" t="s">
        <v>863</v>
      </c>
      <c r="Q196" s="1" t="s">
        <v>864</v>
      </c>
      <c r="R196" s="1" t="s">
        <v>1560</v>
      </c>
      <c r="S196" s="1" t="s">
        <v>866</v>
      </c>
      <c r="T196" s="1" t="s">
        <v>867</v>
      </c>
      <c r="U196" s="1" t="s">
        <v>868</v>
      </c>
    </row>
    <row r="197" s="1" customFormat="1" spans="1:21">
      <c r="A197" s="3">
        <v>17499029138</v>
      </c>
      <c r="B197" s="1" t="s">
        <v>856</v>
      </c>
      <c r="C197" s="1" t="s">
        <v>1561</v>
      </c>
      <c r="D197" s="1" t="s">
        <v>1559</v>
      </c>
      <c r="E197" s="1" t="s">
        <v>778</v>
      </c>
      <c r="F197" s="1" t="s">
        <v>856</v>
      </c>
      <c r="G197" s="1" t="s">
        <v>857</v>
      </c>
      <c r="H197" s="1" t="s">
        <v>858</v>
      </c>
      <c r="I197" s="1" t="s">
        <v>1090</v>
      </c>
      <c r="J197" s="1" t="s">
        <v>860</v>
      </c>
      <c r="K197" s="1" t="s">
        <v>1090</v>
      </c>
      <c r="L197" s="1" t="s">
        <v>1090</v>
      </c>
      <c r="M197" s="1" t="s">
        <v>861</v>
      </c>
      <c r="N197" s="1" t="s">
        <v>861</v>
      </c>
      <c r="O197" s="1" t="s">
        <v>862</v>
      </c>
      <c r="P197" s="1" t="s">
        <v>863</v>
      </c>
      <c r="Q197" s="1" t="s">
        <v>864</v>
      </c>
      <c r="R197" s="1" t="s">
        <v>1562</v>
      </c>
      <c r="S197" s="1" t="s">
        <v>866</v>
      </c>
      <c r="T197" s="1" t="s">
        <v>867</v>
      </c>
      <c r="U197" s="1" t="s">
        <v>868</v>
      </c>
    </row>
    <row r="198" s="1" customFormat="1" spans="1:21">
      <c r="A198" s="3">
        <v>17499178762</v>
      </c>
      <c r="B198" s="1" t="s">
        <v>856</v>
      </c>
      <c r="C198" s="1" t="s">
        <v>1563</v>
      </c>
      <c r="D198" s="1" t="s">
        <v>1564</v>
      </c>
      <c r="E198" s="1" t="s">
        <v>781</v>
      </c>
      <c r="F198" s="1" t="s">
        <v>856</v>
      </c>
      <c r="G198" s="1" t="s">
        <v>857</v>
      </c>
      <c r="H198" s="1" t="s">
        <v>858</v>
      </c>
      <c r="I198" s="1" t="s">
        <v>1226</v>
      </c>
      <c r="J198" s="1" t="s">
        <v>860</v>
      </c>
      <c r="K198" s="1" t="s">
        <v>1226</v>
      </c>
      <c r="L198" s="1" t="s">
        <v>1226</v>
      </c>
      <c r="M198" s="1" t="s">
        <v>861</v>
      </c>
      <c r="N198" s="1" t="s">
        <v>861</v>
      </c>
      <c r="O198" s="1" t="s">
        <v>862</v>
      </c>
      <c r="P198" s="1" t="s">
        <v>863</v>
      </c>
      <c r="Q198" s="1" t="s">
        <v>864</v>
      </c>
      <c r="R198" s="1" t="s">
        <v>1565</v>
      </c>
      <c r="S198" s="1" t="s">
        <v>866</v>
      </c>
      <c r="T198" s="1" t="s">
        <v>867</v>
      </c>
      <c r="U198" s="1" t="s">
        <v>868</v>
      </c>
    </row>
    <row r="199" s="1" customFormat="1" spans="1:21">
      <c r="A199" s="3">
        <v>17499202527</v>
      </c>
      <c r="B199" s="1" t="s">
        <v>856</v>
      </c>
      <c r="C199" s="1" t="s">
        <v>1566</v>
      </c>
      <c r="D199" s="1" t="s">
        <v>1567</v>
      </c>
      <c r="E199" s="1" t="s">
        <v>1568</v>
      </c>
      <c r="F199" s="1" t="s">
        <v>856</v>
      </c>
      <c r="G199" s="1" t="s">
        <v>857</v>
      </c>
      <c r="H199" s="1" t="s">
        <v>858</v>
      </c>
      <c r="I199" s="1" t="s">
        <v>1569</v>
      </c>
      <c r="J199" s="1" t="s">
        <v>860</v>
      </c>
      <c r="K199" s="1" t="s">
        <v>1569</v>
      </c>
      <c r="L199" s="1" t="s">
        <v>1569</v>
      </c>
      <c r="M199" s="1" t="s">
        <v>861</v>
      </c>
      <c r="N199" s="1" t="s">
        <v>861</v>
      </c>
      <c r="O199" s="1" t="s">
        <v>862</v>
      </c>
      <c r="P199" s="1" t="s">
        <v>863</v>
      </c>
      <c r="Q199" s="1" t="s">
        <v>864</v>
      </c>
      <c r="R199" s="1" t="s">
        <v>1570</v>
      </c>
      <c r="S199" s="1" t="s">
        <v>866</v>
      </c>
      <c r="T199" s="1" t="s">
        <v>867</v>
      </c>
      <c r="U199" s="1" t="s">
        <v>868</v>
      </c>
    </row>
    <row r="200" s="1" customFormat="1" spans="1:21">
      <c r="A200" s="3">
        <v>17499260114</v>
      </c>
      <c r="B200" s="1" t="s">
        <v>856</v>
      </c>
      <c r="C200" s="1" t="s">
        <v>1571</v>
      </c>
      <c r="D200" s="1" t="s">
        <v>1404</v>
      </c>
      <c r="E200" s="1" t="s">
        <v>787</v>
      </c>
      <c r="F200" s="1" t="s">
        <v>856</v>
      </c>
      <c r="G200" s="1" t="s">
        <v>857</v>
      </c>
      <c r="H200" s="1" t="s">
        <v>858</v>
      </c>
      <c r="I200" s="1" t="s">
        <v>958</v>
      </c>
      <c r="J200" s="1" t="s">
        <v>860</v>
      </c>
      <c r="K200" s="1" t="s">
        <v>958</v>
      </c>
      <c r="L200" s="1" t="s">
        <v>958</v>
      </c>
      <c r="M200" s="1" t="s">
        <v>861</v>
      </c>
      <c r="N200" s="1" t="s">
        <v>861</v>
      </c>
      <c r="O200" s="1" t="s">
        <v>862</v>
      </c>
      <c r="P200" s="1" t="s">
        <v>863</v>
      </c>
      <c r="Q200" s="1" t="s">
        <v>864</v>
      </c>
      <c r="R200" s="1" t="s">
        <v>1572</v>
      </c>
      <c r="S200" s="1" t="s">
        <v>866</v>
      </c>
      <c r="T200" s="1" t="s">
        <v>867</v>
      </c>
      <c r="U200" s="1" t="s">
        <v>868</v>
      </c>
    </row>
    <row r="201" s="1" customFormat="1" spans="1:21">
      <c r="A201" s="3">
        <v>17499478998</v>
      </c>
      <c r="B201" s="1" t="s">
        <v>856</v>
      </c>
      <c r="C201" s="1" t="s">
        <v>1573</v>
      </c>
      <c r="D201" s="1" t="s">
        <v>1574</v>
      </c>
      <c r="E201" s="1" t="s">
        <v>794</v>
      </c>
      <c r="F201" s="1" t="s">
        <v>856</v>
      </c>
      <c r="G201" s="1" t="s">
        <v>857</v>
      </c>
      <c r="H201" s="1" t="s">
        <v>858</v>
      </c>
      <c r="I201" s="1" t="s">
        <v>943</v>
      </c>
      <c r="J201" s="1" t="s">
        <v>860</v>
      </c>
      <c r="K201" s="1" t="s">
        <v>943</v>
      </c>
      <c r="L201" s="1" t="s">
        <v>943</v>
      </c>
      <c r="M201" s="1" t="s">
        <v>861</v>
      </c>
      <c r="N201" s="1" t="s">
        <v>861</v>
      </c>
      <c r="O201" s="1" t="s">
        <v>862</v>
      </c>
      <c r="P201" s="1" t="s">
        <v>863</v>
      </c>
      <c r="Q201" s="1" t="s">
        <v>864</v>
      </c>
      <c r="R201" s="1" t="s">
        <v>1575</v>
      </c>
      <c r="S201" s="1" t="s">
        <v>866</v>
      </c>
      <c r="T201" s="1" t="s">
        <v>867</v>
      </c>
      <c r="U201" s="1" t="s">
        <v>868</v>
      </c>
    </row>
    <row r="202" s="1" customFormat="1" spans="1:21">
      <c r="A202" s="3">
        <v>17499561000</v>
      </c>
      <c r="B202" s="1" t="s">
        <v>856</v>
      </c>
      <c r="C202" s="1" t="s">
        <v>1576</v>
      </c>
      <c r="D202" s="1" t="s">
        <v>1577</v>
      </c>
      <c r="E202" s="1" t="s">
        <v>797</v>
      </c>
      <c r="F202" s="1" t="s">
        <v>856</v>
      </c>
      <c r="G202" s="1" t="s">
        <v>857</v>
      </c>
      <c r="H202" s="1" t="s">
        <v>858</v>
      </c>
      <c r="I202" s="1" t="s">
        <v>1578</v>
      </c>
      <c r="J202" s="1" t="s">
        <v>860</v>
      </c>
      <c r="K202" s="1" t="s">
        <v>1578</v>
      </c>
      <c r="L202" s="1" t="s">
        <v>1578</v>
      </c>
      <c r="M202" s="1" t="s">
        <v>861</v>
      </c>
      <c r="N202" s="1" t="s">
        <v>861</v>
      </c>
      <c r="O202" s="1" t="s">
        <v>862</v>
      </c>
      <c r="P202" s="1" t="s">
        <v>863</v>
      </c>
      <c r="Q202" s="1" t="s">
        <v>864</v>
      </c>
      <c r="R202" s="1" t="s">
        <v>1579</v>
      </c>
      <c r="S202" s="1" t="s">
        <v>866</v>
      </c>
      <c r="T202" s="1" t="s">
        <v>867</v>
      </c>
      <c r="U202" s="1" t="s">
        <v>868</v>
      </c>
    </row>
    <row r="203" s="1" customFormat="1" spans="1:21">
      <c r="A203" s="3">
        <v>17499773756</v>
      </c>
      <c r="B203" s="1" t="s">
        <v>856</v>
      </c>
      <c r="C203" s="1" t="s">
        <v>1580</v>
      </c>
      <c r="D203" s="1" t="s">
        <v>1168</v>
      </c>
      <c r="E203" s="1" t="s">
        <v>801</v>
      </c>
      <c r="F203" s="1" t="s">
        <v>856</v>
      </c>
      <c r="G203" s="1" t="s">
        <v>857</v>
      </c>
      <c r="H203" s="1" t="s">
        <v>858</v>
      </c>
      <c r="I203" s="1" t="s">
        <v>1581</v>
      </c>
      <c r="J203" s="1" t="s">
        <v>860</v>
      </c>
      <c r="K203" s="1" t="s">
        <v>1581</v>
      </c>
      <c r="L203" s="1" t="s">
        <v>1581</v>
      </c>
      <c r="M203" s="1" t="s">
        <v>861</v>
      </c>
      <c r="N203" s="1" t="s">
        <v>861</v>
      </c>
      <c r="O203" s="1" t="s">
        <v>862</v>
      </c>
      <c r="P203" s="1" t="s">
        <v>863</v>
      </c>
      <c r="Q203" s="1" t="s">
        <v>864</v>
      </c>
      <c r="R203" s="1" t="s">
        <v>1582</v>
      </c>
      <c r="S203" s="1" t="s">
        <v>866</v>
      </c>
      <c r="T203" s="1" t="s">
        <v>867</v>
      </c>
      <c r="U203" s="1" t="s">
        <v>868</v>
      </c>
    </row>
    <row r="204" s="1" customFormat="1" spans="1:21">
      <c r="A204" s="3">
        <v>17500023036</v>
      </c>
      <c r="B204" s="1" t="s">
        <v>856</v>
      </c>
      <c r="C204" s="1" t="s">
        <v>1583</v>
      </c>
      <c r="D204" s="1" t="s">
        <v>1093</v>
      </c>
      <c r="E204" s="1" t="s">
        <v>1584</v>
      </c>
      <c r="F204" s="1" t="s">
        <v>856</v>
      </c>
      <c r="G204" s="1" t="s">
        <v>857</v>
      </c>
      <c r="H204" s="1" t="s">
        <v>858</v>
      </c>
      <c r="I204" s="1" t="s">
        <v>1121</v>
      </c>
      <c r="J204" s="1" t="s">
        <v>860</v>
      </c>
      <c r="K204" s="1" t="s">
        <v>1121</v>
      </c>
      <c r="L204" s="1" t="s">
        <v>1121</v>
      </c>
      <c r="M204" s="1" t="s">
        <v>861</v>
      </c>
      <c r="N204" s="1" t="s">
        <v>861</v>
      </c>
      <c r="O204" s="1" t="s">
        <v>862</v>
      </c>
      <c r="P204" s="1" t="s">
        <v>863</v>
      </c>
      <c r="Q204" s="1" t="s">
        <v>864</v>
      </c>
      <c r="R204" s="1" t="s">
        <v>1585</v>
      </c>
      <c r="S204" s="1" t="s">
        <v>866</v>
      </c>
      <c r="T204" s="1" t="s">
        <v>867</v>
      </c>
      <c r="U204" s="1" t="s">
        <v>868</v>
      </c>
    </row>
    <row r="205" s="1" customFormat="1" spans="1:21">
      <c r="A205" s="3">
        <v>17500191509</v>
      </c>
      <c r="B205" s="1" t="s">
        <v>856</v>
      </c>
      <c r="C205" s="1" t="s">
        <v>1586</v>
      </c>
      <c r="D205" s="1" t="s">
        <v>1587</v>
      </c>
      <c r="E205" s="1" t="s">
        <v>810</v>
      </c>
      <c r="F205" s="1" t="s">
        <v>856</v>
      </c>
      <c r="G205" s="1" t="s">
        <v>857</v>
      </c>
      <c r="H205" s="1" t="s">
        <v>858</v>
      </c>
      <c r="I205" s="1" t="s">
        <v>1374</v>
      </c>
      <c r="J205" s="1" t="s">
        <v>860</v>
      </c>
      <c r="K205" s="1" t="s">
        <v>1374</v>
      </c>
      <c r="L205" s="1" t="s">
        <v>1374</v>
      </c>
      <c r="M205" s="1" t="s">
        <v>861</v>
      </c>
      <c r="N205" s="1" t="s">
        <v>861</v>
      </c>
      <c r="O205" s="1" t="s">
        <v>862</v>
      </c>
      <c r="P205" s="1" t="s">
        <v>863</v>
      </c>
      <c r="Q205" s="1" t="s">
        <v>864</v>
      </c>
      <c r="R205" s="1" t="s">
        <v>1588</v>
      </c>
      <c r="S205" s="1" t="s">
        <v>866</v>
      </c>
      <c r="T205" s="1" t="s">
        <v>867</v>
      </c>
      <c r="U205" s="1" t="s">
        <v>868</v>
      </c>
    </row>
    <row r="206" s="1" customFormat="1" spans="1:21">
      <c r="A206" s="3">
        <v>17500239189</v>
      </c>
      <c r="B206" s="1" t="s">
        <v>856</v>
      </c>
      <c r="C206" s="1" t="s">
        <v>1589</v>
      </c>
      <c r="D206" s="1" t="s">
        <v>1093</v>
      </c>
      <c r="E206" s="1" t="s">
        <v>1590</v>
      </c>
      <c r="F206" s="1" t="s">
        <v>856</v>
      </c>
      <c r="G206" s="1" t="s">
        <v>857</v>
      </c>
      <c r="H206" s="1" t="s">
        <v>858</v>
      </c>
      <c r="I206" s="1" t="s">
        <v>1095</v>
      </c>
      <c r="J206" s="1" t="s">
        <v>860</v>
      </c>
      <c r="K206" s="1" t="s">
        <v>1095</v>
      </c>
      <c r="L206" s="1" t="s">
        <v>1095</v>
      </c>
      <c r="M206" s="1" t="s">
        <v>861</v>
      </c>
      <c r="N206" s="1" t="s">
        <v>861</v>
      </c>
      <c r="O206" s="1" t="s">
        <v>862</v>
      </c>
      <c r="P206" s="1" t="s">
        <v>863</v>
      </c>
      <c r="Q206" s="1" t="s">
        <v>864</v>
      </c>
      <c r="R206" s="1" t="s">
        <v>1591</v>
      </c>
      <c r="S206" s="1" t="s">
        <v>866</v>
      </c>
      <c r="T206" s="1" t="s">
        <v>867</v>
      </c>
      <c r="U206" s="1" t="s">
        <v>868</v>
      </c>
    </row>
    <row r="207" s="1" customFormat="1" spans="1:21">
      <c r="A207" s="3">
        <v>17500360135</v>
      </c>
      <c r="B207" s="1" t="s">
        <v>856</v>
      </c>
      <c r="C207" s="1" t="s">
        <v>1592</v>
      </c>
      <c r="D207" s="1" t="s">
        <v>1559</v>
      </c>
      <c r="E207" s="1" t="s">
        <v>815</v>
      </c>
      <c r="F207" s="1" t="s">
        <v>856</v>
      </c>
      <c r="G207" s="1" t="s">
        <v>857</v>
      </c>
      <c r="H207" s="1" t="s">
        <v>858</v>
      </c>
      <c r="I207" s="1" t="s">
        <v>1090</v>
      </c>
      <c r="J207" s="1" t="s">
        <v>860</v>
      </c>
      <c r="K207" s="1" t="s">
        <v>1090</v>
      </c>
      <c r="L207" s="1" t="s">
        <v>1090</v>
      </c>
      <c r="M207" s="1" t="s">
        <v>861</v>
      </c>
      <c r="N207" s="1" t="s">
        <v>861</v>
      </c>
      <c r="O207" s="1" t="s">
        <v>862</v>
      </c>
      <c r="P207" s="1" t="s">
        <v>863</v>
      </c>
      <c r="Q207" s="1" t="s">
        <v>864</v>
      </c>
      <c r="R207" s="1" t="s">
        <v>1593</v>
      </c>
      <c r="S207" s="1" t="s">
        <v>866</v>
      </c>
      <c r="T207" s="1" t="s">
        <v>867</v>
      </c>
      <c r="U207" s="1" t="s">
        <v>868</v>
      </c>
    </row>
    <row r="208" s="1" customFormat="1" spans="1:21">
      <c r="A208" s="3">
        <v>17500430654</v>
      </c>
      <c r="B208" s="1" t="s">
        <v>856</v>
      </c>
      <c r="C208" s="1" t="s">
        <v>1594</v>
      </c>
      <c r="D208" s="1" t="s">
        <v>1595</v>
      </c>
      <c r="E208" s="1" t="s">
        <v>820</v>
      </c>
      <c r="F208" s="1" t="s">
        <v>856</v>
      </c>
      <c r="G208" s="1" t="s">
        <v>857</v>
      </c>
      <c r="H208" s="1" t="s">
        <v>858</v>
      </c>
      <c r="I208" s="1" t="s">
        <v>1407</v>
      </c>
      <c r="J208" s="1" t="s">
        <v>860</v>
      </c>
      <c r="K208" s="1" t="s">
        <v>1407</v>
      </c>
      <c r="L208" s="1" t="s">
        <v>1407</v>
      </c>
      <c r="M208" s="1" t="s">
        <v>861</v>
      </c>
      <c r="N208" s="1" t="s">
        <v>861</v>
      </c>
      <c r="O208" s="1" t="s">
        <v>862</v>
      </c>
      <c r="P208" s="1" t="s">
        <v>863</v>
      </c>
      <c r="Q208" s="1" t="s">
        <v>864</v>
      </c>
      <c r="R208" s="1" t="s">
        <v>1596</v>
      </c>
      <c r="S208" s="1" t="s">
        <v>866</v>
      </c>
      <c r="T208" s="1" t="s">
        <v>867</v>
      </c>
      <c r="U208" s="1" t="s">
        <v>868</v>
      </c>
    </row>
    <row r="209" s="1" customFormat="1" spans="1:21">
      <c r="A209" s="3">
        <v>17500555769</v>
      </c>
      <c r="B209" s="1" t="s">
        <v>856</v>
      </c>
      <c r="C209" s="1" t="s">
        <v>1597</v>
      </c>
      <c r="D209" s="1" t="s">
        <v>1598</v>
      </c>
      <c r="E209" s="1" t="s">
        <v>823</v>
      </c>
      <c r="F209" s="1" t="s">
        <v>856</v>
      </c>
      <c r="G209" s="1" t="s">
        <v>857</v>
      </c>
      <c r="H209" s="1" t="s">
        <v>858</v>
      </c>
      <c r="I209" s="1" t="s">
        <v>1062</v>
      </c>
      <c r="J209" s="1" t="s">
        <v>860</v>
      </c>
      <c r="K209" s="1" t="s">
        <v>1062</v>
      </c>
      <c r="L209" s="1" t="s">
        <v>1062</v>
      </c>
      <c r="M209" s="1" t="s">
        <v>861</v>
      </c>
      <c r="N209" s="1" t="s">
        <v>861</v>
      </c>
      <c r="O209" s="1" t="s">
        <v>862</v>
      </c>
      <c r="P209" s="1" t="s">
        <v>863</v>
      </c>
      <c r="Q209" s="1" t="s">
        <v>864</v>
      </c>
      <c r="R209" s="1" t="s">
        <v>1599</v>
      </c>
      <c r="S209" s="1" t="s">
        <v>866</v>
      </c>
      <c r="T209" s="1" t="s">
        <v>867</v>
      </c>
      <c r="U209" s="1" t="s">
        <v>868</v>
      </c>
    </row>
    <row r="210" s="1" customFormat="1" spans="1:21">
      <c r="A210" s="3">
        <v>17500630020</v>
      </c>
      <c r="B210" s="1" t="s">
        <v>856</v>
      </c>
      <c r="C210" s="1" t="s">
        <v>1600</v>
      </c>
      <c r="D210" s="1" t="s">
        <v>1129</v>
      </c>
      <c r="E210" s="1" t="s">
        <v>826</v>
      </c>
      <c r="F210" s="1" t="s">
        <v>856</v>
      </c>
      <c r="G210" s="1" t="s">
        <v>857</v>
      </c>
      <c r="H210" s="1" t="s">
        <v>858</v>
      </c>
      <c r="I210" s="1" t="s">
        <v>1601</v>
      </c>
      <c r="J210" s="1" t="s">
        <v>860</v>
      </c>
      <c r="K210" s="1" t="s">
        <v>1601</v>
      </c>
      <c r="L210" s="1" t="s">
        <v>1601</v>
      </c>
      <c r="M210" s="1" t="s">
        <v>861</v>
      </c>
      <c r="N210" s="1" t="s">
        <v>861</v>
      </c>
      <c r="O210" s="1" t="s">
        <v>862</v>
      </c>
      <c r="P210" s="1" t="s">
        <v>863</v>
      </c>
      <c r="Q210" s="1" t="s">
        <v>864</v>
      </c>
      <c r="R210" s="1" t="s">
        <v>1602</v>
      </c>
      <c r="S210" s="1" t="s">
        <v>866</v>
      </c>
      <c r="T210" s="1" t="s">
        <v>867</v>
      </c>
      <c r="U210" s="1" t="s">
        <v>868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2022-03-14T01:24:00Z</dcterms:created>
  <dcterms:modified xsi:type="dcterms:W3CDTF">2022-03-14T02:14:21Z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5BF660323400433392C0B96A0B92FDE6</vt:lpwstr>
  </property>
  <property fmtid="{D5CDD505-2E9C-101B-9397-08002B2CF9AE}" pid="3" name="KSOProductBuildVer">
    <vt:lpwstr>2052-11.1.0.11365</vt:lpwstr>
  </property>
</Properties>
</file>